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240" yWindow="96" windowWidth="30816" windowHeight="12384" tabRatio="705"/>
  </bookViews>
  <sheets>
    <sheet name="Summary" sheetId="15" r:id="rId1"/>
    <sheet name="Accuracy" sheetId="13" r:id="rId2"/>
    <sheet name="MethodProbabilities" sheetId="4" r:id="rId3"/>
    <sheet name="CombXprob" sheetId="5" r:id="rId4"/>
    <sheet name="Excel Binom.Dist" sheetId="6" r:id="rId5"/>
    <sheet name="StdRecursion" sheetId="7" r:id="rId6"/>
    <sheet name="Stirling" sheetId="8" r:id="rId7"/>
    <sheet name="ModeOutRecursive" sheetId="9" r:id="rId8"/>
    <sheet name="ExtendedModeOutRecursive" sheetId="10" r:id="rId9"/>
    <sheet name="Lisp1024precision" sheetId="12" r:id="rId10"/>
    <sheet name="SaddlePoint" sheetId="14" r:id="rId11"/>
    <sheet name="Parameters" sheetId="11" r:id="rId12"/>
  </sheets>
  <definedNames>
    <definedName name="DoubleDecimalDigits">Parameters!$B$11</definedName>
    <definedName name="ExtendedBase">Parameters!$B$9</definedName>
    <definedName name="MCSeed" localSheetId="8">Parameters!#REF!</definedName>
    <definedName name="MCSeed">Parameters!#REF!</definedName>
    <definedName name="mu">Parameters!$B$5</definedName>
    <definedName name="NumPeople">Parameters!$B$1</definedName>
    <definedName name="NumTrials" localSheetId="8">Parameters!#REF!</definedName>
    <definedName name="NumTrials">Parameters!#REF!</definedName>
    <definedName name="p_40">Parameters!$B$3</definedName>
    <definedName name="q_40">Parameters!$B$2</definedName>
    <definedName name="sigma">Parameters!$B$6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5" i="15" l="1"/>
  <c r="D6" i="15"/>
  <c r="D7" i="15"/>
  <c r="D8" i="15"/>
  <c r="D9" i="15"/>
  <c r="D10" i="15"/>
  <c r="D4" i="15"/>
  <c r="C10" i="15"/>
  <c r="C9" i="15"/>
  <c r="C8" i="15"/>
  <c r="C7" i="15"/>
  <c r="C6" i="15"/>
  <c r="C5" i="15"/>
  <c r="C4" i="15"/>
  <c r="B11" i="11"/>
  <c r="B8" i="11"/>
  <c r="B6" i="11"/>
  <c r="B5" i="11"/>
  <c r="B3" i="11"/>
  <c r="C2002" i="12"/>
  <c r="D2002" i="12"/>
  <c r="E2002" i="12"/>
  <c r="F2002" i="12"/>
  <c r="C2001" i="12"/>
  <c r="D2001" i="12"/>
  <c r="E2001" i="12"/>
  <c r="F2001" i="12"/>
  <c r="C2000" i="12"/>
  <c r="D2000" i="12"/>
  <c r="E2000" i="12"/>
  <c r="F2000" i="12"/>
  <c r="C1999" i="12"/>
  <c r="D1999" i="12"/>
  <c r="E1999" i="12"/>
  <c r="F1999" i="12"/>
  <c r="C1998" i="12"/>
  <c r="D1998" i="12"/>
  <c r="E1998" i="12"/>
  <c r="F1998" i="12"/>
  <c r="C1997" i="12"/>
  <c r="D1997" i="12"/>
  <c r="E1997" i="12"/>
  <c r="F1997" i="12"/>
  <c r="C1996" i="12"/>
  <c r="D1996" i="12"/>
  <c r="E1996" i="12"/>
  <c r="F1996" i="12"/>
  <c r="C1995" i="12"/>
  <c r="D1995" i="12"/>
  <c r="E1995" i="12"/>
  <c r="F1995" i="12"/>
  <c r="C1994" i="12"/>
  <c r="D1994" i="12"/>
  <c r="E1994" i="12"/>
  <c r="F1994" i="12"/>
  <c r="C1993" i="12"/>
  <c r="D1993" i="12"/>
  <c r="E1993" i="12"/>
  <c r="F1993" i="12"/>
  <c r="C1992" i="12"/>
  <c r="D1992" i="12"/>
  <c r="E1992" i="12"/>
  <c r="F1992" i="12"/>
  <c r="C1991" i="12"/>
  <c r="D1991" i="12"/>
  <c r="E1991" i="12"/>
  <c r="F1991" i="12"/>
  <c r="C1990" i="12"/>
  <c r="D1990" i="12"/>
  <c r="E1990" i="12"/>
  <c r="F1990" i="12"/>
  <c r="C1989" i="12"/>
  <c r="D1989" i="12"/>
  <c r="E1989" i="12"/>
  <c r="F1989" i="12"/>
  <c r="C1988" i="12"/>
  <c r="D1988" i="12"/>
  <c r="E1988" i="12"/>
  <c r="F1988" i="12"/>
  <c r="C1987" i="12"/>
  <c r="D1987" i="12"/>
  <c r="E1987" i="12"/>
  <c r="F1987" i="12"/>
  <c r="C1986" i="12"/>
  <c r="D1986" i="12"/>
  <c r="E1986" i="12"/>
  <c r="F1986" i="12"/>
  <c r="C1985" i="12"/>
  <c r="D1985" i="12"/>
  <c r="E1985" i="12"/>
  <c r="F1985" i="12"/>
  <c r="C1984" i="12"/>
  <c r="D1984" i="12"/>
  <c r="E1984" i="12"/>
  <c r="F1984" i="12"/>
  <c r="C1983" i="12"/>
  <c r="D1983" i="12"/>
  <c r="E1983" i="12"/>
  <c r="F1983" i="12"/>
  <c r="C1982" i="12"/>
  <c r="D1982" i="12"/>
  <c r="E1982" i="12"/>
  <c r="F1982" i="12"/>
  <c r="C1981" i="12"/>
  <c r="D1981" i="12"/>
  <c r="E1981" i="12"/>
  <c r="F1981" i="12"/>
  <c r="C1980" i="12"/>
  <c r="D1980" i="12"/>
  <c r="E1980" i="12"/>
  <c r="F1980" i="12"/>
  <c r="C1979" i="12"/>
  <c r="D1979" i="12"/>
  <c r="E1979" i="12"/>
  <c r="F1979" i="12"/>
  <c r="C1978" i="12"/>
  <c r="D1978" i="12"/>
  <c r="E1978" i="12"/>
  <c r="F1978" i="12"/>
  <c r="C1977" i="12"/>
  <c r="D1977" i="12"/>
  <c r="E1977" i="12"/>
  <c r="F1977" i="12"/>
  <c r="C1976" i="12"/>
  <c r="D1976" i="12"/>
  <c r="E1976" i="12"/>
  <c r="F1976" i="12"/>
  <c r="C1975" i="12"/>
  <c r="D1975" i="12"/>
  <c r="E1975" i="12"/>
  <c r="F1975" i="12"/>
  <c r="C1974" i="12"/>
  <c r="D1974" i="12"/>
  <c r="E1974" i="12"/>
  <c r="F1974" i="12"/>
  <c r="C1973" i="12"/>
  <c r="D1973" i="12"/>
  <c r="E1973" i="12"/>
  <c r="F1973" i="12"/>
  <c r="C1972" i="12"/>
  <c r="D1972" i="12"/>
  <c r="E1972" i="12"/>
  <c r="F1972" i="12"/>
  <c r="C1971" i="12"/>
  <c r="D1971" i="12"/>
  <c r="E1971" i="12"/>
  <c r="F1971" i="12"/>
  <c r="C1970" i="12"/>
  <c r="D1970" i="12"/>
  <c r="E1970" i="12"/>
  <c r="F1970" i="12"/>
  <c r="C1969" i="12"/>
  <c r="D1969" i="12"/>
  <c r="E1969" i="12"/>
  <c r="F1969" i="12"/>
  <c r="C1968" i="12"/>
  <c r="D1968" i="12"/>
  <c r="E1968" i="12"/>
  <c r="F1968" i="12"/>
  <c r="C1967" i="12"/>
  <c r="D1967" i="12"/>
  <c r="E1967" i="12"/>
  <c r="F1967" i="12"/>
  <c r="C1966" i="12"/>
  <c r="D1966" i="12"/>
  <c r="E1966" i="12"/>
  <c r="F1966" i="12"/>
  <c r="C1965" i="12"/>
  <c r="D1965" i="12"/>
  <c r="E1965" i="12"/>
  <c r="F1965" i="12"/>
  <c r="C1964" i="12"/>
  <c r="D1964" i="12"/>
  <c r="E1964" i="12"/>
  <c r="F1964" i="12"/>
  <c r="C1963" i="12"/>
  <c r="D1963" i="12"/>
  <c r="E1963" i="12"/>
  <c r="F1963" i="12"/>
  <c r="C1962" i="12"/>
  <c r="D1962" i="12"/>
  <c r="E1962" i="12"/>
  <c r="F1962" i="12"/>
  <c r="C1961" i="12"/>
  <c r="D1961" i="12"/>
  <c r="E1961" i="12"/>
  <c r="F1961" i="12"/>
  <c r="C1960" i="12"/>
  <c r="D1960" i="12"/>
  <c r="E1960" i="12"/>
  <c r="F1960" i="12"/>
  <c r="C1959" i="12"/>
  <c r="D1959" i="12"/>
  <c r="E1959" i="12"/>
  <c r="F1959" i="12"/>
  <c r="C1958" i="12"/>
  <c r="D1958" i="12"/>
  <c r="E1958" i="12"/>
  <c r="F1958" i="12"/>
  <c r="C1957" i="12"/>
  <c r="D1957" i="12"/>
  <c r="E1957" i="12"/>
  <c r="F1957" i="12"/>
  <c r="C1956" i="12"/>
  <c r="D1956" i="12"/>
  <c r="E1956" i="12"/>
  <c r="F1956" i="12"/>
  <c r="C1955" i="12"/>
  <c r="D1955" i="12"/>
  <c r="E1955" i="12"/>
  <c r="F1955" i="12"/>
  <c r="C1954" i="12"/>
  <c r="D1954" i="12"/>
  <c r="E1954" i="12"/>
  <c r="F1954" i="12"/>
  <c r="C1953" i="12"/>
  <c r="D1953" i="12"/>
  <c r="E1953" i="12"/>
  <c r="F1953" i="12"/>
  <c r="C1952" i="12"/>
  <c r="D1952" i="12"/>
  <c r="E1952" i="12"/>
  <c r="F1952" i="12"/>
  <c r="C1951" i="12"/>
  <c r="D1951" i="12"/>
  <c r="E1951" i="12"/>
  <c r="F1951" i="12"/>
  <c r="C1950" i="12"/>
  <c r="D1950" i="12"/>
  <c r="E1950" i="12"/>
  <c r="F1950" i="12"/>
  <c r="C1949" i="12"/>
  <c r="D1949" i="12"/>
  <c r="E1949" i="12"/>
  <c r="F1949" i="12"/>
  <c r="C1948" i="12"/>
  <c r="D1948" i="12"/>
  <c r="E1948" i="12"/>
  <c r="F1948" i="12"/>
  <c r="C1947" i="12"/>
  <c r="D1947" i="12"/>
  <c r="E1947" i="12"/>
  <c r="F1947" i="12"/>
  <c r="C1946" i="12"/>
  <c r="D1946" i="12"/>
  <c r="E1946" i="12"/>
  <c r="F1946" i="12"/>
  <c r="C1945" i="12"/>
  <c r="D1945" i="12"/>
  <c r="E1945" i="12"/>
  <c r="F1945" i="12"/>
  <c r="C1944" i="12"/>
  <c r="D1944" i="12"/>
  <c r="E1944" i="12"/>
  <c r="F1944" i="12"/>
  <c r="C1943" i="12"/>
  <c r="D1943" i="12"/>
  <c r="E1943" i="12"/>
  <c r="F1943" i="12"/>
  <c r="C1942" i="12"/>
  <c r="D1942" i="12"/>
  <c r="E1942" i="12"/>
  <c r="F1942" i="12"/>
  <c r="C1941" i="12"/>
  <c r="D1941" i="12"/>
  <c r="E1941" i="12"/>
  <c r="F1941" i="12"/>
  <c r="C1940" i="12"/>
  <c r="D1940" i="12"/>
  <c r="E1940" i="12"/>
  <c r="F1940" i="12"/>
  <c r="C1939" i="12"/>
  <c r="D1939" i="12"/>
  <c r="E1939" i="12"/>
  <c r="F1939" i="12"/>
  <c r="C1938" i="12"/>
  <c r="D1938" i="12"/>
  <c r="E1938" i="12"/>
  <c r="F1938" i="12"/>
  <c r="C1937" i="12"/>
  <c r="D1937" i="12"/>
  <c r="E1937" i="12"/>
  <c r="F1937" i="12"/>
  <c r="C1936" i="12"/>
  <c r="D1936" i="12"/>
  <c r="E1936" i="12"/>
  <c r="F1936" i="12"/>
  <c r="C1935" i="12"/>
  <c r="D1935" i="12"/>
  <c r="E1935" i="12"/>
  <c r="F1935" i="12"/>
  <c r="C1934" i="12"/>
  <c r="D1934" i="12"/>
  <c r="E1934" i="12"/>
  <c r="F1934" i="12"/>
  <c r="C1933" i="12"/>
  <c r="D1933" i="12"/>
  <c r="E1933" i="12"/>
  <c r="F1933" i="12"/>
  <c r="C1932" i="12"/>
  <c r="D1932" i="12"/>
  <c r="E1932" i="12"/>
  <c r="F1932" i="12"/>
  <c r="C1931" i="12"/>
  <c r="D1931" i="12"/>
  <c r="E1931" i="12"/>
  <c r="F1931" i="12"/>
  <c r="C1930" i="12"/>
  <c r="D1930" i="12"/>
  <c r="E1930" i="12"/>
  <c r="F1930" i="12"/>
  <c r="C1929" i="12"/>
  <c r="D1929" i="12"/>
  <c r="E1929" i="12"/>
  <c r="F1929" i="12"/>
  <c r="C1928" i="12"/>
  <c r="D1928" i="12"/>
  <c r="E1928" i="12"/>
  <c r="F1928" i="12"/>
  <c r="C1927" i="12"/>
  <c r="D1927" i="12"/>
  <c r="E1927" i="12"/>
  <c r="F1927" i="12"/>
  <c r="C1926" i="12"/>
  <c r="D1926" i="12"/>
  <c r="E1926" i="12"/>
  <c r="F1926" i="12"/>
  <c r="C1925" i="12"/>
  <c r="D1925" i="12"/>
  <c r="E1925" i="12"/>
  <c r="F1925" i="12"/>
  <c r="C1924" i="12"/>
  <c r="D1924" i="12"/>
  <c r="E1924" i="12"/>
  <c r="F1924" i="12"/>
  <c r="C1923" i="12"/>
  <c r="D1923" i="12"/>
  <c r="E1923" i="12"/>
  <c r="F1923" i="12"/>
  <c r="C1922" i="12"/>
  <c r="D1922" i="12"/>
  <c r="E1922" i="12"/>
  <c r="F1922" i="12"/>
  <c r="C1921" i="12"/>
  <c r="D1921" i="12"/>
  <c r="E1921" i="12"/>
  <c r="F1921" i="12"/>
  <c r="C1920" i="12"/>
  <c r="D1920" i="12"/>
  <c r="E1920" i="12"/>
  <c r="F1920" i="12"/>
  <c r="C1919" i="12"/>
  <c r="D1919" i="12"/>
  <c r="E1919" i="12"/>
  <c r="F1919" i="12"/>
  <c r="C1918" i="12"/>
  <c r="D1918" i="12"/>
  <c r="E1918" i="12"/>
  <c r="F1918" i="12"/>
  <c r="C1917" i="12"/>
  <c r="D1917" i="12"/>
  <c r="E1917" i="12"/>
  <c r="F1917" i="12"/>
  <c r="C1916" i="12"/>
  <c r="D1916" i="12"/>
  <c r="E1916" i="12"/>
  <c r="F1916" i="12"/>
  <c r="C1915" i="12"/>
  <c r="D1915" i="12"/>
  <c r="E1915" i="12"/>
  <c r="F1915" i="12"/>
  <c r="C1914" i="12"/>
  <c r="D1914" i="12"/>
  <c r="E1914" i="12"/>
  <c r="F1914" i="12"/>
  <c r="C1913" i="12"/>
  <c r="D1913" i="12"/>
  <c r="E1913" i="12"/>
  <c r="F1913" i="12"/>
  <c r="C1912" i="12"/>
  <c r="D1912" i="12"/>
  <c r="E1912" i="12"/>
  <c r="F1912" i="12"/>
  <c r="C1911" i="12"/>
  <c r="D1911" i="12"/>
  <c r="E1911" i="12"/>
  <c r="F1911" i="12"/>
  <c r="C1910" i="12"/>
  <c r="D1910" i="12"/>
  <c r="E1910" i="12"/>
  <c r="F1910" i="12"/>
  <c r="C1909" i="12"/>
  <c r="D1909" i="12"/>
  <c r="E1909" i="12"/>
  <c r="F1909" i="12"/>
  <c r="C1908" i="12"/>
  <c r="D1908" i="12"/>
  <c r="E1908" i="12"/>
  <c r="F1908" i="12"/>
  <c r="C1907" i="12"/>
  <c r="D1907" i="12"/>
  <c r="E1907" i="12"/>
  <c r="F1907" i="12"/>
  <c r="C1906" i="12"/>
  <c r="D1906" i="12"/>
  <c r="E1906" i="12"/>
  <c r="F1906" i="12"/>
  <c r="C1905" i="12"/>
  <c r="D1905" i="12"/>
  <c r="E1905" i="12"/>
  <c r="F1905" i="12"/>
  <c r="C1904" i="12"/>
  <c r="D1904" i="12"/>
  <c r="E1904" i="12"/>
  <c r="F1904" i="12"/>
  <c r="C1903" i="12"/>
  <c r="D1903" i="12"/>
  <c r="E1903" i="12"/>
  <c r="F1903" i="12"/>
  <c r="C1902" i="12"/>
  <c r="D1902" i="12"/>
  <c r="E1902" i="12"/>
  <c r="F1902" i="12"/>
  <c r="C1901" i="12"/>
  <c r="D1901" i="12"/>
  <c r="E1901" i="12"/>
  <c r="F1901" i="12"/>
  <c r="C1900" i="12"/>
  <c r="D1900" i="12"/>
  <c r="E1900" i="12"/>
  <c r="F1900" i="12"/>
  <c r="C1899" i="12"/>
  <c r="D1899" i="12"/>
  <c r="E1899" i="12"/>
  <c r="F1899" i="12"/>
  <c r="C1898" i="12"/>
  <c r="D1898" i="12"/>
  <c r="E1898" i="12"/>
  <c r="F1898" i="12"/>
  <c r="C1897" i="12"/>
  <c r="D1897" i="12"/>
  <c r="E1897" i="12"/>
  <c r="F1897" i="12"/>
  <c r="C1896" i="12"/>
  <c r="D1896" i="12"/>
  <c r="E1896" i="12"/>
  <c r="F1896" i="12"/>
  <c r="C1895" i="12"/>
  <c r="D1895" i="12"/>
  <c r="E1895" i="12"/>
  <c r="F1895" i="12"/>
  <c r="C1894" i="12"/>
  <c r="D1894" i="12"/>
  <c r="E1894" i="12"/>
  <c r="F1894" i="12"/>
  <c r="C1893" i="12"/>
  <c r="D1893" i="12"/>
  <c r="E1893" i="12"/>
  <c r="F1893" i="12"/>
  <c r="C1892" i="12"/>
  <c r="D1892" i="12"/>
  <c r="E1892" i="12"/>
  <c r="F1892" i="12"/>
  <c r="C1891" i="12"/>
  <c r="D1891" i="12"/>
  <c r="E1891" i="12"/>
  <c r="F1891" i="12"/>
  <c r="C1890" i="12"/>
  <c r="D1890" i="12"/>
  <c r="E1890" i="12"/>
  <c r="F1890" i="12"/>
  <c r="C1889" i="12"/>
  <c r="D1889" i="12"/>
  <c r="E1889" i="12"/>
  <c r="F1889" i="12"/>
  <c r="C1888" i="12"/>
  <c r="D1888" i="12"/>
  <c r="E1888" i="12"/>
  <c r="F1888" i="12"/>
  <c r="C1887" i="12"/>
  <c r="D1887" i="12"/>
  <c r="E1887" i="12"/>
  <c r="F1887" i="12"/>
  <c r="C1886" i="12"/>
  <c r="D1886" i="12"/>
  <c r="E1886" i="12"/>
  <c r="F1886" i="12"/>
  <c r="C1885" i="12"/>
  <c r="D1885" i="12"/>
  <c r="E1885" i="12"/>
  <c r="F1885" i="12"/>
  <c r="C1884" i="12"/>
  <c r="D1884" i="12"/>
  <c r="E1884" i="12"/>
  <c r="F1884" i="12"/>
  <c r="C1883" i="12"/>
  <c r="D1883" i="12"/>
  <c r="E1883" i="12"/>
  <c r="F1883" i="12"/>
  <c r="C1882" i="12"/>
  <c r="D1882" i="12"/>
  <c r="E1882" i="12"/>
  <c r="F1882" i="12"/>
  <c r="C1881" i="12"/>
  <c r="D1881" i="12"/>
  <c r="E1881" i="12"/>
  <c r="F1881" i="12"/>
  <c r="C1880" i="12"/>
  <c r="D1880" i="12"/>
  <c r="E1880" i="12"/>
  <c r="F1880" i="12"/>
  <c r="C1879" i="12"/>
  <c r="D1879" i="12"/>
  <c r="E1879" i="12"/>
  <c r="F1879" i="12"/>
  <c r="C1878" i="12"/>
  <c r="D1878" i="12"/>
  <c r="E1878" i="12"/>
  <c r="F1878" i="12"/>
  <c r="C1877" i="12"/>
  <c r="D1877" i="12"/>
  <c r="E1877" i="12"/>
  <c r="F1877" i="12"/>
  <c r="C1876" i="12"/>
  <c r="D1876" i="12"/>
  <c r="E1876" i="12"/>
  <c r="F1876" i="12"/>
  <c r="C1875" i="12"/>
  <c r="D1875" i="12"/>
  <c r="E1875" i="12"/>
  <c r="F1875" i="12"/>
  <c r="C1874" i="12"/>
  <c r="D1874" i="12"/>
  <c r="E1874" i="12"/>
  <c r="F1874" i="12"/>
  <c r="C1873" i="12"/>
  <c r="D1873" i="12"/>
  <c r="E1873" i="12"/>
  <c r="F1873" i="12"/>
  <c r="C1872" i="12"/>
  <c r="D1872" i="12"/>
  <c r="E1872" i="12"/>
  <c r="F1872" i="12"/>
  <c r="C1871" i="12"/>
  <c r="D1871" i="12"/>
  <c r="E1871" i="12"/>
  <c r="F1871" i="12"/>
  <c r="C1870" i="12"/>
  <c r="D1870" i="12"/>
  <c r="E1870" i="12"/>
  <c r="F1870" i="12"/>
  <c r="C1869" i="12"/>
  <c r="D1869" i="12"/>
  <c r="E1869" i="12"/>
  <c r="F1869" i="12"/>
  <c r="C1868" i="12"/>
  <c r="D1868" i="12"/>
  <c r="E1868" i="12"/>
  <c r="F1868" i="12"/>
  <c r="C1867" i="12"/>
  <c r="D1867" i="12"/>
  <c r="E1867" i="12"/>
  <c r="F1867" i="12"/>
  <c r="C1866" i="12"/>
  <c r="D1866" i="12"/>
  <c r="E1866" i="12"/>
  <c r="F1866" i="12"/>
  <c r="C1865" i="12"/>
  <c r="D1865" i="12"/>
  <c r="E1865" i="12"/>
  <c r="F1865" i="12"/>
  <c r="C1864" i="12"/>
  <c r="D1864" i="12"/>
  <c r="E1864" i="12"/>
  <c r="F1864" i="12"/>
  <c r="C1863" i="12"/>
  <c r="D1863" i="12"/>
  <c r="E1863" i="12"/>
  <c r="F1863" i="12"/>
  <c r="C1862" i="12"/>
  <c r="D1862" i="12"/>
  <c r="E1862" i="12"/>
  <c r="F1862" i="12"/>
  <c r="C1861" i="12"/>
  <c r="D1861" i="12"/>
  <c r="E1861" i="12"/>
  <c r="F1861" i="12"/>
  <c r="C1860" i="12"/>
  <c r="D1860" i="12"/>
  <c r="E1860" i="12"/>
  <c r="F1860" i="12"/>
  <c r="C1859" i="12"/>
  <c r="D1859" i="12"/>
  <c r="E1859" i="12"/>
  <c r="F1859" i="12"/>
  <c r="C1858" i="12"/>
  <c r="D1858" i="12"/>
  <c r="E1858" i="12"/>
  <c r="F1858" i="12"/>
  <c r="C1857" i="12"/>
  <c r="D1857" i="12"/>
  <c r="E1857" i="12"/>
  <c r="F1857" i="12"/>
  <c r="C1856" i="12"/>
  <c r="D1856" i="12"/>
  <c r="E1856" i="12"/>
  <c r="F1856" i="12"/>
  <c r="C1855" i="12"/>
  <c r="D1855" i="12"/>
  <c r="E1855" i="12"/>
  <c r="F1855" i="12"/>
  <c r="C1854" i="12"/>
  <c r="D1854" i="12"/>
  <c r="E1854" i="12"/>
  <c r="F1854" i="12"/>
  <c r="C1853" i="12"/>
  <c r="D1853" i="12"/>
  <c r="E1853" i="12"/>
  <c r="F1853" i="12"/>
  <c r="C1852" i="12"/>
  <c r="D1852" i="12"/>
  <c r="E1852" i="12"/>
  <c r="F1852" i="12"/>
  <c r="C1851" i="12"/>
  <c r="D1851" i="12"/>
  <c r="E1851" i="12"/>
  <c r="F1851" i="12"/>
  <c r="C1850" i="12"/>
  <c r="D1850" i="12"/>
  <c r="E1850" i="12"/>
  <c r="F1850" i="12"/>
  <c r="C1849" i="12"/>
  <c r="D1849" i="12"/>
  <c r="E1849" i="12"/>
  <c r="F1849" i="12"/>
  <c r="C1848" i="12"/>
  <c r="D1848" i="12"/>
  <c r="E1848" i="12"/>
  <c r="F1848" i="12"/>
  <c r="C1847" i="12"/>
  <c r="D1847" i="12"/>
  <c r="E1847" i="12"/>
  <c r="F1847" i="12"/>
  <c r="C1846" i="12"/>
  <c r="D1846" i="12"/>
  <c r="E1846" i="12"/>
  <c r="F1846" i="12"/>
  <c r="C1845" i="12"/>
  <c r="D1845" i="12"/>
  <c r="E1845" i="12"/>
  <c r="F1845" i="12"/>
  <c r="C1844" i="12"/>
  <c r="D1844" i="12"/>
  <c r="E1844" i="12"/>
  <c r="F1844" i="12"/>
  <c r="C1843" i="12"/>
  <c r="D1843" i="12"/>
  <c r="E1843" i="12"/>
  <c r="F1843" i="12"/>
  <c r="C1842" i="12"/>
  <c r="D1842" i="12"/>
  <c r="E1842" i="12"/>
  <c r="F1842" i="12"/>
  <c r="C1841" i="12"/>
  <c r="D1841" i="12"/>
  <c r="E1841" i="12"/>
  <c r="F1841" i="12"/>
  <c r="C1840" i="12"/>
  <c r="D1840" i="12"/>
  <c r="E1840" i="12"/>
  <c r="F1840" i="12"/>
  <c r="C1839" i="12"/>
  <c r="D1839" i="12"/>
  <c r="E1839" i="12"/>
  <c r="F1839" i="12"/>
  <c r="C1838" i="12"/>
  <c r="D1838" i="12"/>
  <c r="E1838" i="12"/>
  <c r="F1838" i="12"/>
  <c r="C1837" i="12"/>
  <c r="D1837" i="12"/>
  <c r="E1837" i="12"/>
  <c r="F1837" i="12"/>
  <c r="C1836" i="12"/>
  <c r="D1836" i="12"/>
  <c r="E1836" i="12"/>
  <c r="F1836" i="12"/>
  <c r="C1835" i="12"/>
  <c r="D1835" i="12"/>
  <c r="E1835" i="12"/>
  <c r="F1835" i="12"/>
  <c r="C1834" i="12"/>
  <c r="D1834" i="12"/>
  <c r="E1834" i="12"/>
  <c r="F1834" i="12"/>
  <c r="C1833" i="12"/>
  <c r="D1833" i="12"/>
  <c r="E1833" i="12"/>
  <c r="F1833" i="12"/>
  <c r="C1832" i="12"/>
  <c r="D1832" i="12"/>
  <c r="E1832" i="12"/>
  <c r="F1832" i="12"/>
  <c r="C1831" i="12"/>
  <c r="D1831" i="12"/>
  <c r="E1831" i="12"/>
  <c r="F1831" i="12"/>
  <c r="C1830" i="12"/>
  <c r="D1830" i="12"/>
  <c r="E1830" i="12"/>
  <c r="F1830" i="12"/>
  <c r="C1829" i="12"/>
  <c r="D1829" i="12"/>
  <c r="E1829" i="12"/>
  <c r="F1829" i="12"/>
  <c r="C1828" i="12"/>
  <c r="D1828" i="12"/>
  <c r="E1828" i="12"/>
  <c r="F1828" i="12"/>
  <c r="C1827" i="12"/>
  <c r="D1827" i="12"/>
  <c r="E1827" i="12"/>
  <c r="F1827" i="12"/>
  <c r="C1826" i="12"/>
  <c r="D1826" i="12"/>
  <c r="E1826" i="12"/>
  <c r="F1826" i="12"/>
  <c r="C1825" i="12"/>
  <c r="D1825" i="12"/>
  <c r="E1825" i="12"/>
  <c r="F1825" i="12"/>
  <c r="C1824" i="12"/>
  <c r="D1824" i="12"/>
  <c r="E1824" i="12"/>
  <c r="F1824" i="12"/>
  <c r="C1823" i="12"/>
  <c r="D1823" i="12"/>
  <c r="E1823" i="12"/>
  <c r="F1823" i="12"/>
  <c r="C1822" i="12"/>
  <c r="D1822" i="12"/>
  <c r="E1822" i="12"/>
  <c r="F1822" i="12"/>
  <c r="C1821" i="12"/>
  <c r="D1821" i="12"/>
  <c r="E1821" i="12"/>
  <c r="F1821" i="12"/>
  <c r="C1820" i="12"/>
  <c r="D1820" i="12"/>
  <c r="E1820" i="12"/>
  <c r="F1820" i="12"/>
  <c r="C1819" i="12"/>
  <c r="D1819" i="12"/>
  <c r="E1819" i="12"/>
  <c r="F1819" i="12"/>
  <c r="C1818" i="12"/>
  <c r="D1818" i="12"/>
  <c r="E1818" i="12"/>
  <c r="F1818" i="12"/>
  <c r="C1817" i="12"/>
  <c r="D1817" i="12"/>
  <c r="E1817" i="12"/>
  <c r="F1817" i="12"/>
  <c r="C1816" i="12"/>
  <c r="D1816" i="12"/>
  <c r="E1816" i="12"/>
  <c r="F1816" i="12"/>
  <c r="C1815" i="12"/>
  <c r="D1815" i="12"/>
  <c r="E1815" i="12"/>
  <c r="F1815" i="12"/>
  <c r="C1814" i="12"/>
  <c r="D1814" i="12"/>
  <c r="E1814" i="12"/>
  <c r="F1814" i="12"/>
  <c r="C1813" i="12"/>
  <c r="D1813" i="12"/>
  <c r="E1813" i="12"/>
  <c r="F1813" i="12"/>
  <c r="C1812" i="12"/>
  <c r="D1812" i="12"/>
  <c r="E1812" i="12"/>
  <c r="F1812" i="12"/>
  <c r="C1811" i="12"/>
  <c r="D1811" i="12"/>
  <c r="E1811" i="12"/>
  <c r="F1811" i="12"/>
  <c r="C1810" i="12"/>
  <c r="D1810" i="12"/>
  <c r="E1810" i="12"/>
  <c r="F1810" i="12"/>
  <c r="C1809" i="12"/>
  <c r="D1809" i="12"/>
  <c r="E1809" i="12"/>
  <c r="F1809" i="12"/>
  <c r="C1808" i="12"/>
  <c r="D1808" i="12"/>
  <c r="E1808" i="12"/>
  <c r="F1808" i="12"/>
  <c r="C1807" i="12"/>
  <c r="D1807" i="12"/>
  <c r="E1807" i="12"/>
  <c r="F1807" i="12"/>
  <c r="C1806" i="12"/>
  <c r="D1806" i="12"/>
  <c r="E1806" i="12"/>
  <c r="F1806" i="12"/>
  <c r="C1805" i="12"/>
  <c r="D1805" i="12"/>
  <c r="E1805" i="12"/>
  <c r="F1805" i="12"/>
  <c r="C1804" i="12"/>
  <c r="D1804" i="12"/>
  <c r="E1804" i="12"/>
  <c r="F1804" i="12"/>
  <c r="C1803" i="12"/>
  <c r="D1803" i="12"/>
  <c r="E1803" i="12"/>
  <c r="F1803" i="12"/>
  <c r="C1802" i="12"/>
  <c r="D1802" i="12"/>
  <c r="E1802" i="12"/>
  <c r="F1802" i="12"/>
  <c r="C1801" i="12"/>
  <c r="D1801" i="12"/>
  <c r="E1801" i="12"/>
  <c r="F1801" i="12"/>
  <c r="C1800" i="12"/>
  <c r="D1800" i="12"/>
  <c r="E1800" i="12"/>
  <c r="F1800" i="12"/>
  <c r="C1799" i="12"/>
  <c r="D1799" i="12"/>
  <c r="E1799" i="12"/>
  <c r="F1799" i="12"/>
  <c r="C1798" i="12"/>
  <c r="D1798" i="12"/>
  <c r="E1798" i="12"/>
  <c r="F1798" i="12"/>
  <c r="C1797" i="12"/>
  <c r="D1797" i="12"/>
  <c r="E1797" i="12"/>
  <c r="F1797" i="12"/>
  <c r="C1796" i="12"/>
  <c r="D1796" i="12"/>
  <c r="E1796" i="12"/>
  <c r="F1796" i="12"/>
  <c r="C1795" i="12"/>
  <c r="D1795" i="12"/>
  <c r="E1795" i="12"/>
  <c r="F1795" i="12"/>
  <c r="C1794" i="12"/>
  <c r="D1794" i="12"/>
  <c r="E1794" i="12"/>
  <c r="F1794" i="12"/>
  <c r="C1793" i="12"/>
  <c r="D1793" i="12"/>
  <c r="E1793" i="12"/>
  <c r="F1793" i="12"/>
  <c r="C1792" i="12"/>
  <c r="D1792" i="12"/>
  <c r="E1792" i="12"/>
  <c r="F1792" i="12"/>
  <c r="C1791" i="12"/>
  <c r="D1791" i="12"/>
  <c r="E1791" i="12"/>
  <c r="F1791" i="12"/>
  <c r="C1790" i="12"/>
  <c r="D1790" i="12"/>
  <c r="E1790" i="12"/>
  <c r="F1790" i="12"/>
  <c r="C1789" i="12"/>
  <c r="D1789" i="12"/>
  <c r="E1789" i="12"/>
  <c r="F1789" i="12"/>
  <c r="C1788" i="12"/>
  <c r="D1788" i="12"/>
  <c r="E1788" i="12"/>
  <c r="F1788" i="12"/>
  <c r="C1787" i="12"/>
  <c r="D1787" i="12"/>
  <c r="E1787" i="12"/>
  <c r="F1787" i="12"/>
  <c r="C1786" i="12"/>
  <c r="D1786" i="12"/>
  <c r="E1786" i="12"/>
  <c r="F1786" i="12"/>
  <c r="C1785" i="12"/>
  <c r="D1785" i="12"/>
  <c r="E1785" i="12"/>
  <c r="F1785" i="12"/>
  <c r="C1784" i="12"/>
  <c r="D1784" i="12"/>
  <c r="E1784" i="12"/>
  <c r="F1784" i="12"/>
  <c r="C1783" i="12"/>
  <c r="D1783" i="12"/>
  <c r="E1783" i="12"/>
  <c r="F1783" i="12"/>
  <c r="C1782" i="12"/>
  <c r="D1782" i="12"/>
  <c r="E1782" i="12"/>
  <c r="F1782" i="12"/>
  <c r="C1781" i="12"/>
  <c r="D1781" i="12"/>
  <c r="E1781" i="12"/>
  <c r="F1781" i="12"/>
  <c r="C1780" i="12"/>
  <c r="D1780" i="12"/>
  <c r="E1780" i="12"/>
  <c r="F1780" i="12"/>
  <c r="C1779" i="12"/>
  <c r="D1779" i="12"/>
  <c r="E1779" i="12"/>
  <c r="F1779" i="12"/>
  <c r="C1778" i="12"/>
  <c r="D1778" i="12"/>
  <c r="E1778" i="12"/>
  <c r="F1778" i="12"/>
  <c r="C1777" i="12"/>
  <c r="D1777" i="12"/>
  <c r="E1777" i="12"/>
  <c r="F1777" i="12"/>
  <c r="C1776" i="12"/>
  <c r="D1776" i="12"/>
  <c r="E1776" i="12"/>
  <c r="F1776" i="12"/>
  <c r="C1775" i="12"/>
  <c r="D1775" i="12"/>
  <c r="E1775" i="12"/>
  <c r="F1775" i="12"/>
  <c r="C1774" i="12"/>
  <c r="D1774" i="12"/>
  <c r="E1774" i="12"/>
  <c r="F1774" i="12"/>
  <c r="C1773" i="12"/>
  <c r="D1773" i="12"/>
  <c r="E1773" i="12"/>
  <c r="F1773" i="12"/>
  <c r="C1772" i="12"/>
  <c r="D1772" i="12"/>
  <c r="E1772" i="12"/>
  <c r="F1772" i="12"/>
  <c r="C1771" i="12"/>
  <c r="D1771" i="12"/>
  <c r="E1771" i="12"/>
  <c r="F1771" i="12"/>
  <c r="C1770" i="12"/>
  <c r="D1770" i="12"/>
  <c r="E1770" i="12"/>
  <c r="F1770" i="12"/>
  <c r="C1769" i="12"/>
  <c r="D1769" i="12"/>
  <c r="E1769" i="12"/>
  <c r="F1769" i="12"/>
  <c r="C1768" i="12"/>
  <c r="D1768" i="12"/>
  <c r="E1768" i="12"/>
  <c r="F1768" i="12"/>
  <c r="C1767" i="12"/>
  <c r="D1767" i="12"/>
  <c r="E1767" i="12"/>
  <c r="F1767" i="12"/>
  <c r="C1766" i="12"/>
  <c r="D1766" i="12"/>
  <c r="E1766" i="12"/>
  <c r="F1766" i="12"/>
  <c r="C1765" i="12"/>
  <c r="D1765" i="12"/>
  <c r="E1765" i="12"/>
  <c r="F1765" i="12"/>
  <c r="C1764" i="12"/>
  <c r="D1764" i="12"/>
  <c r="E1764" i="12"/>
  <c r="F1764" i="12"/>
  <c r="C1763" i="12"/>
  <c r="D1763" i="12"/>
  <c r="E1763" i="12"/>
  <c r="F1763" i="12"/>
  <c r="C1762" i="12"/>
  <c r="D1762" i="12"/>
  <c r="E1762" i="12"/>
  <c r="F1762" i="12"/>
  <c r="C1761" i="12"/>
  <c r="D1761" i="12"/>
  <c r="E1761" i="12"/>
  <c r="F1761" i="12"/>
  <c r="C1760" i="12"/>
  <c r="D1760" i="12"/>
  <c r="E1760" i="12"/>
  <c r="F1760" i="12"/>
  <c r="C1759" i="12"/>
  <c r="D1759" i="12"/>
  <c r="E1759" i="12"/>
  <c r="F1759" i="12"/>
  <c r="C1758" i="12"/>
  <c r="D1758" i="12"/>
  <c r="E1758" i="12"/>
  <c r="F1758" i="12"/>
  <c r="C1757" i="12"/>
  <c r="D1757" i="12"/>
  <c r="E1757" i="12"/>
  <c r="F1757" i="12"/>
  <c r="C1756" i="12"/>
  <c r="D1756" i="12"/>
  <c r="E1756" i="12"/>
  <c r="F1756" i="12"/>
  <c r="C1755" i="12"/>
  <c r="D1755" i="12"/>
  <c r="E1755" i="12"/>
  <c r="F1755" i="12"/>
  <c r="C1754" i="12"/>
  <c r="D1754" i="12"/>
  <c r="E1754" i="12"/>
  <c r="F1754" i="12"/>
  <c r="C1753" i="12"/>
  <c r="D1753" i="12"/>
  <c r="E1753" i="12"/>
  <c r="F1753" i="12"/>
  <c r="C1752" i="12"/>
  <c r="D1752" i="12"/>
  <c r="E1752" i="12"/>
  <c r="F1752" i="12"/>
  <c r="C1751" i="12"/>
  <c r="D1751" i="12"/>
  <c r="E1751" i="12"/>
  <c r="F1751" i="12"/>
  <c r="C1750" i="12"/>
  <c r="D1750" i="12"/>
  <c r="E1750" i="12"/>
  <c r="F1750" i="12"/>
  <c r="C1749" i="12"/>
  <c r="D1749" i="12"/>
  <c r="E1749" i="12"/>
  <c r="F1749" i="12"/>
  <c r="C1748" i="12"/>
  <c r="D1748" i="12"/>
  <c r="E1748" i="12"/>
  <c r="F1748" i="12"/>
  <c r="C1747" i="12"/>
  <c r="D1747" i="12"/>
  <c r="E1747" i="12"/>
  <c r="F1747" i="12"/>
  <c r="C1746" i="12"/>
  <c r="D1746" i="12"/>
  <c r="E1746" i="12"/>
  <c r="F1746" i="12"/>
  <c r="C1745" i="12"/>
  <c r="D1745" i="12"/>
  <c r="E1745" i="12"/>
  <c r="F1745" i="12"/>
  <c r="C1744" i="12"/>
  <c r="D1744" i="12"/>
  <c r="E1744" i="12"/>
  <c r="F1744" i="12"/>
  <c r="C1743" i="12"/>
  <c r="D1743" i="12"/>
  <c r="E1743" i="12"/>
  <c r="F1743" i="12"/>
  <c r="C1742" i="12"/>
  <c r="D1742" i="12"/>
  <c r="E1742" i="12"/>
  <c r="F1742" i="12"/>
  <c r="C1741" i="12"/>
  <c r="D1741" i="12"/>
  <c r="E1741" i="12"/>
  <c r="F1741" i="12"/>
  <c r="C1740" i="12"/>
  <c r="D1740" i="12"/>
  <c r="E1740" i="12"/>
  <c r="F1740" i="12"/>
  <c r="C1739" i="12"/>
  <c r="D1739" i="12"/>
  <c r="E1739" i="12"/>
  <c r="F1739" i="12"/>
  <c r="C1738" i="12"/>
  <c r="D1738" i="12"/>
  <c r="E1738" i="12"/>
  <c r="F1738" i="12"/>
  <c r="C1737" i="12"/>
  <c r="D1737" i="12"/>
  <c r="E1737" i="12"/>
  <c r="F1737" i="12"/>
  <c r="C1736" i="12"/>
  <c r="D1736" i="12"/>
  <c r="E1736" i="12"/>
  <c r="F1736" i="12"/>
  <c r="C1735" i="12"/>
  <c r="D1735" i="12"/>
  <c r="E1735" i="12"/>
  <c r="F1735" i="12"/>
  <c r="C1734" i="12"/>
  <c r="D1734" i="12"/>
  <c r="E1734" i="12"/>
  <c r="F1734" i="12"/>
  <c r="C1733" i="12"/>
  <c r="D1733" i="12"/>
  <c r="E1733" i="12"/>
  <c r="F1733" i="12"/>
  <c r="C1732" i="12"/>
  <c r="D1732" i="12"/>
  <c r="E1732" i="12"/>
  <c r="F1732" i="12"/>
  <c r="C1731" i="12"/>
  <c r="D1731" i="12"/>
  <c r="E1731" i="12"/>
  <c r="F1731" i="12"/>
  <c r="C1730" i="12"/>
  <c r="D1730" i="12"/>
  <c r="E1730" i="12"/>
  <c r="F1730" i="12"/>
  <c r="C1729" i="12"/>
  <c r="D1729" i="12"/>
  <c r="E1729" i="12"/>
  <c r="F1729" i="12"/>
  <c r="C1728" i="12"/>
  <c r="D1728" i="12"/>
  <c r="E1728" i="12"/>
  <c r="F1728" i="12"/>
  <c r="C1727" i="12"/>
  <c r="D1727" i="12"/>
  <c r="E1727" i="12"/>
  <c r="F1727" i="12"/>
  <c r="C1726" i="12"/>
  <c r="D1726" i="12"/>
  <c r="E1726" i="12"/>
  <c r="F1726" i="12"/>
  <c r="C1725" i="12"/>
  <c r="D1725" i="12"/>
  <c r="E1725" i="12"/>
  <c r="F1725" i="12"/>
  <c r="C1724" i="12"/>
  <c r="D1724" i="12"/>
  <c r="E1724" i="12"/>
  <c r="F1724" i="12"/>
  <c r="C1723" i="12"/>
  <c r="D1723" i="12"/>
  <c r="E1723" i="12"/>
  <c r="F1723" i="12"/>
  <c r="C1722" i="12"/>
  <c r="D1722" i="12"/>
  <c r="E1722" i="12"/>
  <c r="F1722" i="12"/>
  <c r="C1721" i="12"/>
  <c r="D1721" i="12"/>
  <c r="E1721" i="12"/>
  <c r="F1721" i="12"/>
  <c r="C1720" i="12"/>
  <c r="D1720" i="12"/>
  <c r="E1720" i="12"/>
  <c r="F1720" i="12"/>
  <c r="C1719" i="12"/>
  <c r="D1719" i="12"/>
  <c r="E1719" i="12"/>
  <c r="F1719" i="12"/>
  <c r="C1718" i="12"/>
  <c r="D1718" i="12"/>
  <c r="E1718" i="12"/>
  <c r="F1718" i="12"/>
  <c r="C1717" i="12"/>
  <c r="D1717" i="12"/>
  <c r="E1717" i="12"/>
  <c r="F1717" i="12"/>
  <c r="C1716" i="12"/>
  <c r="D1716" i="12"/>
  <c r="E1716" i="12"/>
  <c r="F1716" i="12"/>
  <c r="C1715" i="12"/>
  <c r="D1715" i="12"/>
  <c r="E1715" i="12"/>
  <c r="F1715" i="12"/>
  <c r="C1714" i="12"/>
  <c r="D1714" i="12"/>
  <c r="E1714" i="12"/>
  <c r="F1714" i="12"/>
  <c r="C1713" i="12"/>
  <c r="D1713" i="12"/>
  <c r="E1713" i="12"/>
  <c r="F1713" i="12"/>
  <c r="C1712" i="12"/>
  <c r="D1712" i="12"/>
  <c r="E1712" i="12"/>
  <c r="F1712" i="12"/>
  <c r="C1711" i="12"/>
  <c r="D1711" i="12"/>
  <c r="E1711" i="12"/>
  <c r="F1711" i="12"/>
  <c r="C1710" i="12"/>
  <c r="D1710" i="12"/>
  <c r="E1710" i="12"/>
  <c r="F1710" i="12"/>
  <c r="C1709" i="12"/>
  <c r="D1709" i="12"/>
  <c r="E1709" i="12"/>
  <c r="F1709" i="12"/>
  <c r="C1708" i="12"/>
  <c r="D1708" i="12"/>
  <c r="E1708" i="12"/>
  <c r="F1708" i="12"/>
  <c r="C1707" i="12"/>
  <c r="D1707" i="12"/>
  <c r="E1707" i="12"/>
  <c r="F1707" i="12"/>
  <c r="C1706" i="12"/>
  <c r="D1706" i="12"/>
  <c r="E1706" i="12"/>
  <c r="F1706" i="12"/>
  <c r="C1705" i="12"/>
  <c r="D1705" i="12"/>
  <c r="E1705" i="12"/>
  <c r="F1705" i="12"/>
  <c r="C1704" i="12"/>
  <c r="D1704" i="12"/>
  <c r="E1704" i="12"/>
  <c r="F1704" i="12"/>
  <c r="C1703" i="12"/>
  <c r="D1703" i="12"/>
  <c r="E1703" i="12"/>
  <c r="F1703" i="12"/>
  <c r="C1702" i="12"/>
  <c r="D1702" i="12"/>
  <c r="E1702" i="12"/>
  <c r="F1702" i="12"/>
  <c r="C1701" i="12"/>
  <c r="D1701" i="12"/>
  <c r="E1701" i="12"/>
  <c r="F1701" i="12"/>
  <c r="C1700" i="12"/>
  <c r="D1700" i="12"/>
  <c r="E1700" i="12"/>
  <c r="F1700" i="12"/>
  <c r="C1699" i="12"/>
  <c r="D1699" i="12"/>
  <c r="E1699" i="12"/>
  <c r="F1699" i="12"/>
  <c r="C1698" i="12"/>
  <c r="D1698" i="12"/>
  <c r="E1698" i="12"/>
  <c r="F1698" i="12"/>
  <c r="C1697" i="12"/>
  <c r="D1697" i="12"/>
  <c r="E1697" i="12"/>
  <c r="F1697" i="12"/>
  <c r="C1696" i="12"/>
  <c r="D1696" i="12"/>
  <c r="E1696" i="12"/>
  <c r="F1696" i="12"/>
  <c r="C1695" i="12"/>
  <c r="D1695" i="12"/>
  <c r="E1695" i="12"/>
  <c r="F1695" i="12"/>
  <c r="C1694" i="12"/>
  <c r="D1694" i="12"/>
  <c r="E1694" i="12"/>
  <c r="F1694" i="12"/>
  <c r="C1693" i="12"/>
  <c r="D1693" i="12"/>
  <c r="E1693" i="12"/>
  <c r="F1693" i="12"/>
  <c r="C1692" i="12"/>
  <c r="D1692" i="12"/>
  <c r="E1692" i="12"/>
  <c r="F1692" i="12"/>
  <c r="C1691" i="12"/>
  <c r="D1691" i="12"/>
  <c r="E1691" i="12"/>
  <c r="F1691" i="12"/>
  <c r="C1690" i="12"/>
  <c r="D1690" i="12"/>
  <c r="E1690" i="12"/>
  <c r="F1690" i="12"/>
  <c r="C1689" i="12"/>
  <c r="D1689" i="12"/>
  <c r="E1689" i="12"/>
  <c r="F1689" i="12"/>
  <c r="C1688" i="12"/>
  <c r="D1688" i="12"/>
  <c r="E1688" i="12"/>
  <c r="F1688" i="12"/>
  <c r="C1687" i="12"/>
  <c r="D1687" i="12"/>
  <c r="E1687" i="12"/>
  <c r="F1687" i="12"/>
  <c r="C1686" i="12"/>
  <c r="D1686" i="12"/>
  <c r="E1686" i="12"/>
  <c r="F1686" i="12"/>
  <c r="C1685" i="12"/>
  <c r="D1685" i="12"/>
  <c r="E1685" i="12"/>
  <c r="F1685" i="12"/>
  <c r="C1684" i="12"/>
  <c r="D1684" i="12"/>
  <c r="E1684" i="12"/>
  <c r="F1684" i="12"/>
  <c r="C1683" i="12"/>
  <c r="D1683" i="12"/>
  <c r="E1683" i="12"/>
  <c r="F1683" i="12"/>
  <c r="C1682" i="12"/>
  <c r="D1682" i="12"/>
  <c r="E1682" i="12"/>
  <c r="F1682" i="12"/>
  <c r="C1681" i="12"/>
  <c r="D1681" i="12"/>
  <c r="E1681" i="12"/>
  <c r="F1681" i="12"/>
  <c r="C1680" i="12"/>
  <c r="D1680" i="12"/>
  <c r="E1680" i="12"/>
  <c r="F1680" i="12"/>
  <c r="C1679" i="12"/>
  <c r="D1679" i="12"/>
  <c r="E1679" i="12"/>
  <c r="F1679" i="12"/>
  <c r="C1678" i="12"/>
  <c r="D1678" i="12"/>
  <c r="E1678" i="12"/>
  <c r="F1678" i="12"/>
  <c r="C1677" i="12"/>
  <c r="D1677" i="12"/>
  <c r="E1677" i="12"/>
  <c r="F1677" i="12"/>
  <c r="C1676" i="12"/>
  <c r="D1676" i="12"/>
  <c r="E1676" i="12"/>
  <c r="F1676" i="12"/>
  <c r="C1675" i="12"/>
  <c r="D1675" i="12"/>
  <c r="E1675" i="12"/>
  <c r="F1675" i="12"/>
  <c r="C1674" i="12"/>
  <c r="D1674" i="12"/>
  <c r="E1674" i="12"/>
  <c r="F1674" i="12"/>
  <c r="C1673" i="12"/>
  <c r="D1673" i="12"/>
  <c r="E1673" i="12"/>
  <c r="F1673" i="12"/>
  <c r="C1672" i="12"/>
  <c r="D1672" i="12"/>
  <c r="E1672" i="12"/>
  <c r="F1672" i="12"/>
  <c r="C1671" i="12"/>
  <c r="D1671" i="12"/>
  <c r="E1671" i="12"/>
  <c r="F1671" i="12"/>
  <c r="C1670" i="12"/>
  <c r="D1670" i="12"/>
  <c r="E1670" i="12"/>
  <c r="F1670" i="12"/>
  <c r="C1669" i="12"/>
  <c r="D1669" i="12"/>
  <c r="E1669" i="12"/>
  <c r="F1669" i="12"/>
  <c r="C1668" i="12"/>
  <c r="D1668" i="12"/>
  <c r="E1668" i="12"/>
  <c r="F1668" i="12"/>
  <c r="C1667" i="12"/>
  <c r="D1667" i="12"/>
  <c r="E1667" i="12"/>
  <c r="F1667" i="12"/>
  <c r="C1666" i="12"/>
  <c r="D1666" i="12"/>
  <c r="E1666" i="12"/>
  <c r="F1666" i="12"/>
  <c r="C1665" i="12"/>
  <c r="D1665" i="12"/>
  <c r="E1665" i="12"/>
  <c r="F1665" i="12"/>
  <c r="C1664" i="12"/>
  <c r="D1664" i="12"/>
  <c r="E1664" i="12"/>
  <c r="F1664" i="12"/>
  <c r="C1663" i="12"/>
  <c r="D1663" i="12"/>
  <c r="E1663" i="12"/>
  <c r="F1663" i="12"/>
  <c r="C1662" i="12"/>
  <c r="D1662" i="12"/>
  <c r="E1662" i="12"/>
  <c r="F1662" i="12"/>
  <c r="C1661" i="12"/>
  <c r="D1661" i="12"/>
  <c r="E1661" i="12"/>
  <c r="F1661" i="12"/>
  <c r="C1660" i="12"/>
  <c r="D1660" i="12"/>
  <c r="E1660" i="12"/>
  <c r="F1660" i="12"/>
  <c r="C1659" i="12"/>
  <c r="D1659" i="12"/>
  <c r="E1659" i="12"/>
  <c r="F1659" i="12"/>
  <c r="C1658" i="12"/>
  <c r="D1658" i="12"/>
  <c r="E1658" i="12"/>
  <c r="F1658" i="12"/>
  <c r="C1657" i="12"/>
  <c r="D1657" i="12"/>
  <c r="E1657" i="12"/>
  <c r="F1657" i="12"/>
  <c r="C1656" i="12"/>
  <c r="D1656" i="12"/>
  <c r="E1656" i="12"/>
  <c r="F1656" i="12"/>
  <c r="C1655" i="12"/>
  <c r="D1655" i="12"/>
  <c r="E1655" i="12"/>
  <c r="F1655" i="12"/>
  <c r="C1654" i="12"/>
  <c r="D1654" i="12"/>
  <c r="E1654" i="12"/>
  <c r="F1654" i="12"/>
  <c r="C1653" i="12"/>
  <c r="D1653" i="12"/>
  <c r="E1653" i="12"/>
  <c r="F1653" i="12"/>
  <c r="C1652" i="12"/>
  <c r="D1652" i="12"/>
  <c r="E1652" i="12"/>
  <c r="F1652" i="12"/>
  <c r="C1651" i="12"/>
  <c r="D1651" i="12"/>
  <c r="E1651" i="12"/>
  <c r="F1651" i="12"/>
  <c r="C1650" i="12"/>
  <c r="D1650" i="12"/>
  <c r="E1650" i="12"/>
  <c r="F1650" i="12"/>
  <c r="C1649" i="12"/>
  <c r="D1649" i="12"/>
  <c r="E1649" i="12"/>
  <c r="F1649" i="12"/>
  <c r="C1648" i="12"/>
  <c r="D1648" i="12"/>
  <c r="E1648" i="12"/>
  <c r="F1648" i="12"/>
  <c r="C1647" i="12"/>
  <c r="D1647" i="12"/>
  <c r="E1647" i="12"/>
  <c r="F1647" i="12"/>
  <c r="C1646" i="12"/>
  <c r="D1646" i="12"/>
  <c r="E1646" i="12"/>
  <c r="F1646" i="12"/>
  <c r="C1645" i="12"/>
  <c r="D1645" i="12"/>
  <c r="E1645" i="12"/>
  <c r="F1645" i="12"/>
  <c r="C1644" i="12"/>
  <c r="D1644" i="12"/>
  <c r="E1644" i="12"/>
  <c r="F1644" i="12"/>
  <c r="C1643" i="12"/>
  <c r="D1643" i="12"/>
  <c r="E1643" i="12"/>
  <c r="F1643" i="12"/>
  <c r="C1642" i="12"/>
  <c r="D1642" i="12"/>
  <c r="E1642" i="12"/>
  <c r="F1642" i="12"/>
  <c r="C1641" i="12"/>
  <c r="D1641" i="12"/>
  <c r="E1641" i="12"/>
  <c r="F1641" i="12"/>
  <c r="C1640" i="12"/>
  <c r="D1640" i="12"/>
  <c r="E1640" i="12"/>
  <c r="F1640" i="12"/>
  <c r="C1639" i="12"/>
  <c r="D1639" i="12"/>
  <c r="E1639" i="12"/>
  <c r="F1639" i="12"/>
  <c r="C1638" i="12"/>
  <c r="D1638" i="12"/>
  <c r="E1638" i="12"/>
  <c r="F1638" i="12"/>
  <c r="C1637" i="12"/>
  <c r="D1637" i="12"/>
  <c r="E1637" i="12"/>
  <c r="F1637" i="12"/>
  <c r="C1636" i="12"/>
  <c r="D1636" i="12"/>
  <c r="E1636" i="12"/>
  <c r="F1636" i="12"/>
  <c r="C1635" i="12"/>
  <c r="D1635" i="12"/>
  <c r="E1635" i="12"/>
  <c r="F1635" i="12"/>
  <c r="C1634" i="12"/>
  <c r="D1634" i="12"/>
  <c r="E1634" i="12"/>
  <c r="F1634" i="12"/>
  <c r="C1633" i="12"/>
  <c r="D1633" i="12"/>
  <c r="E1633" i="12"/>
  <c r="F1633" i="12"/>
  <c r="C1632" i="12"/>
  <c r="D1632" i="12"/>
  <c r="E1632" i="12"/>
  <c r="F1632" i="12"/>
  <c r="C1631" i="12"/>
  <c r="D1631" i="12"/>
  <c r="E1631" i="12"/>
  <c r="F1631" i="12"/>
  <c r="C1630" i="12"/>
  <c r="D1630" i="12"/>
  <c r="E1630" i="12"/>
  <c r="F1630" i="12"/>
  <c r="C1629" i="12"/>
  <c r="D1629" i="12"/>
  <c r="E1629" i="12"/>
  <c r="F1629" i="12"/>
  <c r="C1628" i="12"/>
  <c r="D1628" i="12"/>
  <c r="E1628" i="12"/>
  <c r="F1628" i="12"/>
  <c r="C1627" i="12"/>
  <c r="D1627" i="12"/>
  <c r="E1627" i="12"/>
  <c r="F1627" i="12"/>
  <c r="C1626" i="12"/>
  <c r="D1626" i="12"/>
  <c r="E1626" i="12"/>
  <c r="F1626" i="12"/>
  <c r="C1625" i="12"/>
  <c r="D1625" i="12"/>
  <c r="E1625" i="12"/>
  <c r="F1625" i="12"/>
  <c r="C1624" i="12"/>
  <c r="D1624" i="12"/>
  <c r="E1624" i="12"/>
  <c r="F1624" i="12"/>
  <c r="C1623" i="12"/>
  <c r="D1623" i="12"/>
  <c r="E1623" i="12"/>
  <c r="F1623" i="12"/>
  <c r="C1622" i="12"/>
  <c r="D1622" i="12"/>
  <c r="E1622" i="12"/>
  <c r="F1622" i="12"/>
  <c r="C1621" i="12"/>
  <c r="D1621" i="12"/>
  <c r="E1621" i="12"/>
  <c r="F1621" i="12"/>
  <c r="C1620" i="12"/>
  <c r="D1620" i="12"/>
  <c r="E1620" i="12"/>
  <c r="F1620" i="12"/>
  <c r="C1619" i="12"/>
  <c r="D1619" i="12"/>
  <c r="E1619" i="12"/>
  <c r="F1619" i="12"/>
  <c r="C1618" i="12"/>
  <c r="D1618" i="12"/>
  <c r="E1618" i="12"/>
  <c r="F1618" i="12"/>
  <c r="C1617" i="12"/>
  <c r="D1617" i="12"/>
  <c r="E1617" i="12"/>
  <c r="F1617" i="12"/>
  <c r="C1616" i="12"/>
  <c r="D1616" i="12"/>
  <c r="E1616" i="12"/>
  <c r="F1616" i="12"/>
  <c r="C1615" i="12"/>
  <c r="D1615" i="12"/>
  <c r="E1615" i="12"/>
  <c r="F1615" i="12"/>
  <c r="C1614" i="12"/>
  <c r="D1614" i="12"/>
  <c r="E1614" i="12"/>
  <c r="F1614" i="12"/>
  <c r="C1613" i="12"/>
  <c r="D1613" i="12"/>
  <c r="E1613" i="12"/>
  <c r="F1613" i="12"/>
  <c r="C1612" i="12"/>
  <c r="D1612" i="12"/>
  <c r="E1612" i="12"/>
  <c r="F1612" i="12"/>
  <c r="C1611" i="12"/>
  <c r="D1611" i="12"/>
  <c r="E1611" i="12"/>
  <c r="F1611" i="12"/>
  <c r="C1610" i="12"/>
  <c r="D1610" i="12"/>
  <c r="E1610" i="12"/>
  <c r="F1610" i="12"/>
  <c r="C1609" i="12"/>
  <c r="D1609" i="12"/>
  <c r="E1609" i="12"/>
  <c r="F1609" i="12"/>
  <c r="C1608" i="12"/>
  <c r="D1608" i="12"/>
  <c r="E1608" i="12"/>
  <c r="F1608" i="12"/>
  <c r="C1607" i="12"/>
  <c r="D1607" i="12"/>
  <c r="E1607" i="12"/>
  <c r="F1607" i="12"/>
  <c r="C1606" i="12"/>
  <c r="D1606" i="12"/>
  <c r="E1606" i="12"/>
  <c r="F1606" i="12"/>
  <c r="C1605" i="12"/>
  <c r="D1605" i="12"/>
  <c r="E1605" i="12"/>
  <c r="F1605" i="12"/>
  <c r="C1604" i="12"/>
  <c r="D1604" i="12"/>
  <c r="E1604" i="12"/>
  <c r="F1604" i="12"/>
  <c r="C1603" i="12"/>
  <c r="D1603" i="12"/>
  <c r="E1603" i="12"/>
  <c r="F1603" i="12"/>
  <c r="C1602" i="12"/>
  <c r="D1602" i="12"/>
  <c r="E1602" i="12"/>
  <c r="F1602" i="12"/>
  <c r="C1601" i="12"/>
  <c r="D1601" i="12"/>
  <c r="E1601" i="12"/>
  <c r="F1601" i="12"/>
  <c r="C1600" i="12"/>
  <c r="D1600" i="12"/>
  <c r="E1600" i="12"/>
  <c r="F1600" i="12"/>
  <c r="C1599" i="12"/>
  <c r="D1599" i="12"/>
  <c r="E1599" i="12"/>
  <c r="F1599" i="12"/>
  <c r="C1598" i="12"/>
  <c r="D1598" i="12"/>
  <c r="E1598" i="12"/>
  <c r="F1598" i="12"/>
  <c r="C1597" i="12"/>
  <c r="D1597" i="12"/>
  <c r="E1597" i="12"/>
  <c r="F1597" i="12"/>
  <c r="C1596" i="12"/>
  <c r="D1596" i="12"/>
  <c r="E1596" i="12"/>
  <c r="F1596" i="12"/>
  <c r="C1595" i="12"/>
  <c r="D1595" i="12"/>
  <c r="E1595" i="12"/>
  <c r="F1595" i="12"/>
  <c r="C1594" i="12"/>
  <c r="D1594" i="12"/>
  <c r="E1594" i="12"/>
  <c r="F1594" i="12"/>
  <c r="C1593" i="12"/>
  <c r="D1593" i="12"/>
  <c r="E1593" i="12"/>
  <c r="F1593" i="12"/>
  <c r="C1592" i="12"/>
  <c r="D1592" i="12"/>
  <c r="E1592" i="12"/>
  <c r="F1592" i="12"/>
  <c r="C1591" i="12"/>
  <c r="D1591" i="12"/>
  <c r="E1591" i="12"/>
  <c r="F1591" i="12"/>
  <c r="C1590" i="12"/>
  <c r="D1590" i="12"/>
  <c r="E1590" i="12"/>
  <c r="F1590" i="12"/>
  <c r="C1589" i="12"/>
  <c r="D1589" i="12"/>
  <c r="E1589" i="12"/>
  <c r="F1589" i="12"/>
  <c r="C1588" i="12"/>
  <c r="D1588" i="12"/>
  <c r="E1588" i="12"/>
  <c r="F1588" i="12"/>
  <c r="C1587" i="12"/>
  <c r="D1587" i="12"/>
  <c r="E1587" i="12"/>
  <c r="F1587" i="12"/>
  <c r="C1586" i="12"/>
  <c r="D1586" i="12"/>
  <c r="E1586" i="12"/>
  <c r="F1586" i="12"/>
  <c r="C1585" i="12"/>
  <c r="D1585" i="12"/>
  <c r="E1585" i="12"/>
  <c r="F1585" i="12"/>
  <c r="C1584" i="12"/>
  <c r="D1584" i="12"/>
  <c r="E1584" i="12"/>
  <c r="F1584" i="12"/>
  <c r="C1583" i="12"/>
  <c r="D1583" i="12"/>
  <c r="E1583" i="12"/>
  <c r="F1583" i="12"/>
  <c r="C1582" i="12"/>
  <c r="D1582" i="12"/>
  <c r="E1582" i="12"/>
  <c r="F1582" i="12"/>
  <c r="C1581" i="12"/>
  <c r="D1581" i="12"/>
  <c r="E1581" i="12"/>
  <c r="F1581" i="12"/>
  <c r="C1580" i="12"/>
  <c r="D1580" i="12"/>
  <c r="E1580" i="12"/>
  <c r="F1580" i="12"/>
  <c r="C1579" i="12"/>
  <c r="D1579" i="12"/>
  <c r="E1579" i="12"/>
  <c r="F1579" i="12"/>
  <c r="C1578" i="12"/>
  <c r="D1578" i="12"/>
  <c r="E1578" i="12"/>
  <c r="F1578" i="12"/>
  <c r="C1577" i="12"/>
  <c r="D1577" i="12"/>
  <c r="E1577" i="12"/>
  <c r="F1577" i="12"/>
  <c r="C1576" i="12"/>
  <c r="D1576" i="12"/>
  <c r="E1576" i="12"/>
  <c r="F1576" i="12"/>
  <c r="C1575" i="12"/>
  <c r="D1575" i="12"/>
  <c r="E1575" i="12"/>
  <c r="F1575" i="12"/>
  <c r="C1574" i="12"/>
  <c r="D1574" i="12"/>
  <c r="E1574" i="12"/>
  <c r="F1574" i="12"/>
  <c r="C1573" i="12"/>
  <c r="D1573" i="12"/>
  <c r="E1573" i="12"/>
  <c r="F1573" i="12"/>
  <c r="C1572" i="12"/>
  <c r="D1572" i="12"/>
  <c r="E1572" i="12"/>
  <c r="F1572" i="12"/>
  <c r="C1571" i="12"/>
  <c r="D1571" i="12"/>
  <c r="E1571" i="12"/>
  <c r="F1571" i="12"/>
  <c r="C1570" i="12"/>
  <c r="D1570" i="12"/>
  <c r="E1570" i="12"/>
  <c r="F1570" i="12"/>
  <c r="C1569" i="12"/>
  <c r="D1569" i="12"/>
  <c r="E1569" i="12"/>
  <c r="F1569" i="12"/>
  <c r="C1568" i="12"/>
  <c r="D1568" i="12"/>
  <c r="E1568" i="12"/>
  <c r="F1568" i="12"/>
  <c r="C1567" i="12"/>
  <c r="D1567" i="12"/>
  <c r="E1567" i="12"/>
  <c r="F1567" i="12"/>
  <c r="C1566" i="12"/>
  <c r="D1566" i="12"/>
  <c r="E1566" i="12"/>
  <c r="F1566" i="12"/>
  <c r="C1565" i="12"/>
  <c r="D1565" i="12"/>
  <c r="E1565" i="12"/>
  <c r="F1565" i="12"/>
  <c r="C1564" i="12"/>
  <c r="D1564" i="12"/>
  <c r="E1564" i="12"/>
  <c r="F1564" i="12"/>
  <c r="C1563" i="12"/>
  <c r="D1563" i="12"/>
  <c r="E1563" i="12"/>
  <c r="F1563" i="12"/>
  <c r="C1562" i="12"/>
  <c r="D1562" i="12"/>
  <c r="E1562" i="12"/>
  <c r="F1562" i="12"/>
  <c r="C1561" i="12"/>
  <c r="D1561" i="12"/>
  <c r="E1561" i="12"/>
  <c r="F1561" i="12"/>
  <c r="C1560" i="12"/>
  <c r="D1560" i="12"/>
  <c r="E1560" i="12"/>
  <c r="F1560" i="12"/>
  <c r="C1559" i="12"/>
  <c r="D1559" i="12"/>
  <c r="E1559" i="12"/>
  <c r="F1559" i="12"/>
  <c r="C1558" i="12"/>
  <c r="D1558" i="12"/>
  <c r="E1558" i="12"/>
  <c r="F1558" i="12"/>
  <c r="C1557" i="12"/>
  <c r="D1557" i="12"/>
  <c r="E1557" i="12"/>
  <c r="F1557" i="12"/>
  <c r="C1556" i="12"/>
  <c r="D1556" i="12"/>
  <c r="E1556" i="12"/>
  <c r="F1556" i="12"/>
  <c r="C1555" i="12"/>
  <c r="D1555" i="12"/>
  <c r="E1555" i="12"/>
  <c r="F1555" i="12"/>
  <c r="C1554" i="12"/>
  <c r="D1554" i="12"/>
  <c r="E1554" i="12"/>
  <c r="F1554" i="12"/>
  <c r="C1553" i="12"/>
  <c r="D1553" i="12"/>
  <c r="E1553" i="12"/>
  <c r="F1553" i="12"/>
  <c r="C1552" i="12"/>
  <c r="D1552" i="12"/>
  <c r="E1552" i="12"/>
  <c r="F1552" i="12"/>
  <c r="C1551" i="12"/>
  <c r="D1551" i="12"/>
  <c r="E1551" i="12"/>
  <c r="F1551" i="12"/>
  <c r="C1550" i="12"/>
  <c r="D1550" i="12"/>
  <c r="E1550" i="12"/>
  <c r="F1550" i="12"/>
  <c r="C1549" i="12"/>
  <c r="D1549" i="12"/>
  <c r="E1549" i="12"/>
  <c r="F1549" i="12"/>
  <c r="C1548" i="12"/>
  <c r="D1548" i="12"/>
  <c r="E1548" i="12"/>
  <c r="F1548" i="12"/>
  <c r="C1547" i="12"/>
  <c r="D1547" i="12"/>
  <c r="E1547" i="12"/>
  <c r="F1547" i="12"/>
  <c r="C1546" i="12"/>
  <c r="D1546" i="12"/>
  <c r="E1546" i="12"/>
  <c r="F1546" i="12"/>
  <c r="C1545" i="12"/>
  <c r="D1545" i="12"/>
  <c r="E1545" i="12"/>
  <c r="F1545" i="12"/>
  <c r="C1544" i="12"/>
  <c r="D1544" i="12"/>
  <c r="E1544" i="12"/>
  <c r="F1544" i="12"/>
  <c r="C1543" i="12"/>
  <c r="D1543" i="12"/>
  <c r="E1543" i="12"/>
  <c r="F1543" i="12"/>
  <c r="C1542" i="12"/>
  <c r="D1542" i="12"/>
  <c r="E1542" i="12"/>
  <c r="F1542" i="12"/>
  <c r="C1541" i="12"/>
  <c r="D1541" i="12"/>
  <c r="E1541" i="12"/>
  <c r="F1541" i="12"/>
  <c r="C1540" i="12"/>
  <c r="D1540" i="12"/>
  <c r="E1540" i="12"/>
  <c r="F1540" i="12"/>
  <c r="C1539" i="12"/>
  <c r="D1539" i="12"/>
  <c r="E1539" i="12"/>
  <c r="F1539" i="12"/>
  <c r="C1538" i="12"/>
  <c r="D1538" i="12"/>
  <c r="E1538" i="12"/>
  <c r="F1538" i="12"/>
  <c r="C1537" i="12"/>
  <c r="D1537" i="12"/>
  <c r="E1537" i="12"/>
  <c r="F1537" i="12"/>
  <c r="C1536" i="12"/>
  <c r="D1536" i="12"/>
  <c r="E1536" i="12"/>
  <c r="F1536" i="12"/>
  <c r="C1535" i="12"/>
  <c r="D1535" i="12"/>
  <c r="E1535" i="12"/>
  <c r="F1535" i="12"/>
  <c r="C1534" i="12"/>
  <c r="D1534" i="12"/>
  <c r="E1534" i="12"/>
  <c r="F1534" i="12"/>
  <c r="C1533" i="12"/>
  <c r="D1533" i="12"/>
  <c r="E1533" i="12"/>
  <c r="F1533" i="12"/>
  <c r="C1532" i="12"/>
  <c r="D1532" i="12"/>
  <c r="E1532" i="12"/>
  <c r="F1532" i="12"/>
  <c r="C1531" i="12"/>
  <c r="D1531" i="12"/>
  <c r="E1531" i="12"/>
  <c r="F1531" i="12"/>
  <c r="C1530" i="12"/>
  <c r="D1530" i="12"/>
  <c r="E1530" i="12"/>
  <c r="F1530" i="12"/>
  <c r="C1529" i="12"/>
  <c r="D1529" i="12"/>
  <c r="E1529" i="12"/>
  <c r="F1529" i="12"/>
  <c r="C1528" i="12"/>
  <c r="D1528" i="12"/>
  <c r="E1528" i="12"/>
  <c r="F1528" i="12"/>
  <c r="C1527" i="12"/>
  <c r="D1527" i="12"/>
  <c r="E1527" i="12"/>
  <c r="F1527" i="12"/>
  <c r="C1526" i="12"/>
  <c r="D1526" i="12"/>
  <c r="E1526" i="12"/>
  <c r="F1526" i="12"/>
  <c r="C1525" i="12"/>
  <c r="D1525" i="12"/>
  <c r="E1525" i="12"/>
  <c r="F1525" i="12"/>
  <c r="C1524" i="12"/>
  <c r="D1524" i="12"/>
  <c r="E1524" i="12"/>
  <c r="F1524" i="12"/>
  <c r="C1523" i="12"/>
  <c r="D1523" i="12"/>
  <c r="E1523" i="12"/>
  <c r="F1523" i="12"/>
  <c r="C1522" i="12"/>
  <c r="D1522" i="12"/>
  <c r="E1522" i="12"/>
  <c r="F1522" i="12"/>
  <c r="C1521" i="12"/>
  <c r="D1521" i="12"/>
  <c r="E1521" i="12"/>
  <c r="F1521" i="12"/>
  <c r="C1520" i="12"/>
  <c r="D1520" i="12"/>
  <c r="E1520" i="12"/>
  <c r="F1520" i="12"/>
  <c r="C1519" i="12"/>
  <c r="D1519" i="12"/>
  <c r="E1519" i="12"/>
  <c r="F1519" i="12"/>
  <c r="C1518" i="12"/>
  <c r="D1518" i="12"/>
  <c r="E1518" i="12"/>
  <c r="F1518" i="12"/>
  <c r="C1517" i="12"/>
  <c r="D1517" i="12"/>
  <c r="E1517" i="12"/>
  <c r="F1517" i="12"/>
  <c r="C1516" i="12"/>
  <c r="D1516" i="12"/>
  <c r="E1516" i="12"/>
  <c r="F1516" i="12"/>
  <c r="C1515" i="12"/>
  <c r="D1515" i="12"/>
  <c r="E1515" i="12"/>
  <c r="F1515" i="12"/>
  <c r="C1514" i="12"/>
  <c r="D1514" i="12"/>
  <c r="E1514" i="12"/>
  <c r="F1514" i="12"/>
  <c r="C1513" i="12"/>
  <c r="D1513" i="12"/>
  <c r="E1513" i="12"/>
  <c r="F1513" i="12"/>
  <c r="C1512" i="12"/>
  <c r="D1512" i="12"/>
  <c r="E1512" i="12"/>
  <c r="F1512" i="12"/>
  <c r="C1511" i="12"/>
  <c r="D1511" i="12"/>
  <c r="E1511" i="12"/>
  <c r="F1511" i="12"/>
  <c r="C1510" i="12"/>
  <c r="D1510" i="12"/>
  <c r="E1510" i="12"/>
  <c r="F1510" i="12"/>
  <c r="C1509" i="12"/>
  <c r="D1509" i="12"/>
  <c r="E1509" i="12"/>
  <c r="F1509" i="12"/>
  <c r="C1508" i="12"/>
  <c r="D1508" i="12"/>
  <c r="E1508" i="12"/>
  <c r="F1508" i="12"/>
  <c r="C1507" i="12"/>
  <c r="D1507" i="12"/>
  <c r="E1507" i="12"/>
  <c r="F1507" i="12"/>
  <c r="C1506" i="12"/>
  <c r="D1506" i="12"/>
  <c r="E1506" i="12"/>
  <c r="F1506" i="12"/>
  <c r="C1505" i="12"/>
  <c r="D1505" i="12"/>
  <c r="E1505" i="12"/>
  <c r="F1505" i="12"/>
  <c r="C1504" i="12"/>
  <c r="D1504" i="12"/>
  <c r="E1504" i="12"/>
  <c r="F1504" i="12"/>
  <c r="C1503" i="12"/>
  <c r="D1503" i="12"/>
  <c r="E1503" i="12"/>
  <c r="F1503" i="12"/>
  <c r="C1502" i="12"/>
  <c r="D1502" i="12"/>
  <c r="E1502" i="12"/>
  <c r="F1502" i="12"/>
  <c r="C1501" i="12"/>
  <c r="D1501" i="12"/>
  <c r="E1501" i="12"/>
  <c r="F1501" i="12"/>
  <c r="C1500" i="12"/>
  <c r="D1500" i="12"/>
  <c r="E1500" i="12"/>
  <c r="F1500" i="12"/>
  <c r="C1499" i="12"/>
  <c r="D1499" i="12"/>
  <c r="E1499" i="12"/>
  <c r="F1499" i="12"/>
  <c r="C1498" i="12"/>
  <c r="D1498" i="12"/>
  <c r="E1498" i="12"/>
  <c r="F1498" i="12"/>
  <c r="C1497" i="12"/>
  <c r="D1497" i="12"/>
  <c r="E1497" i="12"/>
  <c r="F1497" i="12"/>
  <c r="C1496" i="12"/>
  <c r="D1496" i="12"/>
  <c r="E1496" i="12"/>
  <c r="F1496" i="12"/>
  <c r="C1495" i="12"/>
  <c r="D1495" i="12"/>
  <c r="E1495" i="12"/>
  <c r="F1495" i="12"/>
  <c r="C1494" i="12"/>
  <c r="D1494" i="12"/>
  <c r="E1494" i="12"/>
  <c r="F1494" i="12"/>
  <c r="C1493" i="12"/>
  <c r="D1493" i="12"/>
  <c r="E1493" i="12"/>
  <c r="F1493" i="12"/>
  <c r="C1492" i="12"/>
  <c r="D1492" i="12"/>
  <c r="E1492" i="12"/>
  <c r="F1492" i="12"/>
  <c r="C1491" i="12"/>
  <c r="D1491" i="12"/>
  <c r="E1491" i="12"/>
  <c r="F1491" i="12"/>
  <c r="C1490" i="12"/>
  <c r="D1490" i="12"/>
  <c r="E1490" i="12"/>
  <c r="F1490" i="12"/>
  <c r="C1489" i="12"/>
  <c r="D1489" i="12"/>
  <c r="E1489" i="12"/>
  <c r="F1489" i="12"/>
  <c r="C1488" i="12"/>
  <c r="D1488" i="12"/>
  <c r="E1488" i="12"/>
  <c r="F1488" i="12"/>
  <c r="C1487" i="12"/>
  <c r="D1487" i="12"/>
  <c r="E1487" i="12"/>
  <c r="F1487" i="12"/>
  <c r="C1486" i="12"/>
  <c r="D1486" i="12"/>
  <c r="E1486" i="12"/>
  <c r="F1486" i="12"/>
  <c r="C1485" i="12"/>
  <c r="D1485" i="12"/>
  <c r="E1485" i="12"/>
  <c r="F1485" i="12"/>
  <c r="C1484" i="12"/>
  <c r="D1484" i="12"/>
  <c r="E1484" i="12"/>
  <c r="F1484" i="12"/>
  <c r="C1483" i="12"/>
  <c r="D1483" i="12"/>
  <c r="E1483" i="12"/>
  <c r="F1483" i="12"/>
  <c r="C1482" i="12"/>
  <c r="D1482" i="12"/>
  <c r="E1482" i="12"/>
  <c r="F1482" i="12"/>
  <c r="C1481" i="12"/>
  <c r="D1481" i="12"/>
  <c r="E1481" i="12"/>
  <c r="F1481" i="12"/>
  <c r="C1480" i="12"/>
  <c r="D1480" i="12"/>
  <c r="E1480" i="12"/>
  <c r="F1480" i="12"/>
  <c r="C1479" i="12"/>
  <c r="D1479" i="12"/>
  <c r="E1479" i="12"/>
  <c r="F1479" i="12"/>
  <c r="C1478" i="12"/>
  <c r="D1478" i="12"/>
  <c r="E1478" i="12"/>
  <c r="F1478" i="12"/>
  <c r="C1477" i="12"/>
  <c r="D1477" i="12"/>
  <c r="E1477" i="12"/>
  <c r="F1477" i="12"/>
  <c r="C1476" i="12"/>
  <c r="D1476" i="12"/>
  <c r="E1476" i="12"/>
  <c r="F1476" i="12"/>
  <c r="C1475" i="12"/>
  <c r="D1475" i="12"/>
  <c r="E1475" i="12"/>
  <c r="F1475" i="12"/>
  <c r="C1474" i="12"/>
  <c r="D1474" i="12"/>
  <c r="E1474" i="12"/>
  <c r="F1474" i="12"/>
  <c r="C1473" i="12"/>
  <c r="D1473" i="12"/>
  <c r="E1473" i="12"/>
  <c r="F1473" i="12"/>
  <c r="C1472" i="12"/>
  <c r="D1472" i="12"/>
  <c r="E1472" i="12"/>
  <c r="F1472" i="12"/>
  <c r="C1471" i="12"/>
  <c r="D1471" i="12"/>
  <c r="E1471" i="12"/>
  <c r="F1471" i="12"/>
  <c r="C1470" i="12"/>
  <c r="D1470" i="12"/>
  <c r="E1470" i="12"/>
  <c r="F1470" i="12"/>
  <c r="C1469" i="12"/>
  <c r="D1469" i="12"/>
  <c r="E1469" i="12"/>
  <c r="F1469" i="12"/>
  <c r="C1468" i="12"/>
  <c r="D1468" i="12"/>
  <c r="E1468" i="12"/>
  <c r="F1468" i="12"/>
  <c r="C1467" i="12"/>
  <c r="D1467" i="12"/>
  <c r="E1467" i="12"/>
  <c r="F1467" i="12"/>
  <c r="C1466" i="12"/>
  <c r="D1466" i="12"/>
  <c r="E1466" i="12"/>
  <c r="F1466" i="12"/>
  <c r="C1465" i="12"/>
  <c r="D1465" i="12"/>
  <c r="E1465" i="12"/>
  <c r="F1465" i="12"/>
  <c r="C1464" i="12"/>
  <c r="D1464" i="12"/>
  <c r="E1464" i="12"/>
  <c r="F1464" i="12"/>
  <c r="C1463" i="12"/>
  <c r="D1463" i="12"/>
  <c r="E1463" i="12"/>
  <c r="F1463" i="12"/>
  <c r="C1462" i="12"/>
  <c r="D1462" i="12"/>
  <c r="E1462" i="12"/>
  <c r="F1462" i="12"/>
  <c r="C1461" i="12"/>
  <c r="D1461" i="12"/>
  <c r="E1461" i="12"/>
  <c r="F1461" i="12"/>
  <c r="C1460" i="12"/>
  <c r="D1460" i="12"/>
  <c r="E1460" i="12"/>
  <c r="F1460" i="12"/>
  <c r="C1459" i="12"/>
  <c r="D1459" i="12"/>
  <c r="E1459" i="12"/>
  <c r="F1459" i="12"/>
  <c r="C1458" i="12"/>
  <c r="D1458" i="12"/>
  <c r="E1458" i="12"/>
  <c r="F1458" i="12"/>
  <c r="C1457" i="12"/>
  <c r="D1457" i="12"/>
  <c r="E1457" i="12"/>
  <c r="F1457" i="12"/>
  <c r="C1456" i="12"/>
  <c r="D1456" i="12"/>
  <c r="E1456" i="12"/>
  <c r="F1456" i="12"/>
  <c r="C1455" i="12"/>
  <c r="D1455" i="12"/>
  <c r="E1455" i="12"/>
  <c r="F1455" i="12"/>
  <c r="C1454" i="12"/>
  <c r="D1454" i="12"/>
  <c r="E1454" i="12"/>
  <c r="F1454" i="12"/>
  <c r="C1453" i="12"/>
  <c r="D1453" i="12"/>
  <c r="E1453" i="12"/>
  <c r="F1453" i="12"/>
  <c r="C1452" i="12"/>
  <c r="D1452" i="12"/>
  <c r="E1452" i="12"/>
  <c r="F1452" i="12"/>
  <c r="C1451" i="12"/>
  <c r="D1451" i="12"/>
  <c r="E1451" i="12"/>
  <c r="F1451" i="12"/>
  <c r="C1450" i="12"/>
  <c r="D1450" i="12"/>
  <c r="E1450" i="12"/>
  <c r="F1450" i="12"/>
  <c r="C1449" i="12"/>
  <c r="D1449" i="12"/>
  <c r="E1449" i="12"/>
  <c r="F1449" i="12"/>
  <c r="C1448" i="12"/>
  <c r="D1448" i="12"/>
  <c r="E1448" i="12"/>
  <c r="F1448" i="12"/>
  <c r="C1447" i="12"/>
  <c r="D1447" i="12"/>
  <c r="E1447" i="12"/>
  <c r="F1447" i="12"/>
  <c r="C1446" i="12"/>
  <c r="D1446" i="12"/>
  <c r="E1446" i="12"/>
  <c r="F1446" i="12"/>
  <c r="C1445" i="12"/>
  <c r="D1445" i="12"/>
  <c r="E1445" i="12"/>
  <c r="F1445" i="12"/>
  <c r="C1444" i="12"/>
  <c r="D1444" i="12"/>
  <c r="E1444" i="12"/>
  <c r="F1444" i="12"/>
  <c r="C1443" i="12"/>
  <c r="D1443" i="12"/>
  <c r="E1443" i="12"/>
  <c r="F1443" i="12"/>
  <c r="C1442" i="12"/>
  <c r="D1442" i="12"/>
  <c r="E1442" i="12"/>
  <c r="F1442" i="12"/>
  <c r="C1441" i="12"/>
  <c r="D1441" i="12"/>
  <c r="E1441" i="12"/>
  <c r="F1441" i="12"/>
  <c r="C1440" i="12"/>
  <c r="D1440" i="12"/>
  <c r="E1440" i="12"/>
  <c r="F1440" i="12"/>
  <c r="C1439" i="12"/>
  <c r="D1439" i="12"/>
  <c r="E1439" i="12"/>
  <c r="F1439" i="12"/>
  <c r="C1438" i="12"/>
  <c r="D1438" i="12"/>
  <c r="E1438" i="12"/>
  <c r="F1438" i="12"/>
  <c r="C1437" i="12"/>
  <c r="D1437" i="12"/>
  <c r="E1437" i="12"/>
  <c r="F1437" i="12"/>
  <c r="C1436" i="12"/>
  <c r="D1436" i="12"/>
  <c r="E1436" i="12"/>
  <c r="F1436" i="12"/>
  <c r="C1435" i="12"/>
  <c r="D1435" i="12"/>
  <c r="E1435" i="12"/>
  <c r="F1435" i="12"/>
  <c r="C1434" i="12"/>
  <c r="D1434" i="12"/>
  <c r="E1434" i="12"/>
  <c r="F1434" i="12"/>
  <c r="C1433" i="12"/>
  <c r="D1433" i="12"/>
  <c r="E1433" i="12"/>
  <c r="F1433" i="12"/>
  <c r="C1432" i="12"/>
  <c r="D1432" i="12"/>
  <c r="E1432" i="12"/>
  <c r="F1432" i="12"/>
  <c r="C1431" i="12"/>
  <c r="D1431" i="12"/>
  <c r="E1431" i="12"/>
  <c r="F1431" i="12"/>
  <c r="C1430" i="12"/>
  <c r="D1430" i="12"/>
  <c r="E1430" i="12"/>
  <c r="F1430" i="12"/>
  <c r="C1429" i="12"/>
  <c r="D1429" i="12"/>
  <c r="E1429" i="12"/>
  <c r="F1429" i="12"/>
  <c r="C1428" i="12"/>
  <c r="D1428" i="12"/>
  <c r="E1428" i="12"/>
  <c r="F1428" i="12"/>
  <c r="C1427" i="12"/>
  <c r="D1427" i="12"/>
  <c r="E1427" i="12"/>
  <c r="F1427" i="12"/>
  <c r="C1426" i="12"/>
  <c r="D1426" i="12"/>
  <c r="E1426" i="12"/>
  <c r="F1426" i="12"/>
  <c r="C1425" i="12"/>
  <c r="D1425" i="12"/>
  <c r="E1425" i="12"/>
  <c r="F1425" i="12"/>
  <c r="C1424" i="12"/>
  <c r="D1424" i="12"/>
  <c r="E1424" i="12"/>
  <c r="F1424" i="12"/>
  <c r="C1423" i="12"/>
  <c r="D1423" i="12"/>
  <c r="E1423" i="12"/>
  <c r="F1423" i="12"/>
  <c r="C1422" i="12"/>
  <c r="D1422" i="12"/>
  <c r="E1422" i="12"/>
  <c r="F1422" i="12"/>
  <c r="C1421" i="12"/>
  <c r="D1421" i="12"/>
  <c r="E1421" i="12"/>
  <c r="F1421" i="12"/>
  <c r="C1420" i="12"/>
  <c r="D1420" i="12"/>
  <c r="E1420" i="12"/>
  <c r="F1420" i="12"/>
  <c r="C1419" i="12"/>
  <c r="D1419" i="12"/>
  <c r="E1419" i="12"/>
  <c r="F1419" i="12"/>
  <c r="C1418" i="12"/>
  <c r="D1418" i="12"/>
  <c r="E1418" i="12"/>
  <c r="F1418" i="12"/>
  <c r="C1417" i="12"/>
  <c r="D1417" i="12"/>
  <c r="E1417" i="12"/>
  <c r="F1417" i="12"/>
  <c r="C1416" i="12"/>
  <c r="D1416" i="12"/>
  <c r="E1416" i="12"/>
  <c r="F1416" i="12"/>
  <c r="C1415" i="12"/>
  <c r="D1415" i="12"/>
  <c r="E1415" i="12"/>
  <c r="F1415" i="12"/>
  <c r="C1414" i="12"/>
  <c r="D1414" i="12"/>
  <c r="E1414" i="12"/>
  <c r="F1414" i="12"/>
  <c r="C1413" i="12"/>
  <c r="D1413" i="12"/>
  <c r="E1413" i="12"/>
  <c r="F1413" i="12"/>
  <c r="C1412" i="12"/>
  <c r="D1412" i="12"/>
  <c r="E1412" i="12"/>
  <c r="F1412" i="12"/>
  <c r="C1411" i="12"/>
  <c r="D1411" i="12"/>
  <c r="E1411" i="12"/>
  <c r="F1411" i="12"/>
  <c r="C1410" i="12"/>
  <c r="D1410" i="12"/>
  <c r="E1410" i="12"/>
  <c r="F1410" i="12"/>
  <c r="C1409" i="12"/>
  <c r="D1409" i="12"/>
  <c r="E1409" i="12"/>
  <c r="F1409" i="12"/>
  <c r="C1408" i="12"/>
  <c r="D1408" i="12"/>
  <c r="E1408" i="12"/>
  <c r="F1408" i="12"/>
  <c r="C1407" i="12"/>
  <c r="D1407" i="12"/>
  <c r="E1407" i="12"/>
  <c r="F1407" i="12"/>
  <c r="C1406" i="12"/>
  <c r="D1406" i="12"/>
  <c r="E1406" i="12"/>
  <c r="F1406" i="12"/>
  <c r="C1405" i="12"/>
  <c r="D1405" i="12"/>
  <c r="E1405" i="12"/>
  <c r="F1405" i="12"/>
  <c r="C1404" i="12"/>
  <c r="D1404" i="12"/>
  <c r="E1404" i="12"/>
  <c r="F1404" i="12"/>
  <c r="C1403" i="12"/>
  <c r="D1403" i="12"/>
  <c r="E1403" i="12"/>
  <c r="F1403" i="12"/>
  <c r="C1402" i="12"/>
  <c r="D1402" i="12"/>
  <c r="E1402" i="12"/>
  <c r="F1402" i="12"/>
  <c r="C1401" i="12"/>
  <c r="D1401" i="12"/>
  <c r="E1401" i="12"/>
  <c r="F1401" i="12"/>
  <c r="C1400" i="12"/>
  <c r="D1400" i="12"/>
  <c r="E1400" i="12"/>
  <c r="F1400" i="12"/>
  <c r="C1399" i="12"/>
  <c r="D1399" i="12"/>
  <c r="E1399" i="12"/>
  <c r="F1399" i="12"/>
  <c r="C1398" i="12"/>
  <c r="D1398" i="12"/>
  <c r="E1398" i="12"/>
  <c r="F1398" i="12"/>
  <c r="C1397" i="12"/>
  <c r="D1397" i="12"/>
  <c r="E1397" i="12"/>
  <c r="F1397" i="12"/>
  <c r="C1396" i="12"/>
  <c r="D1396" i="12"/>
  <c r="E1396" i="12"/>
  <c r="F1396" i="12"/>
  <c r="C1395" i="12"/>
  <c r="D1395" i="12"/>
  <c r="E1395" i="12"/>
  <c r="F1395" i="12"/>
  <c r="C1394" i="12"/>
  <c r="D1394" i="12"/>
  <c r="E1394" i="12"/>
  <c r="F1394" i="12"/>
  <c r="C1393" i="12"/>
  <c r="D1393" i="12"/>
  <c r="E1393" i="12"/>
  <c r="F1393" i="12"/>
  <c r="C1392" i="12"/>
  <c r="D1392" i="12"/>
  <c r="E1392" i="12"/>
  <c r="F1392" i="12"/>
  <c r="C1391" i="12"/>
  <c r="D1391" i="12"/>
  <c r="E1391" i="12"/>
  <c r="F1391" i="12"/>
  <c r="C1390" i="12"/>
  <c r="D1390" i="12"/>
  <c r="E1390" i="12"/>
  <c r="F1390" i="12"/>
  <c r="C1389" i="12"/>
  <c r="D1389" i="12"/>
  <c r="E1389" i="12"/>
  <c r="F1389" i="12"/>
  <c r="C1388" i="12"/>
  <c r="D1388" i="12"/>
  <c r="E1388" i="12"/>
  <c r="F1388" i="12"/>
  <c r="C1387" i="12"/>
  <c r="D1387" i="12"/>
  <c r="E1387" i="12"/>
  <c r="F1387" i="12"/>
  <c r="C1386" i="12"/>
  <c r="D1386" i="12"/>
  <c r="E1386" i="12"/>
  <c r="F1386" i="12"/>
  <c r="C1385" i="12"/>
  <c r="D1385" i="12"/>
  <c r="E1385" i="12"/>
  <c r="F1385" i="12"/>
  <c r="C1384" i="12"/>
  <c r="D1384" i="12"/>
  <c r="E1384" i="12"/>
  <c r="F1384" i="12"/>
  <c r="C1383" i="12"/>
  <c r="D1383" i="12"/>
  <c r="E1383" i="12"/>
  <c r="F1383" i="12"/>
  <c r="C1382" i="12"/>
  <c r="D1382" i="12"/>
  <c r="E1382" i="12"/>
  <c r="F1382" i="12"/>
  <c r="C1381" i="12"/>
  <c r="D1381" i="12"/>
  <c r="E1381" i="12"/>
  <c r="F1381" i="12"/>
  <c r="C1380" i="12"/>
  <c r="D1380" i="12"/>
  <c r="E1380" i="12"/>
  <c r="F1380" i="12"/>
  <c r="C1379" i="12"/>
  <c r="D1379" i="12"/>
  <c r="E1379" i="12"/>
  <c r="F1379" i="12"/>
  <c r="C1378" i="12"/>
  <c r="D1378" i="12"/>
  <c r="E1378" i="12"/>
  <c r="F1378" i="12"/>
  <c r="C1377" i="12"/>
  <c r="D1377" i="12"/>
  <c r="E1377" i="12"/>
  <c r="F1377" i="12"/>
  <c r="C1376" i="12"/>
  <c r="D1376" i="12"/>
  <c r="E1376" i="12"/>
  <c r="F1376" i="12"/>
  <c r="C1375" i="12"/>
  <c r="D1375" i="12"/>
  <c r="E1375" i="12"/>
  <c r="F1375" i="12"/>
  <c r="C1374" i="12"/>
  <c r="D1374" i="12"/>
  <c r="E1374" i="12"/>
  <c r="F1374" i="12"/>
  <c r="C1373" i="12"/>
  <c r="D1373" i="12"/>
  <c r="E1373" i="12"/>
  <c r="F1373" i="12"/>
  <c r="C1372" i="12"/>
  <c r="D1372" i="12"/>
  <c r="E1372" i="12"/>
  <c r="F1372" i="12"/>
  <c r="C1371" i="12"/>
  <c r="D1371" i="12"/>
  <c r="E1371" i="12"/>
  <c r="F1371" i="12"/>
  <c r="C1370" i="12"/>
  <c r="D1370" i="12"/>
  <c r="E1370" i="12"/>
  <c r="F1370" i="12"/>
  <c r="C1369" i="12"/>
  <c r="D1369" i="12"/>
  <c r="E1369" i="12"/>
  <c r="F1369" i="12"/>
  <c r="C1368" i="12"/>
  <c r="D1368" i="12"/>
  <c r="E1368" i="12"/>
  <c r="F1368" i="12"/>
  <c r="C1367" i="12"/>
  <c r="D1367" i="12"/>
  <c r="E1367" i="12"/>
  <c r="F1367" i="12"/>
  <c r="C1366" i="12"/>
  <c r="D1366" i="12"/>
  <c r="E1366" i="12"/>
  <c r="F1366" i="12"/>
  <c r="C1365" i="12"/>
  <c r="D1365" i="12"/>
  <c r="E1365" i="12"/>
  <c r="F1365" i="12"/>
  <c r="C1364" i="12"/>
  <c r="D1364" i="12"/>
  <c r="E1364" i="12"/>
  <c r="F1364" i="12"/>
  <c r="C1363" i="12"/>
  <c r="D1363" i="12"/>
  <c r="E1363" i="12"/>
  <c r="F1363" i="12"/>
  <c r="C1362" i="12"/>
  <c r="D1362" i="12"/>
  <c r="E1362" i="12"/>
  <c r="F1362" i="12"/>
  <c r="C1361" i="12"/>
  <c r="D1361" i="12"/>
  <c r="E1361" i="12"/>
  <c r="F1361" i="12"/>
  <c r="C1360" i="12"/>
  <c r="D1360" i="12"/>
  <c r="E1360" i="12"/>
  <c r="F1360" i="12"/>
  <c r="C1359" i="12"/>
  <c r="D1359" i="12"/>
  <c r="E1359" i="12"/>
  <c r="F1359" i="12"/>
  <c r="C1358" i="12"/>
  <c r="D1358" i="12"/>
  <c r="E1358" i="12"/>
  <c r="F1358" i="12"/>
  <c r="C1357" i="12"/>
  <c r="D1357" i="12"/>
  <c r="E1357" i="12"/>
  <c r="F1357" i="12"/>
  <c r="C1356" i="12"/>
  <c r="D1356" i="12"/>
  <c r="E1356" i="12"/>
  <c r="F1356" i="12"/>
  <c r="C1355" i="12"/>
  <c r="D1355" i="12"/>
  <c r="E1355" i="12"/>
  <c r="F1355" i="12"/>
  <c r="C1354" i="12"/>
  <c r="D1354" i="12"/>
  <c r="E1354" i="12"/>
  <c r="F1354" i="12"/>
  <c r="C1353" i="12"/>
  <c r="D1353" i="12"/>
  <c r="E1353" i="12"/>
  <c r="F1353" i="12"/>
  <c r="C1352" i="12"/>
  <c r="D1352" i="12"/>
  <c r="E1352" i="12"/>
  <c r="F1352" i="12"/>
  <c r="C1351" i="12"/>
  <c r="D1351" i="12"/>
  <c r="E1351" i="12"/>
  <c r="F1351" i="12"/>
  <c r="C1350" i="12"/>
  <c r="D1350" i="12"/>
  <c r="E1350" i="12"/>
  <c r="F1350" i="12"/>
  <c r="C1349" i="12"/>
  <c r="D1349" i="12"/>
  <c r="E1349" i="12"/>
  <c r="F1349" i="12"/>
  <c r="C1348" i="12"/>
  <c r="D1348" i="12"/>
  <c r="E1348" i="12"/>
  <c r="F1348" i="12"/>
  <c r="C1347" i="12"/>
  <c r="D1347" i="12"/>
  <c r="E1347" i="12"/>
  <c r="F1347" i="12"/>
  <c r="C1346" i="12"/>
  <c r="D1346" i="12"/>
  <c r="E1346" i="12"/>
  <c r="F1346" i="12"/>
  <c r="C1345" i="12"/>
  <c r="D1345" i="12"/>
  <c r="E1345" i="12"/>
  <c r="F1345" i="12"/>
  <c r="C1344" i="12"/>
  <c r="D1344" i="12"/>
  <c r="E1344" i="12"/>
  <c r="F1344" i="12"/>
  <c r="C1343" i="12"/>
  <c r="D1343" i="12"/>
  <c r="E1343" i="12"/>
  <c r="F1343" i="12"/>
  <c r="C1342" i="12"/>
  <c r="D1342" i="12"/>
  <c r="E1342" i="12"/>
  <c r="F1342" i="12"/>
  <c r="C1341" i="12"/>
  <c r="D1341" i="12"/>
  <c r="E1341" i="12"/>
  <c r="F1341" i="12"/>
  <c r="C1340" i="12"/>
  <c r="D1340" i="12"/>
  <c r="E1340" i="12"/>
  <c r="F1340" i="12"/>
  <c r="C1339" i="12"/>
  <c r="D1339" i="12"/>
  <c r="E1339" i="12"/>
  <c r="F1339" i="12"/>
  <c r="C1338" i="12"/>
  <c r="D1338" i="12"/>
  <c r="E1338" i="12"/>
  <c r="F1338" i="12"/>
  <c r="C1337" i="12"/>
  <c r="D1337" i="12"/>
  <c r="E1337" i="12"/>
  <c r="F1337" i="12"/>
  <c r="C1336" i="12"/>
  <c r="D1336" i="12"/>
  <c r="E1336" i="12"/>
  <c r="F1336" i="12"/>
  <c r="C1335" i="12"/>
  <c r="D1335" i="12"/>
  <c r="E1335" i="12"/>
  <c r="F1335" i="12"/>
  <c r="C1334" i="12"/>
  <c r="D1334" i="12"/>
  <c r="E1334" i="12"/>
  <c r="F1334" i="12"/>
  <c r="C1333" i="12"/>
  <c r="D1333" i="12"/>
  <c r="E1333" i="12"/>
  <c r="F1333" i="12"/>
  <c r="C1332" i="12"/>
  <c r="D1332" i="12"/>
  <c r="E1332" i="12"/>
  <c r="F1332" i="12"/>
  <c r="C1331" i="12"/>
  <c r="D1331" i="12"/>
  <c r="E1331" i="12"/>
  <c r="F1331" i="12"/>
  <c r="C1330" i="12"/>
  <c r="D1330" i="12"/>
  <c r="E1330" i="12"/>
  <c r="F1330" i="12"/>
  <c r="C1329" i="12"/>
  <c r="D1329" i="12"/>
  <c r="E1329" i="12"/>
  <c r="F1329" i="12"/>
  <c r="C1328" i="12"/>
  <c r="D1328" i="12"/>
  <c r="E1328" i="12"/>
  <c r="F1328" i="12"/>
  <c r="C1327" i="12"/>
  <c r="D1327" i="12"/>
  <c r="E1327" i="12"/>
  <c r="F1327" i="12"/>
  <c r="C1326" i="12"/>
  <c r="D1326" i="12"/>
  <c r="E1326" i="12"/>
  <c r="F1326" i="12"/>
  <c r="C1325" i="12"/>
  <c r="D1325" i="12"/>
  <c r="E1325" i="12"/>
  <c r="F1325" i="12"/>
  <c r="C1324" i="12"/>
  <c r="D1324" i="12"/>
  <c r="E1324" i="12"/>
  <c r="F1324" i="12"/>
  <c r="C1323" i="12"/>
  <c r="D1323" i="12"/>
  <c r="E1323" i="12"/>
  <c r="F1323" i="12"/>
  <c r="C1322" i="12"/>
  <c r="D1322" i="12"/>
  <c r="E1322" i="12"/>
  <c r="F1322" i="12"/>
  <c r="C1321" i="12"/>
  <c r="D1321" i="12"/>
  <c r="E1321" i="12"/>
  <c r="F1321" i="12"/>
  <c r="C1320" i="12"/>
  <c r="D1320" i="12"/>
  <c r="E1320" i="12"/>
  <c r="F1320" i="12"/>
  <c r="C1319" i="12"/>
  <c r="D1319" i="12"/>
  <c r="E1319" i="12"/>
  <c r="F1319" i="12"/>
  <c r="C1318" i="12"/>
  <c r="D1318" i="12"/>
  <c r="E1318" i="12"/>
  <c r="F1318" i="12"/>
  <c r="C1317" i="12"/>
  <c r="D1317" i="12"/>
  <c r="E1317" i="12"/>
  <c r="F1317" i="12"/>
  <c r="C1316" i="12"/>
  <c r="D1316" i="12"/>
  <c r="E1316" i="12"/>
  <c r="F1316" i="12"/>
  <c r="C1315" i="12"/>
  <c r="D1315" i="12"/>
  <c r="E1315" i="12"/>
  <c r="F1315" i="12"/>
  <c r="C1314" i="12"/>
  <c r="D1314" i="12"/>
  <c r="E1314" i="12"/>
  <c r="F1314" i="12"/>
  <c r="C1313" i="12"/>
  <c r="D1313" i="12"/>
  <c r="E1313" i="12"/>
  <c r="F1313" i="12"/>
  <c r="C1312" i="12"/>
  <c r="D1312" i="12"/>
  <c r="E1312" i="12"/>
  <c r="F1312" i="12"/>
  <c r="C1311" i="12"/>
  <c r="D1311" i="12"/>
  <c r="E1311" i="12"/>
  <c r="F1311" i="12"/>
  <c r="C1310" i="12"/>
  <c r="D1310" i="12"/>
  <c r="E1310" i="12"/>
  <c r="F1310" i="12"/>
  <c r="C1309" i="12"/>
  <c r="D1309" i="12"/>
  <c r="E1309" i="12"/>
  <c r="F1309" i="12"/>
  <c r="C1308" i="12"/>
  <c r="D1308" i="12"/>
  <c r="E1308" i="12"/>
  <c r="F1308" i="12"/>
  <c r="C1307" i="12"/>
  <c r="D1307" i="12"/>
  <c r="E1307" i="12"/>
  <c r="F1307" i="12"/>
  <c r="C1306" i="12"/>
  <c r="D1306" i="12"/>
  <c r="E1306" i="12"/>
  <c r="F1306" i="12"/>
  <c r="C1305" i="12"/>
  <c r="D1305" i="12"/>
  <c r="E1305" i="12"/>
  <c r="F1305" i="12"/>
  <c r="C1304" i="12"/>
  <c r="D1304" i="12"/>
  <c r="E1304" i="12"/>
  <c r="F1304" i="12"/>
  <c r="C1303" i="12"/>
  <c r="D1303" i="12"/>
  <c r="E1303" i="12"/>
  <c r="F1303" i="12"/>
  <c r="C1302" i="12"/>
  <c r="D1302" i="12"/>
  <c r="E1302" i="12"/>
  <c r="F1302" i="12"/>
  <c r="C1301" i="12"/>
  <c r="D1301" i="12"/>
  <c r="E1301" i="12"/>
  <c r="F1301" i="12"/>
  <c r="C1300" i="12"/>
  <c r="D1300" i="12"/>
  <c r="E1300" i="12"/>
  <c r="F1300" i="12"/>
  <c r="C1299" i="12"/>
  <c r="D1299" i="12"/>
  <c r="E1299" i="12"/>
  <c r="F1299" i="12"/>
  <c r="C1298" i="12"/>
  <c r="D1298" i="12"/>
  <c r="E1298" i="12"/>
  <c r="F1298" i="12"/>
  <c r="C1297" i="12"/>
  <c r="D1297" i="12"/>
  <c r="E1297" i="12"/>
  <c r="F1297" i="12"/>
  <c r="C1296" i="12"/>
  <c r="D1296" i="12"/>
  <c r="E1296" i="12"/>
  <c r="F1296" i="12"/>
  <c r="C1295" i="12"/>
  <c r="D1295" i="12"/>
  <c r="E1295" i="12"/>
  <c r="F1295" i="12"/>
  <c r="C1294" i="12"/>
  <c r="D1294" i="12"/>
  <c r="E1294" i="12"/>
  <c r="F1294" i="12"/>
  <c r="C1293" i="12"/>
  <c r="D1293" i="12"/>
  <c r="E1293" i="12"/>
  <c r="F1293" i="12"/>
  <c r="C1292" i="12"/>
  <c r="D1292" i="12"/>
  <c r="E1292" i="12"/>
  <c r="F1292" i="12"/>
  <c r="C1291" i="12"/>
  <c r="D1291" i="12"/>
  <c r="E1291" i="12"/>
  <c r="F1291" i="12"/>
  <c r="C1290" i="12"/>
  <c r="D1290" i="12"/>
  <c r="E1290" i="12"/>
  <c r="F1290" i="12"/>
  <c r="C1289" i="12"/>
  <c r="D1289" i="12"/>
  <c r="E1289" i="12"/>
  <c r="F1289" i="12"/>
  <c r="C1288" i="12"/>
  <c r="D1288" i="12"/>
  <c r="E1288" i="12"/>
  <c r="F1288" i="12"/>
  <c r="C1287" i="12"/>
  <c r="D1287" i="12"/>
  <c r="E1287" i="12"/>
  <c r="F1287" i="12"/>
  <c r="C1286" i="12"/>
  <c r="D1286" i="12"/>
  <c r="E1286" i="12"/>
  <c r="F1286" i="12"/>
  <c r="C1285" i="12"/>
  <c r="D1285" i="12"/>
  <c r="E1285" i="12"/>
  <c r="F1285" i="12"/>
  <c r="C1284" i="12"/>
  <c r="D1284" i="12"/>
  <c r="E1284" i="12"/>
  <c r="F1284" i="12"/>
  <c r="C1283" i="12"/>
  <c r="D1283" i="12"/>
  <c r="E1283" i="12"/>
  <c r="F1283" i="12"/>
  <c r="C1282" i="12"/>
  <c r="D1282" i="12"/>
  <c r="E1282" i="12"/>
  <c r="F1282" i="12"/>
  <c r="C1281" i="12"/>
  <c r="D1281" i="12"/>
  <c r="E1281" i="12"/>
  <c r="F1281" i="12"/>
  <c r="C1280" i="12"/>
  <c r="D1280" i="12"/>
  <c r="E1280" i="12"/>
  <c r="F1280" i="12"/>
  <c r="C1279" i="12"/>
  <c r="D1279" i="12"/>
  <c r="E1279" i="12"/>
  <c r="F1279" i="12"/>
  <c r="C1278" i="12"/>
  <c r="D1278" i="12"/>
  <c r="E1278" i="12"/>
  <c r="F1278" i="12"/>
  <c r="C1277" i="12"/>
  <c r="D1277" i="12"/>
  <c r="E1277" i="12"/>
  <c r="F1277" i="12"/>
  <c r="C1276" i="12"/>
  <c r="D1276" i="12"/>
  <c r="E1276" i="12"/>
  <c r="F1276" i="12"/>
  <c r="C1275" i="12"/>
  <c r="D1275" i="12"/>
  <c r="E1275" i="12"/>
  <c r="F1275" i="12"/>
  <c r="C1274" i="12"/>
  <c r="D1274" i="12"/>
  <c r="E1274" i="12"/>
  <c r="F1274" i="12"/>
  <c r="C1273" i="12"/>
  <c r="D1273" i="12"/>
  <c r="E1273" i="12"/>
  <c r="F1273" i="12"/>
  <c r="C1272" i="12"/>
  <c r="D1272" i="12"/>
  <c r="E1272" i="12"/>
  <c r="F1272" i="12"/>
  <c r="C1271" i="12"/>
  <c r="D1271" i="12"/>
  <c r="E1271" i="12"/>
  <c r="F1271" i="12"/>
  <c r="C1270" i="12"/>
  <c r="D1270" i="12"/>
  <c r="E1270" i="12"/>
  <c r="F1270" i="12"/>
  <c r="C1269" i="12"/>
  <c r="D1269" i="12"/>
  <c r="E1269" i="12"/>
  <c r="F1269" i="12"/>
  <c r="C1268" i="12"/>
  <c r="D1268" i="12"/>
  <c r="E1268" i="12"/>
  <c r="F1268" i="12"/>
  <c r="C1267" i="12"/>
  <c r="D1267" i="12"/>
  <c r="E1267" i="12"/>
  <c r="F1267" i="12"/>
  <c r="C1266" i="12"/>
  <c r="D1266" i="12"/>
  <c r="E1266" i="12"/>
  <c r="F1266" i="12"/>
  <c r="C1265" i="12"/>
  <c r="D1265" i="12"/>
  <c r="E1265" i="12"/>
  <c r="F1265" i="12"/>
  <c r="C1264" i="12"/>
  <c r="D1264" i="12"/>
  <c r="E1264" i="12"/>
  <c r="F1264" i="12"/>
  <c r="C1263" i="12"/>
  <c r="D1263" i="12"/>
  <c r="E1263" i="12"/>
  <c r="F1263" i="12"/>
  <c r="C1262" i="12"/>
  <c r="D1262" i="12"/>
  <c r="E1262" i="12"/>
  <c r="F1262" i="12"/>
  <c r="C1261" i="12"/>
  <c r="D1261" i="12"/>
  <c r="E1261" i="12"/>
  <c r="F1261" i="12"/>
  <c r="C1260" i="12"/>
  <c r="D1260" i="12"/>
  <c r="E1260" i="12"/>
  <c r="F1260" i="12"/>
  <c r="C1259" i="12"/>
  <c r="D1259" i="12"/>
  <c r="E1259" i="12"/>
  <c r="F1259" i="12"/>
  <c r="C1258" i="12"/>
  <c r="D1258" i="12"/>
  <c r="E1258" i="12"/>
  <c r="F1258" i="12"/>
  <c r="C1257" i="12"/>
  <c r="D1257" i="12"/>
  <c r="E1257" i="12"/>
  <c r="F1257" i="12"/>
  <c r="C1256" i="12"/>
  <c r="D1256" i="12"/>
  <c r="E1256" i="12"/>
  <c r="F1256" i="12"/>
  <c r="C1255" i="12"/>
  <c r="D1255" i="12"/>
  <c r="E1255" i="12"/>
  <c r="F1255" i="12"/>
  <c r="C1254" i="12"/>
  <c r="D1254" i="12"/>
  <c r="E1254" i="12"/>
  <c r="F1254" i="12"/>
  <c r="C1253" i="12"/>
  <c r="D1253" i="12"/>
  <c r="E1253" i="12"/>
  <c r="F1253" i="12"/>
  <c r="C1252" i="12"/>
  <c r="D1252" i="12"/>
  <c r="E1252" i="12"/>
  <c r="F1252" i="12"/>
  <c r="C1251" i="12"/>
  <c r="D1251" i="12"/>
  <c r="E1251" i="12"/>
  <c r="F1251" i="12"/>
  <c r="C1250" i="12"/>
  <c r="D1250" i="12"/>
  <c r="E1250" i="12"/>
  <c r="F1250" i="12"/>
  <c r="C1249" i="12"/>
  <c r="D1249" i="12"/>
  <c r="E1249" i="12"/>
  <c r="F1249" i="12"/>
  <c r="C1248" i="12"/>
  <c r="D1248" i="12"/>
  <c r="E1248" i="12"/>
  <c r="F1248" i="12"/>
  <c r="C1247" i="12"/>
  <c r="D1247" i="12"/>
  <c r="E1247" i="12"/>
  <c r="F1247" i="12"/>
  <c r="C1246" i="12"/>
  <c r="D1246" i="12"/>
  <c r="E1246" i="12"/>
  <c r="F1246" i="12"/>
  <c r="C1245" i="12"/>
  <c r="D1245" i="12"/>
  <c r="E1245" i="12"/>
  <c r="F1245" i="12"/>
  <c r="C1244" i="12"/>
  <c r="D1244" i="12"/>
  <c r="E1244" i="12"/>
  <c r="F1244" i="12"/>
  <c r="C1243" i="12"/>
  <c r="D1243" i="12"/>
  <c r="E1243" i="12"/>
  <c r="F1243" i="12"/>
  <c r="C1242" i="12"/>
  <c r="D1242" i="12"/>
  <c r="E1242" i="12"/>
  <c r="F1242" i="12"/>
  <c r="C1241" i="12"/>
  <c r="D1241" i="12"/>
  <c r="E1241" i="12"/>
  <c r="F1241" i="12"/>
  <c r="C1240" i="12"/>
  <c r="D1240" i="12"/>
  <c r="E1240" i="12"/>
  <c r="F1240" i="12"/>
  <c r="C1239" i="12"/>
  <c r="D1239" i="12"/>
  <c r="E1239" i="12"/>
  <c r="F1239" i="12"/>
  <c r="C1238" i="12"/>
  <c r="D1238" i="12"/>
  <c r="E1238" i="12"/>
  <c r="F1238" i="12"/>
  <c r="C1237" i="12"/>
  <c r="D1237" i="12"/>
  <c r="E1237" i="12"/>
  <c r="F1237" i="12"/>
  <c r="C1236" i="12"/>
  <c r="D1236" i="12"/>
  <c r="E1236" i="12"/>
  <c r="F1236" i="12"/>
  <c r="C1235" i="12"/>
  <c r="D1235" i="12"/>
  <c r="E1235" i="12"/>
  <c r="F1235" i="12"/>
  <c r="C1234" i="12"/>
  <c r="D1234" i="12"/>
  <c r="E1234" i="12"/>
  <c r="F1234" i="12"/>
  <c r="C1233" i="12"/>
  <c r="D1233" i="12"/>
  <c r="E1233" i="12"/>
  <c r="F1233" i="12"/>
  <c r="C1232" i="12"/>
  <c r="D1232" i="12"/>
  <c r="E1232" i="12"/>
  <c r="F1232" i="12"/>
  <c r="C1231" i="12"/>
  <c r="D1231" i="12"/>
  <c r="E1231" i="12"/>
  <c r="F1231" i="12"/>
  <c r="C1230" i="12"/>
  <c r="D1230" i="12"/>
  <c r="E1230" i="12"/>
  <c r="F1230" i="12"/>
  <c r="C1229" i="12"/>
  <c r="D1229" i="12"/>
  <c r="E1229" i="12"/>
  <c r="F1229" i="12"/>
  <c r="C1228" i="12"/>
  <c r="D1228" i="12"/>
  <c r="E1228" i="12"/>
  <c r="F1228" i="12"/>
  <c r="C1227" i="12"/>
  <c r="D1227" i="12"/>
  <c r="E1227" i="12"/>
  <c r="F1227" i="12"/>
  <c r="C1226" i="12"/>
  <c r="D1226" i="12"/>
  <c r="E1226" i="12"/>
  <c r="F1226" i="12"/>
  <c r="C1225" i="12"/>
  <c r="D1225" i="12"/>
  <c r="E1225" i="12"/>
  <c r="F1225" i="12"/>
  <c r="C1224" i="12"/>
  <c r="D1224" i="12"/>
  <c r="E1224" i="12"/>
  <c r="F1224" i="12"/>
  <c r="C1223" i="12"/>
  <c r="D1223" i="12"/>
  <c r="E1223" i="12"/>
  <c r="F1223" i="12"/>
  <c r="C1222" i="12"/>
  <c r="D1222" i="12"/>
  <c r="E1222" i="12"/>
  <c r="F1222" i="12"/>
  <c r="C1221" i="12"/>
  <c r="D1221" i="12"/>
  <c r="E1221" i="12"/>
  <c r="F1221" i="12"/>
  <c r="C1220" i="12"/>
  <c r="D1220" i="12"/>
  <c r="E1220" i="12"/>
  <c r="F1220" i="12"/>
  <c r="C1219" i="12"/>
  <c r="D1219" i="12"/>
  <c r="E1219" i="12"/>
  <c r="F1219" i="12"/>
  <c r="C1218" i="12"/>
  <c r="D1218" i="12"/>
  <c r="E1218" i="12"/>
  <c r="F1218" i="12"/>
  <c r="C1217" i="12"/>
  <c r="D1217" i="12"/>
  <c r="E1217" i="12"/>
  <c r="F1217" i="12"/>
  <c r="C1216" i="12"/>
  <c r="D1216" i="12"/>
  <c r="E1216" i="12"/>
  <c r="F1216" i="12"/>
  <c r="C1215" i="12"/>
  <c r="D1215" i="12"/>
  <c r="E1215" i="12"/>
  <c r="F1215" i="12"/>
  <c r="C1214" i="12"/>
  <c r="D1214" i="12"/>
  <c r="E1214" i="12"/>
  <c r="F1214" i="12"/>
  <c r="C1213" i="12"/>
  <c r="D1213" i="12"/>
  <c r="E1213" i="12"/>
  <c r="F1213" i="12"/>
  <c r="C1212" i="12"/>
  <c r="D1212" i="12"/>
  <c r="E1212" i="12"/>
  <c r="F1212" i="12"/>
  <c r="C1211" i="12"/>
  <c r="D1211" i="12"/>
  <c r="E1211" i="12"/>
  <c r="F1211" i="12"/>
  <c r="C1210" i="12"/>
  <c r="D1210" i="12"/>
  <c r="E1210" i="12"/>
  <c r="F1210" i="12"/>
  <c r="C1209" i="12"/>
  <c r="D1209" i="12"/>
  <c r="E1209" i="12"/>
  <c r="F1209" i="12"/>
  <c r="C1208" i="12"/>
  <c r="D1208" i="12"/>
  <c r="E1208" i="12"/>
  <c r="F1208" i="12"/>
  <c r="C1207" i="12"/>
  <c r="D1207" i="12"/>
  <c r="E1207" i="12"/>
  <c r="F1207" i="12"/>
  <c r="C1206" i="12"/>
  <c r="D1206" i="12"/>
  <c r="E1206" i="12"/>
  <c r="F1206" i="12"/>
  <c r="C1205" i="12"/>
  <c r="D1205" i="12"/>
  <c r="E1205" i="12"/>
  <c r="F1205" i="12"/>
  <c r="C1204" i="12"/>
  <c r="D1204" i="12"/>
  <c r="E1204" i="12"/>
  <c r="F1204" i="12"/>
  <c r="C1203" i="12"/>
  <c r="D1203" i="12"/>
  <c r="E1203" i="12"/>
  <c r="F1203" i="12"/>
  <c r="C1202" i="12"/>
  <c r="D1202" i="12"/>
  <c r="E1202" i="12"/>
  <c r="F1202" i="12"/>
  <c r="C1201" i="12"/>
  <c r="D1201" i="12"/>
  <c r="E1201" i="12"/>
  <c r="F1201" i="12"/>
  <c r="C1200" i="12"/>
  <c r="D1200" i="12"/>
  <c r="E1200" i="12"/>
  <c r="F1200" i="12"/>
  <c r="C1199" i="12"/>
  <c r="D1199" i="12"/>
  <c r="E1199" i="12"/>
  <c r="F1199" i="12"/>
  <c r="C1198" i="12"/>
  <c r="D1198" i="12"/>
  <c r="E1198" i="12"/>
  <c r="F1198" i="12"/>
  <c r="C1197" i="12"/>
  <c r="D1197" i="12"/>
  <c r="E1197" i="12"/>
  <c r="F1197" i="12"/>
  <c r="C1196" i="12"/>
  <c r="D1196" i="12"/>
  <c r="E1196" i="12"/>
  <c r="F1196" i="12"/>
  <c r="C1195" i="12"/>
  <c r="D1195" i="12"/>
  <c r="E1195" i="12"/>
  <c r="F1195" i="12"/>
  <c r="C1194" i="12"/>
  <c r="D1194" i="12"/>
  <c r="E1194" i="12"/>
  <c r="F1194" i="12"/>
  <c r="C1193" i="12"/>
  <c r="D1193" i="12"/>
  <c r="E1193" i="12"/>
  <c r="F1193" i="12"/>
  <c r="C1192" i="12"/>
  <c r="D1192" i="12"/>
  <c r="E1192" i="12"/>
  <c r="F1192" i="12"/>
  <c r="C1191" i="12"/>
  <c r="D1191" i="12"/>
  <c r="E1191" i="12"/>
  <c r="F1191" i="12"/>
  <c r="C1190" i="12"/>
  <c r="D1190" i="12"/>
  <c r="E1190" i="12"/>
  <c r="F1190" i="12"/>
  <c r="C1189" i="12"/>
  <c r="D1189" i="12"/>
  <c r="E1189" i="12"/>
  <c r="F1189" i="12"/>
  <c r="C1188" i="12"/>
  <c r="D1188" i="12"/>
  <c r="E1188" i="12"/>
  <c r="F1188" i="12"/>
  <c r="C1187" i="12"/>
  <c r="D1187" i="12"/>
  <c r="E1187" i="12"/>
  <c r="F1187" i="12"/>
  <c r="C1186" i="12"/>
  <c r="D1186" i="12"/>
  <c r="E1186" i="12"/>
  <c r="F1186" i="12"/>
  <c r="C1185" i="12"/>
  <c r="D1185" i="12"/>
  <c r="E1185" i="12"/>
  <c r="F1185" i="12"/>
  <c r="C1184" i="12"/>
  <c r="D1184" i="12"/>
  <c r="E1184" i="12"/>
  <c r="F1184" i="12"/>
  <c r="C1183" i="12"/>
  <c r="D1183" i="12"/>
  <c r="E1183" i="12"/>
  <c r="F1183" i="12"/>
  <c r="C1182" i="12"/>
  <c r="D1182" i="12"/>
  <c r="E1182" i="12"/>
  <c r="F1182" i="12"/>
  <c r="C1181" i="12"/>
  <c r="D1181" i="12"/>
  <c r="E1181" i="12"/>
  <c r="F1181" i="12"/>
  <c r="C1180" i="12"/>
  <c r="D1180" i="12"/>
  <c r="E1180" i="12"/>
  <c r="F1180" i="12"/>
  <c r="C1179" i="12"/>
  <c r="D1179" i="12"/>
  <c r="E1179" i="12"/>
  <c r="F1179" i="12"/>
  <c r="C1178" i="12"/>
  <c r="D1178" i="12"/>
  <c r="E1178" i="12"/>
  <c r="F1178" i="12"/>
  <c r="C1177" i="12"/>
  <c r="D1177" i="12"/>
  <c r="E1177" i="12"/>
  <c r="F1177" i="12"/>
  <c r="C1176" i="12"/>
  <c r="D1176" i="12"/>
  <c r="E1176" i="12"/>
  <c r="F1176" i="12"/>
  <c r="C1175" i="12"/>
  <c r="D1175" i="12"/>
  <c r="E1175" i="12"/>
  <c r="F1175" i="12"/>
  <c r="C1174" i="12"/>
  <c r="D1174" i="12"/>
  <c r="E1174" i="12"/>
  <c r="F1174" i="12"/>
  <c r="C1173" i="12"/>
  <c r="D1173" i="12"/>
  <c r="E1173" i="12"/>
  <c r="F1173" i="12"/>
  <c r="C1172" i="12"/>
  <c r="D1172" i="12"/>
  <c r="E1172" i="12"/>
  <c r="F1172" i="12"/>
  <c r="C1171" i="12"/>
  <c r="D1171" i="12"/>
  <c r="E1171" i="12"/>
  <c r="F1171" i="12"/>
  <c r="C1170" i="12"/>
  <c r="D1170" i="12"/>
  <c r="E1170" i="12"/>
  <c r="F1170" i="12"/>
  <c r="C1169" i="12"/>
  <c r="D1169" i="12"/>
  <c r="E1169" i="12"/>
  <c r="F1169" i="12"/>
  <c r="C1168" i="12"/>
  <c r="D1168" i="12"/>
  <c r="E1168" i="12"/>
  <c r="F1168" i="12"/>
  <c r="C1167" i="12"/>
  <c r="D1167" i="12"/>
  <c r="E1167" i="12"/>
  <c r="F1167" i="12"/>
  <c r="C1166" i="12"/>
  <c r="D1166" i="12"/>
  <c r="E1166" i="12"/>
  <c r="F1166" i="12"/>
  <c r="C1165" i="12"/>
  <c r="D1165" i="12"/>
  <c r="E1165" i="12"/>
  <c r="F1165" i="12"/>
  <c r="C1164" i="12"/>
  <c r="D1164" i="12"/>
  <c r="E1164" i="12"/>
  <c r="F1164" i="12"/>
  <c r="C1163" i="12"/>
  <c r="D1163" i="12"/>
  <c r="E1163" i="12"/>
  <c r="F1163" i="12"/>
  <c r="C1162" i="12"/>
  <c r="D1162" i="12"/>
  <c r="E1162" i="12"/>
  <c r="F1162" i="12"/>
  <c r="C1161" i="12"/>
  <c r="D1161" i="12"/>
  <c r="E1161" i="12"/>
  <c r="F1161" i="12"/>
  <c r="C1160" i="12"/>
  <c r="D1160" i="12"/>
  <c r="E1160" i="12"/>
  <c r="F1160" i="12"/>
  <c r="C1159" i="12"/>
  <c r="D1159" i="12"/>
  <c r="E1159" i="12"/>
  <c r="F1159" i="12"/>
  <c r="C1158" i="12"/>
  <c r="D1158" i="12"/>
  <c r="E1158" i="12"/>
  <c r="F1158" i="12"/>
  <c r="C1157" i="12"/>
  <c r="D1157" i="12"/>
  <c r="E1157" i="12"/>
  <c r="F1157" i="12"/>
  <c r="C1156" i="12"/>
  <c r="D1156" i="12"/>
  <c r="E1156" i="12"/>
  <c r="F1156" i="12"/>
  <c r="C1155" i="12"/>
  <c r="D1155" i="12"/>
  <c r="E1155" i="12"/>
  <c r="F1155" i="12"/>
  <c r="C1154" i="12"/>
  <c r="D1154" i="12"/>
  <c r="E1154" i="12"/>
  <c r="F1154" i="12"/>
  <c r="C1153" i="12"/>
  <c r="D1153" i="12"/>
  <c r="E1153" i="12"/>
  <c r="F1153" i="12"/>
  <c r="C1152" i="12"/>
  <c r="D1152" i="12"/>
  <c r="E1152" i="12"/>
  <c r="F1152" i="12"/>
  <c r="C1151" i="12"/>
  <c r="D1151" i="12"/>
  <c r="E1151" i="12"/>
  <c r="F1151" i="12"/>
  <c r="C1150" i="12"/>
  <c r="D1150" i="12"/>
  <c r="E1150" i="12"/>
  <c r="F1150" i="12"/>
  <c r="C1149" i="12"/>
  <c r="D1149" i="12"/>
  <c r="E1149" i="12"/>
  <c r="F1149" i="12"/>
  <c r="C1148" i="12"/>
  <c r="D1148" i="12"/>
  <c r="E1148" i="12"/>
  <c r="F1148" i="12"/>
  <c r="C1147" i="12"/>
  <c r="D1147" i="12"/>
  <c r="E1147" i="12"/>
  <c r="F1147" i="12"/>
  <c r="C1146" i="12"/>
  <c r="D1146" i="12"/>
  <c r="E1146" i="12"/>
  <c r="F1146" i="12"/>
  <c r="C1145" i="12"/>
  <c r="D1145" i="12"/>
  <c r="E1145" i="12"/>
  <c r="F1145" i="12"/>
  <c r="C1144" i="12"/>
  <c r="D1144" i="12"/>
  <c r="E1144" i="12"/>
  <c r="F1144" i="12"/>
  <c r="C1143" i="12"/>
  <c r="D1143" i="12"/>
  <c r="E1143" i="12"/>
  <c r="F1143" i="12"/>
  <c r="C1142" i="12"/>
  <c r="D1142" i="12"/>
  <c r="E1142" i="12"/>
  <c r="F1142" i="12"/>
  <c r="C1141" i="12"/>
  <c r="D1141" i="12"/>
  <c r="E1141" i="12"/>
  <c r="F1141" i="12"/>
  <c r="C1140" i="12"/>
  <c r="D1140" i="12"/>
  <c r="E1140" i="12"/>
  <c r="F1140" i="12"/>
  <c r="C1139" i="12"/>
  <c r="D1139" i="12"/>
  <c r="E1139" i="12"/>
  <c r="F1139" i="12"/>
  <c r="C1138" i="12"/>
  <c r="D1138" i="12"/>
  <c r="E1138" i="12"/>
  <c r="F1138" i="12"/>
  <c r="C1137" i="12"/>
  <c r="D1137" i="12"/>
  <c r="E1137" i="12"/>
  <c r="F1137" i="12"/>
  <c r="C1136" i="12"/>
  <c r="D1136" i="12"/>
  <c r="E1136" i="12"/>
  <c r="F1136" i="12"/>
  <c r="C1135" i="12"/>
  <c r="D1135" i="12"/>
  <c r="E1135" i="12"/>
  <c r="F1135" i="12"/>
  <c r="C1134" i="12"/>
  <c r="D1134" i="12"/>
  <c r="E1134" i="12"/>
  <c r="F1134" i="12"/>
  <c r="C1133" i="12"/>
  <c r="D1133" i="12"/>
  <c r="E1133" i="12"/>
  <c r="F1133" i="12"/>
  <c r="C1132" i="12"/>
  <c r="D1132" i="12"/>
  <c r="E1132" i="12"/>
  <c r="F1132" i="12"/>
  <c r="C1131" i="12"/>
  <c r="D1131" i="12"/>
  <c r="E1131" i="12"/>
  <c r="F1131" i="12"/>
  <c r="C1130" i="12"/>
  <c r="D1130" i="12"/>
  <c r="E1130" i="12"/>
  <c r="F1130" i="12"/>
  <c r="C1129" i="12"/>
  <c r="D1129" i="12"/>
  <c r="E1129" i="12"/>
  <c r="F1129" i="12"/>
  <c r="C1128" i="12"/>
  <c r="D1128" i="12"/>
  <c r="E1128" i="12"/>
  <c r="F1128" i="12"/>
  <c r="C1127" i="12"/>
  <c r="D1127" i="12"/>
  <c r="E1127" i="12"/>
  <c r="F1127" i="12"/>
  <c r="C1126" i="12"/>
  <c r="D1126" i="12"/>
  <c r="E1126" i="12"/>
  <c r="F1126" i="12"/>
  <c r="C1125" i="12"/>
  <c r="D1125" i="12"/>
  <c r="E1125" i="12"/>
  <c r="F1125" i="12"/>
  <c r="C1124" i="12"/>
  <c r="D1124" i="12"/>
  <c r="E1124" i="12"/>
  <c r="F1124" i="12"/>
  <c r="C1123" i="12"/>
  <c r="D1123" i="12"/>
  <c r="E1123" i="12"/>
  <c r="F1123" i="12"/>
  <c r="C1122" i="12"/>
  <c r="D1122" i="12"/>
  <c r="E1122" i="12"/>
  <c r="F1122" i="12"/>
  <c r="C1121" i="12"/>
  <c r="D1121" i="12"/>
  <c r="E1121" i="12"/>
  <c r="F1121" i="12"/>
  <c r="C1120" i="12"/>
  <c r="D1120" i="12"/>
  <c r="E1120" i="12"/>
  <c r="F1120" i="12"/>
  <c r="C1119" i="12"/>
  <c r="D1119" i="12"/>
  <c r="E1119" i="12"/>
  <c r="F1119" i="12"/>
  <c r="C1118" i="12"/>
  <c r="D1118" i="12"/>
  <c r="E1118" i="12"/>
  <c r="F1118" i="12"/>
  <c r="C1117" i="12"/>
  <c r="D1117" i="12"/>
  <c r="E1117" i="12"/>
  <c r="F1117" i="12"/>
  <c r="C1116" i="12"/>
  <c r="D1116" i="12"/>
  <c r="E1116" i="12"/>
  <c r="F1116" i="12"/>
  <c r="C1115" i="12"/>
  <c r="D1115" i="12"/>
  <c r="E1115" i="12"/>
  <c r="F1115" i="12"/>
  <c r="C1114" i="12"/>
  <c r="D1114" i="12"/>
  <c r="E1114" i="12"/>
  <c r="F1114" i="12"/>
  <c r="C1113" i="12"/>
  <c r="D1113" i="12"/>
  <c r="E1113" i="12"/>
  <c r="F1113" i="12"/>
  <c r="C1112" i="12"/>
  <c r="D1112" i="12"/>
  <c r="E1112" i="12"/>
  <c r="F1112" i="12"/>
  <c r="C1111" i="12"/>
  <c r="D1111" i="12"/>
  <c r="E1111" i="12"/>
  <c r="F1111" i="12"/>
  <c r="C1110" i="12"/>
  <c r="D1110" i="12"/>
  <c r="E1110" i="12"/>
  <c r="F1110" i="12"/>
  <c r="C1109" i="12"/>
  <c r="D1109" i="12"/>
  <c r="E1109" i="12"/>
  <c r="F1109" i="12"/>
  <c r="C1108" i="12"/>
  <c r="D1108" i="12"/>
  <c r="E1108" i="12"/>
  <c r="F1108" i="12"/>
  <c r="C1107" i="12"/>
  <c r="D1107" i="12"/>
  <c r="E1107" i="12"/>
  <c r="F1107" i="12"/>
  <c r="C1106" i="12"/>
  <c r="D1106" i="12"/>
  <c r="E1106" i="12"/>
  <c r="F1106" i="12"/>
  <c r="C1105" i="12"/>
  <c r="D1105" i="12"/>
  <c r="E1105" i="12"/>
  <c r="F1105" i="12"/>
  <c r="C1104" i="12"/>
  <c r="D1104" i="12"/>
  <c r="E1104" i="12"/>
  <c r="F1104" i="12"/>
  <c r="C1103" i="12"/>
  <c r="D1103" i="12"/>
  <c r="E1103" i="12"/>
  <c r="F1103" i="12"/>
  <c r="C1102" i="12"/>
  <c r="D1102" i="12"/>
  <c r="E1102" i="12"/>
  <c r="F1102" i="12"/>
  <c r="C1101" i="12"/>
  <c r="D1101" i="12"/>
  <c r="E1101" i="12"/>
  <c r="F1101" i="12"/>
  <c r="C1100" i="12"/>
  <c r="D1100" i="12"/>
  <c r="E1100" i="12"/>
  <c r="F1100" i="12"/>
  <c r="C1099" i="12"/>
  <c r="D1099" i="12"/>
  <c r="E1099" i="12"/>
  <c r="F1099" i="12"/>
  <c r="C1098" i="12"/>
  <c r="D1098" i="12"/>
  <c r="E1098" i="12"/>
  <c r="F1098" i="12"/>
  <c r="C1097" i="12"/>
  <c r="D1097" i="12"/>
  <c r="E1097" i="12"/>
  <c r="F1097" i="12"/>
  <c r="C1096" i="12"/>
  <c r="D1096" i="12"/>
  <c r="E1096" i="12"/>
  <c r="F1096" i="12"/>
  <c r="C1095" i="12"/>
  <c r="D1095" i="12"/>
  <c r="E1095" i="12"/>
  <c r="F1095" i="12"/>
  <c r="C1094" i="12"/>
  <c r="D1094" i="12"/>
  <c r="E1094" i="12"/>
  <c r="F1094" i="12"/>
  <c r="C1093" i="12"/>
  <c r="D1093" i="12"/>
  <c r="E1093" i="12"/>
  <c r="F1093" i="12"/>
  <c r="C1092" i="12"/>
  <c r="D1092" i="12"/>
  <c r="E1092" i="12"/>
  <c r="F1092" i="12"/>
  <c r="C1091" i="12"/>
  <c r="D1091" i="12"/>
  <c r="E1091" i="12"/>
  <c r="F1091" i="12"/>
  <c r="C1090" i="12"/>
  <c r="D1090" i="12"/>
  <c r="E1090" i="12"/>
  <c r="F1090" i="12"/>
  <c r="C1089" i="12"/>
  <c r="D1089" i="12"/>
  <c r="E1089" i="12"/>
  <c r="F1089" i="12"/>
  <c r="C1088" i="12"/>
  <c r="D1088" i="12"/>
  <c r="E1088" i="12"/>
  <c r="F1088" i="12"/>
  <c r="C1087" i="12"/>
  <c r="D1087" i="12"/>
  <c r="E1087" i="12"/>
  <c r="F1087" i="12"/>
  <c r="C1086" i="12"/>
  <c r="D1086" i="12"/>
  <c r="E1086" i="12"/>
  <c r="F1086" i="12"/>
  <c r="C1085" i="12"/>
  <c r="D1085" i="12"/>
  <c r="E1085" i="12"/>
  <c r="F1085" i="12"/>
  <c r="C1084" i="12"/>
  <c r="D1084" i="12"/>
  <c r="E1084" i="12"/>
  <c r="F1084" i="12"/>
  <c r="C1083" i="12"/>
  <c r="D1083" i="12"/>
  <c r="E1083" i="12"/>
  <c r="F1083" i="12"/>
  <c r="C1082" i="12"/>
  <c r="D1082" i="12"/>
  <c r="E1082" i="12"/>
  <c r="F1082" i="12"/>
  <c r="C1081" i="12"/>
  <c r="D1081" i="12"/>
  <c r="E1081" i="12"/>
  <c r="F1081" i="12"/>
  <c r="C1080" i="12"/>
  <c r="D1080" i="12"/>
  <c r="E1080" i="12"/>
  <c r="F1080" i="12"/>
  <c r="C1079" i="12"/>
  <c r="D1079" i="12"/>
  <c r="E1079" i="12"/>
  <c r="F1079" i="12"/>
  <c r="C1078" i="12"/>
  <c r="D1078" i="12"/>
  <c r="E1078" i="12"/>
  <c r="F1078" i="12"/>
  <c r="C1077" i="12"/>
  <c r="D1077" i="12"/>
  <c r="E1077" i="12"/>
  <c r="F1077" i="12"/>
  <c r="C1076" i="12"/>
  <c r="D1076" i="12"/>
  <c r="E1076" i="12"/>
  <c r="F1076" i="12"/>
  <c r="C1075" i="12"/>
  <c r="D1075" i="12"/>
  <c r="E1075" i="12"/>
  <c r="F1075" i="12"/>
  <c r="C1074" i="12"/>
  <c r="D1074" i="12"/>
  <c r="E1074" i="12"/>
  <c r="F1074" i="12"/>
  <c r="C1073" i="12"/>
  <c r="D1073" i="12"/>
  <c r="E1073" i="12"/>
  <c r="F1073" i="12"/>
  <c r="C1072" i="12"/>
  <c r="D1072" i="12"/>
  <c r="E1072" i="12"/>
  <c r="F1072" i="12"/>
  <c r="C1071" i="12"/>
  <c r="D1071" i="12"/>
  <c r="E1071" i="12"/>
  <c r="F1071" i="12"/>
  <c r="C1070" i="12"/>
  <c r="D1070" i="12"/>
  <c r="E1070" i="12"/>
  <c r="F1070" i="12"/>
  <c r="C1069" i="12"/>
  <c r="D1069" i="12"/>
  <c r="E1069" i="12"/>
  <c r="F1069" i="12"/>
  <c r="C1068" i="12"/>
  <c r="D1068" i="12"/>
  <c r="E1068" i="12"/>
  <c r="F1068" i="12"/>
  <c r="C1067" i="12"/>
  <c r="D1067" i="12"/>
  <c r="E1067" i="12"/>
  <c r="F1067" i="12"/>
  <c r="C1066" i="12"/>
  <c r="D1066" i="12"/>
  <c r="E1066" i="12"/>
  <c r="F1066" i="12"/>
  <c r="C1065" i="12"/>
  <c r="D1065" i="12"/>
  <c r="E1065" i="12"/>
  <c r="F1065" i="12"/>
  <c r="C1064" i="12"/>
  <c r="D1064" i="12"/>
  <c r="E1064" i="12"/>
  <c r="F1064" i="12"/>
  <c r="C1063" i="12"/>
  <c r="D1063" i="12"/>
  <c r="E1063" i="12"/>
  <c r="F1063" i="12"/>
  <c r="C1062" i="12"/>
  <c r="D1062" i="12"/>
  <c r="E1062" i="12"/>
  <c r="F1062" i="12"/>
  <c r="C1061" i="12"/>
  <c r="D1061" i="12"/>
  <c r="E1061" i="12"/>
  <c r="F1061" i="12"/>
  <c r="C1060" i="12"/>
  <c r="D1060" i="12"/>
  <c r="E1060" i="12"/>
  <c r="F1060" i="12"/>
  <c r="C1059" i="12"/>
  <c r="D1059" i="12"/>
  <c r="E1059" i="12"/>
  <c r="F1059" i="12"/>
  <c r="C1058" i="12"/>
  <c r="D1058" i="12"/>
  <c r="E1058" i="12"/>
  <c r="F1058" i="12"/>
  <c r="C1057" i="12"/>
  <c r="D1057" i="12"/>
  <c r="E1057" i="12"/>
  <c r="F1057" i="12"/>
  <c r="C1056" i="12"/>
  <c r="D1056" i="12"/>
  <c r="E1056" i="12"/>
  <c r="F1056" i="12"/>
  <c r="C1055" i="12"/>
  <c r="D1055" i="12"/>
  <c r="E1055" i="12"/>
  <c r="F1055" i="12"/>
  <c r="C1054" i="12"/>
  <c r="D1054" i="12"/>
  <c r="E1054" i="12"/>
  <c r="F1054" i="12"/>
  <c r="C1053" i="12"/>
  <c r="D1053" i="12"/>
  <c r="E1053" i="12"/>
  <c r="F1053" i="12"/>
  <c r="C1052" i="12"/>
  <c r="D1052" i="12"/>
  <c r="E1052" i="12"/>
  <c r="F1052" i="12"/>
  <c r="C1051" i="12"/>
  <c r="D1051" i="12"/>
  <c r="E1051" i="12"/>
  <c r="F1051" i="12"/>
  <c r="C1050" i="12"/>
  <c r="D1050" i="12"/>
  <c r="E1050" i="12"/>
  <c r="F1050" i="12"/>
  <c r="C1049" i="12"/>
  <c r="D1049" i="12"/>
  <c r="E1049" i="12"/>
  <c r="F1049" i="12"/>
  <c r="C1048" i="12"/>
  <c r="D1048" i="12"/>
  <c r="E1048" i="12"/>
  <c r="F1048" i="12"/>
  <c r="C1047" i="12"/>
  <c r="D1047" i="12"/>
  <c r="E1047" i="12"/>
  <c r="F1047" i="12"/>
  <c r="C1046" i="12"/>
  <c r="D1046" i="12"/>
  <c r="E1046" i="12"/>
  <c r="F1046" i="12"/>
  <c r="C1045" i="12"/>
  <c r="D1045" i="12"/>
  <c r="E1045" i="12"/>
  <c r="F1045" i="12"/>
  <c r="C1044" i="12"/>
  <c r="D1044" i="12"/>
  <c r="E1044" i="12"/>
  <c r="F1044" i="12"/>
  <c r="C1043" i="12"/>
  <c r="D1043" i="12"/>
  <c r="E1043" i="12"/>
  <c r="F1043" i="12"/>
  <c r="C1042" i="12"/>
  <c r="D1042" i="12"/>
  <c r="E1042" i="12"/>
  <c r="F1042" i="12"/>
  <c r="C1041" i="12"/>
  <c r="D1041" i="12"/>
  <c r="E1041" i="12"/>
  <c r="F1041" i="12"/>
  <c r="C1040" i="12"/>
  <c r="D1040" i="12"/>
  <c r="E1040" i="12"/>
  <c r="F1040" i="12"/>
  <c r="C1039" i="12"/>
  <c r="D1039" i="12"/>
  <c r="E1039" i="12"/>
  <c r="F1039" i="12"/>
  <c r="C1038" i="12"/>
  <c r="D1038" i="12"/>
  <c r="E1038" i="12"/>
  <c r="F1038" i="12"/>
  <c r="C1037" i="12"/>
  <c r="D1037" i="12"/>
  <c r="E1037" i="12"/>
  <c r="F1037" i="12"/>
  <c r="C1036" i="12"/>
  <c r="D1036" i="12"/>
  <c r="E1036" i="12"/>
  <c r="F1036" i="12"/>
  <c r="C1035" i="12"/>
  <c r="D1035" i="12"/>
  <c r="E1035" i="12"/>
  <c r="F1035" i="12"/>
  <c r="C1034" i="12"/>
  <c r="D1034" i="12"/>
  <c r="E1034" i="12"/>
  <c r="F1034" i="12"/>
  <c r="C1033" i="12"/>
  <c r="D1033" i="12"/>
  <c r="E1033" i="12"/>
  <c r="F1033" i="12"/>
  <c r="C1032" i="12"/>
  <c r="D1032" i="12"/>
  <c r="E1032" i="12"/>
  <c r="F1032" i="12"/>
  <c r="C1031" i="12"/>
  <c r="D1031" i="12"/>
  <c r="E1031" i="12"/>
  <c r="F1031" i="12"/>
  <c r="C1030" i="12"/>
  <c r="D1030" i="12"/>
  <c r="E1030" i="12"/>
  <c r="F1030" i="12"/>
  <c r="C1029" i="12"/>
  <c r="D1029" i="12"/>
  <c r="E1029" i="12"/>
  <c r="F1029" i="12"/>
  <c r="C1028" i="12"/>
  <c r="D1028" i="12"/>
  <c r="E1028" i="12"/>
  <c r="F1028" i="12"/>
  <c r="C1027" i="12"/>
  <c r="D1027" i="12"/>
  <c r="E1027" i="12"/>
  <c r="F1027" i="12"/>
  <c r="C1026" i="12"/>
  <c r="D1026" i="12"/>
  <c r="E1026" i="12"/>
  <c r="F1026" i="12"/>
  <c r="C1025" i="12"/>
  <c r="D1025" i="12"/>
  <c r="E1025" i="12"/>
  <c r="F1025" i="12"/>
  <c r="C1024" i="12"/>
  <c r="D1024" i="12"/>
  <c r="E1024" i="12"/>
  <c r="F1024" i="12"/>
  <c r="C1023" i="12"/>
  <c r="D1023" i="12"/>
  <c r="E1023" i="12"/>
  <c r="F1023" i="12"/>
  <c r="C1022" i="12"/>
  <c r="D1022" i="12"/>
  <c r="E1022" i="12"/>
  <c r="F1022" i="12"/>
  <c r="C1021" i="12"/>
  <c r="D1021" i="12"/>
  <c r="E1021" i="12"/>
  <c r="F1021" i="12"/>
  <c r="C1020" i="12"/>
  <c r="D1020" i="12"/>
  <c r="E1020" i="12"/>
  <c r="F1020" i="12"/>
  <c r="C1019" i="12"/>
  <c r="D1019" i="12"/>
  <c r="E1019" i="12"/>
  <c r="F1019" i="12"/>
  <c r="C1018" i="12"/>
  <c r="D1018" i="12"/>
  <c r="E1018" i="12"/>
  <c r="F1018" i="12"/>
  <c r="C1017" i="12"/>
  <c r="D1017" i="12"/>
  <c r="E1017" i="12"/>
  <c r="F1017" i="12"/>
  <c r="C1016" i="12"/>
  <c r="D1016" i="12"/>
  <c r="E1016" i="12"/>
  <c r="F1016" i="12"/>
  <c r="C1015" i="12"/>
  <c r="D1015" i="12"/>
  <c r="E1015" i="12"/>
  <c r="F1015" i="12"/>
  <c r="C1014" i="12"/>
  <c r="D1014" i="12"/>
  <c r="E1014" i="12"/>
  <c r="F1014" i="12"/>
  <c r="C1013" i="12"/>
  <c r="D1013" i="12"/>
  <c r="E1013" i="12"/>
  <c r="F1013" i="12"/>
  <c r="C1012" i="12"/>
  <c r="D1012" i="12"/>
  <c r="E1012" i="12"/>
  <c r="F1012" i="12"/>
  <c r="C1011" i="12"/>
  <c r="D1011" i="12"/>
  <c r="E1011" i="12"/>
  <c r="F1011" i="12"/>
  <c r="C1010" i="12"/>
  <c r="D1010" i="12"/>
  <c r="E1010" i="12"/>
  <c r="F1010" i="12"/>
  <c r="C1009" i="12"/>
  <c r="D1009" i="12"/>
  <c r="E1009" i="12"/>
  <c r="F1009" i="12"/>
  <c r="C1008" i="12"/>
  <c r="D1008" i="12"/>
  <c r="E1008" i="12"/>
  <c r="F1008" i="12"/>
  <c r="C1007" i="12"/>
  <c r="D1007" i="12"/>
  <c r="E1007" i="12"/>
  <c r="F1007" i="12"/>
  <c r="C1006" i="12"/>
  <c r="D1006" i="12"/>
  <c r="E1006" i="12"/>
  <c r="F1006" i="12"/>
  <c r="C1005" i="12"/>
  <c r="D1005" i="12"/>
  <c r="E1005" i="12"/>
  <c r="F1005" i="12"/>
  <c r="C1004" i="12"/>
  <c r="D1004" i="12"/>
  <c r="E1004" i="12"/>
  <c r="F1004" i="12"/>
  <c r="C1003" i="12"/>
  <c r="D1003" i="12"/>
  <c r="E1003" i="12"/>
  <c r="F1003" i="12"/>
  <c r="C1002" i="12"/>
  <c r="D1002" i="12"/>
  <c r="E1002" i="12"/>
  <c r="F1002" i="12"/>
  <c r="C1001" i="12"/>
  <c r="D1001" i="12"/>
  <c r="E1001" i="12"/>
  <c r="F1001" i="12"/>
  <c r="C1000" i="12"/>
  <c r="D1000" i="12"/>
  <c r="E1000" i="12"/>
  <c r="F1000" i="12"/>
  <c r="C999" i="12"/>
  <c r="D999" i="12"/>
  <c r="E999" i="12"/>
  <c r="F999" i="12"/>
  <c r="C998" i="12"/>
  <c r="D998" i="12"/>
  <c r="E998" i="12"/>
  <c r="F998" i="12"/>
  <c r="C997" i="12"/>
  <c r="D997" i="12"/>
  <c r="E997" i="12"/>
  <c r="F997" i="12"/>
  <c r="C996" i="12"/>
  <c r="D996" i="12"/>
  <c r="E996" i="12"/>
  <c r="F996" i="12"/>
  <c r="C995" i="12"/>
  <c r="D995" i="12"/>
  <c r="E995" i="12"/>
  <c r="F995" i="12"/>
  <c r="C994" i="12"/>
  <c r="D994" i="12"/>
  <c r="E994" i="12"/>
  <c r="F994" i="12"/>
  <c r="C993" i="12"/>
  <c r="D993" i="12"/>
  <c r="E993" i="12"/>
  <c r="F993" i="12"/>
  <c r="C992" i="12"/>
  <c r="D992" i="12"/>
  <c r="E992" i="12"/>
  <c r="F992" i="12"/>
  <c r="C991" i="12"/>
  <c r="D991" i="12"/>
  <c r="E991" i="12"/>
  <c r="F991" i="12"/>
  <c r="C990" i="12"/>
  <c r="D990" i="12"/>
  <c r="E990" i="12"/>
  <c r="F990" i="12"/>
  <c r="C989" i="12"/>
  <c r="D989" i="12"/>
  <c r="E989" i="12"/>
  <c r="F989" i="12"/>
  <c r="C988" i="12"/>
  <c r="D988" i="12"/>
  <c r="E988" i="12"/>
  <c r="F988" i="12"/>
  <c r="C987" i="12"/>
  <c r="D987" i="12"/>
  <c r="E987" i="12"/>
  <c r="F987" i="12"/>
  <c r="C986" i="12"/>
  <c r="D986" i="12"/>
  <c r="E986" i="12"/>
  <c r="F986" i="12"/>
  <c r="C985" i="12"/>
  <c r="D985" i="12"/>
  <c r="E985" i="12"/>
  <c r="F985" i="12"/>
  <c r="C984" i="12"/>
  <c r="D984" i="12"/>
  <c r="E984" i="12"/>
  <c r="F984" i="12"/>
  <c r="C983" i="12"/>
  <c r="D983" i="12"/>
  <c r="E983" i="12"/>
  <c r="F983" i="12"/>
  <c r="C982" i="12"/>
  <c r="D982" i="12"/>
  <c r="E982" i="12"/>
  <c r="F982" i="12"/>
  <c r="C981" i="12"/>
  <c r="D981" i="12"/>
  <c r="E981" i="12"/>
  <c r="F981" i="12"/>
  <c r="C980" i="12"/>
  <c r="D980" i="12"/>
  <c r="E980" i="12"/>
  <c r="F980" i="12"/>
  <c r="C979" i="12"/>
  <c r="D979" i="12"/>
  <c r="E979" i="12"/>
  <c r="F979" i="12"/>
  <c r="C978" i="12"/>
  <c r="D978" i="12"/>
  <c r="E978" i="12"/>
  <c r="F978" i="12"/>
  <c r="C977" i="12"/>
  <c r="D977" i="12"/>
  <c r="E977" i="12"/>
  <c r="F977" i="12"/>
  <c r="C976" i="12"/>
  <c r="D976" i="12"/>
  <c r="E976" i="12"/>
  <c r="F976" i="12"/>
  <c r="C975" i="12"/>
  <c r="D975" i="12"/>
  <c r="E975" i="12"/>
  <c r="F975" i="12"/>
  <c r="C974" i="12"/>
  <c r="D974" i="12"/>
  <c r="E974" i="12"/>
  <c r="F974" i="12"/>
  <c r="C973" i="12"/>
  <c r="D973" i="12"/>
  <c r="E973" i="12"/>
  <c r="F973" i="12"/>
  <c r="C972" i="12"/>
  <c r="D972" i="12"/>
  <c r="E972" i="12"/>
  <c r="F972" i="12"/>
  <c r="C971" i="12"/>
  <c r="D971" i="12"/>
  <c r="E971" i="12"/>
  <c r="F971" i="12"/>
  <c r="C970" i="12"/>
  <c r="D970" i="12"/>
  <c r="E970" i="12"/>
  <c r="F970" i="12"/>
  <c r="C969" i="12"/>
  <c r="D969" i="12"/>
  <c r="E969" i="12"/>
  <c r="F969" i="12"/>
  <c r="C968" i="12"/>
  <c r="D968" i="12"/>
  <c r="E968" i="12"/>
  <c r="F968" i="12"/>
  <c r="C967" i="12"/>
  <c r="D967" i="12"/>
  <c r="E967" i="12"/>
  <c r="F967" i="12"/>
  <c r="C966" i="12"/>
  <c r="D966" i="12"/>
  <c r="E966" i="12"/>
  <c r="F966" i="12"/>
  <c r="C965" i="12"/>
  <c r="D965" i="12"/>
  <c r="E965" i="12"/>
  <c r="F965" i="12"/>
  <c r="C964" i="12"/>
  <c r="D964" i="12"/>
  <c r="E964" i="12"/>
  <c r="F964" i="12"/>
  <c r="C963" i="12"/>
  <c r="D963" i="12"/>
  <c r="E963" i="12"/>
  <c r="F963" i="12"/>
  <c r="C962" i="12"/>
  <c r="D962" i="12"/>
  <c r="E962" i="12"/>
  <c r="F962" i="12"/>
  <c r="C961" i="12"/>
  <c r="D961" i="12"/>
  <c r="E961" i="12"/>
  <c r="F961" i="12"/>
  <c r="C960" i="12"/>
  <c r="D960" i="12"/>
  <c r="E960" i="12"/>
  <c r="F960" i="12"/>
  <c r="C959" i="12"/>
  <c r="D959" i="12"/>
  <c r="E959" i="12"/>
  <c r="F959" i="12"/>
  <c r="C958" i="12"/>
  <c r="D958" i="12"/>
  <c r="E958" i="12"/>
  <c r="F958" i="12"/>
  <c r="C957" i="12"/>
  <c r="D957" i="12"/>
  <c r="E957" i="12"/>
  <c r="F957" i="12"/>
  <c r="C956" i="12"/>
  <c r="D956" i="12"/>
  <c r="E956" i="12"/>
  <c r="F956" i="12"/>
  <c r="C955" i="12"/>
  <c r="D955" i="12"/>
  <c r="E955" i="12"/>
  <c r="F955" i="12"/>
  <c r="C954" i="12"/>
  <c r="D954" i="12"/>
  <c r="E954" i="12"/>
  <c r="F954" i="12"/>
  <c r="C953" i="12"/>
  <c r="D953" i="12"/>
  <c r="E953" i="12"/>
  <c r="F953" i="12"/>
  <c r="C952" i="12"/>
  <c r="D952" i="12"/>
  <c r="E952" i="12"/>
  <c r="F952" i="12"/>
  <c r="C951" i="12"/>
  <c r="D951" i="12"/>
  <c r="E951" i="12"/>
  <c r="F951" i="12"/>
  <c r="C950" i="12"/>
  <c r="D950" i="12"/>
  <c r="E950" i="12"/>
  <c r="F950" i="12"/>
  <c r="C949" i="12"/>
  <c r="D949" i="12"/>
  <c r="E949" i="12"/>
  <c r="F949" i="12"/>
  <c r="C948" i="12"/>
  <c r="D948" i="12"/>
  <c r="E948" i="12"/>
  <c r="F948" i="12"/>
  <c r="C947" i="12"/>
  <c r="D947" i="12"/>
  <c r="E947" i="12"/>
  <c r="F947" i="12"/>
  <c r="C946" i="12"/>
  <c r="D946" i="12"/>
  <c r="E946" i="12"/>
  <c r="F946" i="12"/>
  <c r="C945" i="12"/>
  <c r="D945" i="12"/>
  <c r="E945" i="12"/>
  <c r="F945" i="12"/>
  <c r="C944" i="12"/>
  <c r="D944" i="12"/>
  <c r="E944" i="12"/>
  <c r="F944" i="12"/>
  <c r="C943" i="12"/>
  <c r="D943" i="12"/>
  <c r="E943" i="12"/>
  <c r="F943" i="12"/>
  <c r="C942" i="12"/>
  <c r="D942" i="12"/>
  <c r="E942" i="12"/>
  <c r="F942" i="12"/>
  <c r="C941" i="12"/>
  <c r="D941" i="12"/>
  <c r="E941" i="12"/>
  <c r="F941" i="12"/>
  <c r="C940" i="12"/>
  <c r="D940" i="12"/>
  <c r="E940" i="12"/>
  <c r="F940" i="12"/>
  <c r="C939" i="12"/>
  <c r="D939" i="12"/>
  <c r="E939" i="12"/>
  <c r="F939" i="12"/>
  <c r="C938" i="12"/>
  <c r="D938" i="12"/>
  <c r="E938" i="12"/>
  <c r="F938" i="12"/>
  <c r="C937" i="12"/>
  <c r="D937" i="12"/>
  <c r="E937" i="12"/>
  <c r="F937" i="12"/>
  <c r="C936" i="12"/>
  <c r="D936" i="12"/>
  <c r="E936" i="12"/>
  <c r="F936" i="12"/>
  <c r="C935" i="12"/>
  <c r="D935" i="12"/>
  <c r="E935" i="12"/>
  <c r="F935" i="12"/>
  <c r="C934" i="12"/>
  <c r="D934" i="12"/>
  <c r="E934" i="12"/>
  <c r="F934" i="12"/>
  <c r="C933" i="12"/>
  <c r="D933" i="12"/>
  <c r="E933" i="12"/>
  <c r="F933" i="12"/>
  <c r="C932" i="12"/>
  <c r="D932" i="12"/>
  <c r="E932" i="12"/>
  <c r="F932" i="12"/>
  <c r="C931" i="12"/>
  <c r="D931" i="12"/>
  <c r="E931" i="12"/>
  <c r="F931" i="12"/>
  <c r="C930" i="12"/>
  <c r="D930" i="12"/>
  <c r="E930" i="12"/>
  <c r="F930" i="12"/>
  <c r="C929" i="12"/>
  <c r="D929" i="12"/>
  <c r="E929" i="12"/>
  <c r="F929" i="12"/>
  <c r="C928" i="12"/>
  <c r="D928" i="12"/>
  <c r="E928" i="12"/>
  <c r="F928" i="12"/>
  <c r="C927" i="12"/>
  <c r="D927" i="12"/>
  <c r="E927" i="12"/>
  <c r="F927" i="12"/>
  <c r="C926" i="12"/>
  <c r="D926" i="12"/>
  <c r="E926" i="12"/>
  <c r="F926" i="12"/>
  <c r="C925" i="12"/>
  <c r="D925" i="12"/>
  <c r="E925" i="12"/>
  <c r="F925" i="12"/>
  <c r="C924" i="12"/>
  <c r="D924" i="12"/>
  <c r="E924" i="12"/>
  <c r="F924" i="12"/>
  <c r="C923" i="12"/>
  <c r="D923" i="12"/>
  <c r="E923" i="12"/>
  <c r="F923" i="12"/>
  <c r="C922" i="12"/>
  <c r="D922" i="12"/>
  <c r="E922" i="12"/>
  <c r="F922" i="12"/>
  <c r="C921" i="12"/>
  <c r="D921" i="12"/>
  <c r="E921" i="12"/>
  <c r="F921" i="12"/>
  <c r="C920" i="12"/>
  <c r="D920" i="12"/>
  <c r="E920" i="12"/>
  <c r="F920" i="12"/>
  <c r="C919" i="12"/>
  <c r="D919" i="12"/>
  <c r="E919" i="12"/>
  <c r="F919" i="12"/>
  <c r="C918" i="12"/>
  <c r="D918" i="12"/>
  <c r="E918" i="12"/>
  <c r="F918" i="12"/>
  <c r="C917" i="12"/>
  <c r="D917" i="12"/>
  <c r="E917" i="12"/>
  <c r="F917" i="12"/>
  <c r="C916" i="12"/>
  <c r="D916" i="12"/>
  <c r="E916" i="12"/>
  <c r="F916" i="12"/>
  <c r="C915" i="12"/>
  <c r="D915" i="12"/>
  <c r="E915" i="12"/>
  <c r="F915" i="12"/>
  <c r="C914" i="12"/>
  <c r="D914" i="12"/>
  <c r="E914" i="12"/>
  <c r="F914" i="12"/>
  <c r="C913" i="12"/>
  <c r="D913" i="12"/>
  <c r="E913" i="12"/>
  <c r="F913" i="12"/>
  <c r="C912" i="12"/>
  <c r="D912" i="12"/>
  <c r="E912" i="12"/>
  <c r="F912" i="12"/>
  <c r="C911" i="12"/>
  <c r="D911" i="12"/>
  <c r="E911" i="12"/>
  <c r="F911" i="12"/>
  <c r="C910" i="12"/>
  <c r="D910" i="12"/>
  <c r="E910" i="12"/>
  <c r="F910" i="12"/>
  <c r="C909" i="12"/>
  <c r="D909" i="12"/>
  <c r="E909" i="12"/>
  <c r="F909" i="12"/>
  <c r="C908" i="12"/>
  <c r="D908" i="12"/>
  <c r="E908" i="12"/>
  <c r="F908" i="12"/>
  <c r="C907" i="12"/>
  <c r="D907" i="12"/>
  <c r="E907" i="12"/>
  <c r="F907" i="12"/>
  <c r="C906" i="12"/>
  <c r="D906" i="12"/>
  <c r="E906" i="12"/>
  <c r="F906" i="12"/>
  <c r="C905" i="12"/>
  <c r="D905" i="12"/>
  <c r="E905" i="12"/>
  <c r="F905" i="12"/>
  <c r="C904" i="12"/>
  <c r="D904" i="12"/>
  <c r="E904" i="12"/>
  <c r="F904" i="12"/>
  <c r="C903" i="12"/>
  <c r="D903" i="12"/>
  <c r="E903" i="12"/>
  <c r="F903" i="12"/>
  <c r="C902" i="12"/>
  <c r="D902" i="12"/>
  <c r="E902" i="12"/>
  <c r="F902" i="12"/>
  <c r="C901" i="12"/>
  <c r="D901" i="12"/>
  <c r="E901" i="12"/>
  <c r="F901" i="12"/>
  <c r="C900" i="12"/>
  <c r="D900" i="12"/>
  <c r="E900" i="12"/>
  <c r="F900" i="12"/>
  <c r="C899" i="12"/>
  <c r="D899" i="12"/>
  <c r="E899" i="12"/>
  <c r="F899" i="12"/>
  <c r="C898" i="12"/>
  <c r="D898" i="12"/>
  <c r="E898" i="12"/>
  <c r="F898" i="12"/>
  <c r="C897" i="12"/>
  <c r="D897" i="12"/>
  <c r="E897" i="12"/>
  <c r="F897" i="12"/>
  <c r="C896" i="12"/>
  <c r="D896" i="12"/>
  <c r="E896" i="12"/>
  <c r="F896" i="12"/>
  <c r="C895" i="12"/>
  <c r="D895" i="12"/>
  <c r="E895" i="12"/>
  <c r="F895" i="12"/>
  <c r="C894" i="12"/>
  <c r="D894" i="12"/>
  <c r="E894" i="12"/>
  <c r="F894" i="12"/>
  <c r="C893" i="12"/>
  <c r="D893" i="12"/>
  <c r="E893" i="12"/>
  <c r="F893" i="12"/>
  <c r="C892" i="12"/>
  <c r="D892" i="12"/>
  <c r="E892" i="12"/>
  <c r="F892" i="12"/>
  <c r="C891" i="12"/>
  <c r="D891" i="12"/>
  <c r="E891" i="12"/>
  <c r="F891" i="12"/>
  <c r="C890" i="12"/>
  <c r="D890" i="12"/>
  <c r="E890" i="12"/>
  <c r="F890" i="12"/>
  <c r="C889" i="12"/>
  <c r="D889" i="12"/>
  <c r="E889" i="12"/>
  <c r="F889" i="12"/>
  <c r="C888" i="12"/>
  <c r="D888" i="12"/>
  <c r="E888" i="12"/>
  <c r="F888" i="12"/>
  <c r="C887" i="12"/>
  <c r="D887" i="12"/>
  <c r="E887" i="12"/>
  <c r="F887" i="12"/>
  <c r="C886" i="12"/>
  <c r="D886" i="12"/>
  <c r="E886" i="12"/>
  <c r="F886" i="12"/>
  <c r="C885" i="12"/>
  <c r="D885" i="12"/>
  <c r="E885" i="12"/>
  <c r="F885" i="12"/>
  <c r="C884" i="12"/>
  <c r="D884" i="12"/>
  <c r="E884" i="12"/>
  <c r="F884" i="12"/>
  <c r="C883" i="12"/>
  <c r="D883" i="12"/>
  <c r="E883" i="12"/>
  <c r="F883" i="12"/>
  <c r="C882" i="12"/>
  <c r="D882" i="12"/>
  <c r="E882" i="12"/>
  <c r="F882" i="12"/>
  <c r="C881" i="12"/>
  <c r="D881" i="12"/>
  <c r="E881" i="12"/>
  <c r="F881" i="12"/>
  <c r="C880" i="12"/>
  <c r="D880" i="12"/>
  <c r="E880" i="12"/>
  <c r="F880" i="12"/>
  <c r="C879" i="12"/>
  <c r="D879" i="12"/>
  <c r="E879" i="12"/>
  <c r="F879" i="12"/>
  <c r="C878" i="12"/>
  <c r="D878" i="12"/>
  <c r="E878" i="12"/>
  <c r="F878" i="12"/>
  <c r="C877" i="12"/>
  <c r="D877" i="12"/>
  <c r="E877" i="12"/>
  <c r="F877" i="12"/>
  <c r="C876" i="12"/>
  <c r="D876" i="12"/>
  <c r="E876" i="12"/>
  <c r="F876" i="12"/>
  <c r="C875" i="12"/>
  <c r="D875" i="12"/>
  <c r="E875" i="12"/>
  <c r="F875" i="12"/>
  <c r="C874" i="12"/>
  <c r="D874" i="12"/>
  <c r="E874" i="12"/>
  <c r="F874" i="12"/>
  <c r="C873" i="12"/>
  <c r="D873" i="12"/>
  <c r="E873" i="12"/>
  <c r="F873" i="12"/>
  <c r="C872" i="12"/>
  <c r="D872" i="12"/>
  <c r="E872" i="12"/>
  <c r="F872" i="12"/>
  <c r="C871" i="12"/>
  <c r="D871" i="12"/>
  <c r="E871" i="12"/>
  <c r="F871" i="12"/>
  <c r="C870" i="12"/>
  <c r="D870" i="12"/>
  <c r="E870" i="12"/>
  <c r="F870" i="12"/>
  <c r="C869" i="12"/>
  <c r="D869" i="12"/>
  <c r="E869" i="12"/>
  <c r="F869" i="12"/>
  <c r="C868" i="12"/>
  <c r="D868" i="12"/>
  <c r="E868" i="12"/>
  <c r="F868" i="12"/>
  <c r="C867" i="12"/>
  <c r="D867" i="12"/>
  <c r="E867" i="12"/>
  <c r="F867" i="12"/>
  <c r="C866" i="12"/>
  <c r="D866" i="12"/>
  <c r="E866" i="12"/>
  <c r="F866" i="12"/>
  <c r="C865" i="12"/>
  <c r="D865" i="12"/>
  <c r="E865" i="12"/>
  <c r="F865" i="12"/>
  <c r="C864" i="12"/>
  <c r="D864" i="12"/>
  <c r="E864" i="12"/>
  <c r="F864" i="12"/>
  <c r="C863" i="12"/>
  <c r="D863" i="12"/>
  <c r="E863" i="12"/>
  <c r="F863" i="12"/>
  <c r="C862" i="12"/>
  <c r="D862" i="12"/>
  <c r="E862" i="12"/>
  <c r="F862" i="12"/>
  <c r="C861" i="12"/>
  <c r="D861" i="12"/>
  <c r="E861" i="12"/>
  <c r="F861" i="12"/>
  <c r="C860" i="12"/>
  <c r="D860" i="12"/>
  <c r="E860" i="12"/>
  <c r="F860" i="12"/>
  <c r="C859" i="12"/>
  <c r="D859" i="12"/>
  <c r="E859" i="12"/>
  <c r="F859" i="12"/>
  <c r="C858" i="12"/>
  <c r="D858" i="12"/>
  <c r="E858" i="12"/>
  <c r="F858" i="12"/>
  <c r="C857" i="12"/>
  <c r="D857" i="12"/>
  <c r="E857" i="12"/>
  <c r="F857" i="12"/>
  <c r="C856" i="12"/>
  <c r="D856" i="12"/>
  <c r="E856" i="12"/>
  <c r="F856" i="12"/>
  <c r="C855" i="12"/>
  <c r="D855" i="12"/>
  <c r="E855" i="12"/>
  <c r="F855" i="12"/>
  <c r="C854" i="12"/>
  <c r="D854" i="12"/>
  <c r="E854" i="12"/>
  <c r="F854" i="12"/>
  <c r="C853" i="12"/>
  <c r="D853" i="12"/>
  <c r="E853" i="12"/>
  <c r="F853" i="12"/>
  <c r="C852" i="12"/>
  <c r="D852" i="12"/>
  <c r="E852" i="12"/>
  <c r="F852" i="12"/>
  <c r="C851" i="12"/>
  <c r="D851" i="12"/>
  <c r="E851" i="12"/>
  <c r="F851" i="12"/>
  <c r="C850" i="12"/>
  <c r="D850" i="12"/>
  <c r="E850" i="12"/>
  <c r="F850" i="12"/>
  <c r="C849" i="12"/>
  <c r="D849" i="12"/>
  <c r="E849" i="12"/>
  <c r="F849" i="12"/>
  <c r="C848" i="12"/>
  <c r="D848" i="12"/>
  <c r="E848" i="12"/>
  <c r="F848" i="12"/>
  <c r="C847" i="12"/>
  <c r="D847" i="12"/>
  <c r="E847" i="12"/>
  <c r="F847" i="12"/>
  <c r="C846" i="12"/>
  <c r="D846" i="12"/>
  <c r="E846" i="12"/>
  <c r="F846" i="12"/>
  <c r="C845" i="12"/>
  <c r="D845" i="12"/>
  <c r="E845" i="12"/>
  <c r="F845" i="12"/>
  <c r="C844" i="12"/>
  <c r="D844" i="12"/>
  <c r="E844" i="12"/>
  <c r="F844" i="12"/>
  <c r="C843" i="12"/>
  <c r="D843" i="12"/>
  <c r="E843" i="12"/>
  <c r="F843" i="12"/>
  <c r="C842" i="12"/>
  <c r="D842" i="12"/>
  <c r="E842" i="12"/>
  <c r="F842" i="12"/>
  <c r="C841" i="12"/>
  <c r="D841" i="12"/>
  <c r="E841" i="12"/>
  <c r="F841" i="12"/>
  <c r="C840" i="12"/>
  <c r="D840" i="12"/>
  <c r="E840" i="12"/>
  <c r="F840" i="12"/>
  <c r="C839" i="12"/>
  <c r="D839" i="12"/>
  <c r="E839" i="12"/>
  <c r="F839" i="12"/>
  <c r="C838" i="12"/>
  <c r="D838" i="12"/>
  <c r="E838" i="12"/>
  <c r="F838" i="12"/>
  <c r="C837" i="12"/>
  <c r="D837" i="12"/>
  <c r="E837" i="12"/>
  <c r="F837" i="12"/>
  <c r="C836" i="12"/>
  <c r="D836" i="12"/>
  <c r="E836" i="12"/>
  <c r="F836" i="12"/>
  <c r="C835" i="12"/>
  <c r="D835" i="12"/>
  <c r="E835" i="12"/>
  <c r="F835" i="12"/>
  <c r="C834" i="12"/>
  <c r="D834" i="12"/>
  <c r="E834" i="12"/>
  <c r="F834" i="12"/>
  <c r="C833" i="12"/>
  <c r="D833" i="12"/>
  <c r="E833" i="12"/>
  <c r="F833" i="12"/>
  <c r="C832" i="12"/>
  <c r="D832" i="12"/>
  <c r="E832" i="12"/>
  <c r="F832" i="12"/>
  <c r="C831" i="12"/>
  <c r="D831" i="12"/>
  <c r="E831" i="12"/>
  <c r="F831" i="12"/>
  <c r="C830" i="12"/>
  <c r="D830" i="12"/>
  <c r="E830" i="12"/>
  <c r="F830" i="12"/>
  <c r="C829" i="12"/>
  <c r="D829" i="12"/>
  <c r="E829" i="12"/>
  <c r="F829" i="12"/>
  <c r="C828" i="12"/>
  <c r="D828" i="12"/>
  <c r="E828" i="12"/>
  <c r="F828" i="12"/>
  <c r="C827" i="12"/>
  <c r="D827" i="12"/>
  <c r="E827" i="12"/>
  <c r="F827" i="12"/>
  <c r="C826" i="12"/>
  <c r="D826" i="12"/>
  <c r="E826" i="12"/>
  <c r="F826" i="12"/>
  <c r="C825" i="12"/>
  <c r="D825" i="12"/>
  <c r="E825" i="12"/>
  <c r="F825" i="12"/>
  <c r="C824" i="12"/>
  <c r="D824" i="12"/>
  <c r="E824" i="12"/>
  <c r="F824" i="12"/>
  <c r="C823" i="12"/>
  <c r="D823" i="12"/>
  <c r="E823" i="12"/>
  <c r="F823" i="12"/>
  <c r="C822" i="12"/>
  <c r="D822" i="12"/>
  <c r="E822" i="12"/>
  <c r="F822" i="12"/>
  <c r="C821" i="12"/>
  <c r="D821" i="12"/>
  <c r="E821" i="12"/>
  <c r="F821" i="12"/>
  <c r="C820" i="12"/>
  <c r="D820" i="12"/>
  <c r="E820" i="12"/>
  <c r="F820" i="12"/>
  <c r="C819" i="12"/>
  <c r="D819" i="12"/>
  <c r="E819" i="12"/>
  <c r="F819" i="12"/>
  <c r="C818" i="12"/>
  <c r="D818" i="12"/>
  <c r="E818" i="12"/>
  <c r="F818" i="12"/>
  <c r="C817" i="12"/>
  <c r="D817" i="12"/>
  <c r="E817" i="12"/>
  <c r="F817" i="12"/>
  <c r="C816" i="12"/>
  <c r="D816" i="12"/>
  <c r="E816" i="12"/>
  <c r="F816" i="12"/>
  <c r="C815" i="12"/>
  <c r="D815" i="12"/>
  <c r="E815" i="12"/>
  <c r="F815" i="12"/>
  <c r="C814" i="12"/>
  <c r="D814" i="12"/>
  <c r="E814" i="12"/>
  <c r="F814" i="12"/>
  <c r="C813" i="12"/>
  <c r="D813" i="12"/>
  <c r="E813" i="12"/>
  <c r="F813" i="12"/>
  <c r="C812" i="12"/>
  <c r="D812" i="12"/>
  <c r="E812" i="12"/>
  <c r="F812" i="12"/>
  <c r="C811" i="12"/>
  <c r="D811" i="12"/>
  <c r="E811" i="12"/>
  <c r="F811" i="12"/>
  <c r="C810" i="12"/>
  <c r="D810" i="12"/>
  <c r="E810" i="12"/>
  <c r="F810" i="12"/>
  <c r="C809" i="12"/>
  <c r="D809" i="12"/>
  <c r="E809" i="12"/>
  <c r="F809" i="12"/>
  <c r="C808" i="12"/>
  <c r="D808" i="12"/>
  <c r="E808" i="12"/>
  <c r="F808" i="12"/>
  <c r="C807" i="12"/>
  <c r="D807" i="12"/>
  <c r="E807" i="12"/>
  <c r="F807" i="12"/>
  <c r="C806" i="12"/>
  <c r="D806" i="12"/>
  <c r="E806" i="12"/>
  <c r="F806" i="12"/>
  <c r="C805" i="12"/>
  <c r="D805" i="12"/>
  <c r="E805" i="12"/>
  <c r="F805" i="12"/>
  <c r="C804" i="12"/>
  <c r="D804" i="12"/>
  <c r="E804" i="12"/>
  <c r="F804" i="12"/>
  <c r="C803" i="12"/>
  <c r="D803" i="12"/>
  <c r="E803" i="12"/>
  <c r="F803" i="12"/>
  <c r="C802" i="12"/>
  <c r="D802" i="12"/>
  <c r="E802" i="12"/>
  <c r="F802" i="12"/>
  <c r="C801" i="12"/>
  <c r="D801" i="12"/>
  <c r="E801" i="12"/>
  <c r="F801" i="12"/>
  <c r="C800" i="12"/>
  <c r="D800" i="12"/>
  <c r="E800" i="12"/>
  <c r="F800" i="12"/>
  <c r="C799" i="12"/>
  <c r="D799" i="12"/>
  <c r="E799" i="12"/>
  <c r="F799" i="12"/>
  <c r="C798" i="12"/>
  <c r="D798" i="12"/>
  <c r="E798" i="12"/>
  <c r="F798" i="12"/>
  <c r="C797" i="12"/>
  <c r="D797" i="12"/>
  <c r="E797" i="12"/>
  <c r="F797" i="12"/>
  <c r="C796" i="12"/>
  <c r="D796" i="12"/>
  <c r="E796" i="12"/>
  <c r="F796" i="12"/>
  <c r="C795" i="12"/>
  <c r="D795" i="12"/>
  <c r="E795" i="12"/>
  <c r="F795" i="12"/>
  <c r="C794" i="12"/>
  <c r="D794" i="12"/>
  <c r="E794" i="12"/>
  <c r="F794" i="12"/>
  <c r="C793" i="12"/>
  <c r="D793" i="12"/>
  <c r="E793" i="12"/>
  <c r="F793" i="12"/>
  <c r="C792" i="12"/>
  <c r="D792" i="12"/>
  <c r="E792" i="12"/>
  <c r="F792" i="12"/>
  <c r="C791" i="12"/>
  <c r="D791" i="12"/>
  <c r="E791" i="12"/>
  <c r="F791" i="12"/>
  <c r="C790" i="12"/>
  <c r="D790" i="12"/>
  <c r="E790" i="12"/>
  <c r="F790" i="12"/>
  <c r="C789" i="12"/>
  <c r="D789" i="12"/>
  <c r="E789" i="12"/>
  <c r="F789" i="12"/>
  <c r="C788" i="12"/>
  <c r="D788" i="12"/>
  <c r="E788" i="12"/>
  <c r="F788" i="12"/>
  <c r="C787" i="12"/>
  <c r="D787" i="12"/>
  <c r="E787" i="12"/>
  <c r="F787" i="12"/>
  <c r="C786" i="12"/>
  <c r="D786" i="12"/>
  <c r="E786" i="12"/>
  <c r="F786" i="12"/>
  <c r="C785" i="12"/>
  <c r="D785" i="12"/>
  <c r="E785" i="12"/>
  <c r="F785" i="12"/>
  <c r="C784" i="12"/>
  <c r="D784" i="12"/>
  <c r="E784" i="12"/>
  <c r="F784" i="12"/>
  <c r="C783" i="12"/>
  <c r="D783" i="12"/>
  <c r="E783" i="12"/>
  <c r="F783" i="12"/>
  <c r="C782" i="12"/>
  <c r="D782" i="12"/>
  <c r="E782" i="12"/>
  <c r="F782" i="12"/>
  <c r="C781" i="12"/>
  <c r="D781" i="12"/>
  <c r="E781" i="12"/>
  <c r="F781" i="12"/>
  <c r="C780" i="12"/>
  <c r="D780" i="12"/>
  <c r="E780" i="12"/>
  <c r="F780" i="12"/>
  <c r="C779" i="12"/>
  <c r="D779" i="12"/>
  <c r="E779" i="12"/>
  <c r="F779" i="12"/>
  <c r="C778" i="12"/>
  <c r="D778" i="12"/>
  <c r="E778" i="12"/>
  <c r="F778" i="12"/>
  <c r="C777" i="12"/>
  <c r="D777" i="12"/>
  <c r="E777" i="12"/>
  <c r="F777" i="12"/>
  <c r="C776" i="12"/>
  <c r="D776" i="12"/>
  <c r="E776" i="12"/>
  <c r="F776" i="12"/>
  <c r="C775" i="12"/>
  <c r="D775" i="12"/>
  <c r="E775" i="12"/>
  <c r="F775" i="12"/>
  <c r="C774" i="12"/>
  <c r="D774" i="12"/>
  <c r="E774" i="12"/>
  <c r="F774" i="12"/>
  <c r="C773" i="12"/>
  <c r="D773" i="12"/>
  <c r="E773" i="12"/>
  <c r="F773" i="12"/>
  <c r="C772" i="12"/>
  <c r="D772" i="12"/>
  <c r="E772" i="12"/>
  <c r="F772" i="12"/>
  <c r="C771" i="12"/>
  <c r="D771" i="12"/>
  <c r="E771" i="12"/>
  <c r="F771" i="12"/>
  <c r="C770" i="12"/>
  <c r="D770" i="12"/>
  <c r="E770" i="12"/>
  <c r="F770" i="12"/>
  <c r="C769" i="12"/>
  <c r="D769" i="12"/>
  <c r="E769" i="12"/>
  <c r="F769" i="12"/>
  <c r="C768" i="12"/>
  <c r="D768" i="12"/>
  <c r="E768" i="12"/>
  <c r="F768" i="12"/>
  <c r="C767" i="12"/>
  <c r="D767" i="12"/>
  <c r="E767" i="12"/>
  <c r="F767" i="12"/>
  <c r="C766" i="12"/>
  <c r="D766" i="12"/>
  <c r="E766" i="12"/>
  <c r="F766" i="12"/>
  <c r="C765" i="12"/>
  <c r="D765" i="12"/>
  <c r="E765" i="12"/>
  <c r="F765" i="12"/>
  <c r="C764" i="12"/>
  <c r="D764" i="12"/>
  <c r="E764" i="12"/>
  <c r="F764" i="12"/>
  <c r="C763" i="12"/>
  <c r="D763" i="12"/>
  <c r="E763" i="12"/>
  <c r="F763" i="12"/>
  <c r="C762" i="12"/>
  <c r="D762" i="12"/>
  <c r="E762" i="12"/>
  <c r="F762" i="12"/>
  <c r="C761" i="12"/>
  <c r="D761" i="12"/>
  <c r="E761" i="12"/>
  <c r="F761" i="12"/>
  <c r="C760" i="12"/>
  <c r="D760" i="12"/>
  <c r="E760" i="12"/>
  <c r="F760" i="12"/>
  <c r="C759" i="12"/>
  <c r="D759" i="12"/>
  <c r="E759" i="12"/>
  <c r="F759" i="12"/>
  <c r="C758" i="12"/>
  <c r="D758" i="12"/>
  <c r="E758" i="12"/>
  <c r="F758" i="12"/>
  <c r="C757" i="12"/>
  <c r="D757" i="12"/>
  <c r="E757" i="12"/>
  <c r="F757" i="12"/>
  <c r="C756" i="12"/>
  <c r="D756" i="12"/>
  <c r="E756" i="12"/>
  <c r="F756" i="12"/>
  <c r="C755" i="12"/>
  <c r="D755" i="12"/>
  <c r="E755" i="12"/>
  <c r="F755" i="12"/>
  <c r="C754" i="12"/>
  <c r="D754" i="12"/>
  <c r="E754" i="12"/>
  <c r="F754" i="12"/>
  <c r="C753" i="12"/>
  <c r="D753" i="12"/>
  <c r="E753" i="12"/>
  <c r="F753" i="12"/>
  <c r="C752" i="12"/>
  <c r="D752" i="12"/>
  <c r="E752" i="12"/>
  <c r="F752" i="12"/>
  <c r="C751" i="12"/>
  <c r="D751" i="12"/>
  <c r="E751" i="12"/>
  <c r="F751" i="12"/>
  <c r="C750" i="12"/>
  <c r="D750" i="12"/>
  <c r="E750" i="12"/>
  <c r="F750" i="12"/>
  <c r="C749" i="12"/>
  <c r="D749" i="12"/>
  <c r="E749" i="12"/>
  <c r="F749" i="12"/>
  <c r="C748" i="12"/>
  <c r="D748" i="12"/>
  <c r="E748" i="12"/>
  <c r="F748" i="12"/>
  <c r="C747" i="12"/>
  <c r="D747" i="12"/>
  <c r="E747" i="12"/>
  <c r="F747" i="12"/>
  <c r="C746" i="12"/>
  <c r="D746" i="12"/>
  <c r="E746" i="12"/>
  <c r="F746" i="12"/>
  <c r="C745" i="12"/>
  <c r="D745" i="12"/>
  <c r="E745" i="12"/>
  <c r="F745" i="12"/>
  <c r="C744" i="12"/>
  <c r="D744" i="12"/>
  <c r="E744" i="12"/>
  <c r="F744" i="12"/>
  <c r="C743" i="12"/>
  <c r="D743" i="12"/>
  <c r="E743" i="12"/>
  <c r="F743" i="12"/>
  <c r="C742" i="12"/>
  <c r="D742" i="12"/>
  <c r="E742" i="12"/>
  <c r="F742" i="12"/>
  <c r="C741" i="12"/>
  <c r="D741" i="12"/>
  <c r="E741" i="12"/>
  <c r="F741" i="12"/>
  <c r="C740" i="12"/>
  <c r="D740" i="12"/>
  <c r="E740" i="12"/>
  <c r="F740" i="12"/>
  <c r="C739" i="12"/>
  <c r="D739" i="12"/>
  <c r="E739" i="12"/>
  <c r="F739" i="12"/>
  <c r="C738" i="12"/>
  <c r="D738" i="12"/>
  <c r="E738" i="12"/>
  <c r="F738" i="12"/>
  <c r="C737" i="12"/>
  <c r="D737" i="12"/>
  <c r="E737" i="12"/>
  <c r="F737" i="12"/>
  <c r="C736" i="12"/>
  <c r="D736" i="12"/>
  <c r="E736" i="12"/>
  <c r="F736" i="12"/>
  <c r="C735" i="12"/>
  <c r="D735" i="12"/>
  <c r="E735" i="12"/>
  <c r="F735" i="12"/>
  <c r="C734" i="12"/>
  <c r="D734" i="12"/>
  <c r="E734" i="12"/>
  <c r="F734" i="12"/>
  <c r="C733" i="12"/>
  <c r="D733" i="12"/>
  <c r="E733" i="12"/>
  <c r="F733" i="12"/>
  <c r="C732" i="12"/>
  <c r="D732" i="12"/>
  <c r="E732" i="12"/>
  <c r="F732" i="12"/>
  <c r="C731" i="12"/>
  <c r="D731" i="12"/>
  <c r="E731" i="12"/>
  <c r="F731" i="12"/>
  <c r="C730" i="12"/>
  <c r="D730" i="12"/>
  <c r="E730" i="12"/>
  <c r="F730" i="12"/>
  <c r="C729" i="12"/>
  <c r="D729" i="12"/>
  <c r="E729" i="12"/>
  <c r="F729" i="12"/>
  <c r="C728" i="12"/>
  <c r="D728" i="12"/>
  <c r="E728" i="12"/>
  <c r="F728" i="12"/>
  <c r="C727" i="12"/>
  <c r="D727" i="12"/>
  <c r="E727" i="12"/>
  <c r="F727" i="12"/>
  <c r="C726" i="12"/>
  <c r="D726" i="12"/>
  <c r="E726" i="12"/>
  <c r="F726" i="12"/>
  <c r="C725" i="12"/>
  <c r="D725" i="12"/>
  <c r="E725" i="12"/>
  <c r="F725" i="12"/>
  <c r="C724" i="12"/>
  <c r="D724" i="12"/>
  <c r="E724" i="12"/>
  <c r="F724" i="12"/>
  <c r="C723" i="12"/>
  <c r="D723" i="12"/>
  <c r="E723" i="12"/>
  <c r="F723" i="12"/>
  <c r="C722" i="12"/>
  <c r="D722" i="12"/>
  <c r="E722" i="12"/>
  <c r="F722" i="12"/>
  <c r="C721" i="12"/>
  <c r="D721" i="12"/>
  <c r="E721" i="12"/>
  <c r="F721" i="12"/>
  <c r="C720" i="12"/>
  <c r="D720" i="12"/>
  <c r="E720" i="12"/>
  <c r="F720" i="12"/>
  <c r="C719" i="12"/>
  <c r="D719" i="12"/>
  <c r="E719" i="12"/>
  <c r="F719" i="12"/>
  <c r="C718" i="12"/>
  <c r="D718" i="12"/>
  <c r="E718" i="12"/>
  <c r="F718" i="12"/>
  <c r="C717" i="12"/>
  <c r="D717" i="12"/>
  <c r="E717" i="12"/>
  <c r="F717" i="12"/>
  <c r="C716" i="12"/>
  <c r="D716" i="12"/>
  <c r="E716" i="12"/>
  <c r="F716" i="12"/>
  <c r="C715" i="12"/>
  <c r="D715" i="12"/>
  <c r="E715" i="12"/>
  <c r="F715" i="12"/>
  <c r="C714" i="12"/>
  <c r="D714" i="12"/>
  <c r="E714" i="12"/>
  <c r="F714" i="12"/>
  <c r="C713" i="12"/>
  <c r="D713" i="12"/>
  <c r="E713" i="12"/>
  <c r="F713" i="12"/>
  <c r="C712" i="12"/>
  <c r="D712" i="12"/>
  <c r="E712" i="12"/>
  <c r="F712" i="12"/>
  <c r="C711" i="12"/>
  <c r="D711" i="12"/>
  <c r="E711" i="12"/>
  <c r="F711" i="12"/>
  <c r="C710" i="12"/>
  <c r="D710" i="12"/>
  <c r="E710" i="12"/>
  <c r="F710" i="12"/>
  <c r="C709" i="12"/>
  <c r="D709" i="12"/>
  <c r="E709" i="12"/>
  <c r="F709" i="12"/>
  <c r="C708" i="12"/>
  <c r="D708" i="12"/>
  <c r="E708" i="12"/>
  <c r="F708" i="12"/>
  <c r="C707" i="12"/>
  <c r="D707" i="12"/>
  <c r="E707" i="12"/>
  <c r="F707" i="12"/>
  <c r="C706" i="12"/>
  <c r="D706" i="12"/>
  <c r="E706" i="12"/>
  <c r="F706" i="12"/>
  <c r="C705" i="12"/>
  <c r="D705" i="12"/>
  <c r="E705" i="12"/>
  <c r="F705" i="12"/>
  <c r="C704" i="12"/>
  <c r="D704" i="12"/>
  <c r="E704" i="12"/>
  <c r="F704" i="12"/>
  <c r="C703" i="12"/>
  <c r="D703" i="12"/>
  <c r="E703" i="12"/>
  <c r="F703" i="12"/>
  <c r="C702" i="12"/>
  <c r="D702" i="12"/>
  <c r="E702" i="12"/>
  <c r="F702" i="12"/>
  <c r="C701" i="12"/>
  <c r="D701" i="12"/>
  <c r="E701" i="12"/>
  <c r="F701" i="12"/>
  <c r="C700" i="12"/>
  <c r="D700" i="12"/>
  <c r="E700" i="12"/>
  <c r="F700" i="12"/>
  <c r="C699" i="12"/>
  <c r="D699" i="12"/>
  <c r="E699" i="12"/>
  <c r="F699" i="12"/>
  <c r="C698" i="12"/>
  <c r="D698" i="12"/>
  <c r="E698" i="12"/>
  <c r="F698" i="12"/>
  <c r="C697" i="12"/>
  <c r="D697" i="12"/>
  <c r="E697" i="12"/>
  <c r="F697" i="12"/>
  <c r="C696" i="12"/>
  <c r="D696" i="12"/>
  <c r="E696" i="12"/>
  <c r="F696" i="12"/>
  <c r="C695" i="12"/>
  <c r="D695" i="12"/>
  <c r="E695" i="12"/>
  <c r="F695" i="12"/>
  <c r="C694" i="12"/>
  <c r="D694" i="12"/>
  <c r="E694" i="12"/>
  <c r="F694" i="12"/>
  <c r="C693" i="12"/>
  <c r="D693" i="12"/>
  <c r="E693" i="12"/>
  <c r="F693" i="12"/>
  <c r="C692" i="12"/>
  <c r="D692" i="12"/>
  <c r="E692" i="12"/>
  <c r="F692" i="12"/>
  <c r="C691" i="12"/>
  <c r="D691" i="12"/>
  <c r="E691" i="12"/>
  <c r="F691" i="12"/>
  <c r="C690" i="12"/>
  <c r="D690" i="12"/>
  <c r="E690" i="12"/>
  <c r="F690" i="12"/>
  <c r="C689" i="12"/>
  <c r="D689" i="12"/>
  <c r="E689" i="12"/>
  <c r="F689" i="12"/>
  <c r="C688" i="12"/>
  <c r="D688" i="12"/>
  <c r="E688" i="12"/>
  <c r="F688" i="12"/>
  <c r="C687" i="12"/>
  <c r="D687" i="12"/>
  <c r="E687" i="12"/>
  <c r="F687" i="12"/>
  <c r="C686" i="12"/>
  <c r="D686" i="12"/>
  <c r="E686" i="12"/>
  <c r="F686" i="12"/>
  <c r="C685" i="12"/>
  <c r="D685" i="12"/>
  <c r="E685" i="12"/>
  <c r="F685" i="12"/>
  <c r="C684" i="12"/>
  <c r="D684" i="12"/>
  <c r="E684" i="12"/>
  <c r="F684" i="12"/>
  <c r="C683" i="12"/>
  <c r="D683" i="12"/>
  <c r="E683" i="12"/>
  <c r="F683" i="12"/>
  <c r="C682" i="12"/>
  <c r="D682" i="12"/>
  <c r="E682" i="12"/>
  <c r="F682" i="12"/>
  <c r="C681" i="12"/>
  <c r="D681" i="12"/>
  <c r="E681" i="12"/>
  <c r="F681" i="12"/>
  <c r="C680" i="12"/>
  <c r="D680" i="12"/>
  <c r="E680" i="12"/>
  <c r="F680" i="12"/>
  <c r="C679" i="12"/>
  <c r="D679" i="12"/>
  <c r="E679" i="12"/>
  <c r="F679" i="12"/>
  <c r="C678" i="12"/>
  <c r="D678" i="12"/>
  <c r="E678" i="12"/>
  <c r="F678" i="12"/>
  <c r="C677" i="12"/>
  <c r="D677" i="12"/>
  <c r="E677" i="12"/>
  <c r="F677" i="12"/>
  <c r="C676" i="12"/>
  <c r="D676" i="12"/>
  <c r="E676" i="12"/>
  <c r="F676" i="12"/>
  <c r="C675" i="12"/>
  <c r="D675" i="12"/>
  <c r="E675" i="12"/>
  <c r="F675" i="12"/>
  <c r="C674" i="12"/>
  <c r="D674" i="12"/>
  <c r="E674" i="12"/>
  <c r="F674" i="12"/>
  <c r="C673" i="12"/>
  <c r="D673" i="12"/>
  <c r="E673" i="12"/>
  <c r="F673" i="12"/>
  <c r="C672" i="12"/>
  <c r="D672" i="12"/>
  <c r="E672" i="12"/>
  <c r="F672" i="12"/>
  <c r="C671" i="12"/>
  <c r="D671" i="12"/>
  <c r="E671" i="12"/>
  <c r="F671" i="12"/>
  <c r="C670" i="12"/>
  <c r="D670" i="12"/>
  <c r="E670" i="12"/>
  <c r="F670" i="12"/>
  <c r="C669" i="12"/>
  <c r="D669" i="12"/>
  <c r="E669" i="12"/>
  <c r="F669" i="12"/>
  <c r="C668" i="12"/>
  <c r="D668" i="12"/>
  <c r="E668" i="12"/>
  <c r="F668" i="12"/>
  <c r="C667" i="12"/>
  <c r="D667" i="12"/>
  <c r="E667" i="12"/>
  <c r="F667" i="12"/>
  <c r="C666" i="12"/>
  <c r="D666" i="12"/>
  <c r="E666" i="12"/>
  <c r="F666" i="12"/>
  <c r="C665" i="12"/>
  <c r="D665" i="12"/>
  <c r="E665" i="12"/>
  <c r="F665" i="12"/>
  <c r="C664" i="12"/>
  <c r="D664" i="12"/>
  <c r="E664" i="12"/>
  <c r="F664" i="12"/>
  <c r="C663" i="12"/>
  <c r="D663" i="12"/>
  <c r="E663" i="12"/>
  <c r="F663" i="12"/>
  <c r="C662" i="12"/>
  <c r="D662" i="12"/>
  <c r="E662" i="12"/>
  <c r="F662" i="12"/>
  <c r="C661" i="12"/>
  <c r="D661" i="12"/>
  <c r="E661" i="12"/>
  <c r="F661" i="12"/>
  <c r="C660" i="12"/>
  <c r="D660" i="12"/>
  <c r="E660" i="12"/>
  <c r="F660" i="12"/>
  <c r="C659" i="12"/>
  <c r="D659" i="12"/>
  <c r="E659" i="12"/>
  <c r="F659" i="12"/>
  <c r="C658" i="12"/>
  <c r="D658" i="12"/>
  <c r="E658" i="12"/>
  <c r="F658" i="12"/>
  <c r="C657" i="12"/>
  <c r="D657" i="12"/>
  <c r="E657" i="12"/>
  <c r="F657" i="12"/>
  <c r="C656" i="12"/>
  <c r="D656" i="12"/>
  <c r="E656" i="12"/>
  <c r="F656" i="12"/>
  <c r="C655" i="12"/>
  <c r="D655" i="12"/>
  <c r="E655" i="12"/>
  <c r="F655" i="12"/>
  <c r="C654" i="12"/>
  <c r="D654" i="12"/>
  <c r="E654" i="12"/>
  <c r="F654" i="12"/>
  <c r="C653" i="12"/>
  <c r="D653" i="12"/>
  <c r="E653" i="12"/>
  <c r="F653" i="12"/>
  <c r="C652" i="12"/>
  <c r="D652" i="12"/>
  <c r="E652" i="12"/>
  <c r="F652" i="12"/>
  <c r="C651" i="12"/>
  <c r="D651" i="12"/>
  <c r="E651" i="12"/>
  <c r="F651" i="12"/>
  <c r="C650" i="12"/>
  <c r="D650" i="12"/>
  <c r="E650" i="12"/>
  <c r="F650" i="12"/>
  <c r="C649" i="12"/>
  <c r="D649" i="12"/>
  <c r="E649" i="12"/>
  <c r="F649" i="12"/>
  <c r="C648" i="12"/>
  <c r="D648" i="12"/>
  <c r="E648" i="12"/>
  <c r="F648" i="12"/>
  <c r="C647" i="12"/>
  <c r="D647" i="12"/>
  <c r="E647" i="12"/>
  <c r="F647" i="12"/>
  <c r="C646" i="12"/>
  <c r="D646" i="12"/>
  <c r="E646" i="12"/>
  <c r="F646" i="12"/>
  <c r="C645" i="12"/>
  <c r="D645" i="12"/>
  <c r="E645" i="12"/>
  <c r="F645" i="12"/>
  <c r="C644" i="12"/>
  <c r="D644" i="12"/>
  <c r="E644" i="12"/>
  <c r="F644" i="12"/>
  <c r="C643" i="12"/>
  <c r="D643" i="12"/>
  <c r="E643" i="12"/>
  <c r="F643" i="12"/>
  <c r="C642" i="12"/>
  <c r="D642" i="12"/>
  <c r="E642" i="12"/>
  <c r="F642" i="12"/>
  <c r="C641" i="12"/>
  <c r="D641" i="12"/>
  <c r="E641" i="12"/>
  <c r="F641" i="12"/>
  <c r="C640" i="12"/>
  <c r="D640" i="12"/>
  <c r="E640" i="12"/>
  <c r="F640" i="12"/>
  <c r="C639" i="12"/>
  <c r="D639" i="12"/>
  <c r="E639" i="12"/>
  <c r="F639" i="12"/>
  <c r="C638" i="12"/>
  <c r="D638" i="12"/>
  <c r="E638" i="12"/>
  <c r="F638" i="12"/>
  <c r="C637" i="12"/>
  <c r="D637" i="12"/>
  <c r="E637" i="12"/>
  <c r="F637" i="12"/>
  <c r="C636" i="12"/>
  <c r="D636" i="12"/>
  <c r="E636" i="12"/>
  <c r="F636" i="12"/>
  <c r="C635" i="12"/>
  <c r="D635" i="12"/>
  <c r="E635" i="12"/>
  <c r="F635" i="12"/>
  <c r="C634" i="12"/>
  <c r="D634" i="12"/>
  <c r="E634" i="12"/>
  <c r="F634" i="12"/>
  <c r="C633" i="12"/>
  <c r="D633" i="12"/>
  <c r="E633" i="12"/>
  <c r="F633" i="12"/>
  <c r="C632" i="12"/>
  <c r="D632" i="12"/>
  <c r="E632" i="12"/>
  <c r="F632" i="12"/>
  <c r="C631" i="12"/>
  <c r="D631" i="12"/>
  <c r="E631" i="12"/>
  <c r="F631" i="12"/>
  <c r="C630" i="12"/>
  <c r="D630" i="12"/>
  <c r="E630" i="12"/>
  <c r="F630" i="12"/>
  <c r="C629" i="12"/>
  <c r="D629" i="12"/>
  <c r="E629" i="12"/>
  <c r="F629" i="12"/>
  <c r="C628" i="12"/>
  <c r="D628" i="12"/>
  <c r="E628" i="12"/>
  <c r="F628" i="12"/>
  <c r="C627" i="12"/>
  <c r="D627" i="12"/>
  <c r="E627" i="12"/>
  <c r="F627" i="12"/>
  <c r="C626" i="12"/>
  <c r="D626" i="12"/>
  <c r="E626" i="12"/>
  <c r="F626" i="12"/>
  <c r="C625" i="12"/>
  <c r="D625" i="12"/>
  <c r="E625" i="12"/>
  <c r="F625" i="12"/>
  <c r="C624" i="12"/>
  <c r="D624" i="12"/>
  <c r="E624" i="12"/>
  <c r="F624" i="12"/>
  <c r="C623" i="12"/>
  <c r="D623" i="12"/>
  <c r="E623" i="12"/>
  <c r="F623" i="12"/>
  <c r="C622" i="12"/>
  <c r="D622" i="12"/>
  <c r="E622" i="12"/>
  <c r="F622" i="12"/>
  <c r="C621" i="12"/>
  <c r="D621" i="12"/>
  <c r="E621" i="12"/>
  <c r="F621" i="12"/>
  <c r="C620" i="12"/>
  <c r="D620" i="12"/>
  <c r="E620" i="12"/>
  <c r="F620" i="12"/>
  <c r="C619" i="12"/>
  <c r="D619" i="12"/>
  <c r="E619" i="12"/>
  <c r="F619" i="12"/>
  <c r="C618" i="12"/>
  <c r="D618" i="12"/>
  <c r="E618" i="12"/>
  <c r="F618" i="12"/>
  <c r="C617" i="12"/>
  <c r="D617" i="12"/>
  <c r="E617" i="12"/>
  <c r="F617" i="12"/>
  <c r="C616" i="12"/>
  <c r="D616" i="12"/>
  <c r="E616" i="12"/>
  <c r="F616" i="12"/>
  <c r="C615" i="12"/>
  <c r="D615" i="12"/>
  <c r="E615" i="12"/>
  <c r="F615" i="12"/>
  <c r="C614" i="12"/>
  <c r="D614" i="12"/>
  <c r="E614" i="12"/>
  <c r="F614" i="12"/>
  <c r="C613" i="12"/>
  <c r="D613" i="12"/>
  <c r="E613" i="12"/>
  <c r="F613" i="12"/>
  <c r="C612" i="12"/>
  <c r="D612" i="12"/>
  <c r="E612" i="12"/>
  <c r="F612" i="12"/>
  <c r="C611" i="12"/>
  <c r="D611" i="12"/>
  <c r="E611" i="12"/>
  <c r="F611" i="12"/>
  <c r="C610" i="12"/>
  <c r="D610" i="12"/>
  <c r="E610" i="12"/>
  <c r="F610" i="12"/>
  <c r="C609" i="12"/>
  <c r="D609" i="12"/>
  <c r="E609" i="12"/>
  <c r="F609" i="12"/>
  <c r="C608" i="12"/>
  <c r="D608" i="12"/>
  <c r="E608" i="12"/>
  <c r="F608" i="12"/>
  <c r="C607" i="12"/>
  <c r="D607" i="12"/>
  <c r="E607" i="12"/>
  <c r="F607" i="12"/>
  <c r="C606" i="12"/>
  <c r="D606" i="12"/>
  <c r="E606" i="12"/>
  <c r="F606" i="12"/>
  <c r="C605" i="12"/>
  <c r="D605" i="12"/>
  <c r="E605" i="12"/>
  <c r="F605" i="12"/>
  <c r="C604" i="12"/>
  <c r="D604" i="12"/>
  <c r="E604" i="12"/>
  <c r="F604" i="12"/>
  <c r="C603" i="12"/>
  <c r="D603" i="12"/>
  <c r="E603" i="12"/>
  <c r="F603" i="12"/>
  <c r="C602" i="12"/>
  <c r="D602" i="12"/>
  <c r="E602" i="12"/>
  <c r="F602" i="12"/>
  <c r="C601" i="12"/>
  <c r="D601" i="12"/>
  <c r="E601" i="12"/>
  <c r="F601" i="12"/>
  <c r="C600" i="12"/>
  <c r="D600" i="12"/>
  <c r="E600" i="12"/>
  <c r="F600" i="12"/>
  <c r="C599" i="12"/>
  <c r="D599" i="12"/>
  <c r="E599" i="12"/>
  <c r="F599" i="12"/>
  <c r="C598" i="12"/>
  <c r="D598" i="12"/>
  <c r="E598" i="12"/>
  <c r="F598" i="12"/>
  <c r="C597" i="12"/>
  <c r="D597" i="12"/>
  <c r="E597" i="12"/>
  <c r="F597" i="12"/>
  <c r="C596" i="12"/>
  <c r="D596" i="12"/>
  <c r="E596" i="12"/>
  <c r="F596" i="12"/>
  <c r="C595" i="12"/>
  <c r="D595" i="12"/>
  <c r="E595" i="12"/>
  <c r="F595" i="12"/>
  <c r="C594" i="12"/>
  <c r="D594" i="12"/>
  <c r="E594" i="12"/>
  <c r="F594" i="12"/>
  <c r="C593" i="12"/>
  <c r="D593" i="12"/>
  <c r="E593" i="12"/>
  <c r="F593" i="12"/>
  <c r="C592" i="12"/>
  <c r="D592" i="12"/>
  <c r="E592" i="12"/>
  <c r="F592" i="12"/>
  <c r="C591" i="12"/>
  <c r="D591" i="12"/>
  <c r="E591" i="12"/>
  <c r="F591" i="12"/>
  <c r="C590" i="12"/>
  <c r="D590" i="12"/>
  <c r="E590" i="12"/>
  <c r="F590" i="12"/>
  <c r="C589" i="12"/>
  <c r="D589" i="12"/>
  <c r="E589" i="12"/>
  <c r="F589" i="12"/>
  <c r="C588" i="12"/>
  <c r="D588" i="12"/>
  <c r="E588" i="12"/>
  <c r="F588" i="12"/>
  <c r="C587" i="12"/>
  <c r="D587" i="12"/>
  <c r="E587" i="12"/>
  <c r="F587" i="12"/>
  <c r="C586" i="12"/>
  <c r="D586" i="12"/>
  <c r="E586" i="12"/>
  <c r="F586" i="12"/>
  <c r="C585" i="12"/>
  <c r="D585" i="12"/>
  <c r="E585" i="12"/>
  <c r="F585" i="12"/>
  <c r="C584" i="12"/>
  <c r="D584" i="12"/>
  <c r="E584" i="12"/>
  <c r="F584" i="12"/>
  <c r="C583" i="12"/>
  <c r="D583" i="12"/>
  <c r="E583" i="12"/>
  <c r="F583" i="12"/>
  <c r="C582" i="12"/>
  <c r="D582" i="12"/>
  <c r="E582" i="12"/>
  <c r="F582" i="12"/>
  <c r="C581" i="12"/>
  <c r="D581" i="12"/>
  <c r="E581" i="12"/>
  <c r="F581" i="12"/>
  <c r="C580" i="12"/>
  <c r="D580" i="12"/>
  <c r="E580" i="12"/>
  <c r="F580" i="12"/>
  <c r="C579" i="12"/>
  <c r="D579" i="12"/>
  <c r="E579" i="12"/>
  <c r="F579" i="12"/>
  <c r="C578" i="12"/>
  <c r="D578" i="12"/>
  <c r="E578" i="12"/>
  <c r="F578" i="12"/>
  <c r="C577" i="12"/>
  <c r="D577" i="12"/>
  <c r="E577" i="12"/>
  <c r="F577" i="12"/>
  <c r="C576" i="12"/>
  <c r="D576" i="12"/>
  <c r="E576" i="12"/>
  <c r="F576" i="12"/>
  <c r="C575" i="12"/>
  <c r="D575" i="12"/>
  <c r="E575" i="12"/>
  <c r="F575" i="12"/>
  <c r="C574" i="12"/>
  <c r="D574" i="12"/>
  <c r="E574" i="12"/>
  <c r="F574" i="12"/>
  <c r="C573" i="12"/>
  <c r="D573" i="12"/>
  <c r="E573" i="12"/>
  <c r="F573" i="12"/>
  <c r="C572" i="12"/>
  <c r="D572" i="12"/>
  <c r="E572" i="12"/>
  <c r="F572" i="12"/>
  <c r="C571" i="12"/>
  <c r="D571" i="12"/>
  <c r="E571" i="12"/>
  <c r="F571" i="12"/>
  <c r="C570" i="12"/>
  <c r="D570" i="12"/>
  <c r="E570" i="12"/>
  <c r="F570" i="12"/>
  <c r="C569" i="12"/>
  <c r="D569" i="12"/>
  <c r="E569" i="12"/>
  <c r="F569" i="12"/>
  <c r="C568" i="12"/>
  <c r="D568" i="12"/>
  <c r="E568" i="12"/>
  <c r="F568" i="12"/>
  <c r="C567" i="12"/>
  <c r="D567" i="12"/>
  <c r="E567" i="12"/>
  <c r="F567" i="12"/>
  <c r="C566" i="12"/>
  <c r="D566" i="12"/>
  <c r="E566" i="12"/>
  <c r="F566" i="12"/>
  <c r="C565" i="12"/>
  <c r="D565" i="12"/>
  <c r="E565" i="12"/>
  <c r="F565" i="12"/>
  <c r="C564" i="12"/>
  <c r="D564" i="12"/>
  <c r="E564" i="12"/>
  <c r="F564" i="12"/>
  <c r="C563" i="12"/>
  <c r="D563" i="12"/>
  <c r="E563" i="12"/>
  <c r="F563" i="12"/>
  <c r="C562" i="12"/>
  <c r="D562" i="12"/>
  <c r="E562" i="12"/>
  <c r="F562" i="12"/>
  <c r="C561" i="12"/>
  <c r="D561" i="12"/>
  <c r="E561" i="12"/>
  <c r="F561" i="12"/>
  <c r="C560" i="12"/>
  <c r="D560" i="12"/>
  <c r="E560" i="12"/>
  <c r="F560" i="12"/>
  <c r="C559" i="12"/>
  <c r="D559" i="12"/>
  <c r="E559" i="12"/>
  <c r="F559" i="12"/>
  <c r="C558" i="12"/>
  <c r="D558" i="12"/>
  <c r="E558" i="12"/>
  <c r="F558" i="12"/>
  <c r="C557" i="12"/>
  <c r="D557" i="12"/>
  <c r="E557" i="12"/>
  <c r="F557" i="12"/>
  <c r="C556" i="12"/>
  <c r="D556" i="12"/>
  <c r="E556" i="12"/>
  <c r="F556" i="12"/>
  <c r="C555" i="12"/>
  <c r="D555" i="12"/>
  <c r="E555" i="12"/>
  <c r="F555" i="12"/>
  <c r="C554" i="12"/>
  <c r="D554" i="12"/>
  <c r="E554" i="12"/>
  <c r="F554" i="12"/>
  <c r="C553" i="12"/>
  <c r="D553" i="12"/>
  <c r="E553" i="12"/>
  <c r="F553" i="12"/>
  <c r="C552" i="12"/>
  <c r="D552" i="12"/>
  <c r="E552" i="12"/>
  <c r="F552" i="12"/>
  <c r="C551" i="12"/>
  <c r="D551" i="12"/>
  <c r="E551" i="12"/>
  <c r="F551" i="12"/>
  <c r="C550" i="12"/>
  <c r="D550" i="12"/>
  <c r="E550" i="12"/>
  <c r="F550" i="12"/>
  <c r="C549" i="12"/>
  <c r="D549" i="12"/>
  <c r="E549" i="12"/>
  <c r="F549" i="12"/>
  <c r="C548" i="12"/>
  <c r="D548" i="12"/>
  <c r="E548" i="12"/>
  <c r="F548" i="12"/>
  <c r="C547" i="12"/>
  <c r="D547" i="12"/>
  <c r="E547" i="12"/>
  <c r="F547" i="12"/>
  <c r="C546" i="12"/>
  <c r="D546" i="12"/>
  <c r="E546" i="12"/>
  <c r="F546" i="12"/>
  <c r="C545" i="12"/>
  <c r="D545" i="12"/>
  <c r="E545" i="12"/>
  <c r="F545" i="12"/>
  <c r="C544" i="12"/>
  <c r="D544" i="12"/>
  <c r="E544" i="12"/>
  <c r="F544" i="12"/>
  <c r="C543" i="12"/>
  <c r="D543" i="12"/>
  <c r="E543" i="12"/>
  <c r="F543" i="12"/>
  <c r="C542" i="12"/>
  <c r="D542" i="12"/>
  <c r="E542" i="12"/>
  <c r="F542" i="12"/>
  <c r="C541" i="12"/>
  <c r="D541" i="12"/>
  <c r="E541" i="12"/>
  <c r="F541" i="12"/>
  <c r="C540" i="12"/>
  <c r="D540" i="12"/>
  <c r="E540" i="12"/>
  <c r="F540" i="12"/>
  <c r="C539" i="12"/>
  <c r="D539" i="12"/>
  <c r="E539" i="12"/>
  <c r="F539" i="12"/>
  <c r="C538" i="12"/>
  <c r="D538" i="12"/>
  <c r="E538" i="12"/>
  <c r="F538" i="12"/>
  <c r="C537" i="12"/>
  <c r="D537" i="12"/>
  <c r="E537" i="12"/>
  <c r="F537" i="12"/>
  <c r="C536" i="12"/>
  <c r="D536" i="12"/>
  <c r="E536" i="12"/>
  <c r="F536" i="12"/>
  <c r="C535" i="12"/>
  <c r="D535" i="12"/>
  <c r="E535" i="12"/>
  <c r="F535" i="12"/>
  <c r="C534" i="12"/>
  <c r="D534" i="12"/>
  <c r="E534" i="12"/>
  <c r="F534" i="12"/>
  <c r="C533" i="12"/>
  <c r="D533" i="12"/>
  <c r="E533" i="12"/>
  <c r="F533" i="12"/>
  <c r="C532" i="12"/>
  <c r="D532" i="12"/>
  <c r="E532" i="12"/>
  <c r="F532" i="12"/>
  <c r="C531" i="12"/>
  <c r="D531" i="12"/>
  <c r="E531" i="12"/>
  <c r="F531" i="12"/>
  <c r="C530" i="12"/>
  <c r="D530" i="12"/>
  <c r="E530" i="12"/>
  <c r="F530" i="12"/>
  <c r="C529" i="12"/>
  <c r="D529" i="12"/>
  <c r="E529" i="12"/>
  <c r="F529" i="12"/>
  <c r="C528" i="12"/>
  <c r="D528" i="12"/>
  <c r="E528" i="12"/>
  <c r="F528" i="12"/>
  <c r="C527" i="12"/>
  <c r="D527" i="12"/>
  <c r="E527" i="12"/>
  <c r="F527" i="12"/>
  <c r="C526" i="12"/>
  <c r="D526" i="12"/>
  <c r="E526" i="12"/>
  <c r="F526" i="12"/>
  <c r="C525" i="12"/>
  <c r="D525" i="12"/>
  <c r="E525" i="12"/>
  <c r="F525" i="12"/>
  <c r="C524" i="12"/>
  <c r="D524" i="12"/>
  <c r="E524" i="12"/>
  <c r="F524" i="12"/>
  <c r="C523" i="12"/>
  <c r="D523" i="12"/>
  <c r="E523" i="12"/>
  <c r="F523" i="12"/>
  <c r="C522" i="12"/>
  <c r="D522" i="12"/>
  <c r="E522" i="12"/>
  <c r="F522" i="12"/>
  <c r="C521" i="12"/>
  <c r="D521" i="12"/>
  <c r="E521" i="12"/>
  <c r="F521" i="12"/>
  <c r="C520" i="12"/>
  <c r="D520" i="12"/>
  <c r="E520" i="12"/>
  <c r="F520" i="12"/>
  <c r="C519" i="12"/>
  <c r="D519" i="12"/>
  <c r="E519" i="12"/>
  <c r="F519" i="12"/>
  <c r="C518" i="12"/>
  <c r="D518" i="12"/>
  <c r="E518" i="12"/>
  <c r="F518" i="12"/>
  <c r="C517" i="12"/>
  <c r="D517" i="12"/>
  <c r="E517" i="12"/>
  <c r="F517" i="12"/>
  <c r="C516" i="12"/>
  <c r="D516" i="12"/>
  <c r="E516" i="12"/>
  <c r="F516" i="12"/>
  <c r="C515" i="12"/>
  <c r="D515" i="12"/>
  <c r="E515" i="12"/>
  <c r="F515" i="12"/>
  <c r="C514" i="12"/>
  <c r="D514" i="12"/>
  <c r="E514" i="12"/>
  <c r="F514" i="12"/>
  <c r="C513" i="12"/>
  <c r="D513" i="12"/>
  <c r="E513" i="12"/>
  <c r="F513" i="12"/>
  <c r="C512" i="12"/>
  <c r="D512" i="12"/>
  <c r="E512" i="12"/>
  <c r="F512" i="12"/>
  <c r="C511" i="12"/>
  <c r="D511" i="12"/>
  <c r="E511" i="12"/>
  <c r="F511" i="12"/>
  <c r="C510" i="12"/>
  <c r="D510" i="12"/>
  <c r="E510" i="12"/>
  <c r="F510" i="12"/>
  <c r="C509" i="12"/>
  <c r="D509" i="12"/>
  <c r="E509" i="12"/>
  <c r="F509" i="12"/>
  <c r="C508" i="12"/>
  <c r="D508" i="12"/>
  <c r="E508" i="12"/>
  <c r="F508" i="12"/>
  <c r="C507" i="12"/>
  <c r="D507" i="12"/>
  <c r="E507" i="12"/>
  <c r="F507" i="12"/>
  <c r="C506" i="12"/>
  <c r="D506" i="12"/>
  <c r="E506" i="12"/>
  <c r="F506" i="12"/>
  <c r="C505" i="12"/>
  <c r="D505" i="12"/>
  <c r="E505" i="12"/>
  <c r="F505" i="12"/>
  <c r="C504" i="12"/>
  <c r="D504" i="12"/>
  <c r="E504" i="12"/>
  <c r="F504" i="12"/>
  <c r="C503" i="12"/>
  <c r="D503" i="12"/>
  <c r="E503" i="12"/>
  <c r="F503" i="12"/>
  <c r="C502" i="12"/>
  <c r="D502" i="12"/>
  <c r="E502" i="12"/>
  <c r="F502" i="12"/>
  <c r="C501" i="12"/>
  <c r="D501" i="12"/>
  <c r="E501" i="12"/>
  <c r="F501" i="12"/>
  <c r="C500" i="12"/>
  <c r="D500" i="12"/>
  <c r="E500" i="12"/>
  <c r="F500" i="12"/>
  <c r="C499" i="12"/>
  <c r="D499" i="12"/>
  <c r="E499" i="12"/>
  <c r="F499" i="12"/>
  <c r="C498" i="12"/>
  <c r="D498" i="12"/>
  <c r="E498" i="12"/>
  <c r="F498" i="12"/>
  <c r="C497" i="12"/>
  <c r="D497" i="12"/>
  <c r="E497" i="12"/>
  <c r="F497" i="12"/>
  <c r="C496" i="12"/>
  <c r="D496" i="12"/>
  <c r="E496" i="12"/>
  <c r="F496" i="12"/>
  <c r="C495" i="12"/>
  <c r="D495" i="12"/>
  <c r="E495" i="12"/>
  <c r="F495" i="12"/>
  <c r="C494" i="12"/>
  <c r="D494" i="12"/>
  <c r="E494" i="12"/>
  <c r="F494" i="12"/>
  <c r="C493" i="12"/>
  <c r="D493" i="12"/>
  <c r="E493" i="12"/>
  <c r="F493" i="12"/>
  <c r="C492" i="12"/>
  <c r="D492" i="12"/>
  <c r="E492" i="12"/>
  <c r="F492" i="12"/>
  <c r="C491" i="12"/>
  <c r="D491" i="12"/>
  <c r="E491" i="12"/>
  <c r="F491" i="12"/>
  <c r="C490" i="12"/>
  <c r="D490" i="12"/>
  <c r="E490" i="12"/>
  <c r="F490" i="12"/>
  <c r="C489" i="12"/>
  <c r="D489" i="12"/>
  <c r="E489" i="12"/>
  <c r="F489" i="12"/>
  <c r="C488" i="12"/>
  <c r="D488" i="12"/>
  <c r="E488" i="12"/>
  <c r="F488" i="12"/>
  <c r="C487" i="12"/>
  <c r="D487" i="12"/>
  <c r="E487" i="12"/>
  <c r="F487" i="12"/>
  <c r="C486" i="12"/>
  <c r="D486" i="12"/>
  <c r="E486" i="12"/>
  <c r="F486" i="12"/>
  <c r="C485" i="12"/>
  <c r="D485" i="12"/>
  <c r="E485" i="12"/>
  <c r="F485" i="12"/>
  <c r="C484" i="12"/>
  <c r="D484" i="12"/>
  <c r="E484" i="12"/>
  <c r="F484" i="12"/>
  <c r="C483" i="12"/>
  <c r="D483" i="12"/>
  <c r="E483" i="12"/>
  <c r="F483" i="12"/>
  <c r="C482" i="12"/>
  <c r="D482" i="12"/>
  <c r="E482" i="12"/>
  <c r="F482" i="12"/>
  <c r="C481" i="12"/>
  <c r="D481" i="12"/>
  <c r="E481" i="12"/>
  <c r="F481" i="12"/>
  <c r="C480" i="12"/>
  <c r="D480" i="12"/>
  <c r="E480" i="12"/>
  <c r="F480" i="12"/>
  <c r="C479" i="12"/>
  <c r="D479" i="12"/>
  <c r="E479" i="12"/>
  <c r="F479" i="12"/>
  <c r="C478" i="12"/>
  <c r="D478" i="12"/>
  <c r="E478" i="12"/>
  <c r="F478" i="12"/>
  <c r="C477" i="12"/>
  <c r="D477" i="12"/>
  <c r="E477" i="12"/>
  <c r="F477" i="12"/>
  <c r="C476" i="12"/>
  <c r="D476" i="12"/>
  <c r="E476" i="12"/>
  <c r="F476" i="12"/>
  <c r="C475" i="12"/>
  <c r="D475" i="12"/>
  <c r="E475" i="12"/>
  <c r="F475" i="12"/>
  <c r="C474" i="12"/>
  <c r="D474" i="12"/>
  <c r="E474" i="12"/>
  <c r="F474" i="12"/>
  <c r="C473" i="12"/>
  <c r="D473" i="12"/>
  <c r="E473" i="12"/>
  <c r="F473" i="12"/>
  <c r="C472" i="12"/>
  <c r="D472" i="12"/>
  <c r="E472" i="12"/>
  <c r="F472" i="12"/>
  <c r="C471" i="12"/>
  <c r="D471" i="12"/>
  <c r="E471" i="12"/>
  <c r="F471" i="12"/>
  <c r="C470" i="12"/>
  <c r="D470" i="12"/>
  <c r="E470" i="12"/>
  <c r="F470" i="12"/>
  <c r="C469" i="12"/>
  <c r="D469" i="12"/>
  <c r="E469" i="12"/>
  <c r="F469" i="12"/>
  <c r="C468" i="12"/>
  <c r="D468" i="12"/>
  <c r="E468" i="12"/>
  <c r="F468" i="12"/>
  <c r="C467" i="12"/>
  <c r="D467" i="12"/>
  <c r="E467" i="12"/>
  <c r="F467" i="12"/>
  <c r="C466" i="12"/>
  <c r="D466" i="12"/>
  <c r="E466" i="12"/>
  <c r="F466" i="12"/>
  <c r="C465" i="12"/>
  <c r="D465" i="12"/>
  <c r="E465" i="12"/>
  <c r="F465" i="12"/>
  <c r="C464" i="12"/>
  <c r="D464" i="12"/>
  <c r="E464" i="12"/>
  <c r="F464" i="12"/>
  <c r="C463" i="12"/>
  <c r="D463" i="12"/>
  <c r="E463" i="12"/>
  <c r="F463" i="12"/>
  <c r="C462" i="12"/>
  <c r="D462" i="12"/>
  <c r="E462" i="12"/>
  <c r="F462" i="12"/>
  <c r="C461" i="12"/>
  <c r="D461" i="12"/>
  <c r="E461" i="12"/>
  <c r="F461" i="12"/>
  <c r="C460" i="12"/>
  <c r="D460" i="12"/>
  <c r="E460" i="12"/>
  <c r="F460" i="12"/>
  <c r="C459" i="12"/>
  <c r="D459" i="12"/>
  <c r="E459" i="12"/>
  <c r="F459" i="12"/>
  <c r="C458" i="12"/>
  <c r="D458" i="12"/>
  <c r="E458" i="12"/>
  <c r="F458" i="12"/>
  <c r="C457" i="12"/>
  <c r="D457" i="12"/>
  <c r="E457" i="12"/>
  <c r="F457" i="12"/>
  <c r="C456" i="12"/>
  <c r="D456" i="12"/>
  <c r="E456" i="12"/>
  <c r="F456" i="12"/>
  <c r="C455" i="12"/>
  <c r="D455" i="12"/>
  <c r="E455" i="12"/>
  <c r="F455" i="12"/>
  <c r="C454" i="12"/>
  <c r="D454" i="12"/>
  <c r="E454" i="12"/>
  <c r="F454" i="12"/>
  <c r="C453" i="12"/>
  <c r="D453" i="12"/>
  <c r="E453" i="12"/>
  <c r="F453" i="12"/>
  <c r="C452" i="12"/>
  <c r="D452" i="12"/>
  <c r="E452" i="12"/>
  <c r="F452" i="12"/>
  <c r="C451" i="12"/>
  <c r="D451" i="12"/>
  <c r="E451" i="12"/>
  <c r="F451" i="12"/>
  <c r="C450" i="12"/>
  <c r="D450" i="12"/>
  <c r="E450" i="12"/>
  <c r="F450" i="12"/>
  <c r="C449" i="12"/>
  <c r="D449" i="12"/>
  <c r="E449" i="12"/>
  <c r="F449" i="12"/>
  <c r="C448" i="12"/>
  <c r="D448" i="12"/>
  <c r="E448" i="12"/>
  <c r="F448" i="12"/>
  <c r="C447" i="12"/>
  <c r="D447" i="12"/>
  <c r="E447" i="12"/>
  <c r="F447" i="12"/>
  <c r="C446" i="12"/>
  <c r="D446" i="12"/>
  <c r="E446" i="12"/>
  <c r="F446" i="12"/>
  <c r="C445" i="12"/>
  <c r="D445" i="12"/>
  <c r="E445" i="12"/>
  <c r="F445" i="12"/>
  <c r="C444" i="12"/>
  <c r="D444" i="12"/>
  <c r="E444" i="12"/>
  <c r="F444" i="12"/>
  <c r="C443" i="12"/>
  <c r="D443" i="12"/>
  <c r="E443" i="12"/>
  <c r="F443" i="12"/>
  <c r="C442" i="12"/>
  <c r="D442" i="12"/>
  <c r="E442" i="12"/>
  <c r="F442" i="12"/>
  <c r="C441" i="12"/>
  <c r="D441" i="12"/>
  <c r="E441" i="12"/>
  <c r="F441" i="12"/>
  <c r="C440" i="12"/>
  <c r="D440" i="12"/>
  <c r="E440" i="12"/>
  <c r="F440" i="12"/>
  <c r="C439" i="12"/>
  <c r="D439" i="12"/>
  <c r="E439" i="12"/>
  <c r="F439" i="12"/>
  <c r="C438" i="12"/>
  <c r="D438" i="12"/>
  <c r="E438" i="12"/>
  <c r="F438" i="12"/>
  <c r="C437" i="12"/>
  <c r="D437" i="12"/>
  <c r="E437" i="12"/>
  <c r="F437" i="12"/>
  <c r="C436" i="12"/>
  <c r="D436" i="12"/>
  <c r="E436" i="12"/>
  <c r="F436" i="12"/>
  <c r="C435" i="12"/>
  <c r="D435" i="12"/>
  <c r="E435" i="12"/>
  <c r="F435" i="12"/>
  <c r="C434" i="12"/>
  <c r="D434" i="12"/>
  <c r="E434" i="12"/>
  <c r="F434" i="12"/>
  <c r="C433" i="12"/>
  <c r="D433" i="12"/>
  <c r="E433" i="12"/>
  <c r="F433" i="12"/>
  <c r="C432" i="12"/>
  <c r="D432" i="12"/>
  <c r="E432" i="12"/>
  <c r="F432" i="12"/>
  <c r="C431" i="12"/>
  <c r="D431" i="12"/>
  <c r="E431" i="12"/>
  <c r="F431" i="12"/>
  <c r="C430" i="12"/>
  <c r="D430" i="12"/>
  <c r="E430" i="12"/>
  <c r="F430" i="12"/>
  <c r="C429" i="12"/>
  <c r="D429" i="12"/>
  <c r="E429" i="12"/>
  <c r="F429" i="12"/>
  <c r="C428" i="12"/>
  <c r="D428" i="12"/>
  <c r="E428" i="12"/>
  <c r="F428" i="12"/>
  <c r="C427" i="12"/>
  <c r="D427" i="12"/>
  <c r="E427" i="12"/>
  <c r="F427" i="12"/>
  <c r="C426" i="12"/>
  <c r="D426" i="12"/>
  <c r="E426" i="12"/>
  <c r="F426" i="12"/>
  <c r="C425" i="12"/>
  <c r="D425" i="12"/>
  <c r="E425" i="12"/>
  <c r="F425" i="12"/>
  <c r="C424" i="12"/>
  <c r="D424" i="12"/>
  <c r="E424" i="12"/>
  <c r="F424" i="12"/>
  <c r="C423" i="12"/>
  <c r="D423" i="12"/>
  <c r="E423" i="12"/>
  <c r="F423" i="12"/>
  <c r="C422" i="12"/>
  <c r="D422" i="12"/>
  <c r="E422" i="12"/>
  <c r="F422" i="12"/>
  <c r="C421" i="12"/>
  <c r="D421" i="12"/>
  <c r="E421" i="12"/>
  <c r="F421" i="12"/>
  <c r="C420" i="12"/>
  <c r="D420" i="12"/>
  <c r="E420" i="12"/>
  <c r="F420" i="12"/>
  <c r="C419" i="12"/>
  <c r="D419" i="12"/>
  <c r="E419" i="12"/>
  <c r="F419" i="12"/>
  <c r="C418" i="12"/>
  <c r="D418" i="12"/>
  <c r="E418" i="12"/>
  <c r="F418" i="12"/>
  <c r="C417" i="12"/>
  <c r="D417" i="12"/>
  <c r="E417" i="12"/>
  <c r="F417" i="12"/>
  <c r="C416" i="12"/>
  <c r="D416" i="12"/>
  <c r="E416" i="12"/>
  <c r="F416" i="12"/>
  <c r="C415" i="12"/>
  <c r="D415" i="12"/>
  <c r="E415" i="12"/>
  <c r="F415" i="12"/>
  <c r="C414" i="12"/>
  <c r="D414" i="12"/>
  <c r="E414" i="12"/>
  <c r="F414" i="12"/>
  <c r="C413" i="12"/>
  <c r="D413" i="12"/>
  <c r="E413" i="12"/>
  <c r="F413" i="12"/>
  <c r="C412" i="12"/>
  <c r="D412" i="12"/>
  <c r="E412" i="12"/>
  <c r="F412" i="12"/>
  <c r="C411" i="12"/>
  <c r="D411" i="12"/>
  <c r="E411" i="12"/>
  <c r="F411" i="12"/>
  <c r="C410" i="12"/>
  <c r="D410" i="12"/>
  <c r="E410" i="12"/>
  <c r="F410" i="12"/>
  <c r="C409" i="12"/>
  <c r="D409" i="12"/>
  <c r="E409" i="12"/>
  <c r="F409" i="12"/>
  <c r="C408" i="12"/>
  <c r="D408" i="12"/>
  <c r="E408" i="12"/>
  <c r="F408" i="12"/>
  <c r="C407" i="12"/>
  <c r="D407" i="12"/>
  <c r="E407" i="12"/>
  <c r="F407" i="12"/>
  <c r="C406" i="12"/>
  <c r="D406" i="12"/>
  <c r="E406" i="12"/>
  <c r="F406" i="12"/>
  <c r="C405" i="12"/>
  <c r="D405" i="12"/>
  <c r="E405" i="12"/>
  <c r="F405" i="12"/>
  <c r="C404" i="12"/>
  <c r="D404" i="12"/>
  <c r="E404" i="12"/>
  <c r="F404" i="12"/>
  <c r="C403" i="12"/>
  <c r="D403" i="12"/>
  <c r="E403" i="12"/>
  <c r="F403" i="12"/>
  <c r="C402" i="12"/>
  <c r="D402" i="12"/>
  <c r="E402" i="12"/>
  <c r="F402" i="12"/>
  <c r="C401" i="12"/>
  <c r="D401" i="12"/>
  <c r="E401" i="12"/>
  <c r="F401" i="12"/>
  <c r="C400" i="12"/>
  <c r="D400" i="12"/>
  <c r="E400" i="12"/>
  <c r="F400" i="12"/>
  <c r="C399" i="12"/>
  <c r="D399" i="12"/>
  <c r="E399" i="12"/>
  <c r="F399" i="12"/>
  <c r="C398" i="12"/>
  <c r="D398" i="12"/>
  <c r="E398" i="12"/>
  <c r="F398" i="12"/>
  <c r="C397" i="12"/>
  <c r="D397" i="12"/>
  <c r="E397" i="12"/>
  <c r="F397" i="12"/>
  <c r="C396" i="12"/>
  <c r="D396" i="12"/>
  <c r="E396" i="12"/>
  <c r="F396" i="12"/>
  <c r="C395" i="12"/>
  <c r="D395" i="12"/>
  <c r="E395" i="12"/>
  <c r="F395" i="12"/>
  <c r="C394" i="12"/>
  <c r="D394" i="12"/>
  <c r="E394" i="12"/>
  <c r="F394" i="12"/>
  <c r="C393" i="12"/>
  <c r="D393" i="12"/>
  <c r="E393" i="12"/>
  <c r="F393" i="12"/>
  <c r="C392" i="12"/>
  <c r="D392" i="12"/>
  <c r="E392" i="12"/>
  <c r="F392" i="12"/>
  <c r="C391" i="12"/>
  <c r="D391" i="12"/>
  <c r="E391" i="12"/>
  <c r="F391" i="12"/>
  <c r="C390" i="12"/>
  <c r="D390" i="12"/>
  <c r="E390" i="12"/>
  <c r="F390" i="12"/>
  <c r="C389" i="12"/>
  <c r="D389" i="12"/>
  <c r="E389" i="12"/>
  <c r="F389" i="12"/>
  <c r="C388" i="12"/>
  <c r="D388" i="12"/>
  <c r="E388" i="12"/>
  <c r="F388" i="12"/>
  <c r="C387" i="12"/>
  <c r="D387" i="12"/>
  <c r="E387" i="12"/>
  <c r="F387" i="12"/>
  <c r="C386" i="12"/>
  <c r="D386" i="12"/>
  <c r="E386" i="12"/>
  <c r="F386" i="12"/>
  <c r="C385" i="12"/>
  <c r="D385" i="12"/>
  <c r="E385" i="12"/>
  <c r="F385" i="12"/>
  <c r="C384" i="12"/>
  <c r="D384" i="12"/>
  <c r="E384" i="12"/>
  <c r="F384" i="12"/>
  <c r="C383" i="12"/>
  <c r="D383" i="12"/>
  <c r="E383" i="12"/>
  <c r="F383" i="12"/>
  <c r="C382" i="12"/>
  <c r="D382" i="12"/>
  <c r="E382" i="12"/>
  <c r="F382" i="12"/>
  <c r="C381" i="12"/>
  <c r="D381" i="12"/>
  <c r="E381" i="12"/>
  <c r="F381" i="12"/>
  <c r="C380" i="12"/>
  <c r="D380" i="12"/>
  <c r="E380" i="12"/>
  <c r="F380" i="12"/>
  <c r="C379" i="12"/>
  <c r="D379" i="12"/>
  <c r="E379" i="12"/>
  <c r="F379" i="12"/>
  <c r="C378" i="12"/>
  <c r="D378" i="12"/>
  <c r="E378" i="12"/>
  <c r="F378" i="12"/>
  <c r="C377" i="12"/>
  <c r="D377" i="12"/>
  <c r="E377" i="12"/>
  <c r="F377" i="12"/>
  <c r="C376" i="12"/>
  <c r="D376" i="12"/>
  <c r="E376" i="12"/>
  <c r="F376" i="12"/>
  <c r="C375" i="12"/>
  <c r="D375" i="12"/>
  <c r="E375" i="12"/>
  <c r="F375" i="12"/>
  <c r="C374" i="12"/>
  <c r="D374" i="12"/>
  <c r="E374" i="12"/>
  <c r="F374" i="12"/>
  <c r="C373" i="12"/>
  <c r="D373" i="12"/>
  <c r="E373" i="12"/>
  <c r="F373" i="12"/>
  <c r="C372" i="12"/>
  <c r="D372" i="12"/>
  <c r="E372" i="12"/>
  <c r="F372" i="12"/>
  <c r="C371" i="12"/>
  <c r="D371" i="12"/>
  <c r="E371" i="12"/>
  <c r="F371" i="12"/>
  <c r="C370" i="12"/>
  <c r="D370" i="12"/>
  <c r="E370" i="12"/>
  <c r="F370" i="12"/>
  <c r="C369" i="12"/>
  <c r="D369" i="12"/>
  <c r="E369" i="12"/>
  <c r="F369" i="12"/>
  <c r="C368" i="12"/>
  <c r="D368" i="12"/>
  <c r="E368" i="12"/>
  <c r="F368" i="12"/>
  <c r="C367" i="12"/>
  <c r="D367" i="12"/>
  <c r="E367" i="12"/>
  <c r="F367" i="12"/>
  <c r="C366" i="12"/>
  <c r="D366" i="12"/>
  <c r="E366" i="12"/>
  <c r="F366" i="12"/>
  <c r="C365" i="12"/>
  <c r="D365" i="12"/>
  <c r="E365" i="12"/>
  <c r="F365" i="12"/>
  <c r="C364" i="12"/>
  <c r="D364" i="12"/>
  <c r="E364" i="12"/>
  <c r="F364" i="12"/>
  <c r="C363" i="12"/>
  <c r="D363" i="12"/>
  <c r="E363" i="12"/>
  <c r="F363" i="12"/>
  <c r="C362" i="12"/>
  <c r="D362" i="12"/>
  <c r="E362" i="12"/>
  <c r="F362" i="12"/>
  <c r="C361" i="12"/>
  <c r="D361" i="12"/>
  <c r="E361" i="12"/>
  <c r="F361" i="12"/>
  <c r="C360" i="12"/>
  <c r="D360" i="12"/>
  <c r="E360" i="12"/>
  <c r="F360" i="12"/>
  <c r="C359" i="12"/>
  <c r="D359" i="12"/>
  <c r="E359" i="12"/>
  <c r="F359" i="12"/>
  <c r="C358" i="12"/>
  <c r="D358" i="12"/>
  <c r="E358" i="12"/>
  <c r="F358" i="12"/>
  <c r="C357" i="12"/>
  <c r="D357" i="12"/>
  <c r="E357" i="12"/>
  <c r="F357" i="12"/>
  <c r="C356" i="12"/>
  <c r="D356" i="12"/>
  <c r="E356" i="12"/>
  <c r="F356" i="12"/>
  <c r="C355" i="12"/>
  <c r="D355" i="12"/>
  <c r="E355" i="12"/>
  <c r="F355" i="12"/>
  <c r="C354" i="12"/>
  <c r="D354" i="12"/>
  <c r="E354" i="12"/>
  <c r="F354" i="12"/>
  <c r="C353" i="12"/>
  <c r="D353" i="12"/>
  <c r="E353" i="12"/>
  <c r="F353" i="12"/>
  <c r="C352" i="12"/>
  <c r="D352" i="12"/>
  <c r="E352" i="12"/>
  <c r="F352" i="12"/>
  <c r="C351" i="12"/>
  <c r="D351" i="12"/>
  <c r="E351" i="12"/>
  <c r="F351" i="12"/>
  <c r="C350" i="12"/>
  <c r="D350" i="12"/>
  <c r="E350" i="12"/>
  <c r="F350" i="12"/>
  <c r="C349" i="12"/>
  <c r="D349" i="12"/>
  <c r="E349" i="12"/>
  <c r="F349" i="12"/>
  <c r="C348" i="12"/>
  <c r="D348" i="12"/>
  <c r="E348" i="12"/>
  <c r="F348" i="12"/>
  <c r="C347" i="12"/>
  <c r="D347" i="12"/>
  <c r="E347" i="12"/>
  <c r="F347" i="12"/>
  <c r="C346" i="12"/>
  <c r="D346" i="12"/>
  <c r="E346" i="12"/>
  <c r="F346" i="12"/>
  <c r="C345" i="12"/>
  <c r="D345" i="12"/>
  <c r="E345" i="12"/>
  <c r="F345" i="12"/>
  <c r="C344" i="12"/>
  <c r="D344" i="12"/>
  <c r="E344" i="12"/>
  <c r="F344" i="12"/>
  <c r="C343" i="12"/>
  <c r="D343" i="12"/>
  <c r="E343" i="12"/>
  <c r="F343" i="12"/>
  <c r="C342" i="12"/>
  <c r="D342" i="12"/>
  <c r="E342" i="12"/>
  <c r="F342" i="12"/>
  <c r="C341" i="12"/>
  <c r="D341" i="12"/>
  <c r="E341" i="12"/>
  <c r="F341" i="12"/>
  <c r="C340" i="12"/>
  <c r="D340" i="12"/>
  <c r="E340" i="12"/>
  <c r="F340" i="12"/>
  <c r="C339" i="12"/>
  <c r="D339" i="12"/>
  <c r="E339" i="12"/>
  <c r="F339" i="12"/>
  <c r="C338" i="12"/>
  <c r="D338" i="12"/>
  <c r="E338" i="12"/>
  <c r="F338" i="12"/>
  <c r="C337" i="12"/>
  <c r="D337" i="12"/>
  <c r="E337" i="12"/>
  <c r="F337" i="12"/>
  <c r="C336" i="12"/>
  <c r="D336" i="12"/>
  <c r="E336" i="12"/>
  <c r="F336" i="12"/>
  <c r="C335" i="12"/>
  <c r="D335" i="12"/>
  <c r="E335" i="12"/>
  <c r="F335" i="12"/>
  <c r="C334" i="12"/>
  <c r="D334" i="12"/>
  <c r="E334" i="12"/>
  <c r="F334" i="12"/>
  <c r="C333" i="12"/>
  <c r="D333" i="12"/>
  <c r="E333" i="12"/>
  <c r="F333" i="12"/>
  <c r="C332" i="12"/>
  <c r="D332" i="12"/>
  <c r="E332" i="12"/>
  <c r="F332" i="12"/>
  <c r="C331" i="12"/>
  <c r="D331" i="12"/>
  <c r="E331" i="12"/>
  <c r="F331" i="12"/>
  <c r="C330" i="12"/>
  <c r="D330" i="12"/>
  <c r="E330" i="12"/>
  <c r="F330" i="12"/>
  <c r="C329" i="12"/>
  <c r="D329" i="12"/>
  <c r="E329" i="12"/>
  <c r="F329" i="12"/>
  <c r="C328" i="12"/>
  <c r="D328" i="12"/>
  <c r="E328" i="12"/>
  <c r="F328" i="12"/>
  <c r="C327" i="12"/>
  <c r="D327" i="12"/>
  <c r="E327" i="12"/>
  <c r="F327" i="12"/>
  <c r="C326" i="12"/>
  <c r="D326" i="12"/>
  <c r="E326" i="12"/>
  <c r="F326" i="12"/>
  <c r="C325" i="12"/>
  <c r="D325" i="12"/>
  <c r="E325" i="12"/>
  <c r="F325" i="12"/>
  <c r="C324" i="12"/>
  <c r="D324" i="12"/>
  <c r="E324" i="12"/>
  <c r="F324" i="12"/>
  <c r="C323" i="12"/>
  <c r="D323" i="12"/>
  <c r="E323" i="12"/>
  <c r="F323" i="12"/>
  <c r="C322" i="12"/>
  <c r="D322" i="12"/>
  <c r="E322" i="12"/>
  <c r="F322" i="12"/>
  <c r="C321" i="12"/>
  <c r="D321" i="12"/>
  <c r="E321" i="12"/>
  <c r="F321" i="12"/>
  <c r="C320" i="12"/>
  <c r="D320" i="12"/>
  <c r="E320" i="12"/>
  <c r="F320" i="12"/>
  <c r="C319" i="12"/>
  <c r="D319" i="12"/>
  <c r="E319" i="12"/>
  <c r="F319" i="12"/>
  <c r="C318" i="12"/>
  <c r="D318" i="12"/>
  <c r="E318" i="12"/>
  <c r="F318" i="12"/>
  <c r="C317" i="12"/>
  <c r="D317" i="12"/>
  <c r="E317" i="12"/>
  <c r="F317" i="12"/>
  <c r="C316" i="12"/>
  <c r="D316" i="12"/>
  <c r="E316" i="12"/>
  <c r="F316" i="12"/>
  <c r="C315" i="12"/>
  <c r="D315" i="12"/>
  <c r="E315" i="12"/>
  <c r="F315" i="12"/>
  <c r="C314" i="12"/>
  <c r="D314" i="12"/>
  <c r="E314" i="12"/>
  <c r="F314" i="12"/>
  <c r="C313" i="12"/>
  <c r="D313" i="12"/>
  <c r="E313" i="12"/>
  <c r="F313" i="12"/>
  <c r="C312" i="12"/>
  <c r="D312" i="12"/>
  <c r="E312" i="12"/>
  <c r="F312" i="12"/>
  <c r="C311" i="12"/>
  <c r="D311" i="12"/>
  <c r="E311" i="12"/>
  <c r="F311" i="12"/>
  <c r="C310" i="12"/>
  <c r="D310" i="12"/>
  <c r="E310" i="12"/>
  <c r="F310" i="12"/>
  <c r="C309" i="12"/>
  <c r="D309" i="12"/>
  <c r="E309" i="12"/>
  <c r="F309" i="12"/>
  <c r="C308" i="12"/>
  <c r="D308" i="12"/>
  <c r="E308" i="12"/>
  <c r="F308" i="12"/>
  <c r="C307" i="12"/>
  <c r="D307" i="12"/>
  <c r="E307" i="12"/>
  <c r="F307" i="12"/>
  <c r="C306" i="12"/>
  <c r="D306" i="12"/>
  <c r="E306" i="12"/>
  <c r="F306" i="12"/>
  <c r="C305" i="12"/>
  <c r="D305" i="12"/>
  <c r="E305" i="12"/>
  <c r="F305" i="12"/>
  <c r="C304" i="12"/>
  <c r="D304" i="12"/>
  <c r="E304" i="12"/>
  <c r="F304" i="12"/>
  <c r="C303" i="12"/>
  <c r="D303" i="12"/>
  <c r="E303" i="12"/>
  <c r="F303" i="12"/>
  <c r="C302" i="12"/>
  <c r="D302" i="12"/>
  <c r="E302" i="12"/>
  <c r="F302" i="12"/>
  <c r="C301" i="12"/>
  <c r="D301" i="12"/>
  <c r="E301" i="12"/>
  <c r="F301" i="12"/>
  <c r="C300" i="12"/>
  <c r="D300" i="12"/>
  <c r="E300" i="12"/>
  <c r="F300" i="12"/>
  <c r="C299" i="12"/>
  <c r="D299" i="12"/>
  <c r="E299" i="12"/>
  <c r="F299" i="12"/>
  <c r="C298" i="12"/>
  <c r="D298" i="12"/>
  <c r="E298" i="12"/>
  <c r="F298" i="12"/>
  <c r="C297" i="12"/>
  <c r="D297" i="12"/>
  <c r="E297" i="12"/>
  <c r="F297" i="12"/>
  <c r="C296" i="12"/>
  <c r="D296" i="12"/>
  <c r="E296" i="12"/>
  <c r="F296" i="12"/>
  <c r="C295" i="12"/>
  <c r="D295" i="12"/>
  <c r="E295" i="12"/>
  <c r="F295" i="12"/>
  <c r="C294" i="12"/>
  <c r="D294" i="12"/>
  <c r="E294" i="12"/>
  <c r="F294" i="12"/>
  <c r="C293" i="12"/>
  <c r="D293" i="12"/>
  <c r="E293" i="12"/>
  <c r="F293" i="12"/>
  <c r="C292" i="12"/>
  <c r="D292" i="12"/>
  <c r="E292" i="12"/>
  <c r="F292" i="12"/>
  <c r="C291" i="12"/>
  <c r="D291" i="12"/>
  <c r="E291" i="12"/>
  <c r="F291" i="12"/>
  <c r="C290" i="12"/>
  <c r="D290" i="12"/>
  <c r="E290" i="12"/>
  <c r="F290" i="12"/>
  <c r="C289" i="12"/>
  <c r="D289" i="12"/>
  <c r="E289" i="12"/>
  <c r="F289" i="12"/>
  <c r="C288" i="12"/>
  <c r="D288" i="12"/>
  <c r="E288" i="12"/>
  <c r="F288" i="12"/>
  <c r="C287" i="12"/>
  <c r="D287" i="12"/>
  <c r="E287" i="12"/>
  <c r="F287" i="12"/>
  <c r="C286" i="12"/>
  <c r="D286" i="12"/>
  <c r="E286" i="12"/>
  <c r="F286" i="12"/>
  <c r="C285" i="12"/>
  <c r="D285" i="12"/>
  <c r="E285" i="12"/>
  <c r="F285" i="12"/>
  <c r="C284" i="12"/>
  <c r="D284" i="12"/>
  <c r="E284" i="12"/>
  <c r="F284" i="12"/>
  <c r="C283" i="12"/>
  <c r="D283" i="12"/>
  <c r="E283" i="12"/>
  <c r="F283" i="12"/>
  <c r="C282" i="12"/>
  <c r="D282" i="12"/>
  <c r="E282" i="12"/>
  <c r="F282" i="12"/>
  <c r="C281" i="12"/>
  <c r="D281" i="12"/>
  <c r="E281" i="12"/>
  <c r="F281" i="12"/>
  <c r="C280" i="12"/>
  <c r="D280" i="12"/>
  <c r="E280" i="12"/>
  <c r="F280" i="12"/>
  <c r="C279" i="12"/>
  <c r="D279" i="12"/>
  <c r="E279" i="12"/>
  <c r="F279" i="12"/>
  <c r="C278" i="12"/>
  <c r="D278" i="12"/>
  <c r="E278" i="12"/>
  <c r="F278" i="12"/>
  <c r="C277" i="12"/>
  <c r="D277" i="12"/>
  <c r="E277" i="12"/>
  <c r="F277" i="12"/>
  <c r="C276" i="12"/>
  <c r="D276" i="12"/>
  <c r="E276" i="12"/>
  <c r="F276" i="12"/>
  <c r="C275" i="12"/>
  <c r="D275" i="12"/>
  <c r="E275" i="12"/>
  <c r="F275" i="12"/>
  <c r="C274" i="12"/>
  <c r="D274" i="12"/>
  <c r="E274" i="12"/>
  <c r="F274" i="12"/>
  <c r="C273" i="12"/>
  <c r="D273" i="12"/>
  <c r="E273" i="12"/>
  <c r="F273" i="12"/>
  <c r="C272" i="12"/>
  <c r="D272" i="12"/>
  <c r="E272" i="12"/>
  <c r="F272" i="12"/>
  <c r="C271" i="12"/>
  <c r="D271" i="12"/>
  <c r="E271" i="12"/>
  <c r="F271" i="12"/>
  <c r="C270" i="12"/>
  <c r="D270" i="12"/>
  <c r="E270" i="12"/>
  <c r="F270" i="12"/>
  <c r="C269" i="12"/>
  <c r="D269" i="12"/>
  <c r="E269" i="12"/>
  <c r="F269" i="12"/>
  <c r="C268" i="12"/>
  <c r="D268" i="12"/>
  <c r="E268" i="12"/>
  <c r="F268" i="12"/>
  <c r="C267" i="12"/>
  <c r="D267" i="12"/>
  <c r="E267" i="12"/>
  <c r="F267" i="12"/>
  <c r="C266" i="12"/>
  <c r="D266" i="12"/>
  <c r="E266" i="12"/>
  <c r="F266" i="12"/>
  <c r="C265" i="12"/>
  <c r="D265" i="12"/>
  <c r="E265" i="12"/>
  <c r="F265" i="12"/>
  <c r="C264" i="12"/>
  <c r="D264" i="12"/>
  <c r="E264" i="12"/>
  <c r="F264" i="12"/>
  <c r="C263" i="12"/>
  <c r="D263" i="12"/>
  <c r="E263" i="12"/>
  <c r="F263" i="12"/>
  <c r="C262" i="12"/>
  <c r="D262" i="12"/>
  <c r="E262" i="12"/>
  <c r="F262" i="12"/>
  <c r="C261" i="12"/>
  <c r="D261" i="12"/>
  <c r="E261" i="12"/>
  <c r="F261" i="12"/>
  <c r="C260" i="12"/>
  <c r="D260" i="12"/>
  <c r="E260" i="12"/>
  <c r="F260" i="12"/>
  <c r="C259" i="12"/>
  <c r="D259" i="12"/>
  <c r="E259" i="12"/>
  <c r="F259" i="12"/>
  <c r="C258" i="12"/>
  <c r="D258" i="12"/>
  <c r="E258" i="12"/>
  <c r="F258" i="12"/>
  <c r="C257" i="12"/>
  <c r="D257" i="12"/>
  <c r="E257" i="12"/>
  <c r="F257" i="12"/>
  <c r="C256" i="12"/>
  <c r="D256" i="12"/>
  <c r="E256" i="12"/>
  <c r="F256" i="12"/>
  <c r="C255" i="12"/>
  <c r="D255" i="12"/>
  <c r="E255" i="12"/>
  <c r="F255" i="12"/>
  <c r="C254" i="12"/>
  <c r="D254" i="12"/>
  <c r="E254" i="12"/>
  <c r="F254" i="12"/>
  <c r="C253" i="12"/>
  <c r="D253" i="12"/>
  <c r="E253" i="12"/>
  <c r="F253" i="12"/>
  <c r="C252" i="12"/>
  <c r="D252" i="12"/>
  <c r="E252" i="12"/>
  <c r="F252" i="12"/>
  <c r="C251" i="12"/>
  <c r="D251" i="12"/>
  <c r="E251" i="12"/>
  <c r="F251" i="12"/>
  <c r="C250" i="12"/>
  <c r="D250" i="12"/>
  <c r="E250" i="12"/>
  <c r="F250" i="12"/>
  <c r="C249" i="12"/>
  <c r="D249" i="12"/>
  <c r="E249" i="12"/>
  <c r="F249" i="12"/>
  <c r="C248" i="12"/>
  <c r="D248" i="12"/>
  <c r="E248" i="12"/>
  <c r="F248" i="12"/>
  <c r="C247" i="12"/>
  <c r="D247" i="12"/>
  <c r="E247" i="12"/>
  <c r="F247" i="12"/>
  <c r="C246" i="12"/>
  <c r="D246" i="12"/>
  <c r="E246" i="12"/>
  <c r="F246" i="12"/>
  <c r="C245" i="12"/>
  <c r="D245" i="12"/>
  <c r="E245" i="12"/>
  <c r="F245" i="12"/>
  <c r="C244" i="12"/>
  <c r="D244" i="12"/>
  <c r="E244" i="12"/>
  <c r="F244" i="12"/>
  <c r="C243" i="12"/>
  <c r="D243" i="12"/>
  <c r="E243" i="12"/>
  <c r="F243" i="12"/>
  <c r="C242" i="12"/>
  <c r="D242" i="12"/>
  <c r="E242" i="12"/>
  <c r="F242" i="12"/>
  <c r="C241" i="12"/>
  <c r="D241" i="12"/>
  <c r="E241" i="12"/>
  <c r="F241" i="12"/>
  <c r="C240" i="12"/>
  <c r="D240" i="12"/>
  <c r="E240" i="12"/>
  <c r="F240" i="12"/>
  <c r="C239" i="12"/>
  <c r="D239" i="12"/>
  <c r="E239" i="12"/>
  <c r="F239" i="12"/>
  <c r="C238" i="12"/>
  <c r="D238" i="12"/>
  <c r="E238" i="12"/>
  <c r="F238" i="12"/>
  <c r="C237" i="12"/>
  <c r="D237" i="12"/>
  <c r="E237" i="12"/>
  <c r="F237" i="12"/>
  <c r="C236" i="12"/>
  <c r="D236" i="12"/>
  <c r="E236" i="12"/>
  <c r="F236" i="12"/>
  <c r="C235" i="12"/>
  <c r="D235" i="12"/>
  <c r="E235" i="12"/>
  <c r="F235" i="12"/>
  <c r="C234" i="12"/>
  <c r="D234" i="12"/>
  <c r="E234" i="12"/>
  <c r="F234" i="12"/>
  <c r="C233" i="12"/>
  <c r="D233" i="12"/>
  <c r="E233" i="12"/>
  <c r="F233" i="12"/>
  <c r="C232" i="12"/>
  <c r="D232" i="12"/>
  <c r="E232" i="12"/>
  <c r="F232" i="12"/>
  <c r="C231" i="12"/>
  <c r="D231" i="12"/>
  <c r="E231" i="12"/>
  <c r="F231" i="12"/>
  <c r="C230" i="12"/>
  <c r="D230" i="12"/>
  <c r="E230" i="12"/>
  <c r="F230" i="12"/>
  <c r="C229" i="12"/>
  <c r="D229" i="12"/>
  <c r="E229" i="12"/>
  <c r="F229" i="12"/>
  <c r="C228" i="12"/>
  <c r="D228" i="12"/>
  <c r="E228" i="12"/>
  <c r="F228" i="12"/>
  <c r="C227" i="12"/>
  <c r="D227" i="12"/>
  <c r="E227" i="12"/>
  <c r="F227" i="12"/>
  <c r="C226" i="12"/>
  <c r="D226" i="12"/>
  <c r="E226" i="12"/>
  <c r="F226" i="12"/>
  <c r="C225" i="12"/>
  <c r="D225" i="12"/>
  <c r="E225" i="12"/>
  <c r="F225" i="12"/>
  <c r="C224" i="12"/>
  <c r="D224" i="12"/>
  <c r="E224" i="12"/>
  <c r="F224" i="12"/>
  <c r="C223" i="12"/>
  <c r="D223" i="12"/>
  <c r="E223" i="12"/>
  <c r="F223" i="12"/>
  <c r="C222" i="12"/>
  <c r="D222" i="12"/>
  <c r="E222" i="12"/>
  <c r="F222" i="12"/>
  <c r="C221" i="12"/>
  <c r="D221" i="12"/>
  <c r="E221" i="12"/>
  <c r="F221" i="12"/>
  <c r="C220" i="12"/>
  <c r="D220" i="12"/>
  <c r="E220" i="12"/>
  <c r="F220" i="12"/>
  <c r="C219" i="12"/>
  <c r="D219" i="12"/>
  <c r="E219" i="12"/>
  <c r="F219" i="12"/>
  <c r="C218" i="12"/>
  <c r="D218" i="12"/>
  <c r="E218" i="12"/>
  <c r="F218" i="12"/>
  <c r="C217" i="12"/>
  <c r="D217" i="12"/>
  <c r="E217" i="12"/>
  <c r="F217" i="12"/>
  <c r="C216" i="12"/>
  <c r="D216" i="12"/>
  <c r="E216" i="12"/>
  <c r="F216" i="12"/>
  <c r="C215" i="12"/>
  <c r="D215" i="12"/>
  <c r="E215" i="12"/>
  <c r="F215" i="12"/>
  <c r="C214" i="12"/>
  <c r="D214" i="12"/>
  <c r="E214" i="12"/>
  <c r="F214" i="12"/>
  <c r="C213" i="12"/>
  <c r="D213" i="12"/>
  <c r="E213" i="12"/>
  <c r="F213" i="12"/>
  <c r="C212" i="12"/>
  <c r="D212" i="12"/>
  <c r="E212" i="12"/>
  <c r="F212" i="12"/>
  <c r="C211" i="12"/>
  <c r="D211" i="12"/>
  <c r="E211" i="12"/>
  <c r="F211" i="12"/>
  <c r="C210" i="12"/>
  <c r="D210" i="12"/>
  <c r="E210" i="12"/>
  <c r="F210" i="12"/>
  <c r="C209" i="12"/>
  <c r="D209" i="12"/>
  <c r="E209" i="12"/>
  <c r="F209" i="12"/>
  <c r="C208" i="12"/>
  <c r="D208" i="12"/>
  <c r="E208" i="12"/>
  <c r="F208" i="12"/>
  <c r="C207" i="12"/>
  <c r="D207" i="12"/>
  <c r="E207" i="12"/>
  <c r="F207" i="12"/>
  <c r="C206" i="12"/>
  <c r="D206" i="12"/>
  <c r="E206" i="12"/>
  <c r="F206" i="12"/>
  <c r="C205" i="12"/>
  <c r="D205" i="12"/>
  <c r="E205" i="12"/>
  <c r="F205" i="12"/>
  <c r="C204" i="12"/>
  <c r="D204" i="12"/>
  <c r="E204" i="12"/>
  <c r="F204" i="12"/>
  <c r="C203" i="12"/>
  <c r="D203" i="12"/>
  <c r="E203" i="12"/>
  <c r="F203" i="12"/>
  <c r="C202" i="12"/>
  <c r="D202" i="12"/>
  <c r="E202" i="12"/>
  <c r="F202" i="12"/>
  <c r="C201" i="12"/>
  <c r="D201" i="12"/>
  <c r="E201" i="12"/>
  <c r="F201" i="12"/>
  <c r="C200" i="12"/>
  <c r="D200" i="12"/>
  <c r="E200" i="12"/>
  <c r="F200" i="12"/>
  <c r="C199" i="12"/>
  <c r="D199" i="12"/>
  <c r="E199" i="12"/>
  <c r="F199" i="12"/>
  <c r="C198" i="12"/>
  <c r="D198" i="12"/>
  <c r="E198" i="12"/>
  <c r="F198" i="12"/>
  <c r="C197" i="12"/>
  <c r="D197" i="12"/>
  <c r="E197" i="12"/>
  <c r="F197" i="12"/>
  <c r="C196" i="12"/>
  <c r="D196" i="12"/>
  <c r="E196" i="12"/>
  <c r="F196" i="12"/>
  <c r="C195" i="12"/>
  <c r="D195" i="12"/>
  <c r="E195" i="12"/>
  <c r="F195" i="12"/>
  <c r="C194" i="12"/>
  <c r="D194" i="12"/>
  <c r="E194" i="12"/>
  <c r="F194" i="12"/>
  <c r="C193" i="12"/>
  <c r="D193" i="12"/>
  <c r="E193" i="12"/>
  <c r="F193" i="12"/>
  <c r="C192" i="12"/>
  <c r="D192" i="12"/>
  <c r="E192" i="12"/>
  <c r="F192" i="12"/>
  <c r="C191" i="12"/>
  <c r="D191" i="12"/>
  <c r="E191" i="12"/>
  <c r="F191" i="12"/>
  <c r="C190" i="12"/>
  <c r="D190" i="12"/>
  <c r="E190" i="12"/>
  <c r="F190" i="12"/>
  <c r="C189" i="12"/>
  <c r="D189" i="12"/>
  <c r="E189" i="12"/>
  <c r="F189" i="12"/>
  <c r="C188" i="12"/>
  <c r="D188" i="12"/>
  <c r="E188" i="12"/>
  <c r="F188" i="12"/>
  <c r="C187" i="12"/>
  <c r="D187" i="12"/>
  <c r="E187" i="12"/>
  <c r="F187" i="12"/>
  <c r="C186" i="12"/>
  <c r="D186" i="12"/>
  <c r="E186" i="12"/>
  <c r="F186" i="12"/>
  <c r="C185" i="12"/>
  <c r="D185" i="12"/>
  <c r="E185" i="12"/>
  <c r="F185" i="12"/>
  <c r="C184" i="12"/>
  <c r="D184" i="12"/>
  <c r="E184" i="12"/>
  <c r="F184" i="12"/>
  <c r="C183" i="12"/>
  <c r="D183" i="12"/>
  <c r="E183" i="12"/>
  <c r="F183" i="12"/>
  <c r="C182" i="12"/>
  <c r="D182" i="12"/>
  <c r="E182" i="12"/>
  <c r="F182" i="12"/>
  <c r="C181" i="12"/>
  <c r="D181" i="12"/>
  <c r="E181" i="12"/>
  <c r="F181" i="12"/>
  <c r="C180" i="12"/>
  <c r="D180" i="12"/>
  <c r="E180" i="12"/>
  <c r="F180" i="12"/>
  <c r="C179" i="12"/>
  <c r="D179" i="12"/>
  <c r="E179" i="12"/>
  <c r="F179" i="12"/>
  <c r="C178" i="12"/>
  <c r="D178" i="12"/>
  <c r="E178" i="12"/>
  <c r="F178" i="12"/>
  <c r="C177" i="12"/>
  <c r="D177" i="12"/>
  <c r="E177" i="12"/>
  <c r="F177" i="12"/>
  <c r="C176" i="12"/>
  <c r="D176" i="12"/>
  <c r="E176" i="12"/>
  <c r="F176" i="12"/>
  <c r="C175" i="12"/>
  <c r="D175" i="12"/>
  <c r="E175" i="12"/>
  <c r="F175" i="12"/>
  <c r="C174" i="12"/>
  <c r="D174" i="12"/>
  <c r="E174" i="12"/>
  <c r="F174" i="12"/>
  <c r="C173" i="12"/>
  <c r="D173" i="12"/>
  <c r="E173" i="12"/>
  <c r="F173" i="12"/>
  <c r="C172" i="12"/>
  <c r="D172" i="12"/>
  <c r="E172" i="12"/>
  <c r="F172" i="12"/>
  <c r="C171" i="12"/>
  <c r="D171" i="12"/>
  <c r="E171" i="12"/>
  <c r="F171" i="12"/>
  <c r="C170" i="12"/>
  <c r="D170" i="12"/>
  <c r="E170" i="12"/>
  <c r="F170" i="12"/>
  <c r="C169" i="12"/>
  <c r="D169" i="12"/>
  <c r="E169" i="12"/>
  <c r="F169" i="12"/>
  <c r="C168" i="12"/>
  <c r="D168" i="12"/>
  <c r="E168" i="12"/>
  <c r="F168" i="12"/>
  <c r="C167" i="12"/>
  <c r="D167" i="12"/>
  <c r="E167" i="12"/>
  <c r="F167" i="12"/>
  <c r="C166" i="12"/>
  <c r="D166" i="12"/>
  <c r="E166" i="12"/>
  <c r="F166" i="12"/>
  <c r="C165" i="12"/>
  <c r="D165" i="12"/>
  <c r="E165" i="12"/>
  <c r="F165" i="12"/>
  <c r="C164" i="12"/>
  <c r="D164" i="12"/>
  <c r="E164" i="12"/>
  <c r="F164" i="12"/>
  <c r="C163" i="12"/>
  <c r="D163" i="12"/>
  <c r="E163" i="12"/>
  <c r="F163" i="12"/>
  <c r="C162" i="12"/>
  <c r="D162" i="12"/>
  <c r="E162" i="12"/>
  <c r="F162" i="12"/>
  <c r="C161" i="12"/>
  <c r="D161" i="12"/>
  <c r="E161" i="12"/>
  <c r="F161" i="12"/>
  <c r="C160" i="12"/>
  <c r="D160" i="12"/>
  <c r="E160" i="12"/>
  <c r="F160" i="12"/>
  <c r="C159" i="12"/>
  <c r="D159" i="12"/>
  <c r="E159" i="12"/>
  <c r="F159" i="12"/>
  <c r="C158" i="12"/>
  <c r="D158" i="12"/>
  <c r="E158" i="12"/>
  <c r="F158" i="12"/>
  <c r="C157" i="12"/>
  <c r="D157" i="12"/>
  <c r="E157" i="12"/>
  <c r="F157" i="12"/>
  <c r="C156" i="12"/>
  <c r="D156" i="12"/>
  <c r="E156" i="12"/>
  <c r="F156" i="12"/>
  <c r="C155" i="12"/>
  <c r="D155" i="12"/>
  <c r="E155" i="12"/>
  <c r="F155" i="12"/>
  <c r="C154" i="12"/>
  <c r="D154" i="12"/>
  <c r="E154" i="12"/>
  <c r="F154" i="12"/>
  <c r="C153" i="12"/>
  <c r="D153" i="12"/>
  <c r="E153" i="12"/>
  <c r="F153" i="12"/>
  <c r="C152" i="12"/>
  <c r="D152" i="12"/>
  <c r="E152" i="12"/>
  <c r="F152" i="12"/>
  <c r="C151" i="12"/>
  <c r="D151" i="12"/>
  <c r="E151" i="12"/>
  <c r="F151" i="12"/>
  <c r="C150" i="12"/>
  <c r="D150" i="12"/>
  <c r="E150" i="12"/>
  <c r="F150" i="12"/>
  <c r="C149" i="12"/>
  <c r="D149" i="12"/>
  <c r="E149" i="12"/>
  <c r="F149" i="12"/>
  <c r="C148" i="12"/>
  <c r="D148" i="12"/>
  <c r="E148" i="12"/>
  <c r="F148" i="12"/>
  <c r="C147" i="12"/>
  <c r="D147" i="12"/>
  <c r="E147" i="12"/>
  <c r="F147" i="12"/>
  <c r="C146" i="12"/>
  <c r="D146" i="12"/>
  <c r="E146" i="12"/>
  <c r="F146" i="12"/>
  <c r="C145" i="12"/>
  <c r="D145" i="12"/>
  <c r="E145" i="12"/>
  <c r="F145" i="12"/>
  <c r="C144" i="12"/>
  <c r="D144" i="12"/>
  <c r="E144" i="12"/>
  <c r="F144" i="12"/>
  <c r="C143" i="12"/>
  <c r="D143" i="12"/>
  <c r="E143" i="12"/>
  <c r="F143" i="12"/>
  <c r="C142" i="12"/>
  <c r="D142" i="12"/>
  <c r="E142" i="12"/>
  <c r="F142" i="12"/>
  <c r="C141" i="12"/>
  <c r="D141" i="12"/>
  <c r="E141" i="12"/>
  <c r="F141" i="12"/>
  <c r="C140" i="12"/>
  <c r="D140" i="12"/>
  <c r="E140" i="12"/>
  <c r="F140" i="12"/>
  <c r="C139" i="12"/>
  <c r="D139" i="12"/>
  <c r="E139" i="12"/>
  <c r="F139" i="12"/>
  <c r="C138" i="12"/>
  <c r="D138" i="12"/>
  <c r="E138" i="12"/>
  <c r="F138" i="12"/>
  <c r="C137" i="12"/>
  <c r="D137" i="12"/>
  <c r="E137" i="12"/>
  <c r="F137" i="12"/>
  <c r="C136" i="12"/>
  <c r="D136" i="12"/>
  <c r="E136" i="12"/>
  <c r="F136" i="12"/>
  <c r="C135" i="12"/>
  <c r="D135" i="12"/>
  <c r="E135" i="12"/>
  <c r="F135" i="12"/>
  <c r="C134" i="12"/>
  <c r="D134" i="12"/>
  <c r="E134" i="12"/>
  <c r="F134" i="12"/>
  <c r="C133" i="12"/>
  <c r="D133" i="12"/>
  <c r="E133" i="12"/>
  <c r="F133" i="12"/>
  <c r="C132" i="12"/>
  <c r="D132" i="12"/>
  <c r="E132" i="12"/>
  <c r="F132" i="12"/>
  <c r="C131" i="12"/>
  <c r="D131" i="12"/>
  <c r="E131" i="12"/>
  <c r="F131" i="12"/>
  <c r="C130" i="12"/>
  <c r="D130" i="12"/>
  <c r="E130" i="12"/>
  <c r="F130" i="12"/>
  <c r="C129" i="12"/>
  <c r="D129" i="12"/>
  <c r="E129" i="12"/>
  <c r="F129" i="12"/>
  <c r="C128" i="12"/>
  <c r="D128" i="12"/>
  <c r="E128" i="12"/>
  <c r="F128" i="12"/>
  <c r="C127" i="12"/>
  <c r="D127" i="12"/>
  <c r="E127" i="12"/>
  <c r="F127" i="12"/>
  <c r="C126" i="12"/>
  <c r="D126" i="12"/>
  <c r="E126" i="12"/>
  <c r="F126" i="12"/>
  <c r="C125" i="12"/>
  <c r="D125" i="12"/>
  <c r="E125" i="12"/>
  <c r="F125" i="12"/>
  <c r="C124" i="12"/>
  <c r="D124" i="12"/>
  <c r="E124" i="12"/>
  <c r="F124" i="12"/>
  <c r="C123" i="12"/>
  <c r="D123" i="12"/>
  <c r="E123" i="12"/>
  <c r="F123" i="12"/>
  <c r="C122" i="12"/>
  <c r="D122" i="12"/>
  <c r="E122" i="12"/>
  <c r="F122" i="12"/>
  <c r="C121" i="12"/>
  <c r="D121" i="12"/>
  <c r="E121" i="12"/>
  <c r="F121" i="12"/>
  <c r="C120" i="12"/>
  <c r="D120" i="12"/>
  <c r="E120" i="12"/>
  <c r="F120" i="12"/>
  <c r="C119" i="12"/>
  <c r="D119" i="12"/>
  <c r="E119" i="12"/>
  <c r="F119" i="12"/>
  <c r="C118" i="12"/>
  <c r="D118" i="12"/>
  <c r="E118" i="12"/>
  <c r="F118" i="12"/>
  <c r="C117" i="12"/>
  <c r="D117" i="12"/>
  <c r="E117" i="12"/>
  <c r="F117" i="12"/>
  <c r="C116" i="12"/>
  <c r="D116" i="12"/>
  <c r="E116" i="12"/>
  <c r="F116" i="12"/>
  <c r="C115" i="12"/>
  <c r="D115" i="12"/>
  <c r="E115" i="12"/>
  <c r="F115" i="12"/>
  <c r="C114" i="12"/>
  <c r="D114" i="12"/>
  <c r="E114" i="12"/>
  <c r="F114" i="12"/>
  <c r="C113" i="12"/>
  <c r="D113" i="12"/>
  <c r="E113" i="12"/>
  <c r="F113" i="12"/>
  <c r="C112" i="12"/>
  <c r="D112" i="12"/>
  <c r="E112" i="12"/>
  <c r="F112" i="12"/>
  <c r="C111" i="12"/>
  <c r="D111" i="12"/>
  <c r="E111" i="12"/>
  <c r="F111" i="12"/>
  <c r="C110" i="12"/>
  <c r="D110" i="12"/>
  <c r="E110" i="12"/>
  <c r="F110" i="12"/>
  <c r="C109" i="12"/>
  <c r="D109" i="12"/>
  <c r="E109" i="12"/>
  <c r="F109" i="12"/>
  <c r="C108" i="12"/>
  <c r="D108" i="12"/>
  <c r="E108" i="12"/>
  <c r="F108" i="12"/>
  <c r="C107" i="12"/>
  <c r="D107" i="12"/>
  <c r="E107" i="12"/>
  <c r="F107" i="12"/>
  <c r="C106" i="12"/>
  <c r="D106" i="12"/>
  <c r="E106" i="12"/>
  <c r="F106" i="12"/>
  <c r="C105" i="12"/>
  <c r="D105" i="12"/>
  <c r="E105" i="12"/>
  <c r="F105" i="12"/>
  <c r="C104" i="12"/>
  <c r="D104" i="12"/>
  <c r="E104" i="12"/>
  <c r="F104" i="12"/>
  <c r="C103" i="12"/>
  <c r="D103" i="12"/>
  <c r="E103" i="12"/>
  <c r="F103" i="12"/>
  <c r="C102" i="12"/>
  <c r="D102" i="12"/>
  <c r="E102" i="12"/>
  <c r="F102" i="12"/>
  <c r="C101" i="12"/>
  <c r="D101" i="12"/>
  <c r="E101" i="12"/>
  <c r="F101" i="12"/>
  <c r="C100" i="12"/>
  <c r="D100" i="12"/>
  <c r="E100" i="12"/>
  <c r="F100" i="12"/>
  <c r="C99" i="12"/>
  <c r="D99" i="12"/>
  <c r="E99" i="12"/>
  <c r="F99" i="12"/>
  <c r="C98" i="12"/>
  <c r="D98" i="12"/>
  <c r="E98" i="12"/>
  <c r="F98" i="12"/>
  <c r="C97" i="12"/>
  <c r="D97" i="12"/>
  <c r="E97" i="12"/>
  <c r="F97" i="12"/>
  <c r="C96" i="12"/>
  <c r="D96" i="12"/>
  <c r="E96" i="12"/>
  <c r="F96" i="12"/>
  <c r="C95" i="12"/>
  <c r="D95" i="12"/>
  <c r="E95" i="12"/>
  <c r="F95" i="12"/>
  <c r="C94" i="12"/>
  <c r="D94" i="12"/>
  <c r="E94" i="12"/>
  <c r="F94" i="12"/>
  <c r="C93" i="12"/>
  <c r="D93" i="12"/>
  <c r="E93" i="12"/>
  <c r="F93" i="12"/>
  <c r="C92" i="12"/>
  <c r="D92" i="12"/>
  <c r="E92" i="12"/>
  <c r="F92" i="12"/>
  <c r="C91" i="12"/>
  <c r="D91" i="12"/>
  <c r="E91" i="12"/>
  <c r="F91" i="12"/>
  <c r="C90" i="12"/>
  <c r="D90" i="12"/>
  <c r="E90" i="12"/>
  <c r="F90" i="12"/>
  <c r="C89" i="12"/>
  <c r="D89" i="12"/>
  <c r="E89" i="12"/>
  <c r="F89" i="12"/>
  <c r="C88" i="12"/>
  <c r="D88" i="12"/>
  <c r="E88" i="12"/>
  <c r="F88" i="12"/>
  <c r="C87" i="12"/>
  <c r="D87" i="12"/>
  <c r="E87" i="12"/>
  <c r="F87" i="12"/>
  <c r="C86" i="12"/>
  <c r="D86" i="12"/>
  <c r="E86" i="12"/>
  <c r="F86" i="12"/>
  <c r="C85" i="12"/>
  <c r="D85" i="12"/>
  <c r="E85" i="12"/>
  <c r="F85" i="12"/>
  <c r="C84" i="12"/>
  <c r="D84" i="12"/>
  <c r="E84" i="12"/>
  <c r="F84" i="12"/>
  <c r="C83" i="12"/>
  <c r="D83" i="12"/>
  <c r="E83" i="12"/>
  <c r="F83" i="12"/>
  <c r="C82" i="12"/>
  <c r="D82" i="12"/>
  <c r="E82" i="12"/>
  <c r="F82" i="12"/>
  <c r="C81" i="12"/>
  <c r="D81" i="12"/>
  <c r="E81" i="12"/>
  <c r="F81" i="12"/>
  <c r="C80" i="12"/>
  <c r="D80" i="12"/>
  <c r="E80" i="12"/>
  <c r="F80" i="12"/>
  <c r="C79" i="12"/>
  <c r="D79" i="12"/>
  <c r="E79" i="12"/>
  <c r="F79" i="12"/>
  <c r="C78" i="12"/>
  <c r="D78" i="12"/>
  <c r="E78" i="12"/>
  <c r="F78" i="12"/>
  <c r="C77" i="12"/>
  <c r="D77" i="12"/>
  <c r="E77" i="12"/>
  <c r="F77" i="12"/>
  <c r="C76" i="12"/>
  <c r="D76" i="12"/>
  <c r="E76" i="12"/>
  <c r="F76" i="12"/>
  <c r="C75" i="12"/>
  <c r="D75" i="12"/>
  <c r="E75" i="12"/>
  <c r="F75" i="12"/>
  <c r="C74" i="12"/>
  <c r="D74" i="12"/>
  <c r="E74" i="12"/>
  <c r="F74" i="12"/>
  <c r="C73" i="12"/>
  <c r="D73" i="12"/>
  <c r="E73" i="12"/>
  <c r="F73" i="12"/>
  <c r="C72" i="12"/>
  <c r="D72" i="12"/>
  <c r="E72" i="12"/>
  <c r="F72" i="12"/>
  <c r="C71" i="12"/>
  <c r="D71" i="12"/>
  <c r="E71" i="12"/>
  <c r="F71" i="12"/>
  <c r="C70" i="12"/>
  <c r="D70" i="12"/>
  <c r="E70" i="12"/>
  <c r="F70" i="12"/>
  <c r="C69" i="12"/>
  <c r="D69" i="12"/>
  <c r="E69" i="12"/>
  <c r="F69" i="12"/>
  <c r="C68" i="12"/>
  <c r="D68" i="12"/>
  <c r="E68" i="12"/>
  <c r="F68" i="12"/>
  <c r="C67" i="12"/>
  <c r="D67" i="12"/>
  <c r="E67" i="12"/>
  <c r="F67" i="12"/>
  <c r="C66" i="12"/>
  <c r="D66" i="12"/>
  <c r="E66" i="12"/>
  <c r="F66" i="12"/>
  <c r="C65" i="12"/>
  <c r="D65" i="12"/>
  <c r="E65" i="12"/>
  <c r="F65" i="12"/>
  <c r="C64" i="12"/>
  <c r="D64" i="12"/>
  <c r="E64" i="12"/>
  <c r="F64" i="12"/>
  <c r="C63" i="12"/>
  <c r="D63" i="12"/>
  <c r="E63" i="12"/>
  <c r="F63" i="12"/>
  <c r="C62" i="12"/>
  <c r="D62" i="12"/>
  <c r="E62" i="12"/>
  <c r="F62" i="12"/>
  <c r="C61" i="12"/>
  <c r="D61" i="12"/>
  <c r="E61" i="12"/>
  <c r="F61" i="12"/>
  <c r="C60" i="12"/>
  <c r="D60" i="12"/>
  <c r="E60" i="12"/>
  <c r="F60" i="12"/>
  <c r="C59" i="12"/>
  <c r="D59" i="12"/>
  <c r="E59" i="12"/>
  <c r="F59" i="12"/>
  <c r="C58" i="12"/>
  <c r="D58" i="12"/>
  <c r="E58" i="12"/>
  <c r="F58" i="12"/>
  <c r="C57" i="12"/>
  <c r="D57" i="12"/>
  <c r="E57" i="12"/>
  <c r="F57" i="12"/>
  <c r="C56" i="12"/>
  <c r="D56" i="12"/>
  <c r="E56" i="12"/>
  <c r="F56" i="12"/>
  <c r="C55" i="12"/>
  <c r="D55" i="12"/>
  <c r="E55" i="12"/>
  <c r="F55" i="12"/>
  <c r="C54" i="12"/>
  <c r="D54" i="12"/>
  <c r="E54" i="12"/>
  <c r="F54" i="12"/>
  <c r="C53" i="12"/>
  <c r="D53" i="12"/>
  <c r="E53" i="12"/>
  <c r="F53" i="12"/>
  <c r="C52" i="12"/>
  <c r="D52" i="12"/>
  <c r="E52" i="12"/>
  <c r="F52" i="12"/>
  <c r="C51" i="12"/>
  <c r="D51" i="12"/>
  <c r="E51" i="12"/>
  <c r="F51" i="12"/>
  <c r="C50" i="12"/>
  <c r="D50" i="12"/>
  <c r="E50" i="12"/>
  <c r="F50" i="12"/>
  <c r="C49" i="12"/>
  <c r="D49" i="12"/>
  <c r="E49" i="12"/>
  <c r="F49" i="12"/>
  <c r="C48" i="12"/>
  <c r="D48" i="12"/>
  <c r="E48" i="12"/>
  <c r="F48" i="12"/>
  <c r="C47" i="12"/>
  <c r="D47" i="12"/>
  <c r="E47" i="12"/>
  <c r="F47" i="12"/>
  <c r="C46" i="12"/>
  <c r="D46" i="12"/>
  <c r="E46" i="12"/>
  <c r="F46" i="12"/>
  <c r="C45" i="12"/>
  <c r="D45" i="12"/>
  <c r="E45" i="12"/>
  <c r="F45" i="12"/>
  <c r="C44" i="12"/>
  <c r="D44" i="12"/>
  <c r="E44" i="12"/>
  <c r="F44" i="12"/>
  <c r="C43" i="12"/>
  <c r="D43" i="12"/>
  <c r="E43" i="12"/>
  <c r="F43" i="12"/>
  <c r="C42" i="12"/>
  <c r="D42" i="12"/>
  <c r="E42" i="12"/>
  <c r="F42" i="12"/>
  <c r="C41" i="12"/>
  <c r="D41" i="12"/>
  <c r="E41" i="12"/>
  <c r="F41" i="12"/>
  <c r="C40" i="12"/>
  <c r="D40" i="12"/>
  <c r="E40" i="12"/>
  <c r="F40" i="12"/>
  <c r="C39" i="12"/>
  <c r="D39" i="12"/>
  <c r="E39" i="12"/>
  <c r="F39" i="12"/>
  <c r="C38" i="12"/>
  <c r="D38" i="12"/>
  <c r="E38" i="12"/>
  <c r="F38" i="12"/>
  <c r="C37" i="12"/>
  <c r="D37" i="12"/>
  <c r="E37" i="12"/>
  <c r="F37" i="12"/>
  <c r="C36" i="12"/>
  <c r="D36" i="12"/>
  <c r="E36" i="12"/>
  <c r="F36" i="12"/>
  <c r="C35" i="12"/>
  <c r="D35" i="12"/>
  <c r="E35" i="12"/>
  <c r="F35" i="12"/>
  <c r="C34" i="12"/>
  <c r="D34" i="12"/>
  <c r="E34" i="12"/>
  <c r="F34" i="12"/>
  <c r="C33" i="12"/>
  <c r="D33" i="12"/>
  <c r="E33" i="12"/>
  <c r="F33" i="12"/>
  <c r="C32" i="12"/>
  <c r="D32" i="12"/>
  <c r="E32" i="12"/>
  <c r="F32" i="12"/>
  <c r="C31" i="12"/>
  <c r="D31" i="12"/>
  <c r="E31" i="12"/>
  <c r="F31" i="12"/>
  <c r="C30" i="12"/>
  <c r="D30" i="12"/>
  <c r="E30" i="12"/>
  <c r="F30" i="12"/>
  <c r="C29" i="12"/>
  <c r="D29" i="12"/>
  <c r="E29" i="12"/>
  <c r="F29" i="12"/>
  <c r="C28" i="12"/>
  <c r="D28" i="12"/>
  <c r="E28" i="12"/>
  <c r="F28" i="12"/>
  <c r="C27" i="12"/>
  <c r="D27" i="12"/>
  <c r="E27" i="12"/>
  <c r="F27" i="12"/>
  <c r="C26" i="12"/>
  <c r="D26" i="12"/>
  <c r="E26" i="12"/>
  <c r="F26" i="12"/>
  <c r="C25" i="12"/>
  <c r="D25" i="12"/>
  <c r="E25" i="12"/>
  <c r="F25" i="12"/>
  <c r="C24" i="12"/>
  <c r="D24" i="12"/>
  <c r="E24" i="12"/>
  <c r="F24" i="12"/>
  <c r="C23" i="12"/>
  <c r="D23" i="12"/>
  <c r="E23" i="12"/>
  <c r="F23" i="12"/>
  <c r="C22" i="12"/>
  <c r="D22" i="12"/>
  <c r="E22" i="12"/>
  <c r="F22" i="12"/>
  <c r="C21" i="12"/>
  <c r="D21" i="12"/>
  <c r="E21" i="12"/>
  <c r="F21" i="12"/>
  <c r="C20" i="12"/>
  <c r="D20" i="12"/>
  <c r="E20" i="12"/>
  <c r="F20" i="12"/>
  <c r="C19" i="12"/>
  <c r="D19" i="12"/>
  <c r="E19" i="12"/>
  <c r="F19" i="12"/>
  <c r="C18" i="12"/>
  <c r="D18" i="12"/>
  <c r="E18" i="12"/>
  <c r="F18" i="12"/>
  <c r="C17" i="12"/>
  <c r="D17" i="12"/>
  <c r="E17" i="12"/>
  <c r="F17" i="12"/>
  <c r="C16" i="12"/>
  <c r="D16" i="12"/>
  <c r="E16" i="12"/>
  <c r="F16" i="12"/>
  <c r="C15" i="12"/>
  <c r="D15" i="12"/>
  <c r="E15" i="12"/>
  <c r="F15" i="12"/>
  <c r="C14" i="12"/>
  <c r="D14" i="12"/>
  <c r="E14" i="12"/>
  <c r="F14" i="12"/>
  <c r="C13" i="12"/>
  <c r="D13" i="12"/>
  <c r="E13" i="12"/>
  <c r="F13" i="12"/>
  <c r="C12" i="12"/>
  <c r="D12" i="12"/>
  <c r="E12" i="12"/>
  <c r="F12" i="12"/>
  <c r="C11" i="12"/>
  <c r="D11" i="12"/>
  <c r="E11" i="12"/>
  <c r="F11" i="12"/>
  <c r="C10" i="12"/>
  <c r="D10" i="12"/>
  <c r="E10" i="12"/>
  <c r="F10" i="12"/>
  <c r="C9" i="12"/>
  <c r="D9" i="12"/>
  <c r="E9" i="12"/>
  <c r="F9" i="12"/>
  <c r="C8" i="12"/>
  <c r="D8" i="12"/>
  <c r="E8" i="12"/>
  <c r="F8" i="12"/>
  <c r="C7" i="12"/>
  <c r="D7" i="12"/>
  <c r="E7" i="12"/>
  <c r="F7" i="12"/>
  <c r="C6" i="12"/>
  <c r="D6" i="12"/>
  <c r="E6" i="12"/>
  <c r="F6" i="12"/>
  <c r="C5" i="12"/>
  <c r="D5" i="12"/>
  <c r="E5" i="12"/>
  <c r="F5" i="12"/>
  <c r="C4" i="12"/>
  <c r="D4" i="12"/>
  <c r="E4" i="12"/>
  <c r="F4" i="12"/>
  <c r="C3" i="12"/>
  <c r="D3" i="12"/>
  <c r="E3" i="12"/>
  <c r="F3" i="12"/>
  <c r="C2" i="12"/>
  <c r="D2" i="12"/>
  <c r="E2" i="12"/>
  <c r="F2" i="12"/>
  <c r="B5" i="9"/>
  <c r="H3" i="9"/>
  <c r="H4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0" i="9"/>
  <c r="H431" i="9"/>
  <c r="H432" i="9"/>
  <c r="H433" i="9"/>
  <c r="H434" i="9"/>
  <c r="H435" i="9"/>
  <c r="H436" i="9"/>
  <c r="H437" i="9"/>
  <c r="H438" i="9"/>
  <c r="H439" i="9"/>
  <c r="H440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53" i="9"/>
  <c r="H454" i="9"/>
  <c r="H455" i="9"/>
  <c r="H456" i="9"/>
  <c r="H457" i="9"/>
  <c r="H458" i="9"/>
  <c r="H459" i="9"/>
  <c r="H460" i="9"/>
  <c r="H461" i="9"/>
  <c r="H462" i="9"/>
  <c r="H463" i="9"/>
  <c r="H464" i="9"/>
  <c r="H465" i="9"/>
  <c r="H466" i="9"/>
  <c r="H467" i="9"/>
  <c r="H468" i="9"/>
  <c r="H469" i="9"/>
  <c r="H470" i="9"/>
  <c r="H471" i="9"/>
  <c r="H472" i="9"/>
  <c r="H473" i="9"/>
  <c r="H474" i="9"/>
  <c r="H475" i="9"/>
  <c r="H476" i="9"/>
  <c r="H477" i="9"/>
  <c r="H478" i="9"/>
  <c r="H479" i="9"/>
  <c r="H480" i="9"/>
  <c r="H481" i="9"/>
  <c r="H482" i="9"/>
  <c r="H483" i="9"/>
  <c r="H484" i="9"/>
  <c r="H485" i="9"/>
  <c r="H486" i="9"/>
  <c r="H487" i="9"/>
  <c r="H488" i="9"/>
  <c r="H489" i="9"/>
  <c r="H490" i="9"/>
  <c r="H491" i="9"/>
  <c r="H492" i="9"/>
  <c r="H493" i="9"/>
  <c r="H494" i="9"/>
  <c r="H495" i="9"/>
  <c r="H496" i="9"/>
  <c r="H497" i="9"/>
  <c r="H498" i="9"/>
  <c r="H499" i="9"/>
  <c r="H500" i="9"/>
  <c r="H501" i="9"/>
  <c r="H502" i="9"/>
  <c r="H503" i="9"/>
  <c r="H504" i="9"/>
  <c r="H505" i="9"/>
  <c r="H506" i="9"/>
  <c r="H507" i="9"/>
  <c r="H508" i="9"/>
  <c r="H509" i="9"/>
  <c r="H510" i="9"/>
  <c r="H511" i="9"/>
  <c r="H512" i="9"/>
  <c r="H513" i="9"/>
  <c r="H514" i="9"/>
  <c r="H515" i="9"/>
  <c r="H516" i="9"/>
  <c r="H517" i="9"/>
  <c r="H518" i="9"/>
  <c r="H519" i="9"/>
  <c r="H520" i="9"/>
  <c r="H521" i="9"/>
  <c r="H522" i="9"/>
  <c r="H523" i="9"/>
  <c r="H524" i="9"/>
  <c r="H525" i="9"/>
  <c r="H526" i="9"/>
  <c r="H527" i="9"/>
  <c r="H528" i="9"/>
  <c r="H529" i="9"/>
  <c r="H530" i="9"/>
  <c r="H531" i="9"/>
  <c r="H532" i="9"/>
  <c r="H533" i="9"/>
  <c r="H534" i="9"/>
  <c r="H535" i="9"/>
  <c r="H536" i="9"/>
  <c r="H537" i="9"/>
  <c r="H538" i="9"/>
  <c r="H539" i="9"/>
  <c r="H540" i="9"/>
  <c r="H541" i="9"/>
  <c r="H542" i="9"/>
  <c r="H543" i="9"/>
  <c r="H544" i="9"/>
  <c r="H545" i="9"/>
  <c r="H546" i="9"/>
  <c r="H547" i="9"/>
  <c r="H548" i="9"/>
  <c r="H549" i="9"/>
  <c r="H550" i="9"/>
  <c r="H551" i="9"/>
  <c r="H552" i="9"/>
  <c r="H553" i="9"/>
  <c r="H554" i="9"/>
  <c r="H555" i="9"/>
  <c r="H556" i="9"/>
  <c r="H557" i="9"/>
  <c r="H558" i="9"/>
  <c r="H559" i="9"/>
  <c r="H560" i="9"/>
  <c r="H561" i="9"/>
  <c r="H562" i="9"/>
  <c r="H563" i="9"/>
  <c r="H564" i="9"/>
  <c r="H565" i="9"/>
  <c r="H566" i="9"/>
  <c r="H567" i="9"/>
  <c r="H568" i="9"/>
  <c r="H569" i="9"/>
  <c r="H570" i="9"/>
  <c r="H571" i="9"/>
  <c r="H572" i="9"/>
  <c r="H573" i="9"/>
  <c r="H574" i="9"/>
  <c r="H575" i="9"/>
  <c r="H576" i="9"/>
  <c r="H577" i="9"/>
  <c r="H578" i="9"/>
  <c r="H579" i="9"/>
  <c r="H580" i="9"/>
  <c r="H581" i="9"/>
  <c r="H582" i="9"/>
  <c r="H583" i="9"/>
  <c r="H584" i="9"/>
  <c r="H585" i="9"/>
  <c r="H586" i="9"/>
  <c r="H587" i="9"/>
  <c r="H588" i="9"/>
  <c r="H589" i="9"/>
  <c r="H590" i="9"/>
  <c r="H591" i="9"/>
  <c r="H592" i="9"/>
  <c r="H593" i="9"/>
  <c r="H594" i="9"/>
  <c r="H595" i="9"/>
  <c r="H596" i="9"/>
  <c r="H597" i="9"/>
  <c r="H598" i="9"/>
  <c r="H599" i="9"/>
  <c r="H600" i="9"/>
  <c r="H601" i="9"/>
  <c r="H602" i="9"/>
  <c r="H603" i="9"/>
  <c r="H604" i="9"/>
  <c r="H605" i="9"/>
  <c r="H606" i="9"/>
  <c r="H607" i="9"/>
  <c r="H608" i="9"/>
  <c r="H609" i="9"/>
  <c r="H610" i="9"/>
  <c r="H611" i="9"/>
  <c r="H612" i="9"/>
  <c r="H613" i="9"/>
  <c r="H614" i="9"/>
  <c r="H615" i="9"/>
  <c r="H616" i="9"/>
  <c r="H617" i="9"/>
  <c r="H618" i="9"/>
  <c r="H619" i="9"/>
  <c r="H620" i="9"/>
  <c r="H621" i="9"/>
  <c r="H622" i="9"/>
  <c r="H623" i="9"/>
  <c r="H624" i="9"/>
  <c r="H625" i="9"/>
  <c r="H626" i="9"/>
  <c r="H627" i="9"/>
  <c r="H628" i="9"/>
  <c r="H629" i="9"/>
  <c r="H630" i="9"/>
  <c r="H631" i="9"/>
  <c r="H632" i="9"/>
  <c r="H633" i="9"/>
  <c r="H634" i="9"/>
  <c r="H635" i="9"/>
  <c r="H636" i="9"/>
  <c r="H637" i="9"/>
  <c r="H638" i="9"/>
  <c r="H639" i="9"/>
  <c r="H640" i="9"/>
  <c r="H641" i="9"/>
  <c r="H642" i="9"/>
  <c r="H643" i="9"/>
  <c r="H644" i="9"/>
  <c r="H645" i="9"/>
  <c r="H646" i="9"/>
  <c r="H647" i="9"/>
  <c r="H648" i="9"/>
  <c r="H649" i="9"/>
  <c r="H650" i="9"/>
  <c r="H651" i="9"/>
  <c r="H652" i="9"/>
  <c r="H653" i="9"/>
  <c r="H654" i="9"/>
  <c r="H655" i="9"/>
  <c r="H656" i="9"/>
  <c r="H657" i="9"/>
  <c r="H658" i="9"/>
  <c r="H659" i="9"/>
  <c r="H660" i="9"/>
  <c r="H661" i="9"/>
  <c r="H662" i="9"/>
  <c r="H663" i="9"/>
  <c r="H664" i="9"/>
  <c r="H665" i="9"/>
  <c r="H666" i="9"/>
  <c r="H667" i="9"/>
  <c r="H668" i="9"/>
  <c r="H669" i="9"/>
  <c r="H670" i="9"/>
  <c r="H671" i="9"/>
  <c r="H672" i="9"/>
  <c r="H673" i="9"/>
  <c r="H674" i="9"/>
  <c r="H675" i="9"/>
  <c r="H676" i="9"/>
  <c r="H677" i="9"/>
  <c r="H678" i="9"/>
  <c r="H679" i="9"/>
  <c r="H680" i="9"/>
  <c r="H681" i="9"/>
  <c r="H682" i="9"/>
  <c r="H683" i="9"/>
  <c r="H684" i="9"/>
  <c r="H685" i="9"/>
  <c r="H686" i="9"/>
  <c r="H687" i="9"/>
  <c r="H688" i="9"/>
  <c r="H689" i="9"/>
  <c r="H690" i="9"/>
  <c r="H691" i="9"/>
  <c r="H692" i="9"/>
  <c r="H693" i="9"/>
  <c r="H694" i="9"/>
  <c r="H695" i="9"/>
  <c r="H696" i="9"/>
  <c r="H697" i="9"/>
  <c r="H698" i="9"/>
  <c r="H699" i="9"/>
  <c r="H700" i="9"/>
  <c r="H701" i="9"/>
  <c r="H702" i="9"/>
  <c r="H703" i="9"/>
  <c r="H704" i="9"/>
  <c r="H705" i="9"/>
  <c r="H706" i="9"/>
  <c r="H707" i="9"/>
  <c r="H708" i="9"/>
  <c r="H709" i="9"/>
  <c r="H710" i="9"/>
  <c r="H711" i="9"/>
  <c r="H712" i="9"/>
  <c r="H713" i="9"/>
  <c r="H714" i="9"/>
  <c r="H715" i="9"/>
  <c r="H716" i="9"/>
  <c r="H717" i="9"/>
  <c r="H718" i="9"/>
  <c r="H719" i="9"/>
  <c r="H720" i="9"/>
  <c r="H721" i="9"/>
  <c r="H722" i="9"/>
  <c r="H723" i="9"/>
  <c r="H724" i="9"/>
  <c r="H725" i="9"/>
  <c r="H726" i="9"/>
  <c r="H727" i="9"/>
  <c r="H728" i="9"/>
  <c r="H729" i="9"/>
  <c r="H730" i="9"/>
  <c r="H731" i="9"/>
  <c r="H732" i="9"/>
  <c r="H733" i="9"/>
  <c r="H734" i="9"/>
  <c r="H735" i="9"/>
  <c r="H736" i="9"/>
  <c r="H737" i="9"/>
  <c r="H738" i="9"/>
  <c r="H739" i="9"/>
  <c r="H740" i="9"/>
  <c r="H741" i="9"/>
  <c r="H742" i="9"/>
  <c r="H743" i="9"/>
  <c r="H744" i="9"/>
  <c r="H745" i="9"/>
  <c r="H746" i="9"/>
  <c r="H747" i="9"/>
  <c r="H748" i="9"/>
  <c r="H749" i="9"/>
  <c r="H750" i="9"/>
  <c r="H751" i="9"/>
  <c r="H752" i="9"/>
  <c r="H753" i="9"/>
  <c r="H754" i="9"/>
  <c r="H755" i="9"/>
  <c r="H756" i="9"/>
  <c r="H757" i="9"/>
  <c r="H758" i="9"/>
  <c r="H759" i="9"/>
  <c r="H760" i="9"/>
  <c r="H761" i="9"/>
  <c r="H762" i="9"/>
  <c r="H763" i="9"/>
  <c r="H764" i="9"/>
  <c r="H765" i="9"/>
  <c r="H766" i="9"/>
  <c r="H767" i="9"/>
  <c r="H768" i="9"/>
  <c r="H769" i="9"/>
  <c r="H770" i="9"/>
  <c r="H771" i="9"/>
  <c r="H772" i="9"/>
  <c r="H773" i="9"/>
  <c r="H774" i="9"/>
  <c r="H775" i="9"/>
  <c r="H776" i="9"/>
  <c r="H777" i="9"/>
  <c r="H778" i="9"/>
  <c r="H779" i="9"/>
  <c r="H780" i="9"/>
  <c r="H781" i="9"/>
  <c r="H782" i="9"/>
  <c r="H783" i="9"/>
  <c r="H784" i="9"/>
  <c r="H785" i="9"/>
  <c r="H786" i="9"/>
  <c r="H787" i="9"/>
  <c r="H788" i="9"/>
  <c r="H789" i="9"/>
  <c r="H790" i="9"/>
  <c r="H791" i="9"/>
  <c r="H792" i="9"/>
  <c r="H793" i="9"/>
  <c r="H794" i="9"/>
  <c r="H795" i="9"/>
  <c r="H796" i="9"/>
  <c r="H797" i="9"/>
  <c r="H798" i="9"/>
  <c r="H799" i="9"/>
  <c r="H800" i="9"/>
  <c r="H801" i="9"/>
  <c r="H802" i="9"/>
  <c r="H803" i="9"/>
  <c r="H804" i="9"/>
  <c r="H805" i="9"/>
  <c r="H806" i="9"/>
  <c r="H807" i="9"/>
  <c r="H808" i="9"/>
  <c r="H809" i="9"/>
  <c r="H810" i="9"/>
  <c r="H811" i="9"/>
  <c r="H812" i="9"/>
  <c r="H813" i="9"/>
  <c r="H814" i="9"/>
  <c r="H815" i="9"/>
  <c r="H816" i="9"/>
  <c r="H817" i="9"/>
  <c r="H818" i="9"/>
  <c r="H819" i="9"/>
  <c r="H820" i="9"/>
  <c r="H821" i="9"/>
  <c r="H822" i="9"/>
  <c r="H823" i="9"/>
  <c r="H824" i="9"/>
  <c r="H825" i="9"/>
  <c r="H826" i="9"/>
  <c r="H827" i="9"/>
  <c r="H828" i="9"/>
  <c r="H829" i="9"/>
  <c r="H830" i="9"/>
  <c r="H831" i="9"/>
  <c r="H832" i="9"/>
  <c r="H833" i="9"/>
  <c r="H834" i="9"/>
  <c r="H835" i="9"/>
  <c r="H836" i="9"/>
  <c r="H837" i="9"/>
  <c r="H838" i="9"/>
  <c r="H839" i="9"/>
  <c r="H840" i="9"/>
  <c r="H841" i="9"/>
  <c r="H842" i="9"/>
  <c r="H843" i="9"/>
  <c r="H844" i="9"/>
  <c r="H845" i="9"/>
  <c r="H846" i="9"/>
  <c r="H847" i="9"/>
  <c r="H848" i="9"/>
  <c r="H849" i="9"/>
  <c r="H850" i="9"/>
  <c r="H851" i="9"/>
  <c r="H852" i="9"/>
  <c r="H853" i="9"/>
  <c r="H854" i="9"/>
  <c r="H855" i="9"/>
  <c r="H856" i="9"/>
  <c r="H857" i="9"/>
  <c r="H858" i="9"/>
  <c r="H859" i="9"/>
  <c r="H860" i="9"/>
  <c r="H861" i="9"/>
  <c r="H862" i="9"/>
  <c r="H863" i="9"/>
  <c r="H864" i="9"/>
  <c r="H865" i="9"/>
  <c r="H866" i="9"/>
  <c r="H867" i="9"/>
  <c r="H868" i="9"/>
  <c r="H869" i="9"/>
  <c r="H870" i="9"/>
  <c r="H871" i="9"/>
  <c r="H872" i="9"/>
  <c r="H873" i="9"/>
  <c r="H874" i="9"/>
  <c r="H875" i="9"/>
  <c r="H876" i="9"/>
  <c r="H877" i="9"/>
  <c r="H878" i="9"/>
  <c r="H879" i="9"/>
  <c r="H880" i="9"/>
  <c r="H881" i="9"/>
  <c r="H882" i="9"/>
  <c r="H883" i="9"/>
  <c r="H884" i="9"/>
  <c r="H885" i="9"/>
  <c r="H886" i="9"/>
  <c r="H887" i="9"/>
  <c r="H888" i="9"/>
  <c r="H889" i="9"/>
  <c r="H890" i="9"/>
  <c r="H891" i="9"/>
  <c r="H892" i="9"/>
  <c r="H893" i="9"/>
  <c r="H894" i="9"/>
  <c r="H895" i="9"/>
  <c r="H896" i="9"/>
  <c r="H897" i="9"/>
  <c r="H898" i="9"/>
  <c r="H899" i="9"/>
  <c r="H900" i="9"/>
  <c r="H901" i="9"/>
  <c r="H902" i="9"/>
  <c r="H903" i="9"/>
  <c r="H904" i="9"/>
  <c r="H905" i="9"/>
  <c r="H906" i="9"/>
  <c r="H907" i="9"/>
  <c r="H908" i="9"/>
  <c r="H909" i="9"/>
  <c r="H910" i="9"/>
  <c r="H911" i="9"/>
  <c r="H912" i="9"/>
  <c r="H913" i="9"/>
  <c r="H914" i="9"/>
  <c r="H915" i="9"/>
  <c r="H916" i="9"/>
  <c r="H917" i="9"/>
  <c r="H918" i="9"/>
  <c r="H919" i="9"/>
  <c r="H920" i="9"/>
  <c r="H921" i="9"/>
  <c r="H922" i="9"/>
  <c r="H923" i="9"/>
  <c r="H924" i="9"/>
  <c r="H925" i="9"/>
  <c r="H926" i="9"/>
  <c r="H927" i="9"/>
  <c r="H928" i="9"/>
  <c r="H929" i="9"/>
  <c r="H930" i="9"/>
  <c r="H931" i="9"/>
  <c r="H932" i="9"/>
  <c r="H933" i="9"/>
  <c r="H934" i="9"/>
  <c r="H935" i="9"/>
  <c r="H936" i="9"/>
  <c r="H937" i="9"/>
  <c r="H938" i="9"/>
  <c r="H939" i="9"/>
  <c r="H940" i="9"/>
  <c r="H941" i="9"/>
  <c r="H942" i="9"/>
  <c r="H943" i="9"/>
  <c r="H944" i="9"/>
  <c r="H945" i="9"/>
  <c r="H946" i="9"/>
  <c r="H947" i="9"/>
  <c r="H948" i="9"/>
  <c r="H949" i="9"/>
  <c r="H950" i="9"/>
  <c r="H951" i="9"/>
  <c r="H952" i="9"/>
  <c r="H953" i="9"/>
  <c r="H954" i="9"/>
  <c r="H955" i="9"/>
  <c r="H956" i="9"/>
  <c r="H957" i="9"/>
  <c r="H958" i="9"/>
  <c r="H959" i="9"/>
  <c r="H960" i="9"/>
  <c r="H961" i="9"/>
  <c r="H962" i="9"/>
  <c r="H963" i="9"/>
  <c r="H964" i="9"/>
  <c r="H965" i="9"/>
  <c r="H966" i="9"/>
  <c r="H967" i="9"/>
  <c r="H968" i="9"/>
  <c r="H969" i="9"/>
  <c r="H970" i="9"/>
  <c r="H971" i="9"/>
  <c r="H972" i="9"/>
  <c r="H973" i="9"/>
  <c r="H974" i="9"/>
  <c r="H975" i="9"/>
  <c r="H976" i="9"/>
  <c r="H977" i="9"/>
  <c r="H978" i="9"/>
  <c r="H979" i="9"/>
  <c r="H980" i="9"/>
  <c r="H981" i="9"/>
  <c r="H982" i="9"/>
  <c r="H983" i="9"/>
  <c r="H984" i="9"/>
  <c r="H985" i="9"/>
  <c r="H986" i="9"/>
  <c r="H987" i="9"/>
  <c r="H988" i="9"/>
  <c r="H989" i="9"/>
  <c r="H990" i="9"/>
  <c r="H991" i="9"/>
  <c r="H992" i="9"/>
  <c r="H993" i="9"/>
  <c r="H994" i="9"/>
  <c r="H995" i="9"/>
  <c r="H996" i="9"/>
  <c r="H997" i="9"/>
  <c r="H998" i="9"/>
  <c r="H999" i="9"/>
  <c r="H1000" i="9"/>
  <c r="H1001" i="9"/>
  <c r="H1002" i="9"/>
  <c r="H1003" i="9"/>
  <c r="H1004" i="9"/>
  <c r="H1005" i="9"/>
  <c r="H1006" i="9"/>
  <c r="H1007" i="9"/>
  <c r="H1008" i="9"/>
  <c r="H1009" i="9"/>
  <c r="H1010" i="9"/>
  <c r="H1011" i="9"/>
  <c r="H1012" i="9"/>
  <c r="H1013" i="9"/>
  <c r="H1014" i="9"/>
  <c r="H1015" i="9"/>
  <c r="H1016" i="9"/>
  <c r="H1017" i="9"/>
  <c r="H1018" i="9"/>
  <c r="H1019" i="9"/>
  <c r="H1020" i="9"/>
  <c r="H1021" i="9"/>
  <c r="H1022" i="9"/>
  <c r="H1023" i="9"/>
  <c r="H1024" i="9"/>
  <c r="H1025" i="9"/>
  <c r="H1026" i="9"/>
  <c r="H1027" i="9"/>
  <c r="H1028" i="9"/>
  <c r="H1029" i="9"/>
  <c r="H1030" i="9"/>
  <c r="H1031" i="9"/>
  <c r="H1032" i="9"/>
  <c r="H1033" i="9"/>
  <c r="H1034" i="9"/>
  <c r="H1035" i="9"/>
  <c r="H1036" i="9"/>
  <c r="H1037" i="9"/>
  <c r="H1038" i="9"/>
  <c r="H1039" i="9"/>
  <c r="H1040" i="9"/>
  <c r="H1041" i="9"/>
  <c r="H1042" i="9"/>
  <c r="H1043" i="9"/>
  <c r="H1044" i="9"/>
  <c r="H1045" i="9"/>
  <c r="H1046" i="9"/>
  <c r="H1047" i="9"/>
  <c r="H1048" i="9"/>
  <c r="H1049" i="9"/>
  <c r="H1050" i="9"/>
  <c r="H1051" i="9"/>
  <c r="H1052" i="9"/>
  <c r="H1053" i="9"/>
  <c r="H1054" i="9"/>
  <c r="H1055" i="9"/>
  <c r="H1056" i="9"/>
  <c r="H1057" i="9"/>
  <c r="H1058" i="9"/>
  <c r="H1059" i="9"/>
  <c r="H1060" i="9"/>
  <c r="H1061" i="9"/>
  <c r="H1062" i="9"/>
  <c r="H1063" i="9"/>
  <c r="H1064" i="9"/>
  <c r="H1065" i="9"/>
  <c r="H1066" i="9"/>
  <c r="H1067" i="9"/>
  <c r="H1068" i="9"/>
  <c r="H1069" i="9"/>
  <c r="H1070" i="9"/>
  <c r="H1071" i="9"/>
  <c r="H1072" i="9"/>
  <c r="H1073" i="9"/>
  <c r="H1074" i="9"/>
  <c r="H1075" i="9"/>
  <c r="H1076" i="9"/>
  <c r="H1077" i="9"/>
  <c r="H1078" i="9"/>
  <c r="H1079" i="9"/>
  <c r="H1080" i="9"/>
  <c r="H1081" i="9"/>
  <c r="H1082" i="9"/>
  <c r="H1083" i="9"/>
  <c r="H1084" i="9"/>
  <c r="H1085" i="9"/>
  <c r="H1086" i="9"/>
  <c r="H1087" i="9"/>
  <c r="H1088" i="9"/>
  <c r="H1089" i="9"/>
  <c r="H1090" i="9"/>
  <c r="H1091" i="9"/>
  <c r="H1092" i="9"/>
  <c r="H1093" i="9"/>
  <c r="H1094" i="9"/>
  <c r="H1095" i="9"/>
  <c r="H1096" i="9"/>
  <c r="H1097" i="9"/>
  <c r="H1098" i="9"/>
  <c r="H1099" i="9"/>
  <c r="H1100" i="9"/>
  <c r="H1101" i="9"/>
  <c r="H1102" i="9"/>
  <c r="H1103" i="9"/>
  <c r="H1104" i="9"/>
  <c r="H1105" i="9"/>
  <c r="H1106" i="9"/>
  <c r="H1107" i="9"/>
  <c r="H1108" i="9"/>
  <c r="H1109" i="9"/>
  <c r="H1110" i="9"/>
  <c r="H1111" i="9"/>
  <c r="H1112" i="9"/>
  <c r="H1113" i="9"/>
  <c r="H1114" i="9"/>
  <c r="H1115" i="9"/>
  <c r="H1116" i="9"/>
  <c r="H1117" i="9"/>
  <c r="H1118" i="9"/>
  <c r="H1119" i="9"/>
  <c r="H1120" i="9"/>
  <c r="H1121" i="9"/>
  <c r="H1122" i="9"/>
  <c r="H1123" i="9"/>
  <c r="H1124" i="9"/>
  <c r="H1125" i="9"/>
  <c r="H1126" i="9"/>
  <c r="H1127" i="9"/>
  <c r="H1128" i="9"/>
  <c r="H1129" i="9"/>
  <c r="H1130" i="9"/>
  <c r="H1131" i="9"/>
  <c r="H1132" i="9"/>
  <c r="H1133" i="9"/>
  <c r="H1134" i="9"/>
  <c r="H1135" i="9"/>
  <c r="H1136" i="9"/>
  <c r="H1137" i="9"/>
  <c r="H1138" i="9"/>
  <c r="H1139" i="9"/>
  <c r="H1140" i="9"/>
  <c r="H1141" i="9"/>
  <c r="H1142" i="9"/>
  <c r="H1143" i="9"/>
  <c r="H1144" i="9"/>
  <c r="H1145" i="9"/>
  <c r="H1146" i="9"/>
  <c r="H1147" i="9"/>
  <c r="H1148" i="9"/>
  <c r="H1149" i="9"/>
  <c r="H1150" i="9"/>
  <c r="H1151" i="9"/>
  <c r="H1152" i="9"/>
  <c r="H1153" i="9"/>
  <c r="H1154" i="9"/>
  <c r="H1155" i="9"/>
  <c r="H1156" i="9"/>
  <c r="H1157" i="9"/>
  <c r="H1158" i="9"/>
  <c r="H1159" i="9"/>
  <c r="H1160" i="9"/>
  <c r="H1161" i="9"/>
  <c r="H1162" i="9"/>
  <c r="H1163" i="9"/>
  <c r="H1164" i="9"/>
  <c r="H1165" i="9"/>
  <c r="H1166" i="9"/>
  <c r="H1167" i="9"/>
  <c r="H1168" i="9"/>
  <c r="H1169" i="9"/>
  <c r="H1170" i="9"/>
  <c r="H1171" i="9"/>
  <c r="H1172" i="9"/>
  <c r="H1173" i="9"/>
  <c r="H1174" i="9"/>
  <c r="H1175" i="9"/>
  <c r="H1176" i="9"/>
  <c r="H1177" i="9"/>
  <c r="H1178" i="9"/>
  <c r="H1179" i="9"/>
  <c r="H1180" i="9"/>
  <c r="H1181" i="9"/>
  <c r="H1182" i="9"/>
  <c r="H1183" i="9"/>
  <c r="H1184" i="9"/>
  <c r="H1185" i="9"/>
  <c r="H1186" i="9"/>
  <c r="H1187" i="9"/>
  <c r="H1188" i="9"/>
  <c r="H1189" i="9"/>
  <c r="H1190" i="9"/>
  <c r="H1191" i="9"/>
  <c r="H1192" i="9"/>
  <c r="H1193" i="9"/>
  <c r="H1194" i="9"/>
  <c r="H1195" i="9"/>
  <c r="H1196" i="9"/>
  <c r="H1197" i="9"/>
  <c r="H1198" i="9"/>
  <c r="H1199" i="9"/>
  <c r="H1200" i="9"/>
  <c r="H1201" i="9"/>
  <c r="H1202" i="9"/>
  <c r="H1203" i="9"/>
  <c r="H1204" i="9"/>
  <c r="H1205" i="9"/>
  <c r="H1206" i="9"/>
  <c r="H1207" i="9"/>
  <c r="H1208" i="9"/>
  <c r="H1209" i="9"/>
  <c r="H1210" i="9"/>
  <c r="H1211" i="9"/>
  <c r="H1212" i="9"/>
  <c r="H1213" i="9"/>
  <c r="H1214" i="9"/>
  <c r="H1215" i="9"/>
  <c r="H1216" i="9"/>
  <c r="H1217" i="9"/>
  <c r="H1218" i="9"/>
  <c r="H1219" i="9"/>
  <c r="H1220" i="9"/>
  <c r="H1221" i="9"/>
  <c r="H1222" i="9"/>
  <c r="H1223" i="9"/>
  <c r="H1224" i="9"/>
  <c r="H1225" i="9"/>
  <c r="H1226" i="9"/>
  <c r="H1227" i="9"/>
  <c r="H1228" i="9"/>
  <c r="H1229" i="9"/>
  <c r="H1230" i="9"/>
  <c r="H1231" i="9"/>
  <c r="H1232" i="9"/>
  <c r="H1233" i="9"/>
  <c r="H1234" i="9"/>
  <c r="H1235" i="9"/>
  <c r="H1236" i="9"/>
  <c r="H1237" i="9"/>
  <c r="H1238" i="9"/>
  <c r="H1239" i="9"/>
  <c r="H1240" i="9"/>
  <c r="H1241" i="9"/>
  <c r="H1242" i="9"/>
  <c r="H1243" i="9"/>
  <c r="H1244" i="9"/>
  <c r="H1245" i="9"/>
  <c r="H1246" i="9"/>
  <c r="H1247" i="9"/>
  <c r="H1248" i="9"/>
  <c r="H1249" i="9"/>
  <c r="H1250" i="9"/>
  <c r="H1251" i="9"/>
  <c r="H1252" i="9"/>
  <c r="H1253" i="9"/>
  <c r="H1254" i="9"/>
  <c r="H1255" i="9"/>
  <c r="H1256" i="9"/>
  <c r="H1257" i="9"/>
  <c r="H1258" i="9"/>
  <c r="H1259" i="9"/>
  <c r="H1260" i="9"/>
  <c r="H1261" i="9"/>
  <c r="H1262" i="9"/>
  <c r="H1263" i="9"/>
  <c r="H1264" i="9"/>
  <c r="H1265" i="9"/>
  <c r="H1266" i="9"/>
  <c r="H1267" i="9"/>
  <c r="H1268" i="9"/>
  <c r="H1269" i="9"/>
  <c r="H1270" i="9"/>
  <c r="H1271" i="9"/>
  <c r="H1272" i="9"/>
  <c r="H1273" i="9"/>
  <c r="H1274" i="9"/>
  <c r="H1275" i="9"/>
  <c r="H1276" i="9"/>
  <c r="H1277" i="9"/>
  <c r="H1278" i="9"/>
  <c r="H1279" i="9"/>
  <c r="H1280" i="9"/>
  <c r="H1281" i="9"/>
  <c r="H1282" i="9"/>
  <c r="H1283" i="9"/>
  <c r="H1284" i="9"/>
  <c r="H1285" i="9"/>
  <c r="H1286" i="9"/>
  <c r="H1287" i="9"/>
  <c r="H1288" i="9"/>
  <c r="H1289" i="9"/>
  <c r="H1290" i="9"/>
  <c r="H1291" i="9"/>
  <c r="H1292" i="9"/>
  <c r="H1293" i="9"/>
  <c r="H1294" i="9"/>
  <c r="H1295" i="9"/>
  <c r="H1296" i="9"/>
  <c r="H1297" i="9"/>
  <c r="H1298" i="9"/>
  <c r="H1299" i="9"/>
  <c r="H1300" i="9"/>
  <c r="H1301" i="9"/>
  <c r="H1302" i="9"/>
  <c r="H1303" i="9"/>
  <c r="H1304" i="9"/>
  <c r="H1305" i="9"/>
  <c r="H1306" i="9"/>
  <c r="H1307" i="9"/>
  <c r="H1308" i="9"/>
  <c r="H1309" i="9"/>
  <c r="H1310" i="9"/>
  <c r="H1311" i="9"/>
  <c r="H1312" i="9"/>
  <c r="H1313" i="9"/>
  <c r="H1314" i="9"/>
  <c r="H1315" i="9"/>
  <c r="H1316" i="9"/>
  <c r="H1317" i="9"/>
  <c r="H1318" i="9"/>
  <c r="H1319" i="9"/>
  <c r="H1320" i="9"/>
  <c r="H1321" i="9"/>
  <c r="H1322" i="9"/>
  <c r="H1323" i="9"/>
  <c r="H1324" i="9"/>
  <c r="H1325" i="9"/>
  <c r="H1326" i="9"/>
  <c r="H1327" i="9"/>
  <c r="H1328" i="9"/>
  <c r="H1329" i="9"/>
  <c r="H1330" i="9"/>
  <c r="H1331" i="9"/>
  <c r="H1332" i="9"/>
  <c r="H1333" i="9"/>
  <c r="H1334" i="9"/>
  <c r="H1335" i="9"/>
  <c r="H1336" i="9"/>
  <c r="H1337" i="9"/>
  <c r="H1338" i="9"/>
  <c r="H1339" i="9"/>
  <c r="H1340" i="9"/>
  <c r="H1341" i="9"/>
  <c r="H1342" i="9"/>
  <c r="H1343" i="9"/>
  <c r="H1344" i="9"/>
  <c r="H1345" i="9"/>
  <c r="H1346" i="9"/>
  <c r="H1347" i="9"/>
  <c r="H1348" i="9"/>
  <c r="H1349" i="9"/>
  <c r="H1350" i="9"/>
  <c r="H1351" i="9"/>
  <c r="H1352" i="9"/>
  <c r="H1353" i="9"/>
  <c r="H1354" i="9"/>
  <c r="H1355" i="9"/>
  <c r="H1356" i="9"/>
  <c r="H1357" i="9"/>
  <c r="H1358" i="9"/>
  <c r="H1359" i="9"/>
  <c r="H1360" i="9"/>
  <c r="H1361" i="9"/>
  <c r="H1362" i="9"/>
  <c r="H1363" i="9"/>
  <c r="H1364" i="9"/>
  <c r="H1365" i="9"/>
  <c r="H1366" i="9"/>
  <c r="H1367" i="9"/>
  <c r="H1368" i="9"/>
  <c r="H1369" i="9"/>
  <c r="H1370" i="9"/>
  <c r="H1371" i="9"/>
  <c r="H1372" i="9"/>
  <c r="H1373" i="9"/>
  <c r="H1374" i="9"/>
  <c r="H1375" i="9"/>
  <c r="H1376" i="9"/>
  <c r="H1377" i="9"/>
  <c r="H1378" i="9"/>
  <c r="H1379" i="9"/>
  <c r="H1380" i="9"/>
  <c r="H1381" i="9"/>
  <c r="H1382" i="9"/>
  <c r="H1383" i="9"/>
  <c r="H1384" i="9"/>
  <c r="H1385" i="9"/>
  <c r="H1386" i="9"/>
  <c r="H1387" i="9"/>
  <c r="H1388" i="9"/>
  <c r="H1389" i="9"/>
  <c r="H1390" i="9"/>
  <c r="H1391" i="9"/>
  <c r="H1392" i="9"/>
  <c r="H1393" i="9"/>
  <c r="H1394" i="9"/>
  <c r="H1395" i="9"/>
  <c r="H1396" i="9"/>
  <c r="H1397" i="9"/>
  <c r="H1398" i="9"/>
  <c r="H1399" i="9"/>
  <c r="H1400" i="9"/>
  <c r="H1401" i="9"/>
  <c r="H1402" i="9"/>
  <c r="H1403" i="9"/>
  <c r="H1404" i="9"/>
  <c r="H1405" i="9"/>
  <c r="H1406" i="9"/>
  <c r="H1407" i="9"/>
  <c r="H1408" i="9"/>
  <c r="H1409" i="9"/>
  <c r="H1410" i="9"/>
  <c r="H1411" i="9"/>
  <c r="H1412" i="9"/>
  <c r="H1413" i="9"/>
  <c r="H1414" i="9"/>
  <c r="H1415" i="9"/>
  <c r="H1416" i="9"/>
  <c r="H1417" i="9"/>
  <c r="H1418" i="9"/>
  <c r="H1419" i="9"/>
  <c r="H1420" i="9"/>
  <c r="H1421" i="9"/>
  <c r="H1422" i="9"/>
  <c r="H1423" i="9"/>
  <c r="H1424" i="9"/>
  <c r="H1425" i="9"/>
  <c r="H1426" i="9"/>
  <c r="H1427" i="9"/>
  <c r="H1428" i="9"/>
  <c r="H1429" i="9"/>
  <c r="H1430" i="9"/>
  <c r="H1431" i="9"/>
  <c r="H1432" i="9"/>
  <c r="H1433" i="9"/>
  <c r="H1434" i="9"/>
  <c r="H1435" i="9"/>
  <c r="H1436" i="9"/>
  <c r="H1437" i="9"/>
  <c r="H1438" i="9"/>
  <c r="H1439" i="9"/>
  <c r="H1440" i="9"/>
  <c r="H1441" i="9"/>
  <c r="H1442" i="9"/>
  <c r="H1443" i="9"/>
  <c r="H1444" i="9"/>
  <c r="H1445" i="9"/>
  <c r="H1446" i="9"/>
  <c r="H1447" i="9"/>
  <c r="H1448" i="9"/>
  <c r="H1449" i="9"/>
  <c r="H1450" i="9"/>
  <c r="H1451" i="9"/>
  <c r="H1452" i="9"/>
  <c r="H1453" i="9"/>
  <c r="H1454" i="9"/>
  <c r="H1455" i="9"/>
  <c r="H1456" i="9"/>
  <c r="H1457" i="9"/>
  <c r="H1458" i="9"/>
  <c r="H1459" i="9"/>
  <c r="H1460" i="9"/>
  <c r="H1461" i="9"/>
  <c r="H1462" i="9"/>
  <c r="H1463" i="9"/>
  <c r="H1464" i="9"/>
  <c r="H1465" i="9"/>
  <c r="H1466" i="9"/>
  <c r="H1467" i="9"/>
  <c r="H1468" i="9"/>
  <c r="H1469" i="9"/>
  <c r="H1470" i="9"/>
  <c r="H1471" i="9"/>
  <c r="H1472" i="9"/>
  <c r="H1473" i="9"/>
  <c r="H1474" i="9"/>
  <c r="H1475" i="9"/>
  <c r="H1476" i="9"/>
  <c r="H1477" i="9"/>
  <c r="H1478" i="9"/>
  <c r="H1479" i="9"/>
  <c r="H1480" i="9"/>
  <c r="H1481" i="9"/>
  <c r="H1482" i="9"/>
  <c r="H1483" i="9"/>
  <c r="H1484" i="9"/>
  <c r="H1485" i="9"/>
  <c r="H1486" i="9"/>
  <c r="H1487" i="9"/>
  <c r="H1488" i="9"/>
  <c r="H1489" i="9"/>
  <c r="H1490" i="9"/>
  <c r="H1491" i="9"/>
  <c r="H1492" i="9"/>
  <c r="H1493" i="9"/>
  <c r="H1494" i="9"/>
  <c r="H1495" i="9"/>
  <c r="H1496" i="9"/>
  <c r="H1497" i="9"/>
  <c r="H1498" i="9"/>
  <c r="H1499" i="9"/>
  <c r="H1500" i="9"/>
  <c r="H1501" i="9"/>
  <c r="H1502" i="9"/>
  <c r="H1503" i="9"/>
  <c r="H1504" i="9"/>
  <c r="H1505" i="9"/>
  <c r="H1506" i="9"/>
  <c r="H1507" i="9"/>
  <c r="H1508" i="9"/>
  <c r="H1509" i="9"/>
  <c r="H1510" i="9"/>
  <c r="H1511" i="9"/>
  <c r="H1512" i="9"/>
  <c r="H1513" i="9"/>
  <c r="H1514" i="9"/>
  <c r="H1515" i="9"/>
  <c r="H1516" i="9"/>
  <c r="H1517" i="9"/>
  <c r="H1518" i="9"/>
  <c r="H1519" i="9"/>
  <c r="H1520" i="9"/>
  <c r="H1521" i="9"/>
  <c r="H1522" i="9"/>
  <c r="H1523" i="9"/>
  <c r="H1524" i="9"/>
  <c r="H1525" i="9"/>
  <c r="H1526" i="9"/>
  <c r="H1527" i="9"/>
  <c r="H1528" i="9"/>
  <c r="H1529" i="9"/>
  <c r="H1530" i="9"/>
  <c r="H1531" i="9"/>
  <c r="H1532" i="9"/>
  <c r="H1533" i="9"/>
  <c r="H1534" i="9"/>
  <c r="H1535" i="9"/>
  <c r="H1536" i="9"/>
  <c r="H1537" i="9"/>
  <c r="H1538" i="9"/>
  <c r="H1539" i="9"/>
  <c r="H1540" i="9"/>
  <c r="H1541" i="9"/>
  <c r="H1542" i="9"/>
  <c r="H1543" i="9"/>
  <c r="H1544" i="9"/>
  <c r="H1545" i="9"/>
  <c r="H1546" i="9"/>
  <c r="H1547" i="9"/>
  <c r="H1548" i="9"/>
  <c r="H1549" i="9"/>
  <c r="H1550" i="9"/>
  <c r="H1551" i="9"/>
  <c r="H1552" i="9"/>
  <c r="H1553" i="9"/>
  <c r="H1554" i="9"/>
  <c r="H1555" i="9"/>
  <c r="H1556" i="9"/>
  <c r="H1557" i="9"/>
  <c r="H1558" i="9"/>
  <c r="H1559" i="9"/>
  <c r="H1560" i="9"/>
  <c r="H1561" i="9"/>
  <c r="H1562" i="9"/>
  <c r="H1563" i="9"/>
  <c r="H1564" i="9"/>
  <c r="H1565" i="9"/>
  <c r="H1566" i="9"/>
  <c r="H1567" i="9"/>
  <c r="H1568" i="9"/>
  <c r="H1569" i="9"/>
  <c r="H1570" i="9"/>
  <c r="H1571" i="9"/>
  <c r="H1572" i="9"/>
  <c r="H1573" i="9"/>
  <c r="H1574" i="9"/>
  <c r="H1575" i="9"/>
  <c r="H1576" i="9"/>
  <c r="H1577" i="9"/>
  <c r="H1578" i="9"/>
  <c r="H1579" i="9"/>
  <c r="H1580" i="9"/>
  <c r="H1581" i="9"/>
  <c r="H1582" i="9"/>
  <c r="H1583" i="9"/>
  <c r="H1584" i="9"/>
  <c r="H1585" i="9"/>
  <c r="H1586" i="9"/>
  <c r="H1587" i="9"/>
  <c r="H1588" i="9"/>
  <c r="H1589" i="9"/>
  <c r="H1590" i="9"/>
  <c r="H1591" i="9"/>
  <c r="H1592" i="9"/>
  <c r="H1593" i="9"/>
  <c r="H1594" i="9"/>
  <c r="H1595" i="9"/>
  <c r="H1596" i="9"/>
  <c r="H1597" i="9"/>
  <c r="H1598" i="9"/>
  <c r="H1599" i="9"/>
  <c r="H1600" i="9"/>
  <c r="H1601" i="9"/>
  <c r="H1602" i="9"/>
  <c r="H1603" i="9"/>
  <c r="H1604" i="9"/>
  <c r="H1605" i="9"/>
  <c r="H1606" i="9"/>
  <c r="H1607" i="9"/>
  <c r="H1608" i="9"/>
  <c r="H1609" i="9"/>
  <c r="H1610" i="9"/>
  <c r="H1611" i="9"/>
  <c r="H1612" i="9"/>
  <c r="H1613" i="9"/>
  <c r="H1614" i="9"/>
  <c r="H1615" i="9"/>
  <c r="H1616" i="9"/>
  <c r="H1617" i="9"/>
  <c r="H1618" i="9"/>
  <c r="H1619" i="9"/>
  <c r="H1620" i="9"/>
  <c r="H1621" i="9"/>
  <c r="H1622" i="9"/>
  <c r="H1623" i="9"/>
  <c r="H1624" i="9"/>
  <c r="H1625" i="9"/>
  <c r="H1626" i="9"/>
  <c r="H1627" i="9"/>
  <c r="H1628" i="9"/>
  <c r="H1629" i="9"/>
  <c r="H1630" i="9"/>
  <c r="H1631" i="9"/>
  <c r="H1632" i="9"/>
  <c r="H1633" i="9"/>
  <c r="H1634" i="9"/>
  <c r="H1635" i="9"/>
  <c r="H1636" i="9"/>
  <c r="H1637" i="9"/>
  <c r="H1638" i="9"/>
  <c r="H1639" i="9"/>
  <c r="H1640" i="9"/>
  <c r="H1641" i="9"/>
  <c r="H1642" i="9"/>
  <c r="H1643" i="9"/>
  <c r="H1644" i="9"/>
  <c r="H1645" i="9"/>
  <c r="H1646" i="9"/>
  <c r="H1647" i="9"/>
  <c r="H1648" i="9"/>
  <c r="H1649" i="9"/>
  <c r="H1650" i="9"/>
  <c r="H1651" i="9"/>
  <c r="H1652" i="9"/>
  <c r="H1653" i="9"/>
  <c r="H1654" i="9"/>
  <c r="H1655" i="9"/>
  <c r="H1656" i="9"/>
  <c r="H1657" i="9"/>
  <c r="H1658" i="9"/>
  <c r="H1659" i="9"/>
  <c r="H1660" i="9"/>
  <c r="H1661" i="9"/>
  <c r="H1662" i="9"/>
  <c r="H1663" i="9"/>
  <c r="H1664" i="9"/>
  <c r="H1665" i="9"/>
  <c r="H1666" i="9"/>
  <c r="H1667" i="9"/>
  <c r="H1668" i="9"/>
  <c r="H1669" i="9"/>
  <c r="H1670" i="9"/>
  <c r="H1671" i="9"/>
  <c r="H1672" i="9"/>
  <c r="H1673" i="9"/>
  <c r="H1674" i="9"/>
  <c r="H1675" i="9"/>
  <c r="H1676" i="9"/>
  <c r="H1677" i="9"/>
  <c r="H1678" i="9"/>
  <c r="H1679" i="9"/>
  <c r="H1680" i="9"/>
  <c r="H1681" i="9"/>
  <c r="H1682" i="9"/>
  <c r="H1683" i="9"/>
  <c r="H1684" i="9"/>
  <c r="H1685" i="9"/>
  <c r="H1686" i="9"/>
  <c r="H1687" i="9"/>
  <c r="H1688" i="9"/>
  <c r="H1689" i="9"/>
  <c r="H1690" i="9"/>
  <c r="H1691" i="9"/>
  <c r="H1692" i="9"/>
  <c r="H1693" i="9"/>
  <c r="H1694" i="9"/>
  <c r="H1695" i="9"/>
  <c r="H1696" i="9"/>
  <c r="H1697" i="9"/>
  <c r="H1698" i="9"/>
  <c r="H1699" i="9"/>
  <c r="H1700" i="9"/>
  <c r="H1701" i="9"/>
  <c r="H1702" i="9"/>
  <c r="H1703" i="9"/>
  <c r="H1704" i="9"/>
  <c r="H1705" i="9"/>
  <c r="H1706" i="9"/>
  <c r="H1707" i="9"/>
  <c r="H1708" i="9"/>
  <c r="H1709" i="9"/>
  <c r="H1710" i="9"/>
  <c r="H1711" i="9"/>
  <c r="H1712" i="9"/>
  <c r="H1713" i="9"/>
  <c r="H1714" i="9"/>
  <c r="H1715" i="9"/>
  <c r="H1716" i="9"/>
  <c r="H1717" i="9"/>
  <c r="H1718" i="9"/>
  <c r="H1719" i="9"/>
  <c r="H1720" i="9"/>
  <c r="H1721" i="9"/>
  <c r="H1722" i="9"/>
  <c r="H1723" i="9"/>
  <c r="H1724" i="9"/>
  <c r="H1725" i="9"/>
  <c r="H1726" i="9"/>
  <c r="H1727" i="9"/>
  <c r="H1728" i="9"/>
  <c r="H1729" i="9"/>
  <c r="H1730" i="9"/>
  <c r="H1731" i="9"/>
  <c r="H1732" i="9"/>
  <c r="H1733" i="9"/>
  <c r="H1734" i="9"/>
  <c r="H1735" i="9"/>
  <c r="H1736" i="9"/>
  <c r="H1737" i="9"/>
  <c r="H1738" i="9"/>
  <c r="H1739" i="9"/>
  <c r="H1740" i="9"/>
  <c r="H1741" i="9"/>
  <c r="H1742" i="9"/>
  <c r="H1743" i="9"/>
  <c r="H1744" i="9"/>
  <c r="H1745" i="9"/>
  <c r="H1746" i="9"/>
  <c r="H1747" i="9"/>
  <c r="H1748" i="9"/>
  <c r="H1749" i="9"/>
  <c r="H1750" i="9"/>
  <c r="H1751" i="9"/>
  <c r="H1752" i="9"/>
  <c r="H1753" i="9"/>
  <c r="H1754" i="9"/>
  <c r="H1755" i="9"/>
  <c r="H1756" i="9"/>
  <c r="H1757" i="9"/>
  <c r="H1758" i="9"/>
  <c r="H1759" i="9"/>
  <c r="H1760" i="9"/>
  <c r="H1761" i="9"/>
  <c r="H1762" i="9"/>
  <c r="H1763" i="9"/>
  <c r="H1764" i="9"/>
  <c r="H1765" i="9"/>
  <c r="H1766" i="9"/>
  <c r="H1767" i="9"/>
  <c r="H1768" i="9"/>
  <c r="H1769" i="9"/>
  <c r="H1770" i="9"/>
  <c r="H1771" i="9"/>
  <c r="H1772" i="9"/>
  <c r="H1773" i="9"/>
  <c r="H1774" i="9"/>
  <c r="H1775" i="9"/>
  <c r="H1776" i="9"/>
  <c r="H1777" i="9"/>
  <c r="H1778" i="9"/>
  <c r="H1779" i="9"/>
  <c r="H1780" i="9"/>
  <c r="H1781" i="9"/>
  <c r="H1782" i="9"/>
  <c r="H1783" i="9"/>
  <c r="H1784" i="9"/>
  <c r="H1785" i="9"/>
  <c r="H1786" i="9"/>
  <c r="H1787" i="9"/>
  <c r="H1788" i="9"/>
  <c r="H1789" i="9"/>
  <c r="H1790" i="9"/>
  <c r="H1791" i="9"/>
  <c r="H1792" i="9"/>
  <c r="H1793" i="9"/>
  <c r="H1794" i="9"/>
  <c r="H1795" i="9"/>
  <c r="H1796" i="9"/>
  <c r="H1797" i="9"/>
  <c r="H1798" i="9"/>
  <c r="H1799" i="9"/>
  <c r="H1800" i="9"/>
  <c r="H1801" i="9"/>
  <c r="H1802" i="9"/>
  <c r="H1803" i="9"/>
  <c r="H1804" i="9"/>
  <c r="H1805" i="9"/>
  <c r="H1806" i="9"/>
  <c r="H1807" i="9"/>
  <c r="H1808" i="9"/>
  <c r="H1809" i="9"/>
  <c r="H1810" i="9"/>
  <c r="H1811" i="9"/>
  <c r="H1812" i="9"/>
  <c r="H1813" i="9"/>
  <c r="H1814" i="9"/>
  <c r="H1815" i="9"/>
  <c r="H1816" i="9"/>
  <c r="H1817" i="9"/>
  <c r="H1818" i="9"/>
  <c r="H1819" i="9"/>
  <c r="H1820" i="9"/>
  <c r="H1821" i="9"/>
  <c r="H1822" i="9"/>
  <c r="H1823" i="9"/>
  <c r="H1824" i="9"/>
  <c r="H1825" i="9"/>
  <c r="H1826" i="9"/>
  <c r="H1827" i="9"/>
  <c r="H1828" i="9"/>
  <c r="H1829" i="9"/>
  <c r="H1830" i="9"/>
  <c r="H1831" i="9"/>
  <c r="H1832" i="9"/>
  <c r="H1833" i="9"/>
  <c r="H1834" i="9"/>
  <c r="H1835" i="9"/>
  <c r="H1836" i="9"/>
  <c r="H1837" i="9"/>
  <c r="H1838" i="9"/>
  <c r="H1839" i="9"/>
  <c r="H1840" i="9"/>
  <c r="H1841" i="9"/>
  <c r="H1842" i="9"/>
  <c r="H1843" i="9"/>
  <c r="H1844" i="9"/>
  <c r="H1845" i="9"/>
  <c r="H1846" i="9"/>
  <c r="H1847" i="9"/>
  <c r="H1848" i="9"/>
  <c r="H1849" i="9"/>
  <c r="H1850" i="9"/>
  <c r="H1851" i="9"/>
  <c r="H1852" i="9"/>
  <c r="H1853" i="9"/>
  <c r="H1854" i="9"/>
  <c r="H1855" i="9"/>
  <c r="H1856" i="9"/>
  <c r="H1857" i="9"/>
  <c r="H1858" i="9"/>
  <c r="H1859" i="9"/>
  <c r="H1860" i="9"/>
  <c r="H1861" i="9"/>
  <c r="H1862" i="9"/>
  <c r="H1863" i="9"/>
  <c r="H1864" i="9"/>
  <c r="H1865" i="9"/>
  <c r="H1866" i="9"/>
  <c r="H1867" i="9"/>
  <c r="H1868" i="9"/>
  <c r="H1869" i="9"/>
  <c r="H1870" i="9"/>
  <c r="H1871" i="9"/>
  <c r="H1872" i="9"/>
  <c r="H1873" i="9"/>
  <c r="H1874" i="9"/>
  <c r="H1875" i="9"/>
  <c r="H1876" i="9"/>
  <c r="H1877" i="9"/>
  <c r="H1878" i="9"/>
  <c r="H1879" i="9"/>
  <c r="H1880" i="9"/>
  <c r="H1881" i="9"/>
  <c r="H1882" i="9"/>
  <c r="H1883" i="9"/>
  <c r="H1884" i="9"/>
  <c r="H1885" i="9"/>
  <c r="H1886" i="9"/>
  <c r="H1887" i="9"/>
  <c r="H1888" i="9"/>
  <c r="H1889" i="9"/>
  <c r="H1890" i="9"/>
  <c r="H1891" i="9"/>
  <c r="H1892" i="9"/>
  <c r="H1893" i="9"/>
  <c r="H1894" i="9"/>
  <c r="H1895" i="9"/>
  <c r="H1896" i="9"/>
  <c r="H1897" i="9"/>
  <c r="H1898" i="9"/>
  <c r="H1899" i="9"/>
  <c r="H1900" i="9"/>
  <c r="H1901" i="9"/>
  <c r="H1902" i="9"/>
  <c r="H1903" i="9"/>
  <c r="H1904" i="9"/>
  <c r="H1905" i="9"/>
  <c r="H1906" i="9"/>
  <c r="H1907" i="9"/>
  <c r="H1908" i="9"/>
  <c r="H1909" i="9"/>
  <c r="H1910" i="9"/>
  <c r="H1911" i="9"/>
  <c r="H1912" i="9"/>
  <c r="H1913" i="9"/>
  <c r="H1914" i="9"/>
  <c r="H1915" i="9"/>
  <c r="H1916" i="9"/>
  <c r="H1917" i="9"/>
  <c r="H1918" i="9"/>
  <c r="H1919" i="9"/>
  <c r="H1920" i="9"/>
  <c r="H1921" i="9"/>
  <c r="H1922" i="9"/>
  <c r="H1923" i="9"/>
  <c r="H1924" i="9"/>
  <c r="H1925" i="9"/>
  <c r="H1926" i="9"/>
  <c r="H1927" i="9"/>
  <c r="H1928" i="9"/>
  <c r="H1929" i="9"/>
  <c r="H1930" i="9"/>
  <c r="H1931" i="9"/>
  <c r="H1932" i="9"/>
  <c r="H1933" i="9"/>
  <c r="H1934" i="9"/>
  <c r="H1935" i="9"/>
  <c r="H1936" i="9"/>
  <c r="H1937" i="9"/>
  <c r="H1938" i="9"/>
  <c r="H1939" i="9"/>
  <c r="H1940" i="9"/>
  <c r="H1941" i="9"/>
  <c r="H1942" i="9"/>
  <c r="H1943" i="9"/>
  <c r="H1944" i="9"/>
  <c r="H1945" i="9"/>
  <c r="H1946" i="9"/>
  <c r="H1947" i="9"/>
  <c r="H1948" i="9"/>
  <c r="H1949" i="9"/>
  <c r="H1950" i="9"/>
  <c r="H1951" i="9"/>
  <c r="H1952" i="9"/>
  <c r="H1953" i="9"/>
  <c r="H1954" i="9"/>
  <c r="H1955" i="9"/>
  <c r="H1956" i="9"/>
  <c r="H1957" i="9"/>
  <c r="H1958" i="9"/>
  <c r="H1959" i="9"/>
  <c r="H1960" i="9"/>
  <c r="H1961" i="9"/>
  <c r="H1962" i="9"/>
  <c r="H1963" i="9"/>
  <c r="H1964" i="9"/>
  <c r="H1965" i="9"/>
  <c r="H1966" i="9"/>
  <c r="H1967" i="9"/>
  <c r="H1968" i="9"/>
  <c r="H1969" i="9"/>
  <c r="H1970" i="9"/>
  <c r="H1971" i="9"/>
  <c r="H1972" i="9"/>
  <c r="H1973" i="9"/>
  <c r="H1974" i="9"/>
  <c r="H1975" i="9"/>
  <c r="H1976" i="9"/>
  <c r="H1977" i="9"/>
  <c r="H1978" i="9"/>
  <c r="H1979" i="9"/>
  <c r="H1980" i="9"/>
  <c r="H1981" i="9"/>
  <c r="H1982" i="9"/>
  <c r="H1983" i="9"/>
  <c r="H1984" i="9"/>
  <c r="H1985" i="9"/>
  <c r="H1986" i="9"/>
  <c r="H1987" i="9"/>
  <c r="H1988" i="9"/>
  <c r="H1989" i="9"/>
  <c r="H1990" i="9"/>
  <c r="H1991" i="9"/>
  <c r="H1992" i="9"/>
  <c r="H1993" i="9"/>
  <c r="H1994" i="9"/>
  <c r="H1995" i="9"/>
  <c r="H1996" i="9"/>
  <c r="H1997" i="9"/>
  <c r="H1998" i="9"/>
  <c r="H1999" i="9"/>
  <c r="H2000" i="9"/>
  <c r="H2001" i="9"/>
  <c r="H2002" i="9"/>
  <c r="H2003" i="9"/>
  <c r="H1" i="9"/>
  <c r="I5" i="9"/>
  <c r="B4" i="10"/>
  <c r="C4" i="10"/>
  <c r="D4" i="10"/>
  <c r="F4" i="10"/>
  <c r="E4" i="10"/>
  <c r="C5" i="10"/>
  <c r="D5" i="10"/>
  <c r="E5" i="10"/>
  <c r="C6" i="10"/>
  <c r="D6" i="10"/>
  <c r="E6" i="10"/>
  <c r="C7" i="10"/>
  <c r="D7" i="10"/>
  <c r="E7" i="10"/>
  <c r="C8" i="10"/>
  <c r="D8" i="10"/>
  <c r="E8" i="10"/>
  <c r="C9" i="10"/>
  <c r="D9" i="10"/>
  <c r="E9" i="10"/>
  <c r="C10" i="10"/>
  <c r="D10" i="10"/>
  <c r="E10" i="10"/>
  <c r="C11" i="10"/>
  <c r="D11" i="10"/>
  <c r="E11" i="10"/>
  <c r="C12" i="10"/>
  <c r="D12" i="10"/>
  <c r="E12" i="10"/>
  <c r="C13" i="10"/>
  <c r="D13" i="10"/>
  <c r="E13" i="10"/>
  <c r="C14" i="10"/>
  <c r="D14" i="10"/>
  <c r="E14" i="10"/>
  <c r="C15" i="10"/>
  <c r="D15" i="10"/>
  <c r="E15" i="10"/>
  <c r="C16" i="10"/>
  <c r="D16" i="10"/>
  <c r="E16" i="10"/>
  <c r="C17" i="10"/>
  <c r="D17" i="10"/>
  <c r="E17" i="10"/>
  <c r="C18" i="10"/>
  <c r="D18" i="10"/>
  <c r="E18" i="10"/>
  <c r="C19" i="10"/>
  <c r="D19" i="10"/>
  <c r="E19" i="10"/>
  <c r="C20" i="10"/>
  <c r="D20" i="10"/>
  <c r="E20" i="10"/>
  <c r="C21" i="10"/>
  <c r="D21" i="10"/>
  <c r="E21" i="10"/>
  <c r="C22" i="10"/>
  <c r="D22" i="10"/>
  <c r="E22" i="10"/>
  <c r="C23" i="10"/>
  <c r="D23" i="10"/>
  <c r="E23" i="10"/>
  <c r="C24" i="10"/>
  <c r="D24" i="10"/>
  <c r="E24" i="10"/>
  <c r="C25" i="10"/>
  <c r="D25" i="10"/>
  <c r="E25" i="10"/>
  <c r="C26" i="10"/>
  <c r="D26" i="10"/>
  <c r="E26" i="10"/>
  <c r="C27" i="10"/>
  <c r="D27" i="10"/>
  <c r="E27" i="10"/>
  <c r="C28" i="10"/>
  <c r="D28" i="10"/>
  <c r="E28" i="10"/>
  <c r="C29" i="10"/>
  <c r="D29" i="10"/>
  <c r="E29" i="10"/>
  <c r="C30" i="10"/>
  <c r="D30" i="10"/>
  <c r="E30" i="10"/>
  <c r="C31" i="10"/>
  <c r="D31" i="10"/>
  <c r="E31" i="10"/>
  <c r="C32" i="10"/>
  <c r="D32" i="10"/>
  <c r="E32" i="10"/>
  <c r="C33" i="10"/>
  <c r="D33" i="10"/>
  <c r="E33" i="10"/>
  <c r="C34" i="10"/>
  <c r="D34" i="10"/>
  <c r="E34" i="10"/>
  <c r="C35" i="10"/>
  <c r="D35" i="10"/>
  <c r="E35" i="10"/>
  <c r="C36" i="10"/>
  <c r="D36" i="10"/>
  <c r="E36" i="10"/>
  <c r="C37" i="10"/>
  <c r="D37" i="10"/>
  <c r="E37" i="10"/>
  <c r="C38" i="10"/>
  <c r="D38" i="10"/>
  <c r="E38" i="10"/>
  <c r="C39" i="10"/>
  <c r="D39" i="10"/>
  <c r="E39" i="10"/>
  <c r="C40" i="10"/>
  <c r="D40" i="10"/>
  <c r="E40" i="10"/>
  <c r="C41" i="10"/>
  <c r="D41" i="10"/>
  <c r="E41" i="10"/>
  <c r="C42" i="10"/>
  <c r="D42" i="10"/>
  <c r="E42" i="10"/>
  <c r="C43" i="10"/>
  <c r="D43" i="10"/>
  <c r="E43" i="10"/>
  <c r="C44" i="10"/>
  <c r="D44" i="10"/>
  <c r="E44" i="10"/>
  <c r="C45" i="10"/>
  <c r="D45" i="10"/>
  <c r="E45" i="10"/>
  <c r="C46" i="10"/>
  <c r="D46" i="10"/>
  <c r="E46" i="10"/>
  <c r="C47" i="10"/>
  <c r="D47" i="10"/>
  <c r="E47" i="10"/>
  <c r="C48" i="10"/>
  <c r="D48" i="10"/>
  <c r="E48" i="10"/>
  <c r="C49" i="10"/>
  <c r="D49" i="10"/>
  <c r="E49" i="10"/>
  <c r="C50" i="10"/>
  <c r="D50" i="10"/>
  <c r="E50" i="10"/>
  <c r="C51" i="10"/>
  <c r="D51" i="10"/>
  <c r="E51" i="10"/>
  <c r="C52" i="10"/>
  <c r="D52" i="10"/>
  <c r="E52" i="10"/>
  <c r="C53" i="10"/>
  <c r="D53" i="10"/>
  <c r="E53" i="10"/>
  <c r="C54" i="10"/>
  <c r="D54" i="10"/>
  <c r="E54" i="10"/>
  <c r="C55" i="10"/>
  <c r="D55" i="10"/>
  <c r="E55" i="10"/>
  <c r="C56" i="10"/>
  <c r="D56" i="10"/>
  <c r="E56" i="10"/>
  <c r="C57" i="10"/>
  <c r="D57" i="10"/>
  <c r="E57" i="10"/>
  <c r="C58" i="10"/>
  <c r="D58" i="10"/>
  <c r="E58" i="10"/>
  <c r="C59" i="10"/>
  <c r="D59" i="10"/>
  <c r="E59" i="10"/>
  <c r="C60" i="10"/>
  <c r="D60" i="10"/>
  <c r="E60" i="10"/>
  <c r="C61" i="10"/>
  <c r="D61" i="10"/>
  <c r="E61" i="10"/>
  <c r="C62" i="10"/>
  <c r="D62" i="10"/>
  <c r="E62" i="10"/>
  <c r="C63" i="10"/>
  <c r="D63" i="10"/>
  <c r="E63" i="10"/>
  <c r="C64" i="10"/>
  <c r="D64" i="10"/>
  <c r="E64" i="10"/>
  <c r="C65" i="10"/>
  <c r="D65" i="10"/>
  <c r="E65" i="10"/>
  <c r="C66" i="10"/>
  <c r="D66" i="10"/>
  <c r="E66" i="10"/>
  <c r="C67" i="10"/>
  <c r="D67" i="10"/>
  <c r="E67" i="10"/>
  <c r="C68" i="10"/>
  <c r="D68" i="10"/>
  <c r="E68" i="10"/>
  <c r="C69" i="10"/>
  <c r="D69" i="10"/>
  <c r="E69" i="10"/>
  <c r="C70" i="10"/>
  <c r="D70" i="10"/>
  <c r="E70" i="10"/>
  <c r="C71" i="10"/>
  <c r="D71" i="10"/>
  <c r="E71" i="10"/>
  <c r="C72" i="10"/>
  <c r="D72" i="10"/>
  <c r="E72" i="10"/>
  <c r="C73" i="10"/>
  <c r="D73" i="10"/>
  <c r="E73" i="10"/>
  <c r="C74" i="10"/>
  <c r="D74" i="10"/>
  <c r="E74" i="10"/>
  <c r="C75" i="10"/>
  <c r="D75" i="10"/>
  <c r="E75" i="10"/>
  <c r="C76" i="10"/>
  <c r="D76" i="10"/>
  <c r="E76" i="10"/>
  <c r="C77" i="10"/>
  <c r="D77" i="10"/>
  <c r="E77" i="10"/>
  <c r="C78" i="10"/>
  <c r="D78" i="10"/>
  <c r="E78" i="10"/>
  <c r="C79" i="10"/>
  <c r="D79" i="10"/>
  <c r="E79" i="10"/>
  <c r="C80" i="10"/>
  <c r="D80" i="10"/>
  <c r="E80" i="10"/>
  <c r="C81" i="10"/>
  <c r="D81" i="10"/>
  <c r="E81" i="10"/>
  <c r="C82" i="10"/>
  <c r="D82" i="10"/>
  <c r="E82" i="10"/>
  <c r="C83" i="10"/>
  <c r="D83" i="10"/>
  <c r="E83" i="10"/>
  <c r="C84" i="10"/>
  <c r="D84" i="10"/>
  <c r="E84" i="10"/>
  <c r="C85" i="10"/>
  <c r="D85" i="10"/>
  <c r="E85" i="10"/>
  <c r="C86" i="10"/>
  <c r="D86" i="10"/>
  <c r="E86" i="10"/>
  <c r="C87" i="10"/>
  <c r="D87" i="10"/>
  <c r="E87" i="10"/>
  <c r="C88" i="10"/>
  <c r="D88" i="10"/>
  <c r="E88" i="10"/>
  <c r="C89" i="10"/>
  <c r="D89" i="10"/>
  <c r="E89" i="10"/>
  <c r="C90" i="10"/>
  <c r="D90" i="10"/>
  <c r="E90" i="10"/>
  <c r="C91" i="10"/>
  <c r="D91" i="10"/>
  <c r="E91" i="10"/>
  <c r="C92" i="10"/>
  <c r="D92" i="10"/>
  <c r="E92" i="10"/>
  <c r="C93" i="10"/>
  <c r="D93" i="10"/>
  <c r="E93" i="10"/>
  <c r="C94" i="10"/>
  <c r="D94" i="10"/>
  <c r="E94" i="10"/>
  <c r="C95" i="10"/>
  <c r="D95" i="10"/>
  <c r="E95" i="10"/>
  <c r="C96" i="10"/>
  <c r="D96" i="10"/>
  <c r="E96" i="10"/>
  <c r="C97" i="10"/>
  <c r="D97" i="10"/>
  <c r="E97" i="10"/>
  <c r="C98" i="10"/>
  <c r="D98" i="10"/>
  <c r="E98" i="10"/>
  <c r="C99" i="10"/>
  <c r="D99" i="10"/>
  <c r="E99" i="10"/>
  <c r="C100" i="10"/>
  <c r="D100" i="10"/>
  <c r="E100" i="10"/>
  <c r="C101" i="10"/>
  <c r="D101" i="10"/>
  <c r="E101" i="10"/>
  <c r="C102" i="10"/>
  <c r="D102" i="10"/>
  <c r="E102" i="10"/>
  <c r="C103" i="10"/>
  <c r="D103" i="10"/>
  <c r="E103" i="10"/>
  <c r="C104" i="10"/>
  <c r="D104" i="10"/>
  <c r="E104" i="10"/>
  <c r="C105" i="10"/>
  <c r="D105" i="10"/>
  <c r="E105" i="10"/>
  <c r="C106" i="10"/>
  <c r="D106" i="10"/>
  <c r="E106" i="10"/>
  <c r="C107" i="10"/>
  <c r="D107" i="10"/>
  <c r="E107" i="10"/>
  <c r="C108" i="10"/>
  <c r="D108" i="10"/>
  <c r="E108" i="10"/>
  <c r="C109" i="10"/>
  <c r="D109" i="10"/>
  <c r="E109" i="10"/>
  <c r="C110" i="10"/>
  <c r="D110" i="10"/>
  <c r="E110" i="10"/>
  <c r="C111" i="10"/>
  <c r="D111" i="10"/>
  <c r="E111" i="10"/>
  <c r="C112" i="10"/>
  <c r="D112" i="10"/>
  <c r="E112" i="10"/>
  <c r="C113" i="10"/>
  <c r="D113" i="10"/>
  <c r="E113" i="10"/>
  <c r="C114" i="10"/>
  <c r="D114" i="10"/>
  <c r="E114" i="10"/>
  <c r="C115" i="10"/>
  <c r="D115" i="10"/>
  <c r="E115" i="10"/>
  <c r="C116" i="10"/>
  <c r="D116" i="10"/>
  <c r="E116" i="10"/>
  <c r="C117" i="10"/>
  <c r="D117" i="10"/>
  <c r="E117" i="10"/>
  <c r="C118" i="10"/>
  <c r="D118" i="10"/>
  <c r="E118" i="10"/>
  <c r="C119" i="10"/>
  <c r="D119" i="10"/>
  <c r="E119" i="10"/>
  <c r="C120" i="10"/>
  <c r="D120" i="10"/>
  <c r="E120" i="10"/>
  <c r="C121" i="10"/>
  <c r="D121" i="10"/>
  <c r="E121" i="10"/>
  <c r="C122" i="10"/>
  <c r="D122" i="10"/>
  <c r="E122" i="10"/>
  <c r="C123" i="10"/>
  <c r="D123" i="10"/>
  <c r="E123" i="10"/>
  <c r="C124" i="10"/>
  <c r="D124" i="10"/>
  <c r="E124" i="10"/>
  <c r="C125" i="10"/>
  <c r="D125" i="10"/>
  <c r="E125" i="10"/>
  <c r="C126" i="10"/>
  <c r="D126" i="10"/>
  <c r="E126" i="10"/>
  <c r="C127" i="10"/>
  <c r="D127" i="10"/>
  <c r="E127" i="10"/>
  <c r="C128" i="10"/>
  <c r="D128" i="10"/>
  <c r="E128" i="10"/>
  <c r="C129" i="10"/>
  <c r="D129" i="10"/>
  <c r="E129" i="10"/>
  <c r="C130" i="10"/>
  <c r="D130" i="10"/>
  <c r="E130" i="10"/>
  <c r="C131" i="10"/>
  <c r="D131" i="10"/>
  <c r="E131" i="10"/>
  <c r="C132" i="10"/>
  <c r="D132" i="10"/>
  <c r="E132" i="10"/>
  <c r="C133" i="10"/>
  <c r="D133" i="10"/>
  <c r="E133" i="10"/>
  <c r="C134" i="10"/>
  <c r="D134" i="10"/>
  <c r="E134" i="10"/>
  <c r="C135" i="10"/>
  <c r="D135" i="10"/>
  <c r="E135" i="10"/>
  <c r="C136" i="10"/>
  <c r="D136" i="10"/>
  <c r="E136" i="10"/>
  <c r="C137" i="10"/>
  <c r="D137" i="10"/>
  <c r="E137" i="10"/>
  <c r="C138" i="10"/>
  <c r="D138" i="10"/>
  <c r="E138" i="10"/>
  <c r="C139" i="10"/>
  <c r="D139" i="10"/>
  <c r="E139" i="10"/>
  <c r="C140" i="10"/>
  <c r="D140" i="10"/>
  <c r="E140" i="10"/>
  <c r="C141" i="10"/>
  <c r="D141" i="10"/>
  <c r="E141" i="10"/>
  <c r="C142" i="10"/>
  <c r="D142" i="10"/>
  <c r="E142" i="10"/>
  <c r="C143" i="10"/>
  <c r="D143" i="10"/>
  <c r="E143" i="10"/>
  <c r="C144" i="10"/>
  <c r="D144" i="10"/>
  <c r="E144" i="10"/>
  <c r="C145" i="10"/>
  <c r="D145" i="10"/>
  <c r="E145" i="10"/>
  <c r="C146" i="10"/>
  <c r="D146" i="10"/>
  <c r="E146" i="10"/>
  <c r="C147" i="10"/>
  <c r="D147" i="10"/>
  <c r="E147" i="10"/>
  <c r="C148" i="10"/>
  <c r="D148" i="10"/>
  <c r="E148" i="10"/>
  <c r="C149" i="10"/>
  <c r="D149" i="10"/>
  <c r="E149" i="10"/>
  <c r="C150" i="10"/>
  <c r="D150" i="10"/>
  <c r="E150" i="10"/>
  <c r="C151" i="10"/>
  <c r="D151" i="10"/>
  <c r="E151" i="10"/>
  <c r="C152" i="10"/>
  <c r="D152" i="10"/>
  <c r="E152" i="10"/>
  <c r="C153" i="10"/>
  <c r="D153" i="10"/>
  <c r="E153" i="10"/>
  <c r="C154" i="10"/>
  <c r="D154" i="10"/>
  <c r="E154" i="10"/>
  <c r="C155" i="10"/>
  <c r="D155" i="10"/>
  <c r="E155" i="10"/>
  <c r="C156" i="10"/>
  <c r="D156" i="10"/>
  <c r="E156" i="10"/>
  <c r="C157" i="10"/>
  <c r="D157" i="10"/>
  <c r="E157" i="10"/>
  <c r="C158" i="10"/>
  <c r="D158" i="10"/>
  <c r="E158" i="10"/>
  <c r="C159" i="10"/>
  <c r="D159" i="10"/>
  <c r="E159" i="10"/>
  <c r="C160" i="10"/>
  <c r="D160" i="10"/>
  <c r="E160" i="10"/>
  <c r="C161" i="10"/>
  <c r="D161" i="10"/>
  <c r="E161" i="10"/>
  <c r="C162" i="10"/>
  <c r="D162" i="10"/>
  <c r="E162" i="10"/>
  <c r="C163" i="10"/>
  <c r="D163" i="10"/>
  <c r="E163" i="10"/>
  <c r="C164" i="10"/>
  <c r="D164" i="10"/>
  <c r="E164" i="10"/>
  <c r="C165" i="10"/>
  <c r="D165" i="10"/>
  <c r="E165" i="10"/>
  <c r="C166" i="10"/>
  <c r="D166" i="10"/>
  <c r="E166" i="10"/>
  <c r="C167" i="10"/>
  <c r="D167" i="10"/>
  <c r="E167" i="10"/>
  <c r="C168" i="10"/>
  <c r="D168" i="10"/>
  <c r="E168" i="10"/>
  <c r="C169" i="10"/>
  <c r="D169" i="10"/>
  <c r="E169" i="10"/>
  <c r="C170" i="10"/>
  <c r="D170" i="10"/>
  <c r="E170" i="10"/>
  <c r="C171" i="10"/>
  <c r="D171" i="10"/>
  <c r="E171" i="10"/>
  <c r="C172" i="10"/>
  <c r="D172" i="10"/>
  <c r="E172" i="10"/>
  <c r="C173" i="10"/>
  <c r="D173" i="10"/>
  <c r="E173" i="10"/>
  <c r="C174" i="10"/>
  <c r="D174" i="10"/>
  <c r="E174" i="10"/>
  <c r="C175" i="10"/>
  <c r="D175" i="10"/>
  <c r="E175" i="10"/>
  <c r="C176" i="10"/>
  <c r="D176" i="10"/>
  <c r="E176" i="10"/>
  <c r="C177" i="10"/>
  <c r="D177" i="10"/>
  <c r="E177" i="10"/>
  <c r="C178" i="10"/>
  <c r="D178" i="10"/>
  <c r="E178" i="10"/>
  <c r="C179" i="10"/>
  <c r="D179" i="10"/>
  <c r="E179" i="10"/>
  <c r="C180" i="10"/>
  <c r="D180" i="10"/>
  <c r="E180" i="10"/>
  <c r="C181" i="10"/>
  <c r="D181" i="10"/>
  <c r="E181" i="10"/>
  <c r="C182" i="10"/>
  <c r="D182" i="10"/>
  <c r="E182" i="10"/>
  <c r="C183" i="10"/>
  <c r="D183" i="10"/>
  <c r="E183" i="10"/>
  <c r="C184" i="10"/>
  <c r="D184" i="10"/>
  <c r="E184" i="10"/>
  <c r="C185" i="10"/>
  <c r="D185" i="10"/>
  <c r="E185" i="10"/>
  <c r="C186" i="10"/>
  <c r="D186" i="10"/>
  <c r="E186" i="10"/>
  <c r="C187" i="10"/>
  <c r="D187" i="10"/>
  <c r="E187" i="10"/>
  <c r="C188" i="10"/>
  <c r="D188" i="10"/>
  <c r="E188" i="10"/>
  <c r="C189" i="10"/>
  <c r="D189" i="10"/>
  <c r="E189" i="10"/>
  <c r="C190" i="10"/>
  <c r="D190" i="10"/>
  <c r="E190" i="10"/>
  <c r="C191" i="10"/>
  <c r="D191" i="10"/>
  <c r="E191" i="10"/>
  <c r="C192" i="10"/>
  <c r="D192" i="10"/>
  <c r="E192" i="10"/>
  <c r="C193" i="10"/>
  <c r="D193" i="10"/>
  <c r="E193" i="10"/>
  <c r="C194" i="10"/>
  <c r="D194" i="10"/>
  <c r="E194" i="10"/>
  <c r="C195" i="10"/>
  <c r="D195" i="10"/>
  <c r="E195" i="10"/>
  <c r="C196" i="10"/>
  <c r="D196" i="10"/>
  <c r="E196" i="10"/>
  <c r="C197" i="10"/>
  <c r="D197" i="10"/>
  <c r="E197" i="10"/>
  <c r="C198" i="10"/>
  <c r="D198" i="10"/>
  <c r="E198" i="10"/>
  <c r="C199" i="10"/>
  <c r="D199" i="10"/>
  <c r="E199" i="10"/>
  <c r="C200" i="10"/>
  <c r="D200" i="10"/>
  <c r="E200" i="10"/>
  <c r="C201" i="10"/>
  <c r="D201" i="10"/>
  <c r="E201" i="10"/>
  <c r="C202" i="10"/>
  <c r="D202" i="10"/>
  <c r="E202" i="10"/>
  <c r="C203" i="10"/>
  <c r="D203" i="10"/>
  <c r="E203" i="10"/>
  <c r="C204" i="10"/>
  <c r="D204" i="10"/>
  <c r="E204" i="10"/>
  <c r="C205" i="10"/>
  <c r="D205" i="10"/>
  <c r="E205" i="10"/>
  <c r="C206" i="10"/>
  <c r="D206" i="10"/>
  <c r="E206" i="10"/>
  <c r="C207" i="10"/>
  <c r="D207" i="10"/>
  <c r="E207" i="10"/>
  <c r="C208" i="10"/>
  <c r="D208" i="10"/>
  <c r="E208" i="10"/>
  <c r="C209" i="10"/>
  <c r="D209" i="10"/>
  <c r="E209" i="10"/>
  <c r="C210" i="10"/>
  <c r="D210" i="10"/>
  <c r="E210" i="10"/>
  <c r="C211" i="10"/>
  <c r="D211" i="10"/>
  <c r="E211" i="10"/>
  <c r="C212" i="10"/>
  <c r="D212" i="10"/>
  <c r="E212" i="10"/>
  <c r="C213" i="10"/>
  <c r="D213" i="10"/>
  <c r="E213" i="10"/>
  <c r="C214" i="10"/>
  <c r="D214" i="10"/>
  <c r="E214" i="10"/>
  <c r="C215" i="10"/>
  <c r="D215" i="10"/>
  <c r="E215" i="10"/>
  <c r="C216" i="10"/>
  <c r="D216" i="10"/>
  <c r="E216" i="10"/>
  <c r="C217" i="10"/>
  <c r="D217" i="10"/>
  <c r="E217" i="10"/>
  <c r="C218" i="10"/>
  <c r="D218" i="10"/>
  <c r="E218" i="10"/>
  <c r="C219" i="10"/>
  <c r="D219" i="10"/>
  <c r="E219" i="10"/>
  <c r="C220" i="10"/>
  <c r="D220" i="10"/>
  <c r="E220" i="10"/>
  <c r="C221" i="10"/>
  <c r="D221" i="10"/>
  <c r="E221" i="10"/>
  <c r="C222" i="10"/>
  <c r="D222" i="10"/>
  <c r="E222" i="10"/>
  <c r="C223" i="10"/>
  <c r="D223" i="10"/>
  <c r="E223" i="10"/>
  <c r="C224" i="10"/>
  <c r="D224" i="10"/>
  <c r="E224" i="10"/>
  <c r="C225" i="10"/>
  <c r="D225" i="10"/>
  <c r="E225" i="10"/>
  <c r="C226" i="10"/>
  <c r="D226" i="10"/>
  <c r="E226" i="10"/>
  <c r="C227" i="10"/>
  <c r="D227" i="10"/>
  <c r="E227" i="10"/>
  <c r="C228" i="10"/>
  <c r="D228" i="10"/>
  <c r="E228" i="10"/>
  <c r="C229" i="10"/>
  <c r="D229" i="10"/>
  <c r="E229" i="10"/>
  <c r="C230" i="10"/>
  <c r="D230" i="10"/>
  <c r="E230" i="10"/>
  <c r="C231" i="10"/>
  <c r="D231" i="10"/>
  <c r="E231" i="10"/>
  <c r="C232" i="10"/>
  <c r="D232" i="10"/>
  <c r="E232" i="10"/>
  <c r="C233" i="10"/>
  <c r="D233" i="10"/>
  <c r="E233" i="10"/>
  <c r="C234" i="10"/>
  <c r="D234" i="10"/>
  <c r="E234" i="10"/>
  <c r="C235" i="10"/>
  <c r="D235" i="10"/>
  <c r="E235" i="10"/>
  <c r="C236" i="10"/>
  <c r="D236" i="10"/>
  <c r="E236" i="10"/>
  <c r="C237" i="10"/>
  <c r="D237" i="10"/>
  <c r="E237" i="10"/>
  <c r="C238" i="10"/>
  <c r="D238" i="10"/>
  <c r="E238" i="10"/>
  <c r="C239" i="10"/>
  <c r="D239" i="10"/>
  <c r="E239" i="10"/>
  <c r="C240" i="10"/>
  <c r="D240" i="10"/>
  <c r="E240" i="10"/>
  <c r="C241" i="10"/>
  <c r="D241" i="10"/>
  <c r="E241" i="10"/>
  <c r="C242" i="10"/>
  <c r="D242" i="10"/>
  <c r="E242" i="10"/>
  <c r="C243" i="10"/>
  <c r="D243" i="10"/>
  <c r="E243" i="10"/>
  <c r="C244" i="10"/>
  <c r="D244" i="10"/>
  <c r="E244" i="10"/>
  <c r="C245" i="10"/>
  <c r="D245" i="10"/>
  <c r="E245" i="10"/>
  <c r="C246" i="10"/>
  <c r="D246" i="10"/>
  <c r="E246" i="10"/>
  <c r="C247" i="10"/>
  <c r="D247" i="10"/>
  <c r="E247" i="10"/>
  <c r="C248" i="10"/>
  <c r="D248" i="10"/>
  <c r="E248" i="10"/>
  <c r="C249" i="10"/>
  <c r="D249" i="10"/>
  <c r="E249" i="10"/>
  <c r="C250" i="10"/>
  <c r="D250" i="10"/>
  <c r="E250" i="10"/>
  <c r="C251" i="10"/>
  <c r="D251" i="10"/>
  <c r="E251" i="10"/>
  <c r="C252" i="10"/>
  <c r="D252" i="10"/>
  <c r="E252" i="10"/>
  <c r="C253" i="10"/>
  <c r="D253" i="10"/>
  <c r="E253" i="10"/>
  <c r="C254" i="10"/>
  <c r="D254" i="10"/>
  <c r="E254" i="10"/>
  <c r="C255" i="10"/>
  <c r="D255" i="10"/>
  <c r="E255" i="10"/>
  <c r="C256" i="10"/>
  <c r="D256" i="10"/>
  <c r="E256" i="10"/>
  <c r="C257" i="10"/>
  <c r="D257" i="10"/>
  <c r="E257" i="10"/>
  <c r="C258" i="10"/>
  <c r="D258" i="10"/>
  <c r="E258" i="10"/>
  <c r="C259" i="10"/>
  <c r="D259" i="10"/>
  <c r="E259" i="10"/>
  <c r="C260" i="10"/>
  <c r="D260" i="10"/>
  <c r="E260" i="10"/>
  <c r="C261" i="10"/>
  <c r="D261" i="10"/>
  <c r="E261" i="10"/>
  <c r="C262" i="10"/>
  <c r="D262" i="10"/>
  <c r="E262" i="10"/>
  <c r="C263" i="10"/>
  <c r="D263" i="10"/>
  <c r="E263" i="10"/>
  <c r="C264" i="10"/>
  <c r="D264" i="10"/>
  <c r="E264" i="10"/>
  <c r="C265" i="10"/>
  <c r="D265" i="10"/>
  <c r="E265" i="10"/>
  <c r="C266" i="10"/>
  <c r="D266" i="10"/>
  <c r="E266" i="10"/>
  <c r="C267" i="10"/>
  <c r="D267" i="10"/>
  <c r="E267" i="10"/>
  <c r="C268" i="10"/>
  <c r="D268" i="10"/>
  <c r="E268" i="10"/>
  <c r="C269" i="10"/>
  <c r="D269" i="10"/>
  <c r="E269" i="10"/>
  <c r="C270" i="10"/>
  <c r="D270" i="10"/>
  <c r="E270" i="10"/>
  <c r="C271" i="10"/>
  <c r="D271" i="10"/>
  <c r="E271" i="10"/>
  <c r="C272" i="10"/>
  <c r="D272" i="10"/>
  <c r="E272" i="10"/>
  <c r="C273" i="10"/>
  <c r="D273" i="10"/>
  <c r="E273" i="10"/>
  <c r="C274" i="10"/>
  <c r="D274" i="10"/>
  <c r="E274" i="10"/>
  <c r="C275" i="10"/>
  <c r="D275" i="10"/>
  <c r="E275" i="10"/>
  <c r="C276" i="10"/>
  <c r="D276" i="10"/>
  <c r="E276" i="10"/>
  <c r="C277" i="10"/>
  <c r="D277" i="10"/>
  <c r="E277" i="10"/>
  <c r="C278" i="10"/>
  <c r="D278" i="10"/>
  <c r="E278" i="10"/>
  <c r="C279" i="10"/>
  <c r="D279" i="10"/>
  <c r="E279" i="10"/>
  <c r="C280" i="10"/>
  <c r="D280" i="10"/>
  <c r="E280" i="10"/>
  <c r="C281" i="10"/>
  <c r="D281" i="10"/>
  <c r="E281" i="10"/>
  <c r="C282" i="10"/>
  <c r="D282" i="10"/>
  <c r="E282" i="10"/>
  <c r="C283" i="10"/>
  <c r="D283" i="10"/>
  <c r="E283" i="10"/>
  <c r="C284" i="10"/>
  <c r="D284" i="10"/>
  <c r="E284" i="10"/>
  <c r="C285" i="10"/>
  <c r="D285" i="10"/>
  <c r="E285" i="10"/>
  <c r="C286" i="10"/>
  <c r="D286" i="10"/>
  <c r="E286" i="10"/>
  <c r="C287" i="10"/>
  <c r="D287" i="10"/>
  <c r="E287" i="10"/>
  <c r="C288" i="10"/>
  <c r="D288" i="10"/>
  <c r="E288" i="10"/>
  <c r="C289" i="10"/>
  <c r="D289" i="10"/>
  <c r="E289" i="10"/>
  <c r="C290" i="10"/>
  <c r="D290" i="10"/>
  <c r="E290" i="10"/>
  <c r="C291" i="10"/>
  <c r="D291" i="10"/>
  <c r="E291" i="10"/>
  <c r="C292" i="10"/>
  <c r="D292" i="10"/>
  <c r="E292" i="10"/>
  <c r="C293" i="10"/>
  <c r="D293" i="10"/>
  <c r="E293" i="10"/>
  <c r="C294" i="10"/>
  <c r="D294" i="10"/>
  <c r="E294" i="10"/>
  <c r="C295" i="10"/>
  <c r="D295" i="10"/>
  <c r="E295" i="10"/>
  <c r="C296" i="10"/>
  <c r="D296" i="10"/>
  <c r="E296" i="10"/>
  <c r="C297" i="10"/>
  <c r="D297" i="10"/>
  <c r="E297" i="10"/>
  <c r="C298" i="10"/>
  <c r="D298" i="10"/>
  <c r="E298" i="10"/>
  <c r="C299" i="10"/>
  <c r="D299" i="10"/>
  <c r="E299" i="10"/>
  <c r="C300" i="10"/>
  <c r="D300" i="10"/>
  <c r="E300" i="10"/>
  <c r="C301" i="10"/>
  <c r="D301" i="10"/>
  <c r="E301" i="10"/>
  <c r="C302" i="10"/>
  <c r="D302" i="10"/>
  <c r="E302" i="10"/>
  <c r="C303" i="10"/>
  <c r="D303" i="10"/>
  <c r="E303" i="10"/>
  <c r="C304" i="10"/>
  <c r="D304" i="10"/>
  <c r="E304" i="10"/>
  <c r="C305" i="10"/>
  <c r="D305" i="10"/>
  <c r="E305" i="10"/>
  <c r="C306" i="10"/>
  <c r="D306" i="10"/>
  <c r="E306" i="10"/>
  <c r="C307" i="10"/>
  <c r="D307" i="10"/>
  <c r="E307" i="10"/>
  <c r="C308" i="10"/>
  <c r="D308" i="10"/>
  <c r="E308" i="10"/>
  <c r="C309" i="10"/>
  <c r="D309" i="10"/>
  <c r="E309" i="10"/>
  <c r="C310" i="10"/>
  <c r="D310" i="10"/>
  <c r="E310" i="10"/>
  <c r="C311" i="10"/>
  <c r="D311" i="10"/>
  <c r="E311" i="10"/>
  <c r="C312" i="10"/>
  <c r="D312" i="10"/>
  <c r="E312" i="10"/>
  <c r="C313" i="10"/>
  <c r="D313" i="10"/>
  <c r="E313" i="10"/>
  <c r="C314" i="10"/>
  <c r="D314" i="10"/>
  <c r="E314" i="10"/>
  <c r="C315" i="10"/>
  <c r="D315" i="10"/>
  <c r="E315" i="10"/>
  <c r="C316" i="10"/>
  <c r="D316" i="10"/>
  <c r="E316" i="10"/>
  <c r="C317" i="10"/>
  <c r="D317" i="10"/>
  <c r="E317" i="10"/>
  <c r="C318" i="10"/>
  <c r="D318" i="10"/>
  <c r="E318" i="10"/>
  <c r="C319" i="10"/>
  <c r="D319" i="10"/>
  <c r="E319" i="10"/>
  <c r="C320" i="10"/>
  <c r="D320" i="10"/>
  <c r="E320" i="10"/>
  <c r="C321" i="10"/>
  <c r="D321" i="10"/>
  <c r="E321" i="10"/>
  <c r="C322" i="10"/>
  <c r="D322" i="10"/>
  <c r="E322" i="10"/>
  <c r="C323" i="10"/>
  <c r="D323" i="10"/>
  <c r="E323" i="10"/>
  <c r="C324" i="10"/>
  <c r="D324" i="10"/>
  <c r="E324" i="10"/>
  <c r="C325" i="10"/>
  <c r="D325" i="10"/>
  <c r="E325" i="10"/>
  <c r="C326" i="10"/>
  <c r="D326" i="10"/>
  <c r="E326" i="10"/>
  <c r="C327" i="10"/>
  <c r="D327" i="10"/>
  <c r="E327" i="10"/>
  <c r="C328" i="10"/>
  <c r="D328" i="10"/>
  <c r="E328" i="10"/>
  <c r="C329" i="10"/>
  <c r="D329" i="10"/>
  <c r="E329" i="10"/>
  <c r="C330" i="10"/>
  <c r="D330" i="10"/>
  <c r="E330" i="10"/>
  <c r="C331" i="10"/>
  <c r="D331" i="10"/>
  <c r="E331" i="10"/>
  <c r="C332" i="10"/>
  <c r="D332" i="10"/>
  <c r="E332" i="10"/>
  <c r="C333" i="10"/>
  <c r="D333" i="10"/>
  <c r="E333" i="10"/>
  <c r="C334" i="10"/>
  <c r="D334" i="10"/>
  <c r="E334" i="10"/>
  <c r="C335" i="10"/>
  <c r="D335" i="10"/>
  <c r="E335" i="10"/>
  <c r="C336" i="10"/>
  <c r="D336" i="10"/>
  <c r="E336" i="10"/>
  <c r="C337" i="10"/>
  <c r="D337" i="10"/>
  <c r="E337" i="10"/>
  <c r="C338" i="10"/>
  <c r="D338" i="10"/>
  <c r="E338" i="10"/>
  <c r="C339" i="10"/>
  <c r="D339" i="10"/>
  <c r="E339" i="10"/>
  <c r="C340" i="10"/>
  <c r="D340" i="10"/>
  <c r="E340" i="10"/>
  <c r="C341" i="10"/>
  <c r="D341" i="10"/>
  <c r="E341" i="10"/>
  <c r="C342" i="10"/>
  <c r="D342" i="10"/>
  <c r="E342" i="10"/>
  <c r="C343" i="10"/>
  <c r="D343" i="10"/>
  <c r="E343" i="10"/>
  <c r="C344" i="10"/>
  <c r="D344" i="10"/>
  <c r="E344" i="10"/>
  <c r="C345" i="10"/>
  <c r="D345" i="10"/>
  <c r="E345" i="10"/>
  <c r="C346" i="10"/>
  <c r="D346" i="10"/>
  <c r="E346" i="10"/>
  <c r="C347" i="10"/>
  <c r="D347" i="10"/>
  <c r="E347" i="10"/>
  <c r="C348" i="10"/>
  <c r="D348" i="10"/>
  <c r="E348" i="10"/>
  <c r="C349" i="10"/>
  <c r="D349" i="10"/>
  <c r="E349" i="10"/>
  <c r="C350" i="10"/>
  <c r="D350" i="10"/>
  <c r="E350" i="10"/>
  <c r="C351" i="10"/>
  <c r="D351" i="10"/>
  <c r="E351" i="10"/>
  <c r="C352" i="10"/>
  <c r="D352" i="10"/>
  <c r="E352" i="10"/>
  <c r="C353" i="10"/>
  <c r="D353" i="10"/>
  <c r="E353" i="10"/>
  <c r="C354" i="10"/>
  <c r="D354" i="10"/>
  <c r="E354" i="10"/>
  <c r="C355" i="10"/>
  <c r="D355" i="10"/>
  <c r="E355" i="10"/>
  <c r="C356" i="10"/>
  <c r="D356" i="10"/>
  <c r="E356" i="10"/>
  <c r="C357" i="10"/>
  <c r="D357" i="10"/>
  <c r="E357" i="10"/>
  <c r="C358" i="10"/>
  <c r="D358" i="10"/>
  <c r="E358" i="10"/>
  <c r="C359" i="10"/>
  <c r="D359" i="10"/>
  <c r="E359" i="10"/>
  <c r="C360" i="10"/>
  <c r="D360" i="10"/>
  <c r="E360" i="10"/>
  <c r="C361" i="10"/>
  <c r="D361" i="10"/>
  <c r="E361" i="10"/>
  <c r="C362" i="10"/>
  <c r="D362" i="10"/>
  <c r="E362" i="10"/>
  <c r="C363" i="10"/>
  <c r="D363" i="10"/>
  <c r="E363" i="10"/>
  <c r="C364" i="10"/>
  <c r="D364" i="10"/>
  <c r="E364" i="10"/>
  <c r="C365" i="10"/>
  <c r="D365" i="10"/>
  <c r="E365" i="10"/>
  <c r="C366" i="10"/>
  <c r="D366" i="10"/>
  <c r="E366" i="10"/>
  <c r="C367" i="10"/>
  <c r="D367" i="10"/>
  <c r="E367" i="10"/>
  <c r="C368" i="10"/>
  <c r="D368" i="10"/>
  <c r="E368" i="10"/>
  <c r="C369" i="10"/>
  <c r="D369" i="10"/>
  <c r="E369" i="10"/>
  <c r="C370" i="10"/>
  <c r="D370" i="10"/>
  <c r="E370" i="10"/>
  <c r="C371" i="10"/>
  <c r="D371" i="10"/>
  <c r="E371" i="10"/>
  <c r="C372" i="10"/>
  <c r="D372" i="10"/>
  <c r="E372" i="10"/>
  <c r="C373" i="10"/>
  <c r="D373" i="10"/>
  <c r="E373" i="10"/>
  <c r="C374" i="10"/>
  <c r="D374" i="10"/>
  <c r="E374" i="10"/>
  <c r="C375" i="10"/>
  <c r="D375" i="10"/>
  <c r="E375" i="10"/>
  <c r="C376" i="10"/>
  <c r="D376" i="10"/>
  <c r="E376" i="10"/>
  <c r="C377" i="10"/>
  <c r="D377" i="10"/>
  <c r="E377" i="10"/>
  <c r="C378" i="10"/>
  <c r="D378" i="10"/>
  <c r="E378" i="10"/>
  <c r="C379" i="10"/>
  <c r="D379" i="10"/>
  <c r="E379" i="10"/>
  <c r="C380" i="10"/>
  <c r="D380" i="10"/>
  <c r="E380" i="10"/>
  <c r="C381" i="10"/>
  <c r="D381" i="10"/>
  <c r="E381" i="10"/>
  <c r="C382" i="10"/>
  <c r="D382" i="10"/>
  <c r="E382" i="10"/>
  <c r="C383" i="10"/>
  <c r="D383" i="10"/>
  <c r="E383" i="10"/>
  <c r="C384" i="10"/>
  <c r="D384" i="10"/>
  <c r="E384" i="10"/>
  <c r="C385" i="10"/>
  <c r="D385" i="10"/>
  <c r="E385" i="10"/>
  <c r="C386" i="10"/>
  <c r="D386" i="10"/>
  <c r="E386" i="10"/>
  <c r="C387" i="10"/>
  <c r="D387" i="10"/>
  <c r="E387" i="10"/>
  <c r="C388" i="10"/>
  <c r="D388" i="10"/>
  <c r="E388" i="10"/>
  <c r="C389" i="10"/>
  <c r="D389" i="10"/>
  <c r="E389" i="10"/>
  <c r="C390" i="10"/>
  <c r="D390" i="10"/>
  <c r="E390" i="10"/>
  <c r="C391" i="10"/>
  <c r="D391" i="10"/>
  <c r="E391" i="10"/>
  <c r="C392" i="10"/>
  <c r="D392" i="10"/>
  <c r="E392" i="10"/>
  <c r="C393" i="10"/>
  <c r="D393" i="10"/>
  <c r="E393" i="10"/>
  <c r="C394" i="10"/>
  <c r="D394" i="10"/>
  <c r="E394" i="10"/>
  <c r="C395" i="10"/>
  <c r="D395" i="10"/>
  <c r="E395" i="10"/>
  <c r="C396" i="10"/>
  <c r="D396" i="10"/>
  <c r="E396" i="10"/>
  <c r="C397" i="10"/>
  <c r="D397" i="10"/>
  <c r="E397" i="10"/>
  <c r="C398" i="10"/>
  <c r="D398" i="10"/>
  <c r="E398" i="10"/>
  <c r="C399" i="10"/>
  <c r="D399" i="10"/>
  <c r="E399" i="10"/>
  <c r="C400" i="10"/>
  <c r="D400" i="10"/>
  <c r="E400" i="10"/>
  <c r="C401" i="10"/>
  <c r="D401" i="10"/>
  <c r="E401" i="10"/>
  <c r="C402" i="10"/>
  <c r="D402" i="10"/>
  <c r="E402" i="10"/>
  <c r="C403" i="10"/>
  <c r="D403" i="10"/>
  <c r="E403" i="10"/>
  <c r="C404" i="10"/>
  <c r="D404" i="10"/>
  <c r="E404" i="10"/>
  <c r="C405" i="10"/>
  <c r="D405" i="10"/>
  <c r="E405" i="10"/>
  <c r="C406" i="10"/>
  <c r="D406" i="10"/>
  <c r="E406" i="10"/>
  <c r="C407" i="10"/>
  <c r="D407" i="10"/>
  <c r="E407" i="10"/>
  <c r="C408" i="10"/>
  <c r="D408" i="10"/>
  <c r="E408" i="10"/>
  <c r="C409" i="10"/>
  <c r="D409" i="10"/>
  <c r="E409" i="10"/>
  <c r="C410" i="10"/>
  <c r="D410" i="10"/>
  <c r="E410" i="10"/>
  <c r="C411" i="10"/>
  <c r="D411" i="10"/>
  <c r="E411" i="10"/>
  <c r="C412" i="10"/>
  <c r="D412" i="10"/>
  <c r="E412" i="10"/>
  <c r="C413" i="10"/>
  <c r="D413" i="10"/>
  <c r="E413" i="10"/>
  <c r="C414" i="10"/>
  <c r="D414" i="10"/>
  <c r="E414" i="10"/>
  <c r="C415" i="10"/>
  <c r="D415" i="10"/>
  <c r="E415" i="10"/>
  <c r="C416" i="10"/>
  <c r="D416" i="10"/>
  <c r="E416" i="10"/>
  <c r="C417" i="10"/>
  <c r="D417" i="10"/>
  <c r="E417" i="10"/>
  <c r="C418" i="10"/>
  <c r="D418" i="10"/>
  <c r="E418" i="10"/>
  <c r="C419" i="10"/>
  <c r="D419" i="10"/>
  <c r="E419" i="10"/>
  <c r="C420" i="10"/>
  <c r="D420" i="10"/>
  <c r="E420" i="10"/>
  <c r="C421" i="10"/>
  <c r="D421" i="10"/>
  <c r="E421" i="10"/>
  <c r="C422" i="10"/>
  <c r="D422" i="10"/>
  <c r="E422" i="10"/>
  <c r="C423" i="10"/>
  <c r="D423" i="10"/>
  <c r="E423" i="10"/>
  <c r="C424" i="10"/>
  <c r="D424" i="10"/>
  <c r="E424" i="10"/>
  <c r="C425" i="10"/>
  <c r="D425" i="10"/>
  <c r="E425" i="10"/>
  <c r="C426" i="10"/>
  <c r="D426" i="10"/>
  <c r="E426" i="10"/>
  <c r="C427" i="10"/>
  <c r="D427" i="10"/>
  <c r="E427" i="10"/>
  <c r="C428" i="10"/>
  <c r="D428" i="10"/>
  <c r="E428" i="10"/>
  <c r="C429" i="10"/>
  <c r="D429" i="10"/>
  <c r="E429" i="10"/>
  <c r="C430" i="10"/>
  <c r="D430" i="10"/>
  <c r="E430" i="10"/>
  <c r="C431" i="10"/>
  <c r="D431" i="10"/>
  <c r="E431" i="10"/>
  <c r="C432" i="10"/>
  <c r="D432" i="10"/>
  <c r="E432" i="10"/>
  <c r="C433" i="10"/>
  <c r="D433" i="10"/>
  <c r="E433" i="10"/>
  <c r="C434" i="10"/>
  <c r="D434" i="10"/>
  <c r="E434" i="10"/>
  <c r="C435" i="10"/>
  <c r="D435" i="10"/>
  <c r="E435" i="10"/>
  <c r="C436" i="10"/>
  <c r="D436" i="10"/>
  <c r="E436" i="10"/>
  <c r="C437" i="10"/>
  <c r="D437" i="10"/>
  <c r="E437" i="10"/>
  <c r="C438" i="10"/>
  <c r="D438" i="10"/>
  <c r="E438" i="10"/>
  <c r="C439" i="10"/>
  <c r="D439" i="10"/>
  <c r="E439" i="10"/>
  <c r="C440" i="10"/>
  <c r="D440" i="10"/>
  <c r="E440" i="10"/>
  <c r="C441" i="10"/>
  <c r="D441" i="10"/>
  <c r="E441" i="10"/>
  <c r="C442" i="10"/>
  <c r="D442" i="10"/>
  <c r="E442" i="10"/>
  <c r="C443" i="10"/>
  <c r="D443" i="10"/>
  <c r="E443" i="10"/>
  <c r="C444" i="10"/>
  <c r="D444" i="10"/>
  <c r="E444" i="10"/>
  <c r="C445" i="10"/>
  <c r="D445" i="10"/>
  <c r="E445" i="10"/>
  <c r="C446" i="10"/>
  <c r="D446" i="10"/>
  <c r="E446" i="10"/>
  <c r="C447" i="10"/>
  <c r="D447" i="10"/>
  <c r="E447" i="10"/>
  <c r="C448" i="10"/>
  <c r="D448" i="10"/>
  <c r="E448" i="10"/>
  <c r="C449" i="10"/>
  <c r="D449" i="10"/>
  <c r="E449" i="10"/>
  <c r="C450" i="10"/>
  <c r="D450" i="10"/>
  <c r="E450" i="10"/>
  <c r="C451" i="10"/>
  <c r="D451" i="10"/>
  <c r="E451" i="10"/>
  <c r="C452" i="10"/>
  <c r="D452" i="10"/>
  <c r="E452" i="10"/>
  <c r="C453" i="10"/>
  <c r="D453" i="10"/>
  <c r="E453" i="10"/>
  <c r="C454" i="10"/>
  <c r="D454" i="10"/>
  <c r="E454" i="10"/>
  <c r="C455" i="10"/>
  <c r="D455" i="10"/>
  <c r="E455" i="10"/>
  <c r="C456" i="10"/>
  <c r="D456" i="10"/>
  <c r="E456" i="10"/>
  <c r="C457" i="10"/>
  <c r="D457" i="10"/>
  <c r="E457" i="10"/>
  <c r="C458" i="10"/>
  <c r="D458" i="10"/>
  <c r="E458" i="10"/>
  <c r="C459" i="10"/>
  <c r="D459" i="10"/>
  <c r="E459" i="10"/>
  <c r="C460" i="10"/>
  <c r="D460" i="10"/>
  <c r="E460" i="10"/>
  <c r="C461" i="10"/>
  <c r="D461" i="10"/>
  <c r="E461" i="10"/>
  <c r="C462" i="10"/>
  <c r="D462" i="10"/>
  <c r="E462" i="10"/>
  <c r="C463" i="10"/>
  <c r="D463" i="10"/>
  <c r="E463" i="10"/>
  <c r="C464" i="10"/>
  <c r="D464" i="10"/>
  <c r="E464" i="10"/>
  <c r="C465" i="10"/>
  <c r="D465" i="10"/>
  <c r="E465" i="10"/>
  <c r="C466" i="10"/>
  <c r="D466" i="10"/>
  <c r="E466" i="10"/>
  <c r="C467" i="10"/>
  <c r="D467" i="10"/>
  <c r="E467" i="10"/>
  <c r="C468" i="10"/>
  <c r="D468" i="10"/>
  <c r="E468" i="10"/>
  <c r="C469" i="10"/>
  <c r="D469" i="10"/>
  <c r="E469" i="10"/>
  <c r="C470" i="10"/>
  <c r="D470" i="10"/>
  <c r="E470" i="10"/>
  <c r="C471" i="10"/>
  <c r="D471" i="10"/>
  <c r="E471" i="10"/>
  <c r="C472" i="10"/>
  <c r="D472" i="10"/>
  <c r="E472" i="10"/>
  <c r="C473" i="10"/>
  <c r="D473" i="10"/>
  <c r="E473" i="10"/>
  <c r="C474" i="10"/>
  <c r="D474" i="10"/>
  <c r="E474" i="10"/>
  <c r="C475" i="10"/>
  <c r="D475" i="10"/>
  <c r="E475" i="10"/>
  <c r="C476" i="10"/>
  <c r="D476" i="10"/>
  <c r="E476" i="10"/>
  <c r="C477" i="10"/>
  <c r="D477" i="10"/>
  <c r="E477" i="10"/>
  <c r="C478" i="10"/>
  <c r="D478" i="10"/>
  <c r="E478" i="10"/>
  <c r="C479" i="10"/>
  <c r="D479" i="10"/>
  <c r="E479" i="10"/>
  <c r="C480" i="10"/>
  <c r="D480" i="10"/>
  <c r="E480" i="10"/>
  <c r="C481" i="10"/>
  <c r="D481" i="10"/>
  <c r="E481" i="10"/>
  <c r="C482" i="10"/>
  <c r="D482" i="10"/>
  <c r="E482" i="10"/>
  <c r="C483" i="10"/>
  <c r="D483" i="10"/>
  <c r="E483" i="10"/>
  <c r="C484" i="10"/>
  <c r="D484" i="10"/>
  <c r="E484" i="10"/>
  <c r="C485" i="10"/>
  <c r="D485" i="10"/>
  <c r="E485" i="10"/>
  <c r="C486" i="10"/>
  <c r="D486" i="10"/>
  <c r="E486" i="10"/>
  <c r="C487" i="10"/>
  <c r="D487" i="10"/>
  <c r="E487" i="10"/>
  <c r="C488" i="10"/>
  <c r="D488" i="10"/>
  <c r="E488" i="10"/>
  <c r="C489" i="10"/>
  <c r="D489" i="10"/>
  <c r="E489" i="10"/>
  <c r="C490" i="10"/>
  <c r="D490" i="10"/>
  <c r="E490" i="10"/>
  <c r="C491" i="10"/>
  <c r="D491" i="10"/>
  <c r="E491" i="10"/>
  <c r="C492" i="10"/>
  <c r="D492" i="10"/>
  <c r="E492" i="10"/>
  <c r="C493" i="10"/>
  <c r="D493" i="10"/>
  <c r="E493" i="10"/>
  <c r="C494" i="10"/>
  <c r="D494" i="10"/>
  <c r="E494" i="10"/>
  <c r="C495" i="10"/>
  <c r="D495" i="10"/>
  <c r="E495" i="10"/>
  <c r="C496" i="10"/>
  <c r="D496" i="10"/>
  <c r="E496" i="10"/>
  <c r="C497" i="10"/>
  <c r="D497" i="10"/>
  <c r="E497" i="10"/>
  <c r="C498" i="10"/>
  <c r="D498" i="10"/>
  <c r="E498" i="10"/>
  <c r="C499" i="10"/>
  <c r="D499" i="10"/>
  <c r="E499" i="10"/>
  <c r="C500" i="10"/>
  <c r="D500" i="10"/>
  <c r="E500" i="10"/>
  <c r="C501" i="10"/>
  <c r="D501" i="10"/>
  <c r="E501" i="10"/>
  <c r="C502" i="10"/>
  <c r="D502" i="10"/>
  <c r="E502" i="10"/>
  <c r="C503" i="10"/>
  <c r="D503" i="10"/>
  <c r="E503" i="10"/>
  <c r="C504" i="10"/>
  <c r="D504" i="10"/>
  <c r="E504" i="10"/>
  <c r="C505" i="10"/>
  <c r="D505" i="10"/>
  <c r="E505" i="10"/>
  <c r="C506" i="10"/>
  <c r="D506" i="10"/>
  <c r="E506" i="10"/>
  <c r="C507" i="10"/>
  <c r="D507" i="10"/>
  <c r="E507" i="10"/>
  <c r="C508" i="10"/>
  <c r="D508" i="10"/>
  <c r="E508" i="10"/>
  <c r="C509" i="10"/>
  <c r="D509" i="10"/>
  <c r="E509" i="10"/>
  <c r="C510" i="10"/>
  <c r="D510" i="10"/>
  <c r="E510" i="10"/>
  <c r="C511" i="10"/>
  <c r="D511" i="10"/>
  <c r="E511" i="10"/>
  <c r="C512" i="10"/>
  <c r="D512" i="10"/>
  <c r="E512" i="10"/>
  <c r="C513" i="10"/>
  <c r="D513" i="10"/>
  <c r="E513" i="10"/>
  <c r="C514" i="10"/>
  <c r="D514" i="10"/>
  <c r="E514" i="10"/>
  <c r="C515" i="10"/>
  <c r="D515" i="10"/>
  <c r="E515" i="10"/>
  <c r="C516" i="10"/>
  <c r="D516" i="10"/>
  <c r="E516" i="10"/>
  <c r="C517" i="10"/>
  <c r="D517" i="10"/>
  <c r="E517" i="10"/>
  <c r="C518" i="10"/>
  <c r="D518" i="10"/>
  <c r="E518" i="10"/>
  <c r="C519" i="10"/>
  <c r="D519" i="10"/>
  <c r="E519" i="10"/>
  <c r="C520" i="10"/>
  <c r="D520" i="10"/>
  <c r="E520" i="10"/>
  <c r="C521" i="10"/>
  <c r="D521" i="10"/>
  <c r="E521" i="10"/>
  <c r="C522" i="10"/>
  <c r="D522" i="10"/>
  <c r="E522" i="10"/>
  <c r="C523" i="10"/>
  <c r="D523" i="10"/>
  <c r="E523" i="10"/>
  <c r="C524" i="10"/>
  <c r="D524" i="10"/>
  <c r="E524" i="10"/>
  <c r="C525" i="10"/>
  <c r="D525" i="10"/>
  <c r="E525" i="10"/>
  <c r="C526" i="10"/>
  <c r="D526" i="10"/>
  <c r="E526" i="10"/>
  <c r="C527" i="10"/>
  <c r="D527" i="10"/>
  <c r="E527" i="10"/>
  <c r="C528" i="10"/>
  <c r="D528" i="10"/>
  <c r="E528" i="10"/>
  <c r="C529" i="10"/>
  <c r="D529" i="10"/>
  <c r="E529" i="10"/>
  <c r="C530" i="10"/>
  <c r="D530" i="10"/>
  <c r="E530" i="10"/>
  <c r="C531" i="10"/>
  <c r="D531" i="10"/>
  <c r="E531" i="10"/>
  <c r="C532" i="10"/>
  <c r="D532" i="10"/>
  <c r="E532" i="10"/>
  <c r="C533" i="10"/>
  <c r="D533" i="10"/>
  <c r="E533" i="10"/>
  <c r="C534" i="10"/>
  <c r="D534" i="10"/>
  <c r="E534" i="10"/>
  <c r="C535" i="10"/>
  <c r="D535" i="10"/>
  <c r="E535" i="10"/>
  <c r="C536" i="10"/>
  <c r="D536" i="10"/>
  <c r="E536" i="10"/>
  <c r="C537" i="10"/>
  <c r="D537" i="10"/>
  <c r="E537" i="10"/>
  <c r="C538" i="10"/>
  <c r="D538" i="10"/>
  <c r="E538" i="10"/>
  <c r="C539" i="10"/>
  <c r="D539" i="10"/>
  <c r="E539" i="10"/>
  <c r="C540" i="10"/>
  <c r="D540" i="10"/>
  <c r="E540" i="10"/>
  <c r="C541" i="10"/>
  <c r="D541" i="10"/>
  <c r="E541" i="10"/>
  <c r="C542" i="10"/>
  <c r="D542" i="10"/>
  <c r="E542" i="10"/>
  <c r="C543" i="10"/>
  <c r="D543" i="10"/>
  <c r="E543" i="10"/>
  <c r="C544" i="10"/>
  <c r="D544" i="10"/>
  <c r="E544" i="10"/>
  <c r="C545" i="10"/>
  <c r="D545" i="10"/>
  <c r="E545" i="10"/>
  <c r="C546" i="10"/>
  <c r="D546" i="10"/>
  <c r="E546" i="10"/>
  <c r="C547" i="10"/>
  <c r="D547" i="10"/>
  <c r="E547" i="10"/>
  <c r="C548" i="10"/>
  <c r="D548" i="10"/>
  <c r="E548" i="10"/>
  <c r="C549" i="10"/>
  <c r="D549" i="10"/>
  <c r="E549" i="10"/>
  <c r="C550" i="10"/>
  <c r="D550" i="10"/>
  <c r="E550" i="10"/>
  <c r="C551" i="10"/>
  <c r="D551" i="10"/>
  <c r="E551" i="10"/>
  <c r="C552" i="10"/>
  <c r="D552" i="10"/>
  <c r="E552" i="10"/>
  <c r="C553" i="10"/>
  <c r="D553" i="10"/>
  <c r="E553" i="10"/>
  <c r="C554" i="10"/>
  <c r="D554" i="10"/>
  <c r="E554" i="10"/>
  <c r="C555" i="10"/>
  <c r="D555" i="10"/>
  <c r="E555" i="10"/>
  <c r="C556" i="10"/>
  <c r="D556" i="10"/>
  <c r="E556" i="10"/>
  <c r="C557" i="10"/>
  <c r="D557" i="10"/>
  <c r="E557" i="10"/>
  <c r="C558" i="10"/>
  <c r="D558" i="10"/>
  <c r="E558" i="10"/>
  <c r="C559" i="10"/>
  <c r="D559" i="10"/>
  <c r="E559" i="10"/>
  <c r="C560" i="10"/>
  <c r="D560" i="10"/>
  <c r="E560" i="10"/>
  <c r="C561" i="10"/>
  <c r="D561" i="10"/>
  <c r="E561" i="10"/>
  <c r="C562" i="10"/>
  <c r="D562" i="10"/>
  <c r="E562" i="10"/>
  <c r="C563" i="10"/>
  <c r="D563" i="10"/>
  <c r="E563" i="10"/>
  <c r="C564" i="10"/>
  <c r="D564" i="10"/>
  <c r="E564" i="10"/>
  <c r="C565" i="10"/>
  <c r="D565" i="10"/>
  <c r="E565" i="10"/>
  <c r="C566" i="10"/>
  <c r="D566" i="10"/>
  <c r="E566" i="10"/>
  <c r="C567" i="10"/>
  <c r="D567" i="10"/>
  <c r="E567" i="10"/>
  <c r="C568" i="10"/>
  <c r="D568" i="10"/>
  <c r="E568" i="10"/>
  <c r="C569" i="10"/>
  <c r="D569" i="10"/>
  <c r="E569" i="10"/>
  <c r="C570" i="10"/>
  <c r="D570" i="10"/>
  <c r="E570" i="10"/>
  <c r="C571" i="10"/>
  <c r="D571" i="10"/>
  <c r="E571" i="10"/>
  <c r="C572" i="10"/>
  <c r="D572" i="10"/>
  <c r="E572" i="10"/>
  <c r="C573" i="10"/>
  <c r="D573" i="10"/>
  <c r="E573" i="10"/>
  <c r="C574" i="10"/>
  <c r="D574" i="10"/>
  <c r="E574" i="10"/>
  <c r="C575" i="10"/>
  <c r="D575" i="10"/>
  <c r="E575" i="10"/>
  <c r="C576" i="10"/>
  <c r="D576" i="10"/>
  <c r="E576" i="10"/>
  <c r="C577" i="10"/>
  <c r="D577" i="10"/>
  <c r="E577" i="10"/>
  <c r="C578" i="10"/>
  <c r="D578" i="10"/>
  <c r="E578" i="10"/>
  <c r="C579" i="10"/>
  <c r="D579" i="10"/>
  <c r="E579" i="10"/>
  <c r="C580" i="10"/>
  <c r="D580" i="10"/>
  <c r="E580" i="10"/>
  <c r="C581" i="10"/>
  <c r="D581" i="10"/>
  <c r="E581" i="10"/>
  <c r="C582" i="10"/>
  <c r="D582" i="10"/>
  <c r="E582" i="10"/>
  <c r="C583" i="10"/>
  <c r="D583" i="10"/>
  <c r="E583" i="10"/>
  <c r="C584" i="10"/>
  <c r="D584" i="10"/>
  <c r="E584" i="10"/>
  <c r="C585" i="10"/>
  <c r="D585" i="10"/>
  <c r="E585" i="10"/>
  <c r="C586" i="10"/>
  <c r="D586" i="10"/>
  <c r="E586" i="10"/>
  <c r="C587" i="10"/>
  <c r="D587" i="10"/>
  <c r="E587" i="10"/>
  <c r="C588" i="10"/>
  <c r="D588" i="10"/>
  <c r="E588" i="10"/>
  <c r="C589" i="10"/>
  <c r="D589" i="10"/>
  <c r="E589" i="10"/>
  <c r="C590" i="10"/>
  <c r="D590" i="10"/>
  <c r="E590" i="10"/>
  <c r="C591" i="10"/>
  <c r="D591" i="10"/>
  <c r="E591" i="10"/>
  <c r="C592" i="10"/>
  <c r="D592" i="10"/>
  <c r="E592" i="10"/>
  <c r="C593" i="10"/>
  <c r="D593" i="10"/>
  <c r="E593" i="10"/>
  <c r="C594" i="10"/>
  <c r="D594" i="10"/>
  <c r="E594" i="10"/>
  <c r="C595" i="10"/>
  <c r="D595" i="10"/>
  <c r="E595" i="10"/>
  <c r="C596" i="10"/>
  <c r="D596" i="10"/>
  <c r="E596" i="10"/>
  <c r="C597" i="10"/>
  <c r="D597" i="10"/>
  <c r="E597" i="10"/>
  <c r="C598" i="10"/>
  <c r="D598" i="10"/>
  <c r="E598" i="10"/>
  <c r="C599" i="10"/>
  <c r="D599" i="10"/>
  <c r="E599" i="10"/>
  <c r="C600" i="10"/>
  <c r="D600" i="10"/>
  <c r="E600" i="10"/>
  <c r="C601" i="10"/>
  <c r="D601" i="10"/>
  <c r="E601" i="10"/>
  <c r="C602" i="10"/>
  <c r="D602" i="10"/>
  <c r="E602" i="10"/>
  <c r="C603" i="10"/>
  <c r="D603" i="10"/>
  <c r="E603" i="10"/>
  <c r="C604" i="10"/>
  <c r="D604" i="10"/>
  <c r="E604" i="10"/>
  <c r="C605" i="10"/>
  <c r="D605" i="10"/>
  <c r="E605" i="10"/>
  <c r="C606" i="10"/>
  <c r="D606" i="10"/>
  <c r="E606" i="10"/>
  <c r="C607" i="10"/>
  <c r="D607" i="10"/>
  <c r="E607" i="10"/>
  <c r="C608" i="10"/>
  <c r="D608" i="10"/>
  <c r="E608" i="10"/>
  <c r="C609" i="10"/>
  <c r="D609" i="10"/>
  <c r="E609" i="10"/>
  <c r="C610" i="10"/>
  <c r="D610" i="10"/>
  <c r="E610" i="10"/>
  <c r="C611" i="10"/>
  <c r="D611" i="10"/>
  <c r="E611" i="10"/>
  <c r="C612" i="10"/>
  <c r="D612" i="10"/>
  <c r="E612" i="10"/>
  <c r="C613" i="10"/>
  <c r="D613" i="10"/>
  <c r="E613" i="10"/>
  <c r="C614" i="10"/>
  <c r="D614" i="10"/>
  <c r="E614" i="10"/>
  <c r="C615" i="10"/>
  <c r="D615" i="10"/>
  <c r="E615" i="10"/>
  <c r="C616" i="10"/>
  <c r="D616" i="10"/>
  <c r="E616" i="10"/>
  <c r="C617" i="10"/>
  <c r="D617" i="10"/>
  <c r="E617" i="10"/>
  <c r="C618" i="10"/>
  <c r="D618" i="10"/>
  <c r="E618" i="10"/>
  <c r="C619" i="10"/>
  <c r="D619" i="10"/>
  <c r="E619" i="10"/>
  <c r="C620" i="10"/>
  <c r="D620" i="10"/>
  <c r="E620" i="10"/>
  <c r="C621" i="10"/>
  <c r="D621" i="10"/>
  <c r="E621" i="10"/>
  <c r="C622" i="10"/>
  <c r="D622" i="10"/>
  <c r="E622" i="10"/>
  <c r="C623" i="10"/>
  <c r="D623" i="10"/>
  <c r="E623" i="10"/>
  <c r="C624" i="10"/>
  <c r="D624" i="10"/>
  <c r="E624" i="10"/>
  <c r="C625" i="10"/>
  <c r="D625" i="10"/>
  <c r="E625" i="10"/>
  <c r="C626" i="10"/>
  <c r="D626" i="10"/>
  <c r="E626" i="10"/>
  <c r="C627" i="10"/>
  <c r="D627" i="10"/>
  <c r="E627" i="10"/>
  <c r="C628" i="10"/>
  <c r="D628" i="10"/>
  <c r="E628" i="10"/>
  <c r="C629" i="10"/>
  <c r="D629" i="10"/>
  <c r="E629" i="10"/>
  <c r="C630" i="10"/>
  <c r="D630" i="10"/>
  <c r="E630" i="10"/>
  <c r="C631" i="10"/>
  <c r="D631" i="10"/>
  <c r="E631" i="10"/>
  <c r="C632" i="10"/>
  <c r="D632" i="10"/>
  <c r="E632" i="10"/>
  <c r="C633" i="10"/>
  <c r="D633" i="10"/>
  <c r="E633" i="10"/>
  <c r="C634" i="10"/>
  <c r="D634" i="10"/>
  <c r="E634" i="10"/>
  <c r="C635" i="10"/>
  <c r="D635" i="10"/>
  <c r="E635" i="10"/>
  <c r="C636" i="10"/>
  <c r="D636" i="10"/>
  <c r="E636" i="10"/>
  <c r="C637" i="10"/>
  <c r="D637" i="10"/>
  <c r="E637" i="10"/>
  <c r="C638" i="10"/>
  <c r="D638" i="10"/>
  <c r="E638" i="10"/>
  <c r="C639" i="10"/>
  <c r="D639" i="10"/>
  <c r="E639" i="10"/>
  <c r="C640" i="10"/>
  <c r="D640" i="10"/>
  <c r="E640" i="10"/>
  <c r="C641" i="10"/>
  <c r="D641" i="10"/>
  <c r="E641" i="10"/>
  <c r="C642" i="10"/>
  <c r="D642" i="10"/>
  <c r="E642" i="10"/>
  <c r="C643" i="10"/>
  <c r="D643" i="10"/>
  <c r="E643" i="10"/>
  <c r="C644" i="10"/>
  <c r="D644" i="10"/>
  <c r="E644" i="10"/>
  <c r="C645" i="10"/>
  <c r="D645" i="10"/>
  <c r="E645" i="10"/>
  <c r="C646" i="10"/>
  <c r="D646" i="10"/>
  <c r="E646" i="10"/>
  <c r="C647" i="10"/>
  <c r="D647" i="10"/>
  <c r="E647" i="10"/>
  <c r="C648" i="10"/>
  <c r="D648" i="10"/>
  <c r="E648" i="10"/>
  <c r="C649" i="10"/>
  <c r="D649" i="10"/>
  <c r="E649" i="10"/>
  <c r="C650" i="10"/>
  <c r="D650" i="10"/>
  <c r="E650" i="10"/>
  <c r="C651" i="10"/>
  <c r="D651" i="10"/>
  <c r="E651" i="10"/>
  <c r="C652" i="10"/>
  <c r="D652" i="10"/>
  <c r="E652" i="10"/>
  <c r="C653" i="10"/>
  <c r="D653" i="10"/>
  <c r="E653" i="10"/>
  <c r="C654" i="10"/>
  <c r="D654" i="10"/>
  <c r="E654" i="10"/>
  <c r="C655" i="10"/>
  <c r="D655" i="10"/>
  <c r="E655" i="10"/>
  <c r="C656" i="10"/>
  <c r="D656" i="10"/>
  <c r="E656" i="10"/>
  <c r="C657" i="10"/>
  <c r="D657" i="10"/>
  <c r="E657" i="10"/>
  <c r="C658" i="10"/>
  <c r="D658" i="10"/>
  <c r="E658" i="10"/>
  <c r="C659" i="10"/>
  <c r="D659" i="10"/>
  <c r="E659" i="10"/>
  <c r="C660" i="10"/>
  <c r="D660" i="10"/>
  <c r="E660" i="10"/>
  <c r="C661" i="10"/>
  <c r="D661" i="10"/>
  <c r="E661" i="10"/>
  <c r="C662" i="10"/>
  <c r="D662" i="10"/>
  <c r="E662" i="10"/>
  <c r="C663" i="10"/>
  <c r="D663" i="10"/>
  <c r="E663" i="10"/>
  <c r="C664" i="10"/>
  <c r="D664" i="10"/>
  <c r="E664" i="10"/>
  <c r="C665" i="10"/>
  <c r="D665" i="10"/>
  <c r="E665" i="10"/>
  <c r="C666" i="10"/>
  <c r="D666" i="10"/>
  <c r="E666" i="10"/>
  <c r="C667" i="10"/>
  <c r="D667" i="10"/>
  <c r="E667" i="10"/>
  <c r="C668" i="10"/>
  <c r="D668" i="10"/>
  <c r="E668" i="10"/>
  <c r="C669" i="10"/>
  <c r="D669" i="10"/>
  <c r="E669" i="10"/>
  <c r="C670" i="10"/>
  <c r="D670" i="10"/>
  <c r="E670" i="10"/>
  <c r="C671" i="10"/>
  <c r="D671" i="10"/>
  <c r="E671" i="10"/>
  <c r="C672" i="10"/>
  <c r="D672" i="10"/>
  <c r="E672" i="10"/>
  <c r="C673" i="10"/>
  <c r="D673" i="10"/>
  <c r="E673" i="10"/>
  <c r="C674" i="10"/>
  <c r="D674" i="10"/>
  <c r="E674" i="10"/>
  <c r="C675" i="10"/>
  <c r="D675" i="10"/>
  <c r="E675" i="10"/>
  <c r="C676" i="10"/>
  <c r="D676" i="10"/>
  <c r="E676" i="10"/>
  <c r="C677" i="10"/>
  <c r="D677" i="10"/>
  <c r="E677" i="10"/>
  <c r="C678" i="10"/>
  <c r="D678" i="10"/>
  <c r="E678" i="10"/>
  <c r="C679" i="10"/>
  <c r="D679" i="10"/>
  <c r="E679" i="10"/>
  <c r="C680" i="10"/>
  <c r="D680" i="10"/>
  <c r="E680" i="10"/>
  <c r="C681" i="10"/>
  <c r="D681" i="10"/>
  <c r="E681" i="10"/>
  <c r="C682" i="10"/>
  <c r="D682" i="10"/>
  <c r="E682" i="10"/>
  <c r="C683" i="10"/>
  <c r="D683" i="10"/>
  <c r="E683" i="10"/>
  <c r="C684" i="10"/>
  <c r="D684" i="10"/>
  <c r="E684" i="10"/>
  <c r="C685" i="10"/>
  <c r="D685" i="10"/>
  <c r="E685" i="10"/>
  <c r="C686" i="10"/>
  <c r="D686" i="10"/>
  <c r="E686" i="10"/>
  <c r="C687" i="10"/>
  <c r="D687" i="10"/>
  <c r="E687" i="10"/>
  <c r="C688" i="10"/>
  <c r="D688" i="10"/>
  <c r="E688" i="10"/>
  <c r="C689" i="10"/>
  <c r="D689" i="10"/>
  <c r="E689" i="10"/>
  <c r="C690" i="10"/>
  <c r="D690" i="10"/>
  <c r="E690" i="10"/>
  <c r="C691" i="10"/>
  <c r="D691" i="10"/>
  <c r="E691" i="10"/>
  <c r="C692" i="10"/>
  <c r="D692" i="10"/>
  <c r="E692" i="10"/>
  <c r="C693" i="10"/>
  <c r="D693" i="10"/>
  <c r="E693" i="10"/>
  <c r="C694" i="10"/>
  <c r="D694" i="10"/>
  <c r="E694" i="10"/>
  <c r="C695" i="10"/>
  <c r="D695" i="10"/>
  <c r="E695" i="10"/>
  <c r="C696" i="10"/>
  <c r="D696" i="10"/>
  <c r="E696" i="10"/>
  <c r="C697" i="10"/>
  <c r="D697" i="10"/>
  <c r="E697" i="10"/>
  <c r="C698" i="10"/>
  <c r="D698" i="10"/>
  <c r="E698" i="10"/>
  <c r="C699" i="10"/>
  <c r="D699" i="10"/>
  <c r="E699" i="10"/>
  <c r="C700" i="10"/>
  <c r="D700" i="10"/>
  <c r="E700" i="10"/>
  <c r="C701" i="10"/>
  <c r="D701" i="10"/>
  <c r="E701" i="10"/>
  <c r="C702" i="10"/>
  <c r="D702" i="10"/>
  <c r="E702" i="10"/>
  <c r="C703" i="10"/>
  <c r="D703" i="10"/>
  <c r="E703" i="10"/>
  <c r="C704" i="10"/>
  <c r="D704" i="10"/>
  <c r="E704" i="10"/>
  <c r="C705" i="10"/>
  <c r="D705" i="10"/>
  <c r="E705" i="10"/>
  <c r="C706" i="10"/>
  <c r="D706" i="10"/>
  <c r="E706" i="10"/>
  <c r="C707" i="10"/>
  <c r="D707" i="10"/>
  <c r="E707" i="10"/>
  <c r="C708" i="10"/>
  <c r="D708" i="10"/>
  <c r="E708" i="10"/>
  <c r="C709" i="10"/>
  <c r="D709" i="10"/>
  <c r="E709" i="10"/>
  <c r="C710" i="10"/>
  <c r="D710" i="10"/>
  <c r="E710" i="10"/>
  <c r="C711" i="10"/>
  <c r="D711" i="10"/>
  <c r="E711" i="10"/>
  <c r="C712" i="10"/>
  <c r="D712" i="10"/>
  <c r="E712" i="10"/>
  <c r="C713" i="10"/>
  <c r="D713" i="10"/>
  <c r="E713" i="10"/>
  <c r="C714" i="10"/>
  <c r="D714" i="10"/>
  <c r="E714" i="10"/>
  <c r="C715" i="10"/>
  <c r="D715" i="10"/>
  <c r="E715" i="10"/>
  <c r="C716" i="10"/>
  <c r="D716" i="10"/>
  <c r="E716" i="10"/>
  <c r="C717" i="10"/>
  <c r="D717" i="10"/>
  <c r="E717" i="10"/>
  <c r="C718" i="10"/>
  <c r="D718" i="10"/>
  <c r="E718" i="10"/>
  <c r="C719" i="10"/>
  <c r="D719" i="10"/>
  <c r="E719" i="10"/>
  <c r="C720" i="10"/>
  <c r="D720" i="10"/>
  <c r="E720" i="10"/>
  <c r="C721" i="10"/>
  <c r="D721" i="10"/>
  <c r="E721" i="10"/>
  <c r="C722" i="10"/>
  <c r="D722" i="10"/>
  <c r="E722" i="10"/>
  <c r="C723" i="10"/>
  <c r="D723" i="10"/>
  <c r="E723" i="10"/>
  <c r="C724" i="10"/>
  <c r="D724" i="10"/>
  <c r="E724" i="10"/>
  <c r="C725" i="10"/>
  <c r="D725" i="10"/>
  <c r="E725" i="10"/>
  <c r="C726" i="10"/>
  <c r="D726" i="10"/>
  <c r="E726" i="10"/>
  <c r="C727" i="10"/>
  <c r="D727" i="10"/>
  <c r="E727" i="10"/>
  <c r="C728" i="10"/>
  <c r="D728" i="10"/>
  <c r="E728" i="10"/>
  <c r="C729" i="10"/>
  <c r="D729" i="10"/>
  <c r="E729" i="10"/>
  <c r="C730" i="10"/>
  <c r="D730" i="10"/>
  <c r="E730" i="10"/>
  <c r="C731" i="10"/>
  <c r="D731" i="10"/>
  <c r="E731" i="10"/>
  <c r="C732" i="10"/>
  <c r="D732" i="10"/>
  <c r="E732" i="10"/>
  <c r="C733" i="10"/>
  <c r="D733" i="10"/>
  <c r="E733" i="10"/>
  <c r="C734" i="10"/>
  <c r="D734" i="10"/>
  <c r="E734" i="10"/>
  <c r="C735" i="10"/>
  <c r="D735" i="10"/>
  <c r="E735" i="10"/>
  <c r="C736" i="10"/>
  <c r="D736" i="10"/>
  <c r="E736" i="10"/>
  <c r="C737" i="10"/>
  <c r="D737" i="10"/>
  <c r="E737" i="10"/>
  <c r="C738" i="10"/>
  <c r="D738" i="10"/>
  <c r="E738" i="10"/>
  <c r="C739" i="10"/>
  <c r="D739" i="10"/>
  <c r="E739" i="10"/>
  <c r="C740" i="10"/>
  <c r="D740" i="10"/>
  <c r="E740" i="10"/>
  <c r="C741" i="10"/>
  <c r="D741" i="10"/>
  <c r="E741" i="10"/>
  <c r="C742" i="10"/>
  <c r="D742" i="10"/>
  <c r="E742" i="10"/>
  <c r="C743" i="10"/>
  <c r="D743" i="10"/>
  <c r="E743" i="10"/>
  <c r="C744" i="10"/>
  <c r="D744" i="10"/>
  <c r="E744" i="10"/>
  <c r="C745" i="10"/>
  <c r="D745" i="10"/>
  <c r="E745" i="10"/>
  <c r="C746" i="10"/>
  <c r="D746" i="10"/>
  <c r="E746" i="10"/>
  <c r="C747" i="10"/>
  <c r="D747" i="10"/>
  <c r="E747" i="10"/>
  <c r="C748" i="10"/>
  <c r="D748" i="10"/>
  <c r="E748" i="10"/>
  <c r="C749" i="10"/>
  <c r="D749" i="10"/>
  <c r="E749" i="10"/>
  <c r="C750" i="10"/>
  <c r="D750" i="10"/>
  <c r="E750" i="10"/>
  <c r="C751" i="10"/>
  <c r="D751" i="10"/>
  <c r="E751" i="10"/>
  <c r="C752" i="10"/>
  <c r="D752" i="10"/>
  <c r="E752" i="10"/>
  <c r="C753" i="10"/>
  <c r="D753" i="10"/>
  <c r="E753" i="10"/>
  <c r="C754" i="10"/>
  <c r="D754" i="10"/>
  <c r="E754" i="10"/>
  <c r="C755" i="10"/>
  <c r="D755" i="10"/>
  <c r="E755" i="10"/>
  <c r="C756" i="10"/>
  <c r="D756" i="10"/>
  <c r="E756" i="10"/>
  <c r="C757" i="10"/>
  <c r="D757" i="10"/>
  <c r="E757" i="10"/>
  <c r="C758" i="10"/>
  <c r="D758" i="10"/>
  <c r="E758" i="10"/>
  <c r="C759" i="10"/>
  <c r="D759" i="10"/>
  <c r="E759" i="10"/>
  <c r="C760" i="10"/>
  <c r="D760" i="10"/>
  <c r="E760" i="10"/>
  <c r="C761" i="10"/>
  <c r="D761" i="10"/>
  <c r="E761" i="10"/>
  <c r="C762" i="10"/>
  <c r="D762" i="10"/>
  <c r="E762" i="10"/>
  <c r="C763" i="10"/>
  <c r="D763" i="10"/>
  <c r="E763" i="10"/>
  <c r="C764" i="10"/>
  <c r="D764" i="10"/>
  <c r="E764" i="10"/>
  <c r="C765" i="10"/>
  <c r="D765" i="10"/>
  <c r="E765" i="10"/>
  <c r="C766" i="10"/>
  <c r="D766" i="10"/>
  <c r="E766" i="10"/>
  <c r="C767" i="10"/>
  <c r="D767" i="10"/>
  <c r="E767" i="10"/>
  <c r="C768" i="10"/>
  <c r="D768" i="10"/>
  <c r="E768" i="10"/>
  <c r="C769" i="10"/>
  <c r="D769" i="10"/>
  <c r="E769" i="10"/>
  <c r="C770" i="10"/>
  <c r="D770" i="10"/>
  <c r="E770" i="10"/>
  <c r="C771" i="10"/>
  <c r="D771" i="10"/>
  <c r="E771" i="10"/>
  <c r="C772" i="10"/>
  <c r="D772" i="10"/>
  <c r="E772" i="10"/>
  <c r="C773" i="10"/>
  <c r="D773" i="10"/>
  <c r="E773" i="10"/>
  <c r="C774" i="10"/>
  <c r="D774" i="10"/>
  <c r="E774" i="10"/>
  <c r="C775" i="10"/>
  <c r="D775" i="10"/>
  <c r="E775" i="10"/>
  <c r="C776" i="10"/>
  <c r="D776" i="10"/>
  <c r="E776" i="10"/>
  <c r="C777" i="10"/>
  <c r="D777" i="10"/>
  <c r="E777" i="10"/>
  <c r="C778" i="10"/>
  <c r="D778" i="10"/>
  <c r="E778" i="10"/>
  <c r="C779" i="10"/>
  <c r="D779" i="10"/>
  <c r="E779" i="10"/>
  <c r="C780" i="10"/>
  <c r="D780" i="10"/>
  <c r="E780" i="10"/>
  <c r="C781" i="10"/>
  <c r="D781" i="10"/>
  <c r="E781" i="10"/>
  <c r="C782" i="10"/>
  <c r="D782" i="10"/>
  <c r="E782" i="10"/>
  <c r="C783" i="10"/>
  <c r="D783" i="10"/>
  <c r="E783" i="10"/>
  <c r="C784" i="10"/>
  <c r="D784" i="10"/>
  <c r="E784" i="10"/>
  <c r="C785" i="10"/>
  <c r="D785" i="10"/>
  <c r="E785" i="10"/>
  <c r="C786" i="10"/>
  <c r="D786" i="10"/>
  <c r="E786" i="10"/>
  <c r="C787" i="10"/>
  <c r="D787" i="10"/>
  <c r="E787" i="10"/>
  <c r="C788" i="10"/>
  <c r="D788" i="10"/>
  <c r="E788" i="10"/>
  <c r="C789" i="10"/>
  <c r="D789" i="10"/>
  <c r="E789" i="10"/>
  <c r="C790" i="10"/>
  <c r="D790" i="10"/>
  <c r="E790" i="10"/>
  <c r="C791" i="10"/>
  <c r="D791" i="10"/>
  <c r="E791" i="10"/>
  <c r="C792" i="10"/>
  <c r="D792" i="10"/>
  <c r="E792" i="10"/>
  <c r="C793" i="10"/>
  <c r="D793" i="10"/>
  <c r="E793" i="10"/>
  <c r="C794" i="10"/>
  <c r="D794" i="10"/>
  <c r="E794" i="10"/>
  <c r="C795" i="10"/>
  <c r="D795" i="10"/>
  <c r="E795" i="10"/>
  <c r="C796" i="10"/>
  <c r="D796" i="10"/>
  <c r="E796" i="10"/>
  <c r="C797" i="10"/>
  <c r="D797" i="10"/>
  <c r="E797" i="10"/>
  <c r="C798" i="10"/>
  <c r="D798" i="10"/>
  <c r="E798" i="10"/>
  <c r="C799" i="10"/>
  <c r="D799" i="10"/>
  <c r="E799" i="10"/>
  <c r="C800" i="10"/>
  <c r="D800" i="10"/>
  <c r="E800" i="10"/>
  <c r="C801" i="10"/>
  <c r="D801" i="10"/>
  <c r="E801" i="10"/>
  <c r="C802" i="10"/>
  <c r="D802" i="10"/>
  <c r="E802" i="10"/>
  <c r="C803" i="10"/>
  <c r="D803" i="10"/>
  <c r="E803" i="10"/>
  <c r="C804" i="10"/>
  <c r="D804" i="10"/>
  <c r="E804" i="10"/>
  <c r="C805" i="10"/>
  <c r="D805" i="10"/>
  <c r="E805" i="10"/>
  <c r="C806" i="10"/>
  <c r="D806" i="10"/>
  <c r="E806" i="10"/>
  <c r="C807" i="10"/>
  <c r="D807" i="10"/>
  <c r="E807" i="10"/>
  <c r="C808" i="10"/>
  <c r="D808" i="10"/>
  <c r="E808" i="10"/>
  <c r="C809" i="10"/>
  <c r="D809" i="10"/>
  <c r="E809" i="10"/>
  <c r="C810" i="10"/>
  <c r="D810" i="10"/>
  <c r="E810" i="10"/>
  <c r="C811" i="10"/>
  <c r="D811" i="10"/>
  <c r="E811" i="10"/>
  <c r="C812" i="10"/>
  <c r="D812" i="10"/>
  <c r="E812" i="10"/>
  <c r="C813" i="10"/>
  <c r="D813" i="10"/>
  <c r="E813" i="10"/>
  <c r="C814" i="10"/>
  <c r="D814" i="10"/>
  <c r="E814" i="10"/>
  <c r="C815" i="10"/>
  <c r="D815" i="10"/>
  <c r="E815" i="10"/>
  <c r="C816" i="10"/>
  <c r="D816" i="10"/>
  <c r="E816" i="10"/>
  <c r="C817" i="10"/>
  <c r="D817" i="10"/>
  <c r="E817" i="10"/>
  <c r="C818" i="10"/>
  <c r="D818" i="10"/>
  <c r="E818" i="10"/>
  <c r="C819" i="10"/>
  <c r="D819" i="10"/>
  <c r="E819" i="10"/>
  <c r="C820" i="10"/>
  <c r="D820" i="10"/>
  <c r="E820" i="10"/>
  <c r="C821" i="10"/>
  <c r="D821" i="10"/>
  <c r="E821" i="10"/>
  <c r="C822" i="10"/>
  <c r="D822" i="10"/>
  <c r="E822" i="10"/>
  <c r="C823" i="10"/>
  <c r="D823" i="10"/>
  <c r="E823" i="10"/>
  <c r="C824" i="10"/>
  <c r="D824" i="10"/>
  <c r="E824" i="10"/>
  <c r="C825" i="10"/>
  <c r="D825" i="10"/>
  <c r="E825" i="10"/>
  <c r="C826" i="10"/>
  <c r="D826" i="10"/>
  <c r="E826" i="10"/>
  <c r="C827" i="10"/>
  <c r="D827" i="10"/>
  <c r="E827" i="10"/>
  <c r="C828" i="10"/>
  <c r="D828" i="10"/>
  <c r="E828" i="10"/>
  <c r="C829" i="10"/>
  <c r="D829" i="10"/>
  <c r="E829" i="10"/>
  <c r="C830" i="10"/>
  <c r="D830" i="10"/>
  <c r="E830" i="10"/>
  <c r="C831" i="10"/>
  <c r="D831" i="10"/>
  <c r="E831" i="10"/>
  <c r="C832" i="10"/>
  <c r="D832" i="10"/>
  <c r="E832" i="10"/>
  <c r="C833" i="10"/>
  <c r="D833" i="10"/>
  <c r="E833" i="10"/>
  <c r="C834" i="10"/>
  <c r="D834" i="10"/>
  <c r="E834" i="10"/>
  <c r="C835" i="10"/>
  <c r="D835" i="10"/>
  <c r="E835" i="10"/>
  <c r="C836" i="10"/>
  <c r="D836" i="10"/>
  <c r="E836" i="10"/>
  <c r="C837" i="10"/>
  <c r="D837" i="10"/>
  <c r="E837" i="10"/>
  <c r="C838" i="10"/>
  <c r="D838" i="10"/>
  <c r="E838" i="10"/>
  <c r="C839" i="10"/>
  <c r="D839" i="10"/>
  <c r="E839" i="10"/>
  <c r="C840" i="10"/>
  <c r="D840" i="10"/>
  <c r="E840" i="10"/>
  <c r="C841" i="10"/>
  <c r="D841" i="10"/>
  <c r="E841" i="10"/>
  <c r="C842" i="10"/>
  <c r="D842" i="10"/>
  <c r="E842" i="10"/>
  <c r="C843" i="10"/>
  <c r="D843" i="10"/>
  <c r="E843" i="10"/>
  <c r="C844" i="10"/>
  <c r="D844" i="10"/>
  <c r="E844" i="10"/>
  <c r="C845" i="10"/>
  <c r="D845" i="10"/>
  <c r="E845" i="10"/>
  <c r="C846" i="10"/>
  <c r="D846" i="10"/>
  <c r="E846" i="10"/>
  <c r="C847" i="10"/>
  <c r="D847" i="10"/>
  <c r="E847" i="10"/>
  <c r="C848" i="10"/>
  <c r="D848" i="10"/>
  <c r="E848" i="10"/>
  <c r="C849" i="10"/>
  <c r="D849" i="10"/>
  <c r="E849" i="10"/>
  <c r="C850" i="10"/>
  <c r="D850" i="10"/>
  <c r="E850" i="10"/>
  <c r="C851" i="10"/>
  <c r="D851" i="10"/>
  <c r="E851" i="10"/>
  <c r="C852" i="10"/>
  <c r="D852" i="10"/>
  <c r="E852" i="10"/>
  <c r="C853" i="10"/>
  <c r="D853" i="10"/>
  <c r="E853" i="10"/>
  <c r="C854" i="10"/>
  <c r="D854" i="10"/>
  <c r="E854" i="10"/>
  <c r="C855" i="10"/>
  <c r="D855" i="10"/>
  <c r="E855" i="10"/>
  <c r="C856" i="10"/>
  <c r="D856" i="10"/>
  <c r="E856" i="10"/>
  <c r="C857" i="10"/>
  <c r="D857" i="10"/>
  <c r="E857" i="10"/>
  <c r="C858" i="10"/>
  <c r="D858" i="10"/>
  <c r="E858" i="10"/>
  <c r="C859" i="10"/>
  <c r="D859" i="10"/>
  <c r="E859" i="10"/>
  <c r="C860" i="10"/>
  <c r="D860" i="10"/>
  <c r="E860" i="10"/>
  <c r="C861" i="10"/>
  <c r="D861" i="10"/>
  <c r="E861" i="10"/>
  <c r="C862" i="10"/>
  <c r="D862" i="10"/>
  <c r="E862" i="10"/>
  <c r="C863" i="10"/>
  <c r="D863" i="10"/>
  <c r="E863" i="10"/>
  <c r="C864" i="10"/>
  <c r="D864" i="10"/>
  <c r="E864" i="10"/>
  <c r="C865" i="10"/>
  <c r="D865" i="10"/>
  <c r="E865" i="10"/>
  <c r="C866" i="10"/>
  <c r="D866" i="10"/>
  <c r="E866" i="10"/>
  <c r="C867" i="10"/>
  <c r="D867" i="10"/>
  <c r="E867" i="10"/>
  <c r="C868" i="10"/>
  <c r="D868" i="10"/>
  <c r="E868" i="10"/>
  <c r="C869" i="10"/>
  <c r="D869" i="10"/>
  <c r="E869" i="10"/>
  <c r="C870" i="10"/>
  <c r="D870" i="10"/>
  <c r="E870" i="10"/>
  <c r="C871" i="10"/>
  <c r="D871" i="10"/>
  <c r="E871" i="10"/>
  <c r="C872" i="10"/>
  <c r="D872" i="10"/>
  <c r="E872" i="10"/>
  <c r="C873" i="10"/>
  <c r="D873" i="10"/>
  <c r="E873" i="10"/>
  <c r="C874" i="10"/>
  <c r="D874" i="10"/>
  <c r="E874" i="10"/>
  <c r="C875" i="10"/>
  <c r="D875" i="10"/>
  <c r="E875" i="10"/>
  <c r="C876" i="10"/>
  <c r="D876" i="10"/>
  <c r="E876" i="10"/>
  <c r="C877" i="10"/>
  <c r="D877" i="10"/>
  <c r="E877" i="10"/>
  <c r="C878" i="10"/>
  <c r="D878" i="10"/>
  <c r="E878" i="10"/>
  <c r="C879" i="10"/>
  <c r="D879" i="10"/>
  <c r="E879" i="10"/>
  <c r="C880" i="10"/>
  <c r="D880" i="10"/>
  <c r="E880" i="10"/>
  <c r="C881" i="10"/>
  <c r="D881" i="10"/>
  <c r="E881" i="10"/>
  <c r="C882" i="10"/>
  <c r="D882" i="10"/>
  <c r="E882" i="10"/>
  <c r="C883" i="10"/>
  <c r="D883" i="10"/>
  <c r="E883" i="10"/>
  <c r="C884" i="10"/>
  <c r="D884" i="10"/>
  <c r="E884" i="10"/>
  <c r="C885" i="10"/>
  <c r="D885" i="10"/>
  <c r="E885" i="10"/>
  <c r="C886" i="10"/>
  <c r="D886" i="10"/>
  <c r="E886" i="10"/>
  <c r="C887" i="10"/>
  <c r="D887" i="10"/>
  <c r="E887" i="10"/>
  <c r="C888" i="10"/>
  <c r="D888" i="10"/>
  <c r="E888" i="10"/>
  <c r="C889" i="10"/>
  <c r="D889" i="10"/>
  <c r="E889" i="10"/>
  <c r="C890" i="10"/>
  <c r="D890" i="10"/>
  <c r="E890" i="10"/>
  <c r="C891" i="10"/>
  <c r="D891" i="10"/>
  <c r="E891" i="10"/>
  <c r="C892" i="10"/>
  <c r="D892" i="10"/>
  <c r="E892" i="10"/>
  <c r="C893" i="10"/>
  <c r="D893" i="10"/>
  <c r="E893" i="10"/>
  <c r="C894" i="10"/>
  <c r="D894" i="10"/>
  <c r="E894" i="10"/>
  <c r="C895" i="10"/>
  <c r="D895" i="10"/>
  <c r="E895" i="10"/>
  <c r="C896" i="10"/>
  <c r="D896" i="10"/>
  <c r="E896" i="10"/>
  <c r="C897" i="10"/>
  <c r="D897" i="10"/>
  <c r="E897" i="10"/>
  <c r="C898" i="10"/>
  <c r="D898" i="10"/>
  <c r="E898" i="10"/>
  <c r="C899" i="10"/>
  <c r="D899" i="10"/>
  <c r="E899" i="10"/>
  <c r="C900" i="10"/>
  <c r="D900" i="10"/>
  <c r="E900" i="10"/>
  <c r="C901" i="10"/>
  <c r="D901" i="10"/>
  <c r="E901" i="10"/>
  <c r="C902" i="10"/>
  <c r="D902" i="10"/>
  <c r="E902" i="10"/>
  <c r="C903" i="10"/>
  <c r="D903" i="10"/>
  <c r="E903" i="10"/>
  <c r="C904" i="10"/>
  <c r="D904" i="10"/>
  <c r="E904" i="10"/>
  <c r="C905" i="10"/>
  <c r="D905" i="10"/>
  <c r="E905" i="10"/>
  <c r="C906" i="10"/>
  <c r="D906" i="10"/>
  <c r="E906" i="10"/>
  <c r="C907" i="10"/>
  <c r="D907" i="10"/>
  <c r="E907" i="10"/>
  <c r="C908" i="10"/>
  <c r="D908" i="10"/>
  <c r="E908" i="10"/>
  <c r="C909" i="10"/>
  <c r="D909" i="10"/>
  <c r="E909" i="10"/>
  <c r="C910" i="10"/>
  <c r="D910" i="10"/>
  <c r="E910" i="10"/>
  <c r="C911" i="10"/>
  <c r="D911" i="10"/>
  <c r="E911" i="10"/>
  <c r="C912" i="10"/>
  <c r="D912" i="10"/>
  <c r="E912" i="10"/>
  <c r="C913" i="10"/>
  <c r="D913" i="10"/>
  <c r="E913" i="10"/>
  <c r="C914" i="10"/>
  <c r="D914" i="10"/>
  <c r="E914" i="10"/>
  <c r="C915" i="10"/>
  <c r="D915" i="10"/>
  <c r="E915" i="10"/>
  <c r="C916" i="10"/>
  <c r="D916" i="10"/>
  <c r="E916" i="10"/>
  <c r="C917" i="10"/>
  <c r="D917" i="10"/>
  <c r="E917" i="10"/>
  <c r="C918" i="10"/>
  <c r="D918" i="10"/>
  <c r="E918" i="10"/>
  <c r="C919" i="10"/>
  <c r="D919" i="10"/>
  <c r="E919" i="10"/>
  <c r="C920" i="10"/>
  <c r="D920" i="10"/>
  <c r="E920" i="10"/>
  <c r="C921" i="10"/>
  <c r="D921" i="10"/>
  <c r="E921" i="10"/>
  <c r="C922" i="10"/>
  <c r="D922" i="10"/>
  <c r="E922" i="10"/>
  <c r="C923" i="10"/>
  <c r="D923" i="10"/>
  <c r="E923" i="10"/>
  <c r="C924" i="10"/>
  <c r="D924" i="10"/>
  <c r="E924" i="10"/>
  <c r="C925" i="10"/>
  <c r="D925" i="10"/>
  <c r="E925" i="10"/>
  <c r="C926" i="10"/>
  <c r="D926" i="10"/>
  <c r="E926" i="10"/>
  <c r="C927" i="10"/>
  <c r="D927" i="10"/>
  <c r="E927" i="10"/>
  <c r="C928" i="10"/>
  <c r="D928" i="10"/>
  <c r="E928" i="10"/>
  <c r="C929" i="10"/>
  <c r="D929" i="10"/>
  <c r="E929" i="10"/>
  <c r="C930" i="10"/>
  <c r="D930" i="10"/>
  <c r="E930" i="10"/>
  <c r="C931" i="10"/>
  <c r="D931" i="10"/>
  <c r="E931" i="10"/>
  <c r="C932" i="10"/>
  <c r="D932" i="10"/>
  <c r="E932" i="10"/>
  <c r="C933" i="10"/>
  <c r="D933" i="10"/>
  <c r="E933" i="10"/>
  <c r="C934" i="10"/>
  <c r="D934" i="10"/>
  <c r="E934" i="10"/>
  <c r="C935" i="10"/>
  <c r="D935" i="10"/>
  <c r="E935" i="10"/>
  <c r="C936" i="10"/>
  <c r="D936" i="10"/>
  <c r="E936" i="10"/>
  <c r="C937" i="10"/>
  <c r="D937" i="10"/>
  <c r="E937" i="10"/>
  <c r="C938" i="10"/>
  <c r="D938" i="10"/>
  <c r="E938" i="10"/>
  <c r="C939" i="10"/>
  <c r="D939" i="10"/>
  <c r="E939" i="10"/>
  <c r="C940" i="10"/>
  <c r="D940" i="10"/>
  <c r="E940" i="10"/>
  <c r="C941" i="10"/>
  <c r="D941" i="10"/>
  <c r="E941" i="10"/>
  <c r="C942" i="10"/>
  <c r="D942" i="10"/>
  <c r="E942" i="10"/>
  <c r="C943" i="10"/>
  <c r="D943" i="10"/>
  <c r="E943" i="10"/>
  <c r="C944" i="10"/>
  <c r="D944" i="10"/>
  <c r="E944" i="10"/>
  <c r="C945" i="10"/>
  <c r="D945" i="10"/>
  <c r="E945" i="10"/>
  <c r="C946" i="10"/>
  <c r="D946" i="10"/>
  <c r="E946" i="10"/>
  <c r="C947" i="10"/>
  <c r="D947" i="10"/>
  <c r="E947" i="10"/>
  <c r="C948" i="10"/>
  <c r="D948" i="10"/>
  <c r="E948" i="10"/>
  <c r="C949" i="10"/>
  <c r="D949" i="10"/>
  <c r="E949" i="10"/>
  <c r="C950" i="10"/>
  <c r="D950" i="10"/>
  <c r="E950" i="10"/>
  <c r="C951" i="10"/>
  <c r="D951" i="10"/>
  <c r="E951" i="10"/>
  <c r="C952" i="10"/>
  <c r="D952" i="10"/>
  <c r="E952" i="10"/>
  <c r="C953" i="10"/>
  <c r="D953" i="10"/>
  <c r="E953" i="10"/>
  <c r="C954" i="10"/>
  <c r="D954" i="10"/>
  <c r="E954" i="10"/>
  <c r="C955" i="10"/>
  <c r="D955" i="10"/>
  <c r="E955" i="10"/>
  <c r="C956" i="10"/>
  <c r="D956" i="10"/>
  <c r="E956" i="10"/>
  <c r="C957" i="10"/>
  <c r="D957" i="10"/>
  <c r="E957" i="10"/>
  <c r="C958" i="10"/>
  <c r="D958" i="10"/>
  <c r="E958" i="10"/>
  <c r="C959" i="10"/>
  <c r="D959" i="10"/>
  <c r="E959" i="10"/>
  <c r="C960" i="10"/>
  <c r="D960" i="10"/>
  <c r="E960" i="10"/>
  <c r="C961" i="10"/>
  <c r="D961" i="10"/>
  <c r="E961" i="10"/>
  <c r="C962" i="10"/>
  <c r="D962" i="10"/>
  <c r="E962" i="10"/>
  <c r="C963" i="10"/>
  <c r="D963" i="10"/>
  <c r="E963" i="10"/>
  <c r="C964" i="10"/>
  <c r="D964" i="10"/>
  <c r="E964" i="10"/>
  <c r="C965" i="10"/>
  <c r="D965" i="10"/>
  <c r="E965" i="10"/>
  <c r="C966" i="10"/>
  <c r="D966" i="10"/>
  <c r="E966" i="10"/>
  <c r="C967" i="10"/>
  <c r="D967" i="10"/>
  <c r="E967" i="10"/>
  <c r="C968" i="10"/>
  <c r="D968" i="10"/>
  <c r="E968" i="10"/>
  <c r="C969" i="10"/>
  <c r="D969" i="10"/>
  <c r="E969" i="10"/>
  <c r="C970" i="10"/>
  <c r="D970" i="10"/>
  <c r="E970" i="10"/>
  <c r="C971" i="10"/>
  <c r="D971" i="10"/>
  <c r="E971" i="10"/>
  <c r="C972" i="10"/>
  <c r="D972" i="10"/>
  <c r="E972" i="10"/>
  <c r="C973" i="10"/>
  <c r="D973" i="10"/>
  <c r="E973" i="10"/>
  <c r="C974" i="10"/>
  <c r="D974" i="10"/>
  <c r="E974" i="10"/>
  <c r="C975" i="10"/>
  <c r="D975" i="10"/>
  <c r="E975" i="10"/>
  <c r="C976" i="10"/>
  <c r="D976" i="10"/>
  <c r="E976" i="10"/>
  <c r="C977" i="10"/>
  <c r="D977" i="10"/>
  <c r="E977" i="10"/>
  <c r="C978" i="10"/>
  <c r="D978" i="10"/>
  <c r="E978" i="10"/>
  <c r="C979" i="10"/>
  <c r="D979" i="10"/>
  <c r="E979" i="10"/>
  <c r="C980" i="10"/>
  <c r="D980" i="10"/>
  <c r="E980" i="10"/>
  <c r="C981" i="10"/>
  <c r="D981" i="10"/>
  <c r="E981" i="10"/>
  <c r="C982" i="10"/>
  <c r="D982" i="10"/>
  <c r="E982" i="10"/>
  <c r="C983" i="10"/>
  <c r="D983" i="10"/>
  <c r="E983" i="10"/>
  <c r="C984" i="10"/>
  <c r="D984" i="10"/>
  <c r="E984" i="10"/>
  <c r="C985" i="10"/>
  <c r="D985" i="10"/>
  <c r="E985" i="10"/>
  <c r="C986" i="10"/>
  <c r="D986" i="10"/>
  <c r="E986" i="10"/>
  <c r="C987" i="10"/>
  <c r="D987" i="10"/>
  <c r="E987" i="10"/>
  <c r="C988" i="10"/>
  <c r="D988" i="10"/>
  <c r="E988" i="10"/>
  <c r="C989" i="10"/>
  <c r="D989" i="10"/>
  <c r="E989" i="10"/>
  <c r="C990" i="10"/>
  <c r="D990" i="10"/>
  <c r="E990" i="10"/>
  <c r="C991" i="10"/>
  <c r="D991" i="10"/>
  <c r="E991" i="10"/>
  <c r="C992" i="10"/>
  <c r="D992" i="10"/>
  <c r="E992" i="10"/>
  <c r="C993" i="10"/>
  <c r="D993" i="10"/>
  <c r="E993" i="10"/>
  <c r="C994" i="10"/>
  <c r="D994" i="10"/>
  <c r="E994" i="10"/>
  <c r="C995" i="10"/>
  <c r="D995" i="10"/>
  <c r="E995" i="10"/>
  <c r="C996" i="10"/>
  <c r="D996" i="10"/>
  <c r="E996" i="10"/>
  <c r="C997" i="10"/>
  <c r="D997" i="10"/>
  <c r="E997" i="10"/>
  <c r="C998" i="10"/>
  <c r="D998" i="10"/>
  <c r="E998" i="10"/>
  <c r="C999" i="10"/>
  <c r="D999" i="10"/>
  <c r="E999" i="10"/>
  <c r="C1000" i="10"/>
  <c r="D1000" i="10"/>
  <c r="E1000" i="10"/>
  <c r="C1001" i="10"/>
  <c r="D1001" i="10"/>
  <c r="E1001" i="10"/>
  <c r="C1002" i="10"/>
  <c r="D1002" i="10"/>
  <c r="E1002" i="10"/>
  <c r="C1003" i="10"/>
  <c r="D1003" i="10"/>
  <c r="E1003" i="10"/>
  <c r="C1004" i="10"/>
  <c r="D1004" i="10"/>
  <c r="E1004" i="10"/>
  <c r="C1005" i="10"/>
  <c r="D1005" i="10"/>
  <c r="E1005" i="10"/>
  <c r="C1006" i="10"/>
  <c r="D1006" i="10"/>
  <c r="E1006" i="10"/>
  <c r="C1007" i="10"/>
  <c r="D1007" i="10"/>
  <c r="E1007" i="10"/>
  <c r="C1008" i="10"/>
  <c r="D1008" i="10"/>
  <c r="E1008" i="10"/>
  <c r="C1009" i="10"/>
  <c r="D1009" i="10"/>
  <c r="E1009" i="10"/>
  <c r="C1010" i="10"/>
  <c r="D1010" i="10"/>
  <c r="E1010" i="10"/>
  <c r="C1011" i="10"/>
  <c r="D1011" i="10"/>
  <c r="E1011" i="10"/>
  <c r="C1012" i="10"/>
  <c r="D1012" i="10"/>
  <c r="E1012" i="10"/>
  <c r="C1013" i="10"/>
  <c r="D1013" i="10"/>
  <c r="E1013" i="10"/>
  <c r="C1014" i="10"/>
  <c r="D1014" i="10"/>
  <c r="E1014" i="10"/>
  <c r="C1015" i="10"/>
  <c r="D1015" i="10"/>
  <c r="E1015" i="10"/>
  <c r="C1016" i="10"/>
  <c r="D1016" i="10"/>
  <c r="E1016" i="10"/>
  <c r="C1017" i="10"/>
  <c r="D1017" i="10"/>
  <c r="E1017" i="10"/>
  <c r="C1018" i="10"/>
  <c r="D1018" i="10"/>
  <c r="E1018" i="10"/>
  <c r="C1019" i="10"/>
  <c r="D1019" i="10"/>
  <c r="E1019" i="10"/>
  <c r="C1020" i="10"/>
  <c r="D1020" i="10"/>
  <c r="E1020" i="10"/>
  <c r="C1021" i="10"/>
  <c r="D1021" i="10"/>
  <c r="E1021" i="10"/>
  <c r="C1022" i="10"/>
  <c r="D1022" i="10"/>
  <c r="E1022" i="10"/>
  <c r="C1023" i="10"/>
  <c r="D1023" i="10"/>
  <c r="E1023" i="10"/>
  <c r="C1024" i="10"/>
  <c r="D1024" i="10"/>
  <c r="E1024" i="10"/>
  <c r="C1025" i="10"/>
  <c r="D1025" i="10"/>
  <c r="E1025" i="10"/>
  <c r="C1026" i="10"/>
  <c r="D1026" i="10"/>
  <c r="E1026" i="10"/>
  <c r="C1027" i="10"/>
  <c r="D1027" i="10"/>
  <c r="E1027" i="10"/>
  <c r="C1028" i="10"/>
  <c r="D1028" i="10"/>
  <c r="E1028" i="10"/>
  <c r="C1029" i="10"/>
  <c r="D1029" i="10"/>
  <c r="E1029" i="10"/>
  <c r="C1030" i="10"/>
  <c r="D1030" i="10"/>
  <c r="E1030" i="10"/>
  <c r="C1031" i="10"/>
  <c r="D1031" i="10"/>
  <c r="E1031" i="10"/>
  <c r="C1032" i="10"/>
  <c r="D1032" i="10"/>
  <c r="E1032" i="10"/>
  <c r="C1033" i="10"/>
  <c r="D1033" i="10"/>
  <c r="E1033" i="10"/>
  <c r="C1034" i="10"/>
  <c r="D1034" i="10"/>
  <c r="E1034" i="10"/>
  <c r="C1035" i="10"/>
  <c r="D1035" i="10"/>
  <c r="E1035" i="10"/>
  <c r="C1036" i="10"/>
  <c r="D1036" i="10"/>
  <c r="E1036" i="10"/>
  <c r="C1037" i="10"/>
  <c r="D1037" i="10"/>
  <c r="E1037" i="10"/>
  <c r="C1038" i="10"/>
  <c r="D1038" i="10"/>
  <c r="E1038" i="10"/>
  <c r="C1039" i="10"/>
  <c r="D1039" i="10"/>
  <c r="E1039" i="10"/>
  <c r="C1040" i="10"/>
  <c r="D1040" i="10"/>
  <c r="E1040" i="10"/>
  <c r="C1041" i="10"/>
  <c r="D1041" i="10"/>
  <c r="E1041" i="10"/>
  <c r="C1042" i="10"/>
  <c r="D1042" i="10"/>
  <c r="E1042" i="10"/>
  <c r="C1043" i="10"/>
  <c r="D1043" i="10"/>
  <c r="E1043" i="10"/>
  <c r="C1044" i="10"/>
  <c r="D1044" i="10"/>
  <c r="E1044" i="10"/>
  <c r="C1045" i="10"/>
  <c r="D1045" i="10"/>
  <c r="E1045" i="10"/>
  <c r="C1046" i="10"/>
  <c r="D1046" i="10"/>
  <c r="E1046" i="10"/>
  <c r="C1047" i="10"/>
  <c r="D1047" i="10"/>
  <c r="E1047" i="10"/>
  <c r="C1048" i="10"/>
  <c r="D1048" i="10"/>
  <c r="E1048" i="10"/>
  <c r="C1049" i="10"/>
  <c r="D1049" i="10"/>
  <c r="E1049" i="10"/>
  <c r="C1050" i="10"/>
  <c r="D1050" i="10"/>
  <c r="E1050" i="10"/>
  <c r="C1051" i="10"/>
  <c r="D1051" i="10"/>
  <c r="E1051" i="10"/>
  <c r="C1052" i="10"/>
  <c r="D1052" i="10"/>
  <c r="E1052" i="10"/>
  <c r="C1053" i="10"/>
  <c r="D1053" i="10"/>
  <c r="E1053" i="10"/>
  <c r="C1054" i="10"/>
  <c r="D1054" i="10"/>
  <c r="E1054" i="10"/>
  <c r="C1055" i="10"/>
  <c r="D1055" i="10"/>
  <c r="E1055" i="10"/>
  <c r="C1056" i="10"/>
  <c r="D1056" i="10"/>
  <c r="E1056" i="10"/>
  <c r="C1057" i="10"/>
  <c r="D1057" i="10"/>
  <c r="E1057" i="10"/>
  <c r="C1058" i="10"/>
  <c r="D1058" i="10"/>
  <c r="E1058" i="10"/>
  <c r="C1059" i="10"/>
  <c r="D1059" i="10"/>
  <c r="E1059" i="10"/>
  <c r="C1060" i="10"/>
  <c r="D1060" i="10"/>
  <c r="E1060" i="10"/>
  <c r="C1061" i="10"/>
  <c r="D1061" i="10"/>
  <c r="E1061" i="10"/>
  <c r="C1062" i="10"/>
  <c r="D1062" i="10"/>
  <c r="E1062" i="10"/>
  <c r="C1063" i="10"/>
  <c r="D1063" i="10"/>
  <c r="E1063" i="10"/>
  <c r="C1064" i="10"/>
  <c r="D1064" i="10"/>
  <c r="E1064" i="10"/>
  <c r="C1065" i="10"/>
  <c r="D1065" i="10"/>
  <c r="E1065" i="10"/>
  <c r="C1066" i="10"/>
  <c r="D1066" i="10"/>
  <c r="E1066" i="10"/>
  <c r="C1067" i="10"/>
  <c r="D1067" i="10"/>
  <c r="E1067" i="10"/>
  <c r="C1068" i="10"/>
  <c r="D1068" i="10"/>
  <c r="E1068" i="10"/>
  <c r="C1069" i="10"/>
  <c r="D1069" i="10"/>
  <c r="E1069" i="10"/>
  <c r="C1070" i="10"/>
  <c r="D1070" i="10"/>
  <c r="E1070" i="10"/>
  <c r="C1071" i="10"/>
  <c r="D1071" i="10"/>
  <c r="E1071" i="10"/>
  <c r="C1072" i="10"/>
  <c r="D1072" i="10"/>
  <c r="E1072" i="10"/>
  <c r="C1073" i="10"/>
  <c r="D1073" i="10"/>
  <c r="E1073" i="10"/>
  <c r="C1074" i="10"/>
  <c r="D1074" i="10"/>
  <c r="E1074" i="10"/>
  <c r="C1075" i="10"/>
  <c r="D1075" i="10"/>
  <c r="E1075" i="10"/>
  <c r="C1076" i="10"/>
  <c r="D1076" i="10"/>
  <c r="E1076" i="10"/>
  <c r="C1077" i="10"/>
  <c r="D1077" i="10"/>
  <c r="E1077" i="10"/>
  <c r="C1078" i="10"/>
  <c r="D1078" i="10"/>
  <c r="E1078" i="10"/>
  <c r="C1079" i="10"/>
  <c r="D1079" i="10"/>
  <c r="E1079" i="10"/>
  <c r="C1080" i="10"/>
  <c r="D1080" i="10"/>
  <c r="E1080" i="10"/>
  <c r="C1081" i="10"/>
  <c r="D1081" i="10"/>
  <c r="E1081" i="10"/>
  <c r="C1082" i="10"/>
  <c r="D1082" i="10"/>
  <c r="E1082" i="10"/>
  <c r="C1083" i="10"/>
  <c r="D1083" i="10"/>
  <c r="E1083" i="10"/>
  <c r="C1084" i="10"/>
  <c r="D1084" i="10"/>
  <c r="E1084" i="10"/>
  <c r="C1085" i="10"/>
  <c r="D1085" i="10"/>
  <c r="E1085" i="10"/>
  <c r="C1086" i="10"/>
  <c r="D1086" i="10"/>
  <c r="E1086" i="10"/>
  <c r="C1087" i="10"/>
  <c r="D1087" i="10"/>
  <c r="E1087" i="10"/>
  <c r="C1088" i="10"/>
  <c r="D1088" i="10"/>
  <c r="E1088" i="10"/>
  <c r="C1089" i="10"/>
  <c r="D1089" i="10"/>
  <c r="E1089" i="10"/>
  <c r="C1090" i="10"/>
  <c r="D1090" i="10"/>
  <c r="E1090" i="10"/>
  <c r="C1091" i="10"/>
  <c r="D1091" i="10"/>
  <c r="E1091" i="10"/>
  <c r="C1092" i="10"/>
  <c r="D1092" i="10"/>
  <c r="E1092" i="10"/>
  <c r="C1093" i="10"/>
  <c r="D1093" i="10"/>
  <c r="E1093" i="10"/>
  <c r="C1094" i="10"/>
  <c r="D1094" i="10"/>
  <c r="E1094" i="10"/>
  <c r="C1095" i="10"/>
  <c r="D1095" i="10"/>
  <c r="E1095" i="10"/>
  <c r="C1096" i="10"/>
  <c r="D1096" i="10"/>
  <c r="E1096" i="10"/>
  <c r="C1097" i="10"/>
  <c r="D1097" i="10"/>
  <c r="E1097" i="10"/>
  <c r="C1098" i="10"/>
  <c r="D1098" i="10"/>
  <c r="E1098" i="10"/>
  <c r="C1099" i="10"/>
  <c r="D1099" i="10"/>
  <c r="E1099" i="10"/>
  <c r="C1100" i="10"/>
  <c r="D1100" i="10"/>
  <c r="E1100" i="10"/>
  <c r="C1101" i="10"/>
  <c r="D1101" i="10"/>
  <c r="E1101" i="10"/>
  <c r="C1102" i="10"/>
  <c r="D1102" i="10"/>
  <c r="E1102" i="10"/>
  <c r="C1103" i="10"/>
  <c r="D1103" i="10"/>
  <c r="E1103" i="10"/>
  <c r="C1104" i="10"/>
  <c r="D1104" i="10"/>
  <c r="E1104" i="10"/>
  <c r="C1105" i="10"/>
  <c r="D1105" i="10"/>
  <c r="E1105" i="10"/>
  <c r="C1106" i="10"/>
  <c r="D1106" i="10"/>
  <c r="E1106" i="10"/>
  <c r="C1107" i="10"/>
  <c r="D1107" i="10"/>
  <c r="E1107" i="10"/>
  <c r="C1108" i="10"/>
  <c r="D1108" i="10"/>
  <c r="E1108" i="10"/>
  <c r="C1109" i="10"/>
  <c r="D1109" i="10"/>
  <c r="E1109" i="10"/>
  <c r="C1110" i="10"/>
  <c r="D1110" i="10"/>
  <c r="E1110" i="10"/>
  <c r="C1111" i="10"/>
  <c r="D1111" i="10"/>
  <c r="E1111" i="10"/>
  <c r="C1112" i="10"/>
  <c r="D1112" i="10"/>
  <c r="E1112" i="10"/>
  <c r="C1113" i="10"/>
  <c r="D1113" i="10"/>
  <c r="E1113" i="10"/>
  <c r="C1114" i="10"/>
  <c r="D1114" i="10"/>
  <c r="E1114" i="10"/>
  <c r="C1115" i="10"/>
  <c r="D1115" i="10"/>
  <c r="E1115" i="10"/>
  <c r="C1116" i="10"/>
  <c r="D1116" i="10"/>
  <c r="E1116" i="10"/>
  <c r="C1117" i="10"/>
  <c r="D1117" i="10"/>
  <c r="E1117" i="10"/>
  <c r="C1118" i="10"/>
  <c r="D1118" i="10"/>
  <c r="E1118" i="10"/>
  <c r="C1119" i="10"/>
  <c r="D1119" i="10"/>
  <c r="E1119" i="10"/>
  <c r="C1120" i="10"/>
  <c r="D1120" i="10"/>
  <c r="E1120" i="10"/>
  <c r="C1121" i="10"/>
  <c r="D1121" i="10"/>
  <c r="E1121" i="10"/>
  <c r="C1122" i="10"/>
  <c r="D1122" i="10"/>
  <c r="E1122" i="10"/>
  <c r="C1123" i="10"/>
  <c r="D1123" i="10"/>
  <c r="E1123" i="10"/>
  <c r="C1124" i="10"/>
  <c r="D1124" i="10"/>
  <c r="E1124" i="10"/>
  <c r="C1125" i="10"/>
  <c r="D1125" i="10"/>
  <c r="E1125" i="10"/>
  <c r="C1126" i="10"/>
  <c r="D1126" i="10"/>
  <c r="E1126" i="10"/>
  <c r="C1127" i="10"/>
  <c r="D1127" i="10"/>
  <c r="E1127" i="10"/>
  <c r="C1128" i="10"/>
  <c r="D1128" i="10"/>
  <c r="E1128" i="10"/>
  <c r="C1129" i="10"/>
  <c r="D1129" i="10"/>
  <c r="E1129" i="10"/>
  <c r="C1130" i="10"/>
  <c r="D1130" i="10"/>
  <c r="E1130" i="10"/>
  <c r="C1131" i="10"/>
  <c r="D1131" i="10"/>
  <c r="E1131" i="10"/>
  <c r="C1132" i="10"/>
  <c r="D1132" i="10"/>
  <c r="E1132" i="10"/>
  <c r="C1133" i="10"/>
  <c r="D1133" i="10"/>
  <c r="E1133" i="10"/>
  <c r="C1134" i="10"/>
  <c r="D1134" i="10"/>
  <c r="E1134" i="10"/>
  <c r="C1135" i="10"/>
  <c r="D1135" i="10"/>
  <c r="E1135" i="10"/>
  <c r="C1136" i="10"/>
  <c r="D1136" i="10"/>
  <c r="E1136" i="10"/>
  <c r="C1137" i="10"/>
  <c r="D1137" i="10"/>
  <c r="E1137" i="10"/>
  <c r="C1138" i="10"/>
  <c r="D1138" i="10"/>
  <c r="E1138" i="10"/>
  <c r="C1139" i="10"/>
  <c r="D1139" i="10"/>
  <c r="E1139" i="10"/>
  <c r="C1140" i="10"/>
  <c r="D1140" i="10"/>
  <c r="E1140" i="10"/>
  <c r="C1141" i="10"/>
  <c r="D1141" i="10"/>
  <c r="E1141" i="10"/>
  <c r="C1142" i="10"/>
  <c r="D1142" i="10"/>
  <c r="E1142" i="10"/>
  <c r="C1143" i="10"/>
  <c r="D1143" i="10"/>
  <c r="E1143" i="10"/>
  <c r="C1144" i="10"/>
  <c r="D1144" i="10"/>
  <c r="E1144" i="10"/>
  <c r="C1145" i="10"/>
  <c r="D1145" i="10"/>
  <c r="E1145" i="10"/>
  <c r="C1146" i="10"/>
  <c r="D1146" i="10"/>
  <c r="E1146" i="10"/>
  <c r="C1147" i="10"/>
  <c r="D1147" i="10"/>
  <c r="E1147" i="10"/>
  <c r="C1148" i="10"/>
  <c r="D1148" i="10"/>
  <c r="E1148" i="10"/>
  <c r="C1149" i="10"/>
  <c r="D1149" i="10"/>
  <c r="E1149" i="10"/>
  <c r="C1150" i="10"/>
  <c r="D1150" i="10"/>
  <c r="E1150" i="10"/>
  <c r="C1151" i="10"/>
  <c r="D1151" i="10"/>
  <c r="E1151" i="10"/>
  <c r="C1152" i="10"/>
  <c r="D1152" i="10"/>
  <c r="E1152" i="10"/>
  <c r="C1153" i="10"/>
  <c r="D1153" i="10"/>
  <c r="E1153" i="10"/>
  <c r="C1154" i="10"/>
  <c r="D1154" i="10"/>
  <c r="E1154" i="10"/>
  <c r="C1155" i="10"/>
  <c r="D1155" i="10"/>
  <c r="E1155" i="10"/>
  <c r="C1156" i="10"/>
  <c r="D1156" i="10"/>
  <c r="E1156" i="10"/>
  <c r="C1157" i="10"/>
  <c r="D1157" i="10"/>
  <c r="E1157" i="10"/>
  <c r="C1158" i="10"/>
  <c r="D1158" i="10"/>
  <c r="E1158" i="10"/>
  <c r="C1159" i="10"/>
  <c r="D1159" i="10"/>
  <c r="E1159" i="10"/>
  <c r="C1160" i="10"/>
  <c r="D1160" i="10"/>
  <c r="E1160" i="10"/>
  <c r="C1161" i="10"/>
  <c r="D1161" i="10"/>
  <c r="E1161" i="10"/>
  <c r="C1162" i="10"/>
  <c r="D1162" i="10"/>
  <c r="E1162" i="10"/>
  <c r="C1163" i="10"/>
  <c r="D1163" i="10"/>
  <c r="E1163" i="10"/>
  <c r="C1164" i="10"/>
  <c r="D1164" i="10"/>
  <c r="E1164" i="10"/>
  <c r="C1165" i="10"/>
  <c r="D1165" i="10"/>
  <c r="E1165" i="10"/>
  <c r="C1166" i="10"/>
  <c r="D1166" i="10"/>
  <c r="E1166" i="10"/>
  <c r="C1167" i="10"/>
  <c r="D1167" i="10"/>
  <c r="E1167" i="10"/>
  <c r="C1168" i="10"/>
  <c r="D1168" i="10"/>
  <c r="E1168" i="10"/>
  <c r="C1169" i="10"/>
  <c r="D1169" i="10"/>
  <c r="E1169" i="10"/>
  <c r="C1170" i="10"/>
  <c r="D1170" i="10"/>
  <c r="E1170" i="10"/>
  <c r="C1171" i="10"/>
  <c r="D1171" i="10"/>
  <c r="E1171" i="10"/>
  <c r="C1172" i="10"/>
  <c r="D1172" i="10"/>
  <c r="E1172" i="10"/>
  <c r="C1173" i="10"/>
  <c r="D1173" i="10"/>
  <c r="E1173" i="10"/>
  <c r="C1174" i="10"/>
  <c r="D1174" i="10"/>
  <c r="E1174" i="10"/>
  <c r="C1175" i="10"/>
  <c r="D1175" i="10"/>
  <c r="E1175" i="10"/>
  <c r="C1176" i="10"/>
  <c r="D1176" i="10"/>
  <c r="E1176" i="10"/>
  <c r="C1177" i="10"/>
  <c r="D1177" i="10"/>
  <c r="E1177" i="10"/>
  <c r="C1178" i="10"/>
  <c r="D1178" i="10"/>
  <c r="E1178" i="10"/>
  <c r="C1179" i="10"/>
  <c r="D1179" i="10"/>
  <c r="E1179" i="10"/>
  <c r="C1180" i="10"/>
  <c r="D1180" i="10"/>
  <c r="E1180" i="10"/>
  <c r="C1181" i="10"/>
  <c r="D1181" i="10"/>
  <c r="E1181" i="10"/>
  <c r="C1182" i="10"/>
  <c r="D1182" i="10"/>
  <c r="E1182" i="10"/>
  <c r="C1183" i="10"/>
  <c r="D1183" i="10"/>
  <c r="E1183" i="10"/>
  <c r="C1184" i="10"/>
  <c r="D1184" i="10"/>
  <c r="E1184" i="10"/>
  <c r="C1185" i="10"/>
  <c r="D1185" i="10"/>
  <c r="E1185" i="10"/>
  <c r="C1186" i="10"/>
  <c r="D1186" i="10"/>
  <c r="E1186" i="10"/>
  <c r="C1187" i="10"/>
  <c r="D1187" i="10"/>
  <c r="E1187" i="10"/>
  <c r="C1188" i="10"/>
  <c r="D1188" i="10"/>
  <c r="E1188" i="10"/>
  <c r="C1189" i="10"/>
  <c r="D1189" i="10"/>
  <c r="E1189" i="10"/>
  <c r="C1190" i="10"/>
  <c r="D1190" i="10"/>
  <c r="E1190" i="10"/>
  <c r="C1191" i="10"/>
  <c r="D1191" i="10"/>
  <c r="E1191" i="10"/>
  <c r="C1192" i="10"/>
  <c r="D1192" i="10"/>
  <c r="E1192" i="10"/>
  <c r="C1193" i="10"/>
  <c r="D1193" i="10"/>
  <c r="E1193" i="10"/>
  <c r="C1194" i="10"/>
  <c r="D1194" i="10"/>
  <c r="E1194" i="10"/>
  <c r="C1195" i="10"/>
  <c r="D1195" i="10"/>
  <c r="E1195" i="10"/>
  <c r="C1196" i="10"/>
  <c r="D1196" i="10"/>
  <c r="E1196" i="10"/>
  <c r="C1197" i="10"/>
  <c r="D1197" i="10"/>
  <c r="E1197" i="10"/>
  <c r="C1198" i="10"/>
  <c r="D1198" i="10"/>
  <c r="E1198" i="10"/>
  <c r="C1199" i="10"/>
  <c r="D1199" i="10"/>
  <c r="E1199" i="10"/>
  <c r="C1200" i="10"/>
  <c r="D1200" i="10"/>
  <c r="E1200" i="10"/>
  <c r="C1201" i="10"/>
  <c r="D1201" i="10"/>
  <c r="E1201" i="10"/>
  <c r="C1202" i="10"/>
  <c r="D1202" i="10"/>
  <c r="E1202" i="10"/>
  <c r="C1203" i="10"/>
  <c r="D1203" i="10"/>
  <c r="E1203" i="10"/>
  <c r="C1204" i="10"/>
  <c r="D1204" i="10"/>
  <c r="E1204" i="10"/>
  <c r="C1205" i="10"/>
  <c r="D1205" i="10"/>
  <c r="E1205" i="10"/>
  <c r="C1206" i="10"/>
  <c r="D1206" i="10"/>
  <c r="E1206" i="10"/>
  <c r="C1207" i="10"/>
  <c r="D1207" i="10"/>
  <c r="E1207" i="10"/>
  <c r="C1208" i="10"/>
  <c r="D1208" i="10"/>
  <c r="E1208" i="10"/>
  <c r="C1209" i="10"/>
  <c r="D1209" i="10"/>
  <c r="E1209" i="10"/>
  <c r="C1210" i="10"/>
  <c r="D1210" i="10"/>
  <c r="E1210" i="10"/>
  <c r="C1211" i="10"/>
  <c r="D1211" i="10"/>
  <c r="E1211" i="10"/>
  <c r="C1212" i="10"/>
  <c r="D1212" i="10"/>
  <c r="E1212" i="10"/>
  <c r="C1213" i="10"/>
  <c r="D1213" i="10"/>
  <c r="E1213" i="10"/>
  <c r="C1214" i="10"/>
  <c r="D1214" i="10"/>
  <c r="E1214" i="10"/>
  <c r="C1215" i="10"/>
  <c r="D1215" i="10"/>
  <c r="E1215" i="10"/>
  <c r="C1216" i="10"/>
  <c r="D1216" i="10"/>
  <c r="E1216" i="10"/>
  <c r="C1217" i="10"/>
  <c r="D1217" i="10"/>
  <c r="E1217" i="10"/>
  <c r="C1218" i="10"/>
  <c r="D1218" i="10"/>
  <c r="E1218" i="10"/>
  <c r="C1219" i="10"/>
  <c r="D1219" i="10"/>
  <c r="E1219" i="10"/>
  <c r="C1220" i="10"/>
  <c r="D1220" i="10"/>
  <c r="E1220" i="10"/>
  <c r="C1221" i="10"/>
  <c r="D1221" i="10"/>
  <c r="E1221" i="10"/>
  <c r="C1222" i="10"/>
  <c r="D1222" i="10"/>
  <c r="E1222" i="10"/>
  <c r="C1223" i="10"/>
  <c r="D1223" i="10"/>
  <c r="E1223" i="10"/>
  <c r="C1224" i="10"/>
  <c r="D1224" i="10"/>
  <c r="E1224" i="10"/>
  <c r="C1225" i="10"/>
  <c r="D1225" i="10"/>
  <c r="E1225" i="10"/>
  <c r="C1226" i="10"/>
  <c r="D1226" i="10"/>
  <c r="E1226" i="10"/>
  <c r="C1227" i="10"/>
  <c r="D1227" i="10"/>
  <c r="E1227" i="10"/>
  <c r="C1228" i="10"/>
  <c r="D1228" i="10"/>
  <c r="E1228" i="10"/>
  <c r="C1229" i="10"/>
  <c r="D1229" i="10"/>
  <c r="E1229" i="10"/>
  <c r="C1230" i="10"/>
  <c r="D1230" i="10"/>
  <c r="E1230" i="10"/>
  <c r="C1231" i="10"/>
  <c r="D1231" i="10"/>
  <c r="E1231" i="10"/>
  <c r="C1232" i="10"/>
  <c r="D1232" i="10"/>
  <c r="E1232" i="10"/>
  <c r="C1233" i="10"/>
  <c r="D1233" i="10"/>
  <c r="E1233" i="10"/>
  <c r="C1234" i="10"/>
  <c r="D1234" i="10"/>
  <c r="E1234" i="10"/>
  <c r="C1235" i="10"/>
  <c r="D1235" i="10"/>
  <c r="E1235" i="10"/>
  <c r="C1236" i="10"/>
  <c r="D1236" i="10"/>
  <c r="E1236" i="10"/>
  <c r="C1237" i="10"/>
  <c r="D1237" i="10"/>
  <c r="E1237" i="10"/>
  <c r="C1238" i="10"/>
  <c r="D1238" i="10"/>
  <c r="E1238" i="10"/>
  <c r="C1239" i="10"/>
  <c r="D1239" i="10"/>
  <c r="E1239" i="10"/>
  <c r="C1240" i="10"/>
  <c r="D1240" i="10"/>
  <c r="E1240" i="10"/>
  <c r="C1241" i="10"/>
  <c r="D1241" i="10"/>
  <c r="E1241" i="10"/>
  <c r="C1242" i="10"/>
  <c r="D1242" i="10"/>
  <c r="E1242" i="10"/>
  <c r="C1243" i="10"/>
  <c r="D1243" i="10"/>
  <c r="E1243" i="10"/>
  <c r="C1244" i="10"/>
  <c r="D1244" i="10"/>
  <c r="E1244" i="10"/>
  <c r="C1245" i="10"/>
  <c r="D1245" i="10"/>
  <c r="E1245" i="10"/>
  <c r="C1246" i="10"/>
  <c r="D1246" i="10"/>
  <c r="E1246" i="10"/>
  <c r="C1247" i="10"/>
  <c r="D1247" i="10"/>
  <c r="E1247" i="10"/>
  <c r="C1248" i="10"/>
  <c r="D1248" i="10"/>
  <c r="E1248" i="10"/>
  <c r="C1249" i="10"/>
  <c r="D1249" i="10"/>
  <c r="E1249" i="10"/>
  <c r="C1250" i="10"/>
  <c r="D1250" i="10"/>
  <c r="E1250" i="10"/>
  <c r="C1251" i="10"/>
  <c r="D1251" i="10"/>
  <c r="E1251" i="10"/>
  <c r="C1252" i="10"/>
  <c r="D1252" i="10"/>
  <c r="E1252" i="10"/>
  <c r="C1253" i="10"/>
  <c r="D1253" i="10"/>
  <c r="E1253" i="10"/>
  <c r="C1254" i="10"/>
  <c r="D1254" i="10"/>
  <c r="E1254" i="10"/>
  <c r="C1255" i="10"/>
  <c r="D1255" i="10"/>
  <c r="E1255" i="10"/>
  <c r="C1256" i="10"/>
  <c r="D1256" i="10"/>
  <c r="E1256" i="10"/>
  <c r="C1257" i="10"/>
  <c r="D1257" i="10"/>
  <c r="E1257" i="10"/>
  <c r="C1258" i="10"/>
  <c r="D1258" i="10"/>
  <c r="E1258" i="10"/>
  <c r="C1259" i="10"/>
  <c r="D1259" i="10"/>
  <c r="E1259" i="10"/>
  <c r="C1260" i="10"/>
  <c r="D1260" i="10"/>
  <c r="E1260" i="10"/>
  <c r="C1261" i="10"/>
  <c r="D1261" i="10"/>
  <c r="E1261" i="10"/>
  <c r="C1262" i="10"/>
  <c r="D1262" i="10"/>
  <c r="E1262" i="10"/>
  <c r="C1263" i="10"/>
  <c r="D1263" i="10"/>
  <c r="E1263" i="10"/>
  <c r="C1264" i="10"/>
  <c r="D1264" i="10"/>
  <c r="E1264" i="10"/>
  <c r="C1265" i="10"/>
  <c r="D1265" i="10"/>
  <c r="E1265" i="10"/>
  <c r="C1266" i="10"/>
  <c r="D1266" i="10"/>
  <c r="E1266" i="10"/>
  <c r="C1267" i="10"/>
  <c r="D1267" i="10"/>
  <c r="E1267" i="10"/>
  <c r="C1268" i="10"/>
  <c r="D1268" i="10"/>
  <c r="E1268" i="10"/>
  <c r="C1269" i="10"/>
  <c r="D1269" i="10"/>
  <c r="E1269" i="10"/>
  <c r="C1270" i="10"/>
  <c r="D1270" i="10"/>
  <c r="E1270" i="10"/>
  <c r="C1271" i="10"/>
  <c r="D1271" i="10"/>
  <c r="E1271" i="10"/>
  <c r="C1272" i="10"/>
  <c r="D1272" i="10"/>
  <c r="E1272" i="10"/>
  <c r="C1273" i="10"/>
  <c r="D1273" i="10"/>
  <c r="E1273" i="10"/>
  <c r="C1274" i="10"/>
  <c r="D1274" i="10"/>
  <c r="E1274" i="10"/>
  <c r="C1275" i="10"/>
  <c r="D1275" i="10"/>
  <c r="E1275" i="10"/>
  <c r="C1276" i="10"/>
  <c r="D1276" i="10"/>
  <c r="E1276" i="10"/>
  <c r="C1277" i="10"/>
  <c r="D1277" i="10"/>
  <c r="E1277" i="10"/>
  <c r="C1278" i="10"/>
  <c r="D1278" i="10"/>
  <c r="E1278" i="10"/>
  <c r="C1279" i="10"/>
  <c r="D1279" i="10"/>
  <c r="E1279" i="10"/>
  <c r="C1280" i="10"/>
  <c r="D1280" i="10"/>
  <c r="E1280" i="10"/>
  <c r="C1281" i="10"/>
  <c r="D1281" i="10"/>
  <c r="E1281" i="10"/>
  <c r="C1282" i="10"/>
  <c r="D1282" i="10"/>
  <c r="E1282" i="10"/>
  <c r="C1283" i="10"/>
  <c r="D1283" i="10"/>
  <c r="E1283" i="10"/>
  <c r="C1284" i="10"/>
  <c r="D1284" i="10"/>
  <c r="E1284" i="10"/>
  <c r="C1285" i="10"/>
  <c r="D1285" i="10"/>
  <c r="E1285" i="10"/>
  <c r="C1286" i="10"/>
  <c r="D1286" i="10"/>
  <c r="E1286" i="10"/>
  <c r="C1287" i="10"/>
  <c r="D1287" i="10"/>
  <c r="E1287" i="10"/>
  <c r="C1288" i="10"/>
  <c r="D1288" i="10"/>
  <c r="E1288" i="10"/>
  <c r="C1289" i="10"/>
  <c r="D1289" i="10"/>
  <c r="E1289" i="10"/>
  <c r="C1290" i="10"/>
  <c r="D1290" i="10"/>
  <c r="E1290" i="10"/>
  <c r="C1291" i="10"/>
  <c r="D1291" i="10"/>
  <c r="E1291" i="10"/>
  <c r="C1292" i="10"/>
  <c r="D1292" i="10"/>
  <c r="E1292" i="10"/>
  <c r="C1293" i="10"/>
  <c r="D1293" i="10"/>
  <c r="E1293" i="10"/>
  <c r="C1294" i="10"/>
  <c r="D1294" i="10"/>
  <c r="E1294" i="10"/>
  <c r="C1295" i="10"/>
  <c r="D1295" i="10"/>
  <c r="E1295" i="10"/>
  <c r="C1296" i="10"/>
  <c r="D1296" i="10"/>
  <c r="E1296" i="10"/>
  <c r="C1297" i="10"/>
  <c r="D1297" i="10"/>
  <c r="E1297" i="10"/>
  <c r="C1298" i="10"/>
  <c r="D1298" i="10"/>
  <c r="E1298" i="10"/>
  <c r="C1299" i="10"/>
  <c r="D1299" i="10"/>
  <c r="E1299" i="10"/>
  <c r="C1300" i="10"/>
  <c r="D1300" i="10"/>
  <c r="E1300" i="10"/>
  <c r="C1301" i="10"/>
  <c r="D1301" i="10"/>
  <c r="E1301" i="10"/>
  <c r="C1302" i="10"/>
  <c r="D1302" i="10"/>
  <c r="E1302" i="10"/>
  <c r="C1303" i="10"/>
  <c r="D1303" i="10"/>
  <c r="E1303" i="10"/>
  <c r="C1304" i="10"/>
  <c r="D1304" i="10"/>
  <c r="E1304" i="10"/>
  <c r="C1305" i="10"/>
  <c r="D1305" i="10"/>
  <c r="E1305" i="10"/>
  <c r="C1306" i="10"/>
  <c r="D1306" i="10"/>
  <c r="E1306" i="10"/>
  <c r="C1307" i="10"/>
  <c r="D1307" i="10"/>
  <c r="E1307" i="10"/>
  <c r="C1308" i="10"/>
  <c r="D1308" i="10"/>
  <c r="E1308" i="10"/>
  <c r="C1309" i="10"/>
  <c r="D1309" i="10"/>
  <c r="E1309" i="10"/>
  <c r="C1310" i="10"/>
  <c r="D1310" i="10"/>
  <c r="E1310" i="10"/>
  <c r="C1311" i="10"/>
  <c r="D1311" i="10"/>
  <c r="E1311" i="10"/>
  <c r="C1312" i="10"/>
  <c r="D1312" i="10"/>
  <c r="E1312" i="10"/>
  <c r="C1313" i="10"/>
  <c r="D1313" i="10"/>
  <c r="E1313" i="10"/>
  <c r="C1314" i="10"/>
  <c r="D1314" i="10"/>
  <c r="E1314" i="10"/>
  <c r="C1315" i="10"/>
  <c r="D1315" i="10"/>
  <c r="E1315" i="10"/>
  <c r="C1316" i="10"/>
  <c r="D1316" i="10"/>
  <c r="E1316" i="10"/>
  <c r="C1317" i="10"/>
  <c r="D1317" i="10"/>
  <c r="E1317" i="10"/>
  <c r="C1318" i="10"/>
  <c r="D1318" i="10"/>
  <c r="E1318" i="10"/>
  <c r="C1319" i="10"/>
  <c r="D1319" i="10"/>
  <c r="E1319" i="10"/>
  <c r="C1320" i="10"/>
  <c r="D1320" i="10"/>
  <c r="E1320" i="10"/>
  <c r="C1321" i="10"/>
  <c r="D1321" i="10"/>
  <c r="E1321" i="10"/>
  <c r="C1322" i="10"/>
  <c r="D1322" i="10"/>
  <c r="E1322" i="10"/>
  <c r="C1323" i="10"/>
  <c r="D1323" i="10"/>
  <c r="E1323" i="10"/>
  <c r="C1324" i="10"/>
  <c r="D1324" i="10"/>
  <c r="E1324" i="10"/>
  <c r="C1325" i="10"/>
  <c r="D1325" i="10"/>
  <c r="E1325" i="10"/>
  <c r="C1326" i="10"/>
  <c r="D1326" i="10"/>
  <c r="E1326" i="10"/>
  <c r="C1327" i="10"/>
  <c r="D1327" i="10"/>
  <c r="E1327" i="10"/>
  <c r="C1328" i="10"/>
  <c r="D1328" i="10"/>
  <c r="E1328" i="10"/>
  <c r="C1329" i="10"/>
  <c r="D1329" i="10"/>
  <c r="E1329" i="10"/>
  <c r="C1330" i="10"/>
  <c r="D1330" i="10"/>
  <c r="E1330" i="10"/>
  <c r="C1331" i="10"/>
  <c r="D1331" i="10"/>
  <c r="E1331" i="10"/>
  <c r="C1332" i="10"/>
  <c r="D1332" i="10"/>
  <c r="E1332" i="10"/>
  <c r="C1333" i="10"/>
  <c r="D1333" i="10"/>
  <c r="E1333" i="10"/>
  <c r="C1334" i="10"/>
  <c r="D1334" i="10"/>
  <c r="E1334" i="10"/>
  <c r="C1335" i="10"/>
  <c r="D1335" i="10"/>
  <c r="E1335" i="10"/>
  <c r="C1336" i="10"/>
  <c r="D1336" i="10"/>
  <c r="E1336" i="10"/>
  <c r="C1337" i="10"/>
  <c r="D1337" i="10"/>
  <c r="E1337" i="10"/>
  <c r="C1338" i="10"/>
  <c r="D1338" i="10"/>
  <c r="E1338" i="10"/>
  <c r="C1339" i="10"/>
  <c r="D1339" i="10"/>
  <c r="E1339" i="10"/>
  <c r="C1340" i="10"/>
  <c r="D1340" i="10"/>
  <c r="E1340" i="10"/>
  <c r="C1341" i="10"/>
  <c r="D1341" i="10"/>
  <c r="E1341" i="10"/>
  <c r="C1342" i="10"/>
  <c r="D1342" i="10"/>
  <c r="E1342" i="10"/>
  <c r="C1343" i="10"/>
  <c r="D1343" i="10"/>
  <c r="E1343" i="10"/>
  <c r="C1344" i="10"/>
  <c r="D1344" i="10"/>
  <c r="E1344" i="10"/>
  <c r="C1345" i="10"/>
  <c r="D1345" i="10"/>
  <c r="E1345" i="10"/>
  <c r="C1346" i="10"/>
  <c r="D1346" i="10"/>
  <c r="E1346" i="10"/>
  <c r="C1347" i="10"/>
  <c r="D1347" i="10"/>
  <c r="E1347" i="10"/>
  <c r="C1348" i="10"/>
  <c r="D1348" i="10"/>
  <c r="E1348" i="10"/>
  <c r="C1349" i="10"/>
  <c r="D1349" i="10"/>
  <c r="E1349" i="10"/>
  <c r="C1350" i="10"/>
  <c r="D1350" i="10"/>
  <c r="E1350" i="10"/>
  <c r="C1351" i="10"/>
  <c r="D1351" i="10"/>
  <c r="E1351" i="10"/>
  <c r="C1352" i="10"/>
  <c r="D1352" i="10"/>
  <c r="E1352" i="10"/>
  <c r="C1353" i="10"/>
  <c r="D1353" i="10"/>
  <c r="E1353" i="10"/>
  <c r="C1354" i="10"/>
  <c r="D1354" i="10"/>
  <c r="E1354" i="10"/>
  <c r="C1355" i="10"/>
  <c r="D1355" i="10"/>
  <c r="E1355" i="10"/>
  <c r="C1356" i="10"/>
  <c r="D1356" i="10"/>
  <c r="E1356" i="10"/>
  <c r="C1357" i="10"/>
  <c r="D1357" i="10"/>
  <c r="E1357" i="10"/>
  <c r="C1358" i="10"/>
  <c r="D1358" i="10"/>
  <c r="E1358" i="10"/>
  <c r="C1359" i="10"/>
  <c r="D1359" i="10"/>
  <c r="E1359" i="10"/>
  <c r="C1360" i="10"/>
  <c r="D1360" i="10"/>
  <c r="E1360" i="10"/>
  <c r="C1361" i="10"/>
  <c r="D1361" i="10"/>
  <c r="E1361" i="10"/>
  <c r="C1362" i="10"/>
  <c r="D1362" i="10"/>
  <c r="E1362" i="10"/>
  <c r="C1363" i="10"/>
  <c r="D1363" i="10"/>
  <c r="E1363" i="10"/>
  <c r="C1364" i="10"/>
  <c r="D1364" i="10"/>
  <c r="E1364" i="10"/>
  <c r="C1365" i="10"/>
  <c r="D1365" i="10"/>
  <c r="E1365" i="10"/>
  <c r="C1366" i="10"/>
  <c r="D1366" i="10"/>
  <c r="E1366" i="10"/>
  <c r="C1367" i="10"/>
  <c r="D1367" i="10"/>
  <c r="E1367" i="10"/>
  <c r="C1368" i="10"/>
  <c r="D1368" i="10"/>
  <c r="E1368" i="10"/>
  <c r="C1369" i="10"/>
  <c r="D1369" i="10"/>
  <c r="E1369" i="10"/>
  <c r="C1370" i="10"/>
  <c r="D1370" i="10"/>
  <c r="E1370" i="10"/>
  <c r="C1371" i="10"/>
  <c r="D1371" i="10"/>
  <c r="E1371" i="10"/>
  <c r="C1372" i="10"/>
  <c r="D1372" i="10"/>
  <c r="E1372" i="10"/>
  <c r="C1373" i="10"/>
  <c r="D1373" i="10"/>
  <c r="E1373" i="10"/>
  <c r="C1374" i="10"/>
  <c r="D1374" i="10"/>
  <c r="E1374" i="10"/>
  <c r="C1375" i="10"/>
  <c r="D1375" i="10"/>
  <c r="E1375" i="10"/>
  <c r="C1376" i="10"/>
  <c r="D1376" i="10"/>
  <c r="E1376" i="10"/>
  <c r="C1377" i="10"/>
  <c r="D1377" i="10"/>
  <c r="E1377" i="10"/>
  <c r="C1378" i="10"/>
  <c r="D1378" i="10"/>
  <c r="E1378" i="10"/>
  <c r="C1379" i="10"/>
  <c r="D1379" i="10"/>
  <c r="E1379" i="10"/>
  <c r="C1380" i="10"/>
  <c r="D1380" i="10"/>
  <c r="E1380" i="10"/>
  <c r="C1381" i="10"/>
  <c r="D1381" i="10"/>
  <c r="E1381" i="10"/>
  <c r="C1382" i="10"/>
  <c r="D1382" i="10"/>
  <c r="E1382" i="10"/>
  <c r="C1383" i="10"/>
  <c r="D1383" i="10"/>
  <c r="E1383" i="10"/>
  <c r="C1384" i="10"/>
  <c r="D1384" i="10"/>
  <c r="E1384" i="10"/>
  <c r="C1385" i="10"/>
  <c r="D1385" i="10"/>
  <c r="E1385" i="10"/>
  <c r="C1386" i="10"/>
  <c r="D1386" i="10"/>
  <c r="E1386" i="10"/>
  <c r="C1387" i="10"/>
  <c r="D1387" i="10"/>
  <c r="E1387" i="10"/>
  <c r="C1388" i="10"/>
  <c r="D1388" i="10"/>
  <c r="E1388" i="10"/>
  <c r="C1389" i="10"/>
  <c r="D1389" i="10"/>
  <c r="E1389" i="10"/>
  <c r="C1390" i="10"/>
  <c r="D1390" i="10"/>
  <c r="E1390" i="10"/>
  <c r="C1391" i="10"/>
  <c r="D1391" i="10"/>
  <c r="E1391" i="10"/>
  <c r="C1392" i="10"/>
  <c r="D1392" i="10"/>
  <c r="E1392" i="10"/>
  <c r="C1393" i="10"/>
  <c r="D1393" i="10"/>
  <c r="E1393" i="10"/>
  <c r="C1394" i="10"/>
  <c r="D1394" i="10"/>
  <c r="E1394" i="10"/>
  <c r="C1395" i="10"/>
  <c r="D1395" i="10"/>
  <c r="E1395" i="10"/>
  <c r="C1396" i="10"/>
  <c r="D1396" i="10"/>
  <c r="E1396" i="10"/>
  <c r="C1397" i="10"/>
  <c r="D1397" i="10"/>
  <c r="E1397" i="10"/>
  <c r="C1398" i="10"/>
  <c r="D1398" i="10"/>
  <c r="E1398" i="10"/>
  <c r="C1399" i="10"/>
  <c r="D1399" i="10"/>
  <c r="E1399" i="10"/>
  <c r="C1400" i="10"/>
  <c r="D1400" i="10"/>
  <c r="E1400" i="10"/>
  <c r="C1401" i="10"/>
  <c r="D1401" i="10"/>
  <c r="E1401" i="10"/>
  <c r="C1402" i="10"/>
  <c r="D1402" i="10"/>
  <c r="E1402" i="10"/>
  <c r="C1403" i="10"/>
  <c r="D1403" i="10"/>
  <c r="E1403" i="10"/>
  <c r="C1404" i="10"/>
  <c r="D1404" i="10"/>
  <c r="E1404" i="10"/>
  <c r="C1405" i="10"/>
  <c r="D1405" i="10"/>
  <c r="E1405" i="10"/>
  <c r="C1406" i="10"/>
  <c r="D1406" i="10"/>
  <c r="E1406" i="10"/>
  <c r="C1407" i="10"/>
  <c r="D1407" i="10"/>
  <c r="E1407" i="10"/>
  <c r="C1408" i="10"/>
  <c r="D1408" i="10"/>
  <c r="E1408" i="10"/>
  <c r="C1409" i="10"/>
  <c r="D1409" i="10"/>
  <c r="E1409" i="10"/>
  <c r="C1410" i="10"/>
  <c r="D1410" i="10"/>
  <c r="E1410" i="10"/>
  <c r="C1411" i="10"/>
  <c r="D1411" i="10"/>
  <c r="E1411" i="10"/>
  <c r="C1412" i="10"/>
  <c r="D1412" i="10"/>
  <c r="E1412" i="10"/>
  <c r="C1413" i="10"/>
  <c r="D1413" i="10"/>
  <c r="E1413" i="10"/>
  <c r="C1414" i="10"/>
  <c r="D1414" i="10"/>
  <c r="E1414" i="10"/>
  <c r="C1415" i="10"/>
  <c r="D1415" i="10"/>
  <c r="E1415" i="10"/>
  <c r="C1416" i="10"/>
  <c r="D1416" i="10"/>
  <c r="E1416" i="10"/>
  <c r="C1417" i="10"/>
  <c r="D1417" i="10"/>
  <c r="E1417" i="10"/>
  <c r="C1418" i="10"/>
  <c r="D1418" i="10"/>
  <c r="E1418" i="10"/>
  <c r="C1419" i="10"/>
  <c r="D1419" i="10"/>
  <c r="E1419" i="10"/>
  <c r="C1420" i="10"/>
  <c r="D1420" i="10"/>
  <c r="E1420" i="10"/>
  <c r="C1421" i="10"/>
  <c r="D1421" i="10"/>
  <c r="E1421" i="10"/>
  <c r="C1422" i="10"/>
  <c r="D1422" i="10"/>
  <c r="E1422" i="10"/>
  <c r="C1423" i="10"/>
  <c r="D1423" i="10"/>
  <c r="E1423" i="10"/>
  <c r="C1424" i="10"/>
  <c r="D1424" i="10"/>
  <c r="E1424" i="10"/>
  <c r="C1425" i="10"/>
  <c r="D1425" i="10"/>
  <c r="E1425" i="10"/>
  <c r="C1426" i="10"/>
  <c r="D1426" i="10"/>
  <c r="E1426" i="10"/>
  <c r="C1427" i="10"/>
  <c r="D1427" i="10"/>
  <c r="E1427" i="10"/>
  <c r="C1428" i="10"/>
  <c r="D1428" i="10"/>
  <c r="E1428" i="10"/>
  <c r="C1429" i="10"/>
  <c r="D1429" i="10"/>
  <c r="E1429" i="10"/>
  <c r="C1430" i="10"/>
  <c r="D1430" i="10"/>
  <c r="E1430" i="10"/>
  <c r="C1431" i="10"/>
  <c r="D1431" i="10"/>
  <c r="E1431" i="10"/>
  <c r="C1432" i="10"/>
  <c r="D1432" i="10"/>
  <c r="E1432" i="10"/>
  <c r="C1433" i="10"/>
  <c r="D1433" i="10"/>
  <c r="E1433" i="10"/>
  <c r="C1434" i="10"/>
  <c r="D1434" i="10"/>
  <c r="E1434" i="10"/>
  <c r="C1435" i="10"/>
  <c r="D1435" i="10"/>
  <c r="E1435" i="10"/>
  <c r="C1436" i="10"/>
  <c r="D1436" i="10"/>
  <c r="E1436" i="10"/>
  <c r="C1437" i="10"/>
  <c r="D1437" i="10"/>
  <c r="E1437" i="10"/>
  <c r="C1438" i="10"/>
  <c r="D1438" i="10"/>
  <c r="E1438" i="10"/>
  <c r="C1439" i="10"/>
  <c r="D1439" i="10"/>
  <c r="E1439" i="10"/>
  <c r="C1440" i="10"/>
  <c r="D1440" i="10"/>
  <c r="E1440" i="10"/>
  <c r="C1441" i="10"/>
  <c r="D1441" i="10"/>
  <c r="E1441" i="10"/>
  <c r="C1442" i="10"/>
  <c r="D1442" i="10"/>
  <c r="E1442" i="10"/>
  <c r="C1443" i="10"/>
  <c r="D1443" i="10"/>
  <c r="E1443" i="10"/>
  <c r="C1444" i="10"/>
  <c r="D1444" i="10"/>
  <c r="E1444" i="10"/>
  <c r="C1445" i="10"/>
  <c r="D1445" i="10"/>
  <c r="E1445" i="10"/>
  <c r="C1446" i="10"/>
  <c r="D1446" i="10"/>
  <c r="E1446" i="10"/>
  <c r="C1447" i="10"/>
  <c r="D1447" i="10"/>
  <c r="E1447" i="10"/>
  <c r="C1448" i="10"/>
  <c r="D1448" i="10"/>
  <c r="E1448" i="10"/>
  <c r="C1449" i="10"/>
  <c r="D1449" i="10"/>
  <c r="E1449" i="10"/>
  <c r="C1450" i="10"/>
  <c r="D1450" i="10"/>
  <c r="E1450" i="10"/>
  <c r="C1451" i="10"/>
  <c r="D1451" i="10"/>
  <c r="E1451" i="10"/>
  <c r="C1452" i="10"/>
  <c r="D1452" i="10"/>
  <c r="E1452" i="10"/>
  <c r="C1453" i="10"/>
  <c r="D1453" i="10"/>
  <c r="E1453" i="10"/>
  <c r="C1454" i="10"/>
  <c r="D1454" i="10"/>
  <c r="E1454" i="10"/>
  <c r="C1455" i="10"/>
  <c r="D1455" i="10"/>
  <c r="E1455" i="10"/>
  <c r="C1456" i="10"/>
  <c r="D1456" i="10"/>
  <c r="E1456" i="10"/>
  <c r="C1457" i="10"/>
  <c r="D1457" i="10"/>
  <c r="E1457" i="10"/>
  <c r="C1458" i="10"/>
  <c r="D1458" i="10"/>
  <c r="E1458" i="10"/>
  <c r="C1459" i="10"/>
  <c r="D1459" i="10"/>
  <c r="E1459" i="10"/>
  <c r="C1460" i="10"/>
  <c r="D1460" i="10"/>
  <c r="E1460" i="10"/>
  <c r="C1461" i="10"/>
  <c r="D1461" i="10"/>
  <c r="E1461" i="10"/>
  <c r="C1462" i="10"/>
  <c r="D1462" i="10"/>
  <c r="E1462" i="10"/>
  <c r="C1463" i="10"/>
  <c r="D1463" i="10"/>
  <c r="E1463" i="10"/>
  <c r="C1464" i="10"/>
  <c r="D1464" i="10"/>
  <c r="E1464" i="10"/>
  <c r="C1465" i="10"/>
  <c r="D1465" i="10"/>
  <c r="E1465" i="10"/>
  <c r="C1466" i="10"/>
  <c r="D1466" i="10"/>
  <c r="E1466" i="10"/>
  <c r="C1467" i="10"/>
  <c r="D1467" i="10"/>
  <c r="E1467" i="10"/>
  <c r="C1468" i="10"/>
  <c r="D1468" i="10"/>
  <c r="E1468" i="10"/>
  <c r="C1469" i="10"/>
  <c r="D1469" i="10"/>
  <c r="E1469" i="10"/>
  <c r="C1470" i="10"/>
  <c r="D1470" i="10"/>
  <c r="E1470" i="10"/>
  <c r="C1471" i="10"/>
  <c r="D1471" i="10"/>
  <c r="E1471" i="10"/>
  <c r="C1472" i="10"/>
  <c r="D1472" i="10"/>
  <c r="E1472" i="10"/>
  <c r="C1473" i="10"/>
  <c r="D1473" i="10"/>
  <c r="E1473" i="10"/>
  <c r="C1474" i="10"/>
  <c r="D1474" i="10"/>
  <c r="E1474" i="10"/>
  <c r="C1475" i="10"/>
  <c r="D1475" i="10"/>
  <c r="E1475" i="10"/>
  <c r="C1476" i="10"/>
  <c r="D1476" i="10"/>
  <c r="E1476" i="10"/>
  <c r="C1477" i="10"/>
  <c r="D1477" i="10"/>
  <c r="E1477" i="10"/>
  <c r="C1478" i="10"/>
  <c r="D1478" i="10"/>
  <c r="E1478" i="10"/>
  <c r="C1479" i="10"/>
  <c r="D1479" i="10"/>
  <c r="E1479" i="10"/>
  <c r="C1480" i="10"/>
  <c r="D1480" i="10"/>
  <c r="E1480" i="10"/>
  <c r="C1481" i="10"/>
  <c r="D1481" i="10"/>
  <c r="E1481" i="10"/>
  <c r="C1482" i="10"/>
  <c r="D1482" i="10"/>
  <c r="E1482" i="10"/>
  <c r="C1483" i="10"/>
  <c r="D1483" i="10"/>
  <c r="E1483" i="10"/>
  <c r="C1484" i="10"/>
  <c r="D1484" i="10"/>
  <c r="E1484" i="10"/>
  <c r="C1485" i="10"/>
  <c r="D1485" i="10"/>
  <c r="E1485" i="10"/>
  <c r="C1486" i="10"/>
  <c r="D1486" i="10"/>
  <c r="E1486" i="10"/>
  <c r="C1487" i="10"/>
  <c r="D1487" i="10"/>
  <c r="E1487" i="10"/>
  <c r="C1488" i="10"/>
  <c r="D1488" i="10"/>
  <c r="E1488" i="10"/>
  <c r="C1489" i="10"/>
  <c r="D1489" i="10"/>
  <c r="E1489" i="10"/>
  <c r="C1490" i="10"/>
  <c r="D1490" i="10"/>
  <c r="E1490" i="10"/>
  <c r="C1491" i="10"/>
  <c r="D1491" i="10"/>
  <c r="E1491" i="10"/>
  <c r="C1492" i="10"/>
  <c r="D1492" i="10"/>
  <c r="E1492" i="10"/>
  <c r="C1493" i="10"/>
  <c r="D1493" i="10"/>
  <c r="E1493" i="10"/>
  <c r="C1494" i="10"/>
  <c r="D1494" i="10"/>
  <c r="E1494" i="10"/>
  <c r="C1495" i="10"/>
  <c r="D1495" i="10"/>
  <c r="E1495" i="10"/>
  <c r="C1496" i="10"/>
  <c r="D1496" i="10"/>
  <c r="E1496" i="10"/>
  <c r="C1497" i="10"/>
  <c r="D1497" i="10"/>
  <c r="E1497" i="10"/>
  <c r="C1498" i="10"/>
  <c r="D1498" i="10"/>
  <c r="E1498" i="10"/>
  <c r="C1499" i="10"/>
  <c r="D1499" i="10"/>
  <c r="E1499" i="10"/>
  <c r="C1500" i="10"/>
  <c r="D1500" i="10"/>
  <c r="E1500" i="10"/>
  <c r="C1501" i="10"/>
  <c r="D1501" i="10"/>
  <c r="E1501" i="10"/>
  <c r="C1502" i="10"/>
  <c r="D1502" i="10"/>
  <c r="E1502" i="10"/>
  <c r="C1503" i="10"/>
  <c r="D1503" i="10"/>
  <c r="E1503" i="10"/>
  <c r="C1504" i="10"/>
  <c r="D1504" i="10"/>
  <c r="E1504" i="10"/>
  <c r="C1505" i="10"/>
  <c r="D1505" i="10"/>
  <c r="E1505" i="10"/>
  <c r="C1506" i="10"/>
  <c r="D1506" i="10"/>
  <c r="E1506" i="10"/>
  <c r="C1507" i="10"/>
  <c r="D1507" i="10"/>
  <c r="E1507" i="10"/>
  <c r="C1508" i="10"/>
  <c r="D1508" i="10"/>
  <c r="E1508" i="10"/>
  <c r="C1509" i="10"/>
  <c r="D1509" i="10"/>
  <c r="E1509" i="10"/>
  <c r="C1510" i="10"/>
  <c r="D1510" i="10"/>
  <c r="E1510" i="10"/>
  <c r="C1511" i="10"/>
  <c r="D1511" i="10"/>
  <c r="E1511" i="10"/>
  <c r="C1512" i="10"/>
  <c r="D1512" i="10"/>
  <c r="E1512" i="10"/>
  <c r="C1513" i="10"/>
  <c r="D1513" i="10"/>
  <c r="E1513" i="10"/>
  <c r="C1514" i="10"/>
  <c r="D1514" i="10"/>
  <c r="E1514" i="10"/>
  <c r="C1515" i="10"/>
  <c r="D1515" i="10"/>
  <c r="E1515" i="10"/>
  <c r="C1516" i="10"/>
  <c r="D1516" i="10"/>
  <c r="E1516" i="10"/>
  <c r="C1517" i="10"/>
  <c r="D1517" i="10"/>
  <c r="E1517" i="10"/>
  <c r="C1518" i="10"/>
  <c r="D1518" i="10"/>
  <c r="E1518" i="10"/>
  <c r="C1519" i="10"/>
  <c r="D1519" i="10"/>
  <c r="E1519" i="10"/>
  <c r="C1520" i="10"/>
  <c r="D1520" i="10"/>
  <c r="E1520" i="10"/>
  <c r="C1521" i="10"/>
  <c r="D1521" i="10"/>
  <c r="E1521" i="10"/>
  <c r="C1522" i="10"/>
  <c r="D1522" i="10"/>
  <c r="E1522" i="10"/>
  <c r="C1523" i="10"/>
  <c r="D1523" i="10"/>
  <c r="E1523" i="10"/>
  <c r="C1524" i="10"/>
  <c r="D1524" i="10"/>
  <c r="E1524" i="10"/>
  <c r="C1525" i="10"/>
  <c r="D1525" i="10"/>
  <c r="E1525" i="10"/>
  <c r="C1526" i="10"/>
  <c r="D1526" i="10"/>
  <c r="E1526" i="10"/>
  <c r="C1527" i="10"/>
  <c r="D1527" i="10"/>
  <c r="E1527" i="10"/>
  <c r="C1528" i="10"/>
  <c r="D1528" i="10"/>
  <c r="E1528" i="10"/>
  <c r="C1529" i="10"/>
  <c r="D1529" i="10"/>
  <c r="E1529" i="10"/>
  <c r="C1530" i="10"/>
  <c r="D1530" i="10"/>
  <c r="E1530" i="10"/>
  <c r="C1531" i="10"/>
  <c r="D1531" i="10"/>
  <c r="E1531" i="10"/>
  <c r="C1532" i="10"/>
  <c r="D1532" i="10"/>
  <c r="E1532" i="10"/>
  <c r="C1533" i="10"/>
  <c r="D1533" i="10"/>
  <c r="E1533" i="10"/>
  <c r="C1534" i="10"/>
  <c r="D1534" i="10"/>
  <c r="E1534" i="10"/>
  <c r="C1535" i="10"/>
  <c r="D1535" i="10"/>
  <c r="E1535" i="10"/>
  <c r="C1536" i="10"/>
  <c r="D1536" i="10"/>
  <c r="E1536" i="10"/>
  <c r="C1537" i="10"/>
  <c r="D1537" i="10"/>
  <c r="E1537" i="10"/>
  <c r="C1538" i="10"/>
  <c r="D1538" i="10"/>
  <c r="E1538" i="10"/>
  <c r="C1539" i="10"/>
  <c r="D1539" i="10"/>
  <c r="E1539" i="10"/>
  <c r="C1540" i="10"/>
  <c r="D1540" i="10"/>
  <c r="E1540" i="10"/>
  <c r="C1541" i="10"/>
  <c r="D1541" i="10"/>
  <c r="E1541" i="10"/>
  <c r="C1542" i="10"/>
  <c r="D1542" i="10"/>
  <c r="E1542" i="10"/>
  <c r="C1543" i="10"/>
  <c r="D1543" i="10"/>
  <c r="E1543" i="10"/>
  <c r="C1544" i="10"/>
  <c r="D1544" i="10"/>
  <c r="E1544" i="10"/>
  <c r="C1545" i="10"/>
  <c r="D1545" i="10"/>
  <c r="E1545" i="10"/>
  <c r="C1546" i="10"/>
  <c r="D1546" i="10"/>
  <c r="E1546" i="10"/>
  <c r="C1547" i="10"/>
  <c r="D1547" i="10"/>
  <c r="E1547" i="10"/>
  <c r="C1548" i="10"/>
  <c r="D1548" i="10"/>
  <c r="E1548" i="10"/>
  <c r="C1549" i="10"/>
  <c r="D1549" i="10"/>
  <c r="E1549" i="10"/>
  <c r="C1550" i="10"/>
  <c r="D1550" i="10"/>
  <c r="E1550" i="10"/>
  <c r="C1551" i="10"/>
  <c r="D1551" i="10"/>
  <c r="E1551" i="10"/>
  <c r="C1552" i="10"/>
  <c r="D1552" i="10"/>
  <c r="E1552" i="10"/>
  <c r="C1553" i="10"/>
  <c r="D1553" i="10"/>
  <c r="E1553" i="10"/>
  <c r="C1554" i="10"/>
  <c r="D1554" i="10"/>
  <c r="E1554" i="10"/>
  <c r="C1555" i="10"/>
  <c r="D1555" i="10"/>
  <c r="E1555" i="10"/>
  <c r="C1556" i="10"/>
  <c r="D1556" i="10"/>
  <c r="E1556" i="10"/>
  <c r="C1557" i="10"/>
  <c r="D1557" i="10"/>
  <c r="E1557" i="10"/>
  <c r="C1558" i="10"/>
  <c r="D1558" i="10"/>
  <c r="E1558" i="10"/>
  <c r="C1559" i="10"/>
  <c r="D1559" i="10"/>
  <c r="E1559" i="10"/>
  <c r="C1560" i="10"/>
  <c r="D1560" i="10"/>
  <c r="E1560" i="10"/>
  <c r="C1561" i="10"/>
  <c r="D1561" i="10"/>
  <c r="E1561" i="10"/>
  <c r="C1562" i="10"/>
  <c r="D1562" i="10"/>
  <c r="E1562" i="10"/>
  <c r="C1563" i="10"/>
  <c r="D1563" i="10"/>
  <c r="E1563" i="10"/>
  <c r="C1564" i="10"/>
  <c r="D1564" i="10"/>
  <c r="E1564" i="10"/>
  <c r="C1565" i="10"/>
  <c r="D1565" i="10"/>
  <c r="E1565" i="10"/>
  <c r="C1566" i="10"/>
  <c r="D1566" i="10"/>
  <c r="E1566" i="10"/>
  <c r="C1567" i="10"/>
  <c r="D1567" i="10"/>
  <c r="E1567" i="10"/>
  <c r="C1568" i="10"/>
  <c r="D1568" i="10"/>
  <c r="E1568" i="10"/>
  <c r="C1569" i="10"/>
  <c r="D1569" i="10"/>
  <c r="E1569" i="10"/>
  <c r="C1570" i="10"/>
  <c r="D1570" i="10"/>
  <c r="E1570" i="10"/>
  <c r="C1571" i="10"/>
  <c r="D1571" i="10"/>
  <c r="E1571" i="10"/>
  <c r="C1572" i="10"/>
  <c r="D1572" i="10"/>
  <c r="E1572" i="10"/>
  <c r="C1573" i="10"/>
  <c r="D1573" i="10"/>
  <c r="E1573" i="10"/>
  <c r="C1574" i="10"/>
  <c r="D1574" i="10"/>
  <c r="E1574" i="10"/>
  <c r="C1575" i="10"/>
  <c r="D1575" i="10"/>
  <c r="E1575" i="10"/>
  <c r="C1576" i="10"/>
  <c r="D1576" i="10"/>
  <c r="E1576" i="10"/>
  <c r="C1577" i="10"/>
  <c r="D1577" i="10"/>
  <c r="E1577" i="10"/>
  <c r="C1578" i="10"/>
  <c r="D1578" i="10"/>
  <c r="E1578" i="10"/>
  <c r="C1579" i="10"/>
  <c r="D1579" i="10"/>
  <c r="E1579" i="10"/>
  <c r="C1580" i="10"/>
  <c r="D1580" i="10"/>
  <c r="E1580" i="10"/>
  <c r="C1581" i="10"/>
  <c r="D1581" i="10"/>
  <c r="E1581" i="10"/>
  <c r="C1582" i="10"/>
  <c r="D1582" i="10"/>
  <c r="E1582" i="10"/>
  <c r="C1583" i="10"/>
  <c r="D1583" i="10"/>
  <c r="E1583" i="10"/>
  <c r="C1584" i="10"/>
  <c r="D1584" i="10"/>
  <c r="E1584" i="10"/>
  <c r="C1585" i="10"/>
  <c r="D1585" i="10"/>
  <c r="E1585" i="10"/>
  <c r="C1586" i="10"/>
  <c r="D1586" i="10"/>
  <c r="E1586" i="10"/>
  <c r="C1587" i="10"/>
  <c r="D1587" i="10"/>
  <c r="E1587" i="10"/>
  <c r="C1588" i="10"/>
  <c r="D1588" i="10"/>
  <c r="E1588" i="10"/>
  <c r="C1589" i="10"/>
  <c r="D1589" i="10"/>
  <c r="E1589" i="10"/>
  <c r="C1590" i="10"/>
  <c r="D1590" i="10"/>
  <c r="E1590" i="10"/>
  <c r="C1591" i="10"/>
  <c r="D1591" i="10"/>
  <c r="E1591" i="10"/>
  <c r="C1592" i="10"/>
  <c r="D1592" i="10"/>
  <c r="E1592" i="10"/>
  <c r="C1593" i="10"/>
  <c r="D1593" i="10"/>
  <c r="E1593" i="10"/>
  <c r="C1594" i="10"/>
  <c r="D1594" i="10"/>
  <c r="E1594" i="10"/>
  <c r="C1595" i="10"/>
  <c r="D1595" i="10"/>
  <c r="E1595" i="10"/>
  <c r="C1596" i="10"/>
  <c r="D1596" i="10"/>
  <c r="E1596" i="10"/>
  <c r="C1597" i="10"/>
  <c r="D1597" i="10"/>
  <c r="E1597" i="10"/>
  <c r="C1598" i="10"/>
  <c r="D1598" i="10"/>
  <c r="E1598" i="10"/>
  <c r="C1599" i="10"/>
  <c r="D1599" i="10"/>
  <c r="E1599" i="10"/>
  <c r="C1600" i="10"/>
  <c r="D1600" i="10"/>
  <c r="E1600" i="10"/>
  <c r="C1601" i="10"/>
  <c r="D1601" i="10"/>
  <c r="E1601" i="10"/>
  <c r="C1602" i="10"/>
  <c r="D1602" i="10"/>
  <c r="E1602" i="10"/>
  <c r="C1603" i="10"/>
  <c r="D1603" i="10"/>
  <c r="E1603" i="10"/>
  <c r="C1604" i="10"/>
  <c r="D1604" i="10"/>
  <c r="E1604" i="10"/>
  <c r="C1605" i="10"/>
  <c r="D1605" i="10"/>
  <c r="E1605" i="10"/>
  <c r="C1606" i="10"/>
  <c r="D1606" i="10"/>
  <c r="E1606" i="10"/>
  <c r="C1607" i="10"/>
  <c r="D1607" i="10"/>
  <c r="E1607" i="10"/>
  <c r="C1608" i="10"/>
  <c r="D1608" i="10"/>
  <c r="E1608" i="10"/>
  <c r="C1609" i="10"/>
  <c r="D1609" i="10"/>
  <c r="E1609" i="10"/>
  <c r="C1610" i="10"/>
  <c r="D1610" i="10"/>
  <c r="E1610" i="10"/>
  <c r="C1611" i="10"/>
  <c r="D1611" i="10"/>
  <c r="E1611" i="10"/>
  <c r="C1612" i="10"/>
  <c r="D1612" i="10"/>
  <c r="E1612" i="10"/>
  <c r="C1613" i="10"/>
  <c r="D1613" i="10"/>
  <c r="E1613" i="10"/>
  <c r="C1614" i="10"/>
  <c r="D1614" i="10"/>
  <c r="E1614" i="10"/>
  <c r="C1615" i="10"/>
  <c r="D1615" i="10"/>
  <c r="E1615" i="10"/>
  <c r="C1616" i="10"/>
  <c r="D1616" i="10"/>
  <c r="E1616" i="10"/>
  <c r="C1617" i="10"/>
  <c r="D1617" i="10"/>
  <c r="E1617" i="10"/>
  <c r="C1618" i="10"/>
  <c r="D1618" i="10"/>
  <c r="E1618" i="10"/>
  <c r="C1619" i="10"/>
  <c r="D1619" i="10"/>
  <c r="E1619" i="10"/>
  <c r="C1620" i="10"/>
  <c r="D1620" i="10"/>
  <c r="E1620" i="10"/>
  <c r="C1621" i="10"/>
  <c r="D1621" i="10"/>
  <c r="E1621" i="10"/>
  <c r="C1622" i="10"/>
  <c r="D1622" i="10"/>
  <c r="E1622" i="10"/>
  <c r="C1623" i="10"/>
  <c r="D1623" i="10"/>
  <c r="E1623" i="10"/>
  <c r="C1624" i="10"/>
  <c r="D1624" i="10"/>
  <c r="E1624" i="10"/>
  <c r="C1625" i="10"/>
  <c r="D1625" i="10"/>
  <c r="E1625" i="10"/>
  <c r="C1626" i="10"/>
  <c r="D1626" i="10"/>
  <c r="E1626" i="10"/>
  <c r="C1627" i="10"/>
  <c r="D1627" i="10"/>
  <c r="E1627" i="10"/>
  <c r="C1628" i="10"/>
  <c r="D1628" i="10"/>
  <c r="E1628" i="10"/>
  <c r="C1629" i="10"/>
  <c r="D1629" i="10"/>
  <c r="E1629" i="10"/>
  <c r="C1630" i="10"/>
  <c r="D1630" i="10"/>
  <c r="E1630" i="10"/>
  <c r="C1631" i="10"/>
  <c r="D1631" i="10"/>
  <c r="E1631" i="10"/>
  <c r="C1632" i="10"/>
  <c r="D1632" i="10"/>
  <c r="E1632" i="10"/>
  <c r="C1633" i="10"/>
  <c r="D1633" i="10"/>
  <c r="E1633" i="10"/>
  <c r="C1634" i="10"/>
  <c r="D1634" i="10"/>
  <c r="E1634" i="10"/>
  <c r="C1635" i="10"/>
  <c r="D1635" i="10"/>
  <c r="E1635" i="10"/>
  <c r="C1636" i="10"/>
  <c r="D1636" i="10"/>
  <c r="E1636" i="10"/>
  <c r="C1637" i="10"/>
  <c r="D1637" i="10"/>
  <c r="E1637" i="10"/>
  <c r="C1638" i="10"/>
  <c r="D1638" i="10"/>
  <c r="E1638" i="10"/>
  <c r="C1639" i="10"/>
  <c r="D1639" i="10"/>
  <c r="E1639" i="10"/>
  <c r="C1640" i="10"/>
  <c r="D1640" i="10"/>
  <c r="E1640" i="10"/>
  <c r="C1641" i="10"/>
  <c r="D1641" i="10"/>
  <c r="E1641" i="10"/>
  <c r="C1642" i="10"/>
  <c r="D1642" i="10"/>
  <c r="E1642" i="10"/>
  <c r="C1643" i="10"/>
  <c r="D1643" i="10"/>
  <c r="E1643" i="10"/>
  <c r="C1644" i="10"/>
  <c r="D1644" i="10"/>
  <c r="E1644" i="10"/>
  <c r="C1645" i="10"/>
  <c r="D1645" i="10"/>
  <c r="E1645" i="10"/>
  <c r="C1646" i="10"/>
  <c r="D1646" i="10"/>
  <c r="E1646" i="10"/>
  <c r="C1647" i="10"/>
  <c r="D1647" i="10"/>
  <c r="E1647" i="10"/>
  <c r="C1648" i="10"/>
  <c r="D1648" i="10"/>
  <c r="E1648" i="10"/>
  <c r="C1649" i="10"/>
  <c r="D1649" i="10"/>
  <c r="E1649" i="10"/>
  <c r="C1650" i="10"/>
  <c r="D1650" i="10"/>
  <c r="E1650" i="10"/>
  <c r="C1651" i="10"/>
  <c r="D1651" i="10"/>
  <c r="E1651" i="10"/>
  <c r="C1652" i="10"/>
  <c r="D1652" i="10"/>
  <c r="E1652" i="10"/>
  <c r="C1653" i="10"/>
  <c r="D1653" i="10"/>
  <c r="E1653" i="10"/>
  <c r="C1654" i="10"/>
  <c r="D1654" i="10"/>
  <c r="E1654" i="10"/>
  <c r="C1655" i="10"/>
  <c r="D1655" i="10"/>
  <c r="E1655" i="10"/>
  <c r="C1656" i="10"/>
  <c r="D1656" i="10"/>
  <c r="E1656" i="10"/>
  <c r="C1657" i="10"/>
  <c r="D1657" i="10"/>
  <c r="E1657" i="10"/>
  <c r="C1658" i="10"/>
  <c r="D1658" i="10"/>
  <c r="E1658" i="10"/>
  <c r="C1659" i="10"/>
  <c r="D1659" i="10"/>
  <c r="E1659" i="10"/>
  <c r="C1660" i="10"/>
  <c r="D1660" i="10"/>
  <c r="E1660" i="10"/>
  <c r="C1661" i="10"/>
  <c r="D1661" i="10"/>
  <c r="E1661" i="10"/>
  <c r="C1662" i="10"/>
  <c r="D1662" i="10"/>
  <c r="E1662" i="10"/>
  <c r="C1663" i="10"/>
  <c r="D1663" i="10"/>
  <c r="E1663" i="10"/>
  <c r="C1664" i="10"/>
  <c r="D1664" i="10"/>
  <c r="E1664" i="10"/>
  <c r="C1665" i="10"/>
  <c r="D1665" i="10"/>
  <c r="E1665" i="10"/>
  <c r="C1666" i="10"/>
  <c r="D1666" i="10"/>
  <c r="E1666" i="10"/>
  <c r="C1667" i="10"/>
  <c r="D1667" i="10"/>
  <c r="E1667" i="10"/>
  <c r="C1668" i="10"/>
  <c r="D1668" i="10"/>
  <c r="E1668" i="10"/>
  <c r="C1669" i="10"/>
  <c r="D1669" i="10"/>
  <c r="E1669" i="10"/>
  <c r="C1670" i="10"/>
  <c r="D1670" i="10"/>
  <c r="E1670" i="10"/>
  <c r="C1671" i="10"/>
  <c r="D1671" i="10"/>
  <c r="E1671" i="10"/>
  <c r="C1672" i="10"/>
  <c r="D1672" i="10"/>
  <c r="E1672" i="10"/>
  <c r="C1673" i="10"/>
  <c r="D1673" i="10"/>
  <c r="E1673" i="10"/>
  <c r="C1674" i="10"/>
  <c r="D1674" i="10"/>
  <c r="E1674" i="10"/>
  <c r="C1675" i="10"/>
  <c r="D1675" i="10"/>
  <c r="E1675" i="10"/>
  <c r="C1676" i="10"/>
  <c r="D1676" i="10"/>
  <c r="E1676" i="10"/>
  <c r="C1677" i="10"/>
  <c r="D1677" i="10"/>
  <c r="E1677" i="10"/>
  <c r="C1678" i="10"/>
  <c r="D1678" i="10"/>
  <c r="E1678" i="10"/>
  <c r="C1679" i="10"/>
  <c r="D1679" i="10"/>
  <c r="E1679" i="10"/>
  <c r="C1680" i="10"/>
  <c r="D1680" i="10"/>
  <c r="E1680" i="10"/>
  <c r="C1681" i="10"/>
  <c r="D1681" i="10"/>
  <c r="E1681" i="10"/>
  <c r="C1682" i="10"/>
  <c r="D1682" i="10"/>
  <c r="E1682" i="10"/>
  <c r="C1683" i="10"/>
  <c r="D1683" i="10"/>
  <c r="E1683" i="10"/>
  <c r="C1684" i="10"/>
  <c r="D1684" i="10"/>
  <c r="E1684" i="10"/>
  <c r="C1685" i="10"/>
  <c r="D1685" i="10"/>
  <c r="E1685" i="10"/>
  <c r="C1686" i="10"/>
  <c r="D1686" i="10"/>
  <c r="E1686" i="10"/>
  <c r="C1687" i="10"/>
  <c r="D1687" i="10"/>
  <c r="E1687" i="10"/>
  <c r="C1688" i="10"/>
  <c r="D1688" i="10"/>
  <c r="E1688" i="10"/>
  <c r="C1689" i="10"/>
  <c r="D1689" i="10"/>
  <c r="E1689" i="10"/>
  <c r="C1690" i="10"/>
  <c r="D1690" i="10"/>
  <c r="E1690" i="10"/>
  <c r="C1691" i="10"/>
  <c r="D1691" i="10"/>
  <c r="E1691" i="10"/>
  <c r="C1692" i="10"/>
  <c r="D1692" i="10"/>
  <c r="E1692" i="10"/>
  <c r="C1693" i="10"/>
  <c r="D1693" i="10"/>
  <c r="E1693" i="10"/>
  <c r="C1694" i="10"/>
  <c r="D1694" i="10"/>
  <c r="E1694" i="10"/>
  <c r="C1695" i="10"/>
  <c r="D1695" i="10"/>
  <c r="E1695" i="10"/>
  <c r="C1696" i="10"/>
  <c r="D1696" i="10"/>
  <c r="E1696" i="10"/>
  <c r="C1697" i="10"/>
  <c r="D1697" i="10"/>
  <c r="E1697" i="10"/>
  <c r="C1698" i="10"/>
  <c r="D1698" i="10"/>
  <c r="E1698" i="10"/>
  <c r="C1699" i="10"/>
  <c r="D1699" i="10"/>
  <c r="E1699" i="10"/>
  <c r="C1700" i="10"/>
  <c r="D1700" i="10"/>
  <c r="E1700" i="10"/>
  <c r="C1701" i="10"/>
  <c r="D1701" i="10"/>
  <c r="E1701" i="10"/>
  <c r="C1702" i="10"/>
  <c r="D1702" i="10"/>
  <c r="E1702" i="10"/>
  <c r="C1703" i="10"/>
  <c r="D1703" i="10"/>
  <c r="E1703" i="10"/>
  <c r="C1704" i="10"/>
  <c r="D1704" i="10"/>
  <c r="E1704" i="10"/>
  <c r="C1705" i="10"/>
  <c r="D1705" i="10"/>
  <c r="E1705" i="10"/>
  <c r="C1706" i="10"/>
  <c r="D1706" i="10"/>
  <c r="E1706" i="10"/>
  <c r="C1707" i="10"/>
  <c r="D1707" i="10"/>
  <c r="E1707" i="10"/>
  <c r="C1708" i="10"/>
  <c r="D1708" i="10"/>
  <c r="E1708" i="10"/>
  <c r="C1709" i="10"/>
  <c r="D1709" i="10"/>
  <c r="E1709" i="10"/>
  <c r="C1710" i="10"/>
  <c r="D1710" i="10"/>
  <c r="E1710" i="10"/>
  <c r="C1711" i="10"/>
  <c r="D1711" i="10"/>
  <c r="E1711" i="10"/>
  <c r="C1712" i="10"/>
  <c r="D1712" i="10"/>
  <c r="E1712" i="10"/>
  <c r="C1713" i="10"/>
  <c r="D1713" i="10"/>
  <c r="E1713" i="10"/>
  <c r="C1714" i="10"/>
  <c r="D1714" i="10"/>
  <c r="E1714" i="10"/>
  <c r="C1715" i="10"/>
  <c r="D1715" i="10"/>
  <c r="E1715" i="10"/>
  <c r="C1716" i="10"/>
  <c r="D1716" i="10"/>
  <c r="E1716" i="10"/>
  <c r="C1717" i="10"/>
  <c r="D1717" i="10"/>
  <c r="E1717" i="10"/>
  <c r="C1718" i="10"/>
  <c r="D1718" i="10"/>
  <c r="E1718" i="10"/>
  <c r="C1719" i="10"/>
  <c r="D1719" i="10"/>
  <c r="E1719" i="10"/>
  <c r="C1720" i="10"/>
  <c r="D1720" i="10"/>
  <c r="E1720" i="10"/>
  <c r="C1721" i="10"/>
  <c r="D1721" i="10"/>
  <c r="E1721" i="10"/>
  <c r="C1722" i="10"/>
  <c r="D1722" i="10"/>
  <c r="E1722" i="10"/>
  <c r="C1723" i="10"/>
  <c r="D1723" i="10"/>
  <c r="E1723" i="10"/>
  <c r="C1724" i="10"/>
  <c r="D1724" i="10"/>
  <c r="E1724" i="10"/>
  <c r="C1725" i="10"/>
  <c r="D1725" i="10"/>
  <c r="E1725" i="10"/>
  <c r="C1726" i="10"/>
  <c r="D1726" i="10"/>
  <c r="E1726" i="10"/>
  <c r="C1727" i="10"/>
  <c r="D1727" i="10"/>
  <c r="E1727" i="10"/>
  <c r="C1728" i="10"/>
  <c r="D1728" i="10"/>
  <c r="E1728" i="10"/>
  <c r="C1729" i="10"/>
  <c r="D1729" i="10"/>
  <c r="E1729" i="10"/>
  <c r="C1730" i="10"/>
  <c r="D1730" i="10"/>
  <c r="E1730" i="10"/>
  <c r="C1731" i="10"/>
  <c r="D1731" i="10"/>
  <c r="E1731" i="10"/>
  <c r="C1732" i="10"/>
  <c r="D1732" i="10"/>
  <c r="E1732" i="10"/>
  <c r="C1733" i="10"/>
  <c r="D1733" i="10"/>
  <c r="E1733" i="10"/>
  <c r="C1734" i="10"/>
  <c r="D1734" i="10"/>
  <c r="E1734" i="10"/>
  <c r="C1735" i="10"/>
  <c r="D1735" i="10"/>
  <c r="E1735" i="10"/>
  <c r="C1736" i="10"/>
  <c r="D1736" i="10"/>
  <c r="E1736" i="10"/>
  <c r="C1737" i="10"/>
  <c r="D1737" i="10"/>
  <c r="E1737" i="10"/>
  <c r="C1738" i="10"/>
  <c r="D1738" i="10"/>
  <c r="E1738" i="10"/>
  <c r="C1739" i="10"/>
  <c r="D1739" i="10"/>
  <c r="E1739" i="10"/>
  <c r="C1740" i="10"/>
  <c r="D1740" i="10"/>
  <c r="E1740" i="10"/>
  <c r="C1741" i="10"/>
  <c r="D1741" i="10"/>
  <c r="E1741" i="10"/>
  <c r="C1742" i="10"/>
  <c r="D1742" i="10"/>
  <c r="E1742" i="10"/>
  <c r="C1743" i="10"/>
  <c r="D1743" i="10"/>
  <c r="E1743" i="10"/>
  <c r="C1744" i="10"/>
  <c r="D1744" i="10"/>
  <c r="E1744" i="10"/>
  <c r="C1745" i="10"/>
  <c r="D1745" i="10"/>
  <c r="E1745" i="10"/>
  <c r="C1746" i="10"/>
  <c r="D1746" i="10"/>
  <c r="E1746" i="10"/>
  <c r="C1747" i="10"/>
  <c r="D1747" i="10"/>
  <c r="E1747" i="10"/>
  <c r="C1748" i="10"/>
  <c r="D1748" i="10"/>
  <c r="E1748" i="10"/>
  <c r="C1749" i="10"/>
  <c r="D1749" i="10"/>
  <c r="E1749" i="10"/>
  <c r="C1750" i="10"/>
  <c r="D1750" i="10"/>
  <c r="E1750" i="10"/>
  <c r="C1751" i="10"/>
  <c r="D1751" i="10"/>
  <c r="E1751" i="10"/>
  <c r="C1752" i="10"/>
  <c r="D1752" i="10"/>
  <c r="E1752" i="10"/>
  <c r="C1753" i="10"/>
  <c r="D1753" i="10"/>
  <c r="E1753" i="10"/>
  <c r="C1754" i="10"/>
  <c r="D1754" i="10"/>
  <c r="E1754" i="10"/>
  <c r="C1755" i="10"/>
  <c r="D1755" i="10"/>
  <c r="E1755" i="10"/>
  <c r="C1756" i="10"/>
  <c r="D1756" i="10"/>
  <c r="E1756" i="10"/>
  <c r="C1757" i="10"/>
  <c r="D1757" i="10"/>
  <c r="E1757" i="10"/>
  <c r="C1758" i="10"/>
  <c r="D1758" i="10"/>
  <c r="E1758" i="10"/>
  <c r="C1759" i="10"/>
  <c r="D1759" i="10"/>
  <c r="E1759" i="10"/>
  <c r="C1760" i="10"/>
  <c r="D1760" i="10"/>
  <c r="E1760" i="10"/>
  <c r="C1761" i="10"/>
  <c r="D1761" i="10"/>
  <c r="E1761" i="10"/>
  <c r="C1762" i="10"/>
  <c r="D1762" i="10"/>
  <c r="E1762" i="10"/>
  <c r="C1763" i="10"/>
  <c r="D1763" i="10"/>
  <c r="E1763" i="10"/>
  <c r="C1764" i="10"/>
  <c r="D1764" i="10"/>
  <c r="E1764" i="10"/>
  <c r="C1765" i="10"/>
  <c r="D1765" i="10"/>
  <c r="E1765" i="10"/>
  <c r="C1766" i="10"/>
  <c r="D1766" i="10"/>
  <c r="E1766" i="10"/>
  <c r="C1767" i="10"/>
  <c r="D1767" i="10"/>
  <c r="E1767" i="10"/>
  <c r="C1768" i="10"/>
  <c r="D1768" i="10"/>
  <c r="E1768" i="10"/>
  <c r="C1769" i="10"/>
  <c r="D1769" i="10"/>
  <c r="E1769" i="10"/>
  <c r="C1770" i="10"/>
  <c r="D1770" i="10"/>
  <c r="E1770" i="10"/>
  <c r="C1771" i="10"/>
  <c r="D1771" i="10"/>
  <c r="E1771" i="10"/>
  <c r="C1772" i="10"/>
  <c r="D1772" i="10"/>
  <c r="E1772" i="10"/>
  <c r="C1773" i="10"/>
  <c r="D1773" i="10"/>
  <c r="E1773" i="10"/>
  <c r="C1774" i="10"/>
  <c r="D1774" i="10"/>
  <c r="E1774" i="10"/>
  <c r="C1775" i="10"/>
  <c r="D1775" i="10"/>
  <c r="E1775" i="10"/>
  <c r="C1776" i="10"/>
  <c r="D1776" i="10"/>
  <c r="E1776" i="10"/>
  <c r="C1777" i="10"/>
  <c r="D1777" i="10"/>
  <c r="E1777" i="10"/>
  <c r="C1778" i="10"/>
  <c r="D1778" i="10"/>
  <c r="E1778" i="10"/>
  <c r="C1779" i="10"/>
  <c r="D1779" i="10"/>
  <c r="E1779" i="10"/>
  <c r="C1780" i="10"/>
  <c r="D1780" i="10"/>
  <c r="E1780" i="10"/>
  <c r="C1781" i="10"/>
  <c r="D1781" i="10"/>
  <c r="E1781" i="10"/>
  <c r="C1782" i="10"/>
  <c r="D1782" i="10"/>
  <c r="E1782" i="10"/>
  <c r="C1783" i="10"/>
  <c r="D1783" i="10"/>
  <c r="E1783" i="10"/>
  <c r="C1784" i="10"/>
  <c r="D1784" i="10"/>
  <c r="E1784" i="10"/>
  <c r="C1785" i="10"/>
  <c r="D1785" i="10"/>
  <c r="E1785" i="10"/>
  <c r="C1786" i="10"/>
  <c r="D1786" i="10"/>
  <c r="E1786" i="10"/>
  <c r="C1787" i="10"/>
  <c r="D1787" i="10"/>
  <c r="E1787" i="10"/>
  <c r="C1788" i="10"/>
  <c r="D1788" i="10"/>
  <c r="E1788" i="10"/>
  <c r="C1789" i="10"/>
  <c r="D1789" i="10"/>
  <c r="E1789" i="10"/>
  <c r="C1790" i="10"/>
  <c r="D1790" i="10"/>
  <c r="E1790" i="10"/>
  <c r="C1791" i="10"/>
  <c r="D1791" i="10"/>
  <c r="E1791" i="10"/>
  <c r="C1792" i="10"/>
  <c r="D1792" i="10"/>
  <c r="E1792" i="10"/>
  <c r="C1793" i="10"/>
  <c r="D1793" i="10"/>
  <c r="E1793" i="10"/>
  <c r="C1794" i="10"/>
  <c r="D1794" i="10"/>
  <c r="E1794" i="10"/>
  <c r="C1795" i="10"/>
  <c r="D1795" i="10"/>
  <c r="E1795" i="10"/>
  <c r="C1796" i="10"/>
  <c r="D1796" i="10"/>
  <c r="E1796" i="10"/>
  <c r="C1797" i="10"/>
  <c r="D1797" i="10"/>
  <c r="E1797" i="10"/>
  <c r="C1798" i="10"/>
  <c r="D1798" i="10"/>
  <c r="E1798" i="10"/>
  <c r="C1799" i="10"/>
  <c r="D1799" i="10"/>
  <c r="E1799" i="10"/>
  <c r="C1800" i="10"/>
  <c r="D1800" i="10"/>
  <c r="E1800" i="10"/>
  <c r="C1801" i="10"/>
  <c r="D1801" i="10"/>
  <c r="E1801" i="10"/>
  <c r="C1802" i="10"/>
  <c r="D1802" i="10"/>
  <c r="E1802" i="10"/>
  <c r="C1803" i="10"/>
  <c r="D1803" i="10"/>
  <c r="E1803" i="10"/>
  <c r="C1804" i="10"/>
  <c r="D1804" i="10"/>
  <c r="E1804" i="10"/>
  <c r="C1805" i="10"/>
  <c r="D1805" i="10"/>
  <c r="E1805" i="10"/>
  <c r="C1806" i="10"/>
  <c r="D1806" i="10"/>
  <c r="E1806" i="10"/>
  <c r="C1807" i="10"/>
  <c r="D1807" i="10"/>
  <c r="E1807" i="10"/>
  <c r="C1808" i="10"/>
  <c r="D1808" i="10"/>
  <c r="E1808" i="10"/>
  <c r="C1809" i="10"/>
  <c r="D1809" i="10"/>
  <c r="E1809" i="10"/>
  <c r="C1810" i="10"/>
  <c r="D1810" i="10"/>
  <c r="E1810" i="10"/>
  <c r="C1811" i="10"/>
  <c r="D1811" i="10"/>
  <c r="E1811" i="10"/>
  <c r="C1812" i="10"/>
  <c r="D1812" i="10"/>
  <c r="E1812" i="10"/>
  <c r="C1813" i="10"/>
  <c r="D1813" i="10"/>
  <c r="E1813" i="10"/>
  <c r="C1814" i="10"/>
  <c r="D1814" i="10"/>
  <c r="E1814" i="10"/>
  <c r="C1815" i="10"/>
  <c r="D1815" i="10"/>
  <c r="E1815" i="10"/>
  <c r="C1816" i="10"/>
  <c r="D1816" i="10"/>
  <c r="E1816" i="10"/>
  <c r="C1817" i="10"/>
  <c r="D1817" i="10"/>
  <c r="E1817" i="10"/>
  <c r="C1818" i="10"/>
  <c r="D1818" i="10"/>
  <c r="E1818" i="10"/>
  <c r="C1819" i="10"/>
  <c r="D1819" i="10"/>
  <c r="E1819" i="10"/>
  <c r="C1820" i="10"/>
  <c r="D1820" i="10"/>
  <c r="E1820" i="10"/>
  <c r="C1821" i="10"/>
  <c r="D1821" i="10"/>
  <c r="E1821" i="10"/>
  <c r="C1822" i="10"/>
  <c r="D1822" i="10"/>
  <c r="E1822" i="10"/>
  <c r="C1823" i="10"/>
  <c r="D1823" i="10"/>
  <c r="E1823" i="10"/>
  <c r="C1824" i="10"/>
  <c r="D1824" i="10"/>
  <c r="E1824" i="10"/>
  <c r="C1825" i="10"/>
  <c r="D1825" i="10"/>
  <c r="E1825" i="10"/>
  <c r="C1826" i="10"/>
  <c r="D1826" i="10"/>
  <c r="E1826" i="10"/>
  <c r="C1827" i="10"/>
  <c r="D1827" i="10"/>
  <c r="E1827" i="10"/>
  <c r="C1828" i="10"/>
  <c r="D1828" i="10"/>
  <c r="E1828" i="10"/>
  <c r="C1829" i="10"/>
  <c r="D1829" i="10"/>
  <c r="E1829" i="10"/>
  <c r="C1830" i="10"/>
  <c r="D1830" i="10"/>
  <c r="E1830" i="10"/>
  <c r="C1831" i="10"/>
  <c r="D1831" i="10"/>
  <c r="E1831" i="10"/>
  <c r="C1832" i="10"/>
  <c r="D1832" i="10"/>
  <c r="E1832" i="10"/>
  <c r="C1833" i="10"/>
  <c r="D1833" i="10"/>
  <c r="E1833" i="10"/>
  <c r="C1834" i="10"/>
  <c r="D1834" i="10"/>
  <c r="E1834" i="10"/>
  <c r="C1835" i="10"/>
  <c r="D1835" i="10"/>
  <c r="E1835" i="10"/>
  <c r="C1836" i="10"/>
  <c r="D1836" i="10"/>
  <c r="E1836" i="10"/>
  <c r="C1837" i="10"/>
  <c r="D1837" i="10"/>
  <c r="E1837" i="10"/>
  <c r="C1838" i="10"/>
  <c r="D1838" i="10"/>
  <c r="E1838" i="10"/>
  <c r="C1839" i="10"/>
  <c r="D1839" i="10"/>
  <c r="E1839" i="10"/>
  <c r="C1840" i="10"/>
  <c r="D1840" i="10"/>
  <c r="E1840" i="10"/>
  <c r="C1841" i="10"/>
  <c r="D1841" i="10"/>
  <c r="E1841" i="10"/>
  <c r="C1842" i="10"/>
  <c r="D1842" i="10"/>
  <c r="E1842" i="10"/>
  <c r="C1843" i="10"/>
  <c r="D1843" i="10"/>
  <c r="E1843" i="10"/>
  <c r="C1844" i="10"/>
  <c r="D1844" i="10"/>
  <c r="E1844" i="10"/>
  <c r="C1845" i="10"/>
  <c r="D1845" i="10"/>
  <c r="E1845" i="10"/>
  <c r="C1846" i="10"/>
  <c r="D1846" i="10"/>
  <c r="E1846" i="10"/>
  <c r="C1847" i="10"/>
  <c r="D1847" i="10"/>
  <c r="E1847" i="10"/>
  <c r="C1848" i="10"/>
  <c r="D1848" i="10"/>
  <c r="E1848" i="10"/>
  <c r="C1849" i="10"/>
  <c r="D1849" i="10"/>
  <c r="E1849" i="10"/>
  <c r="C1850" i="10"/>
  <c r="D1850" i="10"/>
  <c r="E1850" i="10"/>
  <c r="C1851" i="10"/>
  <c r="D1851" i="10"/>
  <c r="E1851" i="10"/>
  <c r="C1852" i="10"/>
  <c r="D1852" i="10"/>
  <c r="E1852" i="10"/>
  <c r="C1853" i="10"/>
  <c r="D1853" i="10"/>
  <c r="E1853" i="10"/>
  <c r="C1854" i="10"/>
  <c r="D1854" i="10"/>
  <c r="E1854" i="10"/>
  <c r="C1855" i="10"/>
  <c r="D1855" i="10"/>
  <c r="E1855" i="10"/>
  <c r="C1856" i="10"/>
  <c r="D1856" i="10"/>
  <c r="E1856" i="10"/>
  <c r="C1857" i="10"/>
  <c r="D1857" i="10"/>
  <c r="E1857" i="10"/>
  <c r="C1858" i="10"/>
  <c r="D1858" i="10"/>
  <c r="E1858" i="10"/>
  <c r="C1859" i="10"/>
  <c r="D1859" i="10"/>
  <c r="E1859" i="10"/>
  <c r="C1860" i="10"/>
  <c r="D1860" i="10"/>
  <c r="E1860" i="10"/>
  <c r="C1861" i="10"/>
  <c r="D1861" i="10"/>
  <c r="E1861" i="10"/>
  <c r="C1862" i="10"/>
  <c r="D1862" i="10"/>
  <c r="E1862" i="10"/>
  <c r="C1863" i="10"/>
  <c r="D1863" i="10"/>
  <c r="E1863" i="10"/>
  <c r="C1864" i="10"/>
  <c r="D1864" i="10"/>
  <c r="E1864" i="10"/>
  <c r="C1865" i="10"/>
  <c r="D1865" i="10"/>
  <c r="E1865" i="10"/>
  <c r="C1866" i="10"/>
  <c r="D1866" i="10"/>
  <c r="E1866" i="10"/>
  <c r="C1867" i="10"/>
  <c r="D1867" i="10"/>
  <c r="E1867" i="10"/>
  <c r="C1868" i="10"/>
  <c r="D1868" i="10"/>
  <c r="E1868" i="10"/>
  <c r="C1869" i="10"/>
  <c r="D1869" i="10"/>
  <c r="E1869" i="10"/>
  <c r="C1870" i="10"/>
  <c r="D1870" i="10"/>
  <c r="E1870" i="10"/>
  <c r="C1871" i="10"/>
  <c r="D1871" i="10"/>
  <c r="E1871" i="10"/>
  <c r="C1872" i="10"/>
  <c r="D1872" i="10"/>
  <c r="E1872" i="10"/>
  <c r="C1873" i="10"/>
  <c r="D1873" i="10"/>
  <c r="E1873" i="10"/>
  <c r="C1874" i="10"/>
  <c r="D1874" i="10"/>
  <c r="E1874" i="10"/>
  <c r="C1875" i="10"/>
  <c r="D1875" i="10"/>
  <c r="E1875" i="10"/>
  <c r="C1876" i="10"/>
  <c r="D1876" i="10"/>
  <c r="E1876" i="10"/>
  <c r="C1877" i="10"/>
  <c r="D1877" i="10"/>
  <c r="E1877" i="10"/>
  <c r="C1878" i="10"/>
  <c r="D1878" i="10"/>
  <c r="E1878" i="10"/>
  <c r="C1879" i="10"/>
  <c r="D1879" i="10"/>
  <c r="E1879" i="10"/>
  <c r="C1880" i="10"/>
  <c r="D1880" i="10"/>
  <c r="E1880" i="10"/>
  <c r="C1881" i="10"/>
  <c r="D1881" i="10"/>
  <c r="E1881" i="10"/>
  <c r="C1882" i="10"/>
  <c r="D1882" i="10"/>
  <c r="E1882" i="10"/>
  <c r="C1883" i="10"/>
  <c r="D1883" i="10"/>
  <c r="E1883" i="10"/>
  <c r="C1884" i="10"/>
  <c r="D1884" i="10"/>
  <c r="E1884" i="10"/>
  <c r="C1885" i="10"/>
  <c r="D1885" i="10"/>
  <c r="E1885" i="10"/>
  <c r="C1886" i="10"/>
  <c r="D1886" i="10"/>
  <c r="E1886" i="10"/>
  <c r="C1887" i="10"/>
  <c r="D1887" i="10"/>
  <c r="E1887" i="10"/>
  <c r="C1888" i="10"/>
  <c r="D1888" i="10"/>
  <c r="E1888" i="10"/>
  <c r="C1889" i="10"/>
  <c r="D1889" i="10"/>
  <c r="E1889" i="10"/>
  <c r="C1890" i="10"/>
  <c r="D1890" i="10"/>
  <c r="E1890" i="10"/>
  <c r="C1891" i="10"/>
  <c r="D1891" i="10"/>
  <c r="E1891" i="10"/>
  <c r="C1892" i="10"/>
  <c r="D1892" i="10"/>
  <c r="E1892" i="10"/>
  <c r="C1893" i="10"/>
  <c r="D1893" i="10"/>
  <c r="E1893" i="10"/>
  <c r="C1894" i="10"/>
  <c r="D1894" i="10"/>
  <c r="E1894" i="10"/>
  <c r="C1895" i="10"/>
  <c r="D1895" i="10"/>
  <c r="E1895" i="10"/>
  <c r="C1896" i="10"/>
  <c r="D1896" i="10"/>
  <c r="E1896" i="10"/>
  <c r="C1897" i="10"/>
  <c r="D1897" i="10"/>
  <c r="E1897" i="10"/>
  <c r="C1898" i="10"/>
  <c r="D1898" i="10"/>
  <c r="E1898" i="10"/>
  <c r="C1899" i="10"/>
  <c r="D1899" i="10"/>
  <c r="E1899" i="10"/>
  <c r="C1900" i="10"/>
  <c r="D1900" i="10"/>
  <c r="E1900" i="10"/>
  <c r="C1901" i="10"/>
  <c r="D1901" i="10"/>
  <c r="E1901" i="10"/>
  <c r="C1902" i="10"/>
  <c r="D1902" i="10"/>
  <c r="E1902" i="10"/>
  <c r="C1903" i="10"/>
  <c r="D1903" i="10"/>
  <c r="E1903" i="10"/>
  <c r="C1904" i="10"/>
  <c r="D1904" i="10"/>
  <c r="E1904" i="10"/>
  <c r="C1905" i="10"/>
  <c r="D1905" i="10"/>
  <c r="E1905" i="10"/>
  <c r="C1906" i="10"/>
  <c r="D1906" i="10"/>
  <c r="E1906" i="10"/>
  <c r="C1907" i="10"/>
  <c r="D1907" i="10"/>
  <c r="E1907" i="10"/>
  <c r="C1908" i="10"/>
  <c r="D1908" i="10"/>
  <c r="E1908" i="10"/>
  <c r="C1909" i="10"/>
  <c r="D1909" i="10"/>
  <c r="E1909" i="10"/>
  <c r="C1910" i="10"/>
  <c r="D1910" i="10"/>
  <c r="E1910" i="10"/>
  <c r="C1911" i="10"/>
  <c r="D1911" i="10"/>
  <c r="E1911" i="10"/>
  <c r="C1912" i="10"/>
  <c r="D1912" i="10"/>
  <c r="E1912" i="10"/>
  <c r="C1913" i="10"/>
  <c r="D1913" i="10"/>
  <c r="E1913" i="10"/>
  <c r="C1914" i="10"/>
  <c r="D1914" i="10"/>
  <c r="E1914" i="10"/>
  <c r="C1915" i="10"/>
  <c r="D1915" i="10"/>
  <c r="E1915" i="10"/>
  <c r="C1916" i="10"/>
  <c r="D1916" i="10"/>
  <c r="E1916" i="10"/>
  <c r="C1917" i="10"/>
  <c r="D1917" i="10"/>
  <c r="E1917" i="10"/>
  <c r="C1918" i="10"/>
  <c r="D1918" i="10"/>
  <c r="E1918" i="10"/>
  <c r="C1919" i="10"/>
  <c r="D1919" i="10"/>
  <c r="E1919" i="10"/>
  <c r="C1920" i="10"/>
  <c r="D1920" i="10"/>
  <c r="E1920" i="10"/>
  <c r="C1921" i="10"/>
  <c r="D1921" i="10"/>
  <c r="E1921" i="10"/>
  <c r="C1922" i="10"/>
  <c r="D1922" i="10"/>
  <c r="E1922" i="10"/>
  <c r="C1923" i="10"/>
  <c r="D1923" i="10"/>
  <c r="E1923" i="10"/>
  <c r="C1924" i="10"/>
  <c r="D1924" i="10"/>
  <c r="E1924" i="10"/>
  <c r="C1925" i="10"/>
  <c r="D1925" i="10"/>
  <c r="E1925" i="10"/>
  <c r="C1926" i="10"/>
  <c r="D1926" i="10"/>
  <c r="E1926" i="10"/>
  <c r="C1927" i="10"/>
  <c r="D1927" i="10"/>
  <c r="E1927" i="10"/>
  <c r="C1928" i="10"/>
  <c r="D1928" i="10"/>
  <c r="E1928" i="10"/>
  <c r="C1929" i="10"/>
  <c r="D1929" i="10"/>
  <c r="E1929" i="10"/>
  <c r="C1930" i="10"/>
  <c r="D1930" i="10"/>
  <c r="E1930" i="10"/>
  <c r="C1931" i="10"/>
  <c r="D1931" i="10"/>
  <c r="E1931" i="10"/>
  <c r="C1932" i="10"/>
  <c r="D1932" i="10"/>
  <c r="E1932" i="10"/>
  <c r="C1933" i="10"/>
  <c r="D1933" i="10"/>
  <c r="E1933" i="10"/>
  <c r="C1934" i="10"/>
  <c r="D1934" i="10"/>
  <c r="E1934" i="10"/>
  <c r="C1935" i="10"/>
  <c r="D1935" i="10"/>
  <c r="E1935" i="10"/>
  <c r="C1936" i="10"/>
  <c r="D1936" i="10"/>
  <c r="E1936" i="10"/>
  <c r="C1937" i="10"/>
  <c r="D1937" i="10"/>
  <c r="E1937" i="10"/>
  <c r="C1938" i="10"/>
  <c r="D1938" i="10"/>
  <c r="E1938" i="10"/>
  <c r="C1939" i="10"/>
  <c r="D1939" i="10"/>
  <c r="E1939" i="10"/>
  <c r="C1940" i="10"/>
  <c r="D1940" i="10"/>
  <c r="E1940" i="10"/>
  <c r="C1941" i="10"/>
  <c r="D1941" i="10"/>
  <c r="E1941" i="10"/>
  <c r="C1942" i="10"/>
  <c r="D1942" i="10"/>
  <c r="E1942" i="10"/>
  <c r="C1943" i="10"/>
  <c r="D1943" i="10"/>
  <c r="E1943" i="10"/>
  <c r="C1944" i="10"/>
  <c r="D1944" i="10"/>
  <c r="E1944" i="10"/>
  <c r="C1945" i="10"/>
  <c r="D1945" i="10"/>
  <c r="E1945" i="10"/>
  <c r="C1946" i="10"/>
  <c r="D1946" i="10"/>
  <c r="E1946" i="10"/>
  <c r="C1947" i="10"/>
  <c r="D1947" i="10"/>
  <c r="E1947" i="10"/>
  <c r="C1948" i="10"/>
  <c r="D1948" i="10"/>
  <c r="E1948" i="10"/>
  <c r="C1949" i="10"/>
  <c r="D1949" i="10"/>
  <c r="E1949" i="10"/>
  <c r="C1950" i="10"/>
  <c r="D1950" i="10"/>
  <c r="E1950" i="10"/>
  <c r="C1951" i="10"/>
  <c r="D1951" i="10"/>
  <c r="E1951" i="10"/>
  <c r="C1952" i="10"/>
  <c r="D1952" i="10"/>
  <c r="E1952" i="10"/>
  <c r="C1953" i="10"/>
  <c r="D1953" i="10"/>
  <c r="E1953" i="10"/>
  <c r="C1954" i="10"/>
  <c r="D1954" i="10"/>
  <c r="E1954" i="10"/>
  <c r="C1955" i="10"/>
  <c r="D1955" i="10"/>
  <c r="E1955" i="10"/>
  <c r="C1956" i="10"/>
  <c r="D1956" i="10"/>
  <c r="E1956" i="10"/>
  <c r="C1957" i="10"/>
  <c r="D1957" i="10"/>
  <c r="E1957" i="10"/>
  <c r="C1958" i="10"/>
  <c r="D1958" i="10"/>
  <c r="E1958" i="10"/>
  <c r="C1959" i="10"/>
  <c r="D1959" i="10"/>
  <c r="E1959" i="10"/>
  <c r="C1960" i="10"/>
  <c r="D1960" i="10"/>
  <c r="E1960" i="10"/>
  <c r="C1961" i="10"/>
  <c r="D1961" i="10"/>
  <c r="E1961" i="10"/>
  <c r="C1962" i="10"/>
  <c r="D1962" i="10"/>
  <c r="E1962" i="10"/>
  <c r="C1963" i="10"/>
  <c r="D1963" i="10"/>
  <c r="E1963" i="10"/>
  <c r="C1964" i="10"/>
  <c r="D1964" i="10"/>
  <c r="E1964" i="10"/>
  <c r="C1965" i="10"/>
  <c r="D1965" i="10"/>
  <c r="E1965" i="10"/>
  <c r="C1966" i="10"/>
  <c r="D1966" i="10"/>
  <c r="E1966" i="10"/>
  <c r="C1967" i="10"/>
  <c r="D1967" i="10"/>
  <c r="E1967" i="10"/>
  <c r="C1968" i="10"/>
  <c r="D1968" i="10"/>
  <c r="E1968" i="10"/>
  <c r="C1969" i="10"/>
  <c r="D1969" i="10"/>
  <c r="E1969" i="10"/>
  <c r="C1970" i="10"/>
  <c r="D1970" i="10"/>
  <c r="E1970" i="10"/>
  <c r="C1971" i="10"/>
  <c r="D1971" i="10"/>
  <c r="E1971" i="10"/>
  <c r="C1972" i="10"/>
  <c r="D1972" i="10"/>
  <c r="E1972" i="10"/>
  <c r="C1973" i="10"/>
  <c r="D1973" i="10"/>
  <c r="E1973" i="10"/>
  <c r="C1974" i="10"/>
  <c r="D1974" i="10"/>
  <c r="E1974" i="10"/>
  <c r="C1975" i="10"/>
  <c r="D1975" i="10"/>
  <c r="E1975" i="10"/>
  <c r="C1976" i="10"/>
  <c r="D1976" i="10"/>
  <c r="E1976" i="10"/>
  <c r="C1977" i="10"/>
  <c r="D1977" i="10"/>
  <c r="E1977" i="10"/>
  <c r="C1978" i="10"/>
  <c r="D1978" i="10"/>
  <c r="E1978" i="10"/>
  <c r="C1979" i="10"/>
  <c r="D1979" i="10"/>
  <c r="E1979" i="10"/>
  <c r="C1980" i="10"/>
  <c r="D1980" i="10"/>
  <c r="E1980" i="10"/>
  <c r="C1981" i="10"/>
  <c r="D1981" i="10"/>
  <c r="E1981" i="10"/>
  <c r="C1982" i="10"/>
  <c r="D1982" i="10"/>
  <c r="E1982" i="10"/>
  <c r="C1983" i="10"/>
  <c r="D1983" i="10"/>
  <c r="E1983" i="10"/>
  <c r="C1984" i="10"/>
  <c r="D1984" i="10"/>
  <c r="E1984" i="10"/>
  <c r="C1985" i="10"/>
  <c r="D1985" i="10"/>
  <c r="E1985" i="10"/>
  <c r="C1986" i="10"/>
  <c r="D1986" i="10"/>
  <c r="E1986" i="10"/>
  <c r="C1987" i="10"/>
  <c r="D1987" i="10"/>
  <c r="E1987" i="10"/>
  <c r="C1988" i="10"/>
  <c r="D1988" i="10"/>
  <c r="E1988" i="10"/>
  <c r="C1989" i="10"/>
  <c r="D1989" i="10"/>
  <c r="E1989" i="10"/>
  <c r="C1990" i="10"/>
  <c r="D1990" i="10"/>
  <c r="E1990" i="10"/>
  <c r="C1991" i="10"/>
  <c r="D1991" i="10"/>
  <c r="E1991" i="10"/>
  <c r="C1992" i="10"/>
  <c r="D1992" i="10"/>
  <c r="E1992" i="10"/>
  <c r="C1993" i="10"/>
  <c r="D1993" i="10"/>
  <c r="E1993" i="10"/>
  <c r="C1994" i="10"/>
  <c r="D1994" i="10"/>
  <c r="E1994" i="10"/>
  <c r="C1995" i="10"/>
  <c r="D1995" i="10"/>
  <c r="E1995" i="10"/>
  <c r="C1996" i="10"/>
  <c r="D1996" i="10"/>
  <c r="E1996" i="10"/>
  <c r="C1997" i="10"/>
  <c r="D1997" i="10"/>
  <c r="E1997" i="10"/>
  <c r="C1998" i="10"/>
  <c r="D1998" i="10"/>
  <c r="E1998" i="10"/>
  <c r="C1999" i="10"/>
  <c r="D1999" i="10"/>
  <c r="E1999" i="10"/>
  <c r="C2000" i="10"/>
  <c r="D2000" i="10"/>
  <c r="E2000" i="10"/>
  <c r="C2001" i="10"/>
  <c r="D2001" i="10"/>
  <c r="E2001" i="10"/>
  <c r="C2002" i="10"/>
  <c r="D2002" i="10"/>
  <c r="E2002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43" i="10"/>
  <c r="F344" i="10"/>
  <c r="F345" i="10"/>
  <c r="F346" i="10"/>
  <c r="F347" i="10"/>
  <c r="F348" i="10"/>
  <c r="F349" i="10"/>
  <c r="F350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601" i="10"/>
  <c r="F60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632" i="10"/>
  <c r="F633" i="10"/>
  <c r="F634" i="10"/>
  <c r="F635" i="10"/>
  <c r="F636" i="10"/>
  <c r="F637" i="10"/>
  <c r="F638" i="10"/>
  <c r="F639" i="10"/>
  <c r="F640" i="10"/>
  <c r="F641" i="10"/>
  <c r="F642" i="10"/>
  <c r="F643" i="10"/>
  <c r="F644" i="10"/>
  <c r="F645" i="10"/>
  <c r="F646" i="10"/>
  <c r="F647" i="10"/>
  <c r="F648" i="10"/>
  <c r="F649" i="10"/>
  <c r="F650" i="10"/>
  <c r="F651" i="10"/>
  <c r="F65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82" i="10"/>
  <c r="F683" i="10"/>
  <c r="F684" i="10"/>
  <c r="F685" i="10"/>
  <c r="F686" i="10"/>
  <c r="F687" i="10"/>
  <c r="F688" i="10"/>
  <c r="F689" i="10"/>
  <c r="F690" i="10"/>
  <c r="F691" i="10"/>
  <c r="F692" i="10"/>
  <c r="F693" i="10"/>
  <c r="F694" i="10"/>
  <c r="F695" i="10"/>
  <c r="F696" i="10"/>
  <c r="F697" i="10"/>
  <c r="F698" i="10"/>
  <c r="F699" i="10"/>
  <c r="F700" i="10"/>
  <c r="F701" i="10"/>
  <c r="F70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722" i="10"/>
  <c r="F723" i="10"/>
  <c r="F724" i="10"/>
  <c r="F725" i="10"/>
  <c r="F726" i="10"/>
  <c r="F727" i="10"/>
  <c r="F728" i="10"/>
  <c r="F729" i="10"/>
  <c r="F730" i="10"/>
  <c r="F731" i="10"/>
  <c r="F732" i="10"/>
  <c r="F733" i="10"/>
  <c r="F734" i="10"/>
  <c r="F735" i="10"/>
  <c r="F736" i="10"/>
  <c r="F737" i="10"/>
  <c r="F738" i="10"/>
  <c r="F739" i="10"/>
  <c r="F740" i="10"/>
  <c r="F741" i="10"/>
  <c r="F742" i="10"/>
  <c r="F743" i="10"/>
  <c r="F744" i="10"/>
  <c r="F745" i="10"/>
  <c r="F746" i="10"/>
  <c r="F747" i="10"/>
  <c r="F748" i="10"/>
  <c r="F749" i="10"/>
  <c r="F750" i="10"/>
  <c r="F751" i="10"/>
  <c r="F752" i="10"/>
  <c r="F753" i="10"/>
  <c r="F754" i="10"/>
  <c r="F755" i="10"/>
  <c r="F756" i="10"/>
  <c r="F757" i="10"/>
  <c r="F758" i="10"/>
  <c r="F759" i="10"/>
  <c r="F760" i="10"/>
  <c r="F761" i="10"/>
  <c r="F762" i="10"/>
  <c r="F763" i="10"/>
  <c r="F764" i="10"/>
  <c r="F765" i="10"/>
  <c r="F766" i="10"/>
  <c r="F767" i="10"/>
  <c r="F768" i="10"/>
  <c r="F769" i="10"/>
  <c r="F770" i="10"/>
  <c r="F771" i="10"/>
  <c r="F772" i="10"/>
  <c r="F773" i="10"/>
  <c r="F774" i="10"/>
  <c r="F775" i="10"/>
  <c r="F776" i="10"/>
  <c r="F777" i="10"/>
  <c r="F778" i="10"/>
  <c r="F779" i="10"/>
  <c r="F780" i="10"/>
  <c r="F781" i="10"/>
  <c r="F782" i="10"/>
  <c r="F783" i="10"/>
  <c r="F784" i="10"/>
  <c r="F785" i="10"/>
  <c r="F786" i="10"/>
  <c r="F787" i="10"/>
  <c r="F788" i="10"/>
  <c r="F789" i="10"/>
  <c r="F790" i="10"/>
  <c r="F791" i="10"/>
  <c r="F792" i="10"/>
  <c r="F793" i="10"/>
  <c r="F794" i="10"/>
  <c r="F795" i="10"/>
  <c r="F796" i="10"/>
  <c r="F797" i="10"/>
  <c r="F798" i="10"/>
  <c r="F799" i="10"/>
  <c r="F800" i="10"/>
  <c r="F801" i="10"/>
  <c r="F802" i="10"/>
  <c r="F803" i="10"/>
  <c r="F804" i="10"/>
  <c r="F805" i="10"/>
  <c r="F806" i="10"/>
  <c r="F807" i="10"/>
  <c r="F808" i="10"/>
  <c r="F809" i="10"/>
  <c r="F810" i="10"/>
  <c r="F811" i="10"/>
  <c r="F812" i="10"/>
  <c r="F813" i="10"/>
  <c r="F814" i="10"/>
  <c r="F815" i="10"/>
  <c r="F816" i="10"/>
  <c r="F817" i="10"/>
  <c r="F818" i="10"/>
  <c r="F819" i="10"/>
  <c r="F820" i="10"/>
  <c r="F821" i="10"/>
  <c r="F822" i="10"/>
  <c r="F823" i="10"/>
  <c r="F824" i="10"/>
  <c r="F825" i="10"/>
  <c r="F826" i="10"/>
  <c r="F827" i="10"/>
  <c r="F828" i="10"/>
  <c r="F829" i="10"/>
  <c r="F830" i="10"/>
  <c r="F831" i="10"/>
  <c r="F832" i="10"/>
  <c r="F833" i="10"/>
  <c r="F834" i="10"/>
  <c r="F835" i="10"/>
  <c r="F836" i="10"/>
  <c r="F837" i="10"/>
  <c r="F838" i="10"/>
  <c r="F839" i="10"/>
  <c r="F840" i="10"/>
  <c r="F841" i="10"/>
  <c r="F842" i="10"/>
  <c r="F843" i="10"/>
  <c r="F844" i="10"/>
  <c r="F845" i="10"/>
  <c r="F846" i="10"/>
  <c r="F847" i="10"/>
  <c r="F848" i="10"/>
  <c r="F849" i="10"/>
  <c r="F850" i="10"/>
  <c r="F851" i="10"/>
  <c r="F852" i="10"/>
  <c r="F853" i="10"/>
  <c r="F854" i="10"/>
  <c r="F855" i="10"/>
  <c r="F856" i="10"/>
  <c r="F857" i="10"/>
  <c r="F858" i="10"/>
  <c r="F859" i="10"/>
  <c r="F860" i="10"/>
  <c r="F861" i="10"/>
  <c r="F862" i="10"/>
  <c r="F863" i="10"/>
  <c r="F864" i="10"/>
  <c r="F865" i="10"/>
  <c r="F866" i="10"/>
  <c r="F867" i="10"/>
  <c r="F868" i="10"/>
  <c r="F869" i="10"/>
  <c r="F870" i="10"/>
  <c r="F871" i="10"/>
  <c r="F872" i="10"/>
  <c r="F873" i="10"/>
  <c r="F874" i="10"/>
  <c r="F875" i="10"/>
  <c r="F876" i="10"/>
  <c r="F877" i="10"/>
  <c r="F878" i="10"/>
  <c r="F879" i="10"/>
  <c r="F880" i="10"/>
  <c r="F881" i="10"/>
  <c r="F882" i="10"/>
  <c r="F883" i="10"/>
  <c r="F884" i="10"/>
  <c r="F885" i="10"/>
  <c r="F886" i="10"/>
  <c r="F887" i="10"/>
  <c r="F888" i="10"/>
  <c r="F889" i="10"/>
  <c r="F890" i="10"/>
  <c r="F891" i="10"/>
  <c r="F892" i="10"/>
  <c r="F893" i="10"/>
  <c r="F894" i="10"/>
  <c r="F895" i="10"/>
  <c r="F896" i="10"/>
  <c r="F897" i="10"/>
  <c r="F898" i="10"/>
  <c r="F899" i="10"/>
  <c r="F900" i="10"/>
  <c r="F901" i="10"/>
  <c r="F902" i="10"/>
  <c r="F903" i="10"/>
  <c r="F904" i="10"/>
  <c r="F905" i="10"/>
  <c r="F906" i="10"/>
  <c r="F907" i="10"/>
  <c r="F908" i="10"/>
  <c r="F909" i="10"/>
  <c r="F910" i="10"/>
  <c r="F911" i="10"/>
  <c r="F912" i="10"/>
  <c r="F913" i="10"/>
  <c r="F914" i="10"/>
  <c r="F915" i="10"/>
  <c r="F916" i="10"/>
  <c r="F917" i="10"/>
  <c r="F918" i="10"/>
  <c r="F919" i="10"/>
  <c r="F920" i="10"/>
  <c r="F921" i="10"/>
  <c r="F922" i="10"/>
  <c r="F923" i="10"/>
  <c r="F924" i="10"/>
  <c r="F925" i="10"/>
  <c r="F926" i="10"/>
  <c r="F927" i="10"/>
  <c r="F928" i="10"/>
  <c r="F929" i="10"/>
  <c r="F930" i="10"/>
  <c r="F931" i="10"/>
  <c r="F932" i="10"/>
  <c r="F933" i="10"/>
  <c r="F934" i="10"/>
  <c r="F935" i="10"/>
  <c r="F936" i="10"/>
  <c r="F937" i="10"/>
  <c r="F938" i="10"/>
  <c r="F939" i="10"/>
  <c r="F940" i="10"/>
  <c r="F941" i="10"/>
  <c r="F942" i="10"/>
  <c r="F943" i="10"/>
  <c r="F944" i="10"/>
  <c r="F945" i="10"/>
  <c r="F946" i="10"/>
  <c r="F947" i="10"/>
  <c r="F948" i="10"/>
  <c r="F949" i="10"/>
  <c r="F950" i="10"/>
  <c r="F951" i="10"/>
  <c r="F952" i="10"/>
  <c r="F953" i="10"/>
  <c r="F954" i="10"/>
  <c r="F955" i="10"/>
  <c r="F956" i="10"/>
  <c r="F957" i="10"/>
  <c r="F958" i="10"/>
  <c r="F959" i="10"/>
  <c r="F960" i="10"/>
  <c r="F961" i="10"/>
  <c r="F962" i="10"/>
  <c r="F963" i="10"/>
  <c r="F964" i="10"/>
  <c r="F965" i="10"/>
  <c r="F966" i="10"/>
  <c r="F967" i="10"/>
  <c r="F968" i="10"/>
  <c r="F969" i="10"/>
  <c r="F970" i="10"/>
  <c r="F971" i="10"/>
  <c r="F972" i="10"/>
  <c r="F973" i="10"/>
  <c r="F974" i="10"/>
  <c r="F975" i="10"/>
  <c r="F976" i="10"/>
  <c r="F977" i="10"/>
  <c r="F978" i="10"/>
  <c r="F979" i="10"/>
  <c r="F980" i="10"/>
  <c r="F981" i="10"/>
  <c r="F982" i="10"/>
  <c r="F983" i="10"/>
  <c r="F984" i="10"/>
  <c r="F985" i="10"/>
  <c r="F986" i="10"/>
  <c r="F987" i="10"/>
  <c r="F988" i="10"/>
  <c r="F989" i="10"/>
  <c r="F990" i="10"/>
  <c r="F991" i="10"/>
  <c r="F992" i="10"/>
  <c r="F993" i="10"/>
  <c r="F994" i="10"/>
  <c r="F995" i="10"/>
  <c r="F996" i="10"/>
  <c r="F997" i="10"/>
  <c r="F998" i="10"/>
  <c r="F999" i="10"/>
  <c r="F1000" i="10"/>
  <c r="F1001" i="10"/>
  <c r="F1002" i="10"/>
  <c r="F1003" i="10"/>
  <c r="F1004" i="10"/>
  <c r="F1005" i="10"/>
  <c r="F1006" i="10"/>
  <c r="F1007" i="10"/>
  <c r="F1008" i="10"/>
  <c r="F1009" i="10"/>
  <c r="F1010" i="10"/>
  <c r="F1011" i="10"/>
  <c r="F1012" i="10"/>
  <c r="F1013" i="10"/>
  <c r="F1014" i="10"/>
  <c r="F1015" i="10"/>
  <c r="F1016" i="10"/>
  <c r="F1017" i="10"/>
  <c r="F1018" i="10"/>
  <c r="F1019" i="10"/>
  <c r="F1020" i="10"/>
  <c r="F1021" i="10"/>
  <c r="F1022" i="10"/>
  <c r="F1023" i="10"/>
  <c r="F1024" i="10"/>
  <c r="F1025" i="10"/>
  <c r="F1026" i="10"/>
  <c r="F1027" i="10"/>
  <c r="F1028" i="10"/>
  <c r="F1029" i="10"/>
  <c r="F1030" i="10"/>
  <c r="F1031" i="10"/>
  <c r="F1032" i="10"/>
  <c r="F1033" i="10"/>
  <c r="F1034" i="10"/>
  <c r="F1035" i="10"/>
  <c r="F1036" i="10"/>
  <c r="F1037" i="10"/>
  <c r="F1038" i="10"/>
  <c r="F1039" i="10"/>
  <c r="F1040" i="10"/>
  <c r="F1041" i="10"/>
  <c r="F1042" i="10"/>
  <c r="F1043" i="10"/>
  <c r="F1044" i="10"/>
  <c r="F1045" i="10"/>
  <c r="F1046" i="10"/>
  <c r="F1047" i="10"/>
  <c r="F1048" i="10"/>
  <c r="F1049" i="10"/>
  <c r="F1050" i="10"/>
  <c r="F1051" i="10"/>
  <c r="F1052" i="10"/>
  <c r="F1053" i="10"/>
  <c r="F1054" i="10"/>
  <c r="F1055" i="10"/>
  <c r="F1056" i="10"/>
  <c r="F1057" i="10"/>
  <c r="F1058" i="10"/>
  <c r="F1059" i="10"/>
  <c r="F1060" i="10"/>
  <c r="F1061" i="10"/>
  <c r="F1062" i="10"/>
  <c r="F1063" i="10"/>
  <c r="F1064" i="10"/>
  <c r="F1065" i="10"/>
  <c r="F1066" i="10"/>
  <c r="F1067" i="10"/>
  <c r="F1068" i="10"/>
  <c r="F1069" i="10"/>
  <c r="F1070" i="10"/>
  <c r="F1071" i="10"/>
  <c r="F1072" i="10"/>
  <c r="F1073" i="10"/>
  <c r="F1074" i="10"/>
  <c r="F1075" i="10"/>
  <c r="F1076" i="10"/>
  <c r="F1077" i="10"/>
  <c r="F1078" i="10"/>
  <c r="F1079" i="10"/>
  <c r="F1080" i="10"/>
  <c r="F1081" i="10"/>
  <c r="F1082" i="10"/>
  <c r="F1083" i="10"/>
  <c r="F1084" i="10"/>
  <c r="F1085" i="10"/>
  <c r="F1086" i="10"/>
  <c r="F1087" i="10"/>
  <c r="F1088" i="10"/>
  <c r="F1089" i="10"/>
  <c r="F1090" i="10"/>
  <c r="F1091" i="10"/>
  <c r="F1092" i="10"/>
  <c r="F1093" i="10"/>
  <c r="F1094" i="10"/>
  <c r="F1095" i="10"/>
  <c r="F1096" i="10"/>
  <c r="F1097" i="10"/>
  <c r="F1098" i="10"/>
  <c r="F1099" i="10"/>
  <c r="F1100" i="10"/>
  <c r="F1101" i="10"/>
  <c r="F1102" i="10"/>
  <c r="F1103" i="10"/>
  <c r="F1104" i="10"/>
  <c r="F1105" i="10"/>
  <c r="F1106" i="10"/>
  <c r="F1107" i="10"/>
  <c r="F1108" i="10"/>
  <c r="F1109" i="10"/>
  <c r="F1110" i="10"/>
  <c r="F1111" i="10"/>
  <c r="F1112" i="10"/>
  <c r="F1113" i="10"/>
  <c r="F1114" i="10"/>
  <c r="F1115" i="10"/>
  <c r="F1116" i="10"/>
  <c r="F1117" i="10"/>
  <c r="F1118" i="10"/>
  <c r="F1119" i="10"/>
  <c r="F1120" i="10"/>
  <c r="F1121" i="10"/>
  <c r="F1122" i="10"/>
  <c r="F1123" i="10"/>
  <c r="F1124" i="10"/>
  <c r="F1125" i="10"/>
  <c r="F1126" i="10"/>
  <c r="F1127" i="10"/>
  <c r="F1128" i="10"/>
  <c r="F1129" i="10"/>
  <c r="F1130" i="10"/>
  <c r="F1131" i="10"/>
  <c r="F1132" i="10"/>
  <c r="F1133" i="10"/>
  <c r="F1134" i="10"/>
  <c r="F1135" i="10"/>
  <c r="F1136" i="10"/>
  <c r="F1137" i="10"/>
  <c r="F1138" i="10"/>
  <c r="F1139" i="10"/>
  <c r="F1140" i="10"/>
  <c r="F1141" i="10"/>
  <c r="F1142" i="10"/>
  <c r="F1143" i="10"/>
  <c r="F1144" i="10"/>
  <c r="F1145" i="10"/>
  <c r="F1146" i="10"/>
  <c r="F1147" i="10"/>
  <c r="F1148" i="10"/>
  <c r="F1149" i="10"/>
  <c r="F1150" i="10"/>
  <c r="F1151" i="10"/>
  <c r="F1152" i="10"/>
  <c r="F1153" i="10"/>
  <c r="F1154" i="10"/>
  <c r="F1155" i="10"/>
  <c r="F1156" i="10"/>
  <c r="F1157" i="10"/>
  <c r="F1158" i="10"/>
  <c r="F1159" i="10"/>
  <c r="F1160" i="10"/>
  <c r="F1161" i="10"/>
  <c r="F1162" i="10"/>
  <c r="F1163" i="10"/>
  <c r="F1164" i="10"/>
  <c r="F1165" i="10"/>
  <c r="F1166" i="10"/>
  <c r="F1167" i="10"/>
  <c r="F1168" i="10"/>
  <c r="F1169" i="10"/>
  <c r="F1170" i="10"/>
  <c r="F1171" i="10"/>
  <c r="F1172" i="10"/>
  <c r="F1173" i="10"/>
  <c r="F1174" i="10"/>
  <c r="F1175" i="10"/>
  <c r="F1176" i="10"/>
  <c r="F1177" i="10"/>
  <c r="F1178" i="10"/>
  <c r="F1179" i="10"/>
  <c r="F1180" i="10"/>
  <c r="F1181" i="10"/>
  <c r="F1182" i="10"/>
  <c r="F1183" i="10"/>
  <c r="F1184" i="10"/>
  <c r="F1185" i="10"/>
  <c r="F1186" i="10"/>
  <c r="F1187" i="10"/>
  <c r="F1188" i="10"/>
  <c r="F1189" i="10"/>
  <c r="F1190" i="10"/>
  <c r="F1191" i="10"/>
  <c r="F1192" i="10"/>
  <c r="F1193" i="10"/>
  <c r="F1194" i="10"/>
  <c r="F1195" i="10"/>
  <c r="F1196" i="10"/>
  <c r="F1197" i="10"/>
  <c r="F1198" i="10"/>
  <c r="F1199" i="10"/>
  <c r="F1200" i="10"/>
  <c r="F1201" i="10"/>
  <c r="F1202" i="10"/>
  <c r="F1203" i="10"/>
  <c r="F1204" i="10"/>
  <c r="F1205" i="10"/>
  <c r="F1206" i="10"/>
  <c r="F1207" i="10"/>
  <c r="F1208" i="10"/>
  <c r="F1209" i="10"/>
  <c r="F1210" i="10"/>
  <c r="F1211" i="10"/>
  <c r="F1212" i="10"/>
  <c r="F1213" i="10"/>
  <c r="F1214" i="10"/>
  <c r="F1215" i="10"/>
  <c r="F1216" i="10"/>
  <c r="F1217" i="10"/>
  <c r="F1218" i="10"/>
  <c r="F1219" i="10"/>
  <c r="F1220" i="10"/>
  <c r="F1221" i="10"/>
  <c r="F1222" i="10"/>
  <c r="F1223" i="10"/>
  <c r="F1224" i="10"/>
  <c r="F1225" i="10"/>
  <c r="F1226" i="10"/>
  <c r="F1227" i="10"/>
  <c r="F1228" i="10"/>
  <c r="F1229" i="10"/>
  <c r="F1230" i="10"/>
  <c r="F1231" i="10"/>
  <c r="F1232" i="10"/>
  <c r="F1233" i="10"/>
  <c r="F1234" i="10"/>
  <c r="F1235" i="10"/>
  <c r="F1236" i="10"/>
  <c r="F1237" i="10"/>
  <c r="F1238" i="10"/>
  <c r="F1239" i="10"/>
  <c r="F1240" i="10"/>
  <c r="F1241" i="10"/>
  <c r="F1242" i="10"/>
  <c r="F1243" i="10"/>
  <c r="F1244" i="10"/>
  <c r="F1245" i="10"/>
  <c r="F1246" i="10"/>
  <c r="F1247" i="10"/>
  <c r="F1248" i="10"/>
  <c r="F1249" i="10"/>
  <c r="F1250" i="10"/>
  <c r="F1251" i="10"/>
  <c r="F1252" i="10"/>
  <c r="F1253" i="10"/>
  <c r="F1254" i="10"/>
  <c r="F1255" i="10"/>
  <c r="F1256" i="10"/>
  <c r="F1257" i="10"/>
  <c r="F1258" i="10"/>
  <c r="F1259" i="10"/>
  <c r="F1260" i="10"/>
  <c r="F1261" i="10"/>
  <c r="F1262" i="10"/>
  <c r="F1263" i="10"/>
  <c r="F1264" i="10"/>
  <c r="F1265" i="10"/>
  <c r="F1266" i="10"/>
  <c r="F1267" i="10"/>
  <c r="F1268" i="10"/>
  <c r="F1269" i="10"/>
  <c r="F1270" i="10"/>
  <c r="F1271" i="10"/>
  <c r="F1272" i="10"/>
  <c r="F1273" i="10"/>
  <c r="F1274" i="10"/>
  <c r="F1275" i="10"/>
  <c r="F1276" i="10"/>
  <c r="F1277" i="10"/>
  <c r="F1278" i="10"/>
  <c r="F1279" i="10"/>
  <c r="F1280" i="10"/>
  <c r="F1281" i="10"/>
  <c r="F1282" i="10"/>
  <c r="F1283" i="10"/>
  <c r="F1284" i="10"/>
  <c r="F1285" i="10"/>
  <c r="F1286" i="10"/>
  <c r="F1287" i="10"/>
  <c r="F1288" i="10"/>
  <c r="F1289" i="10"/>
  <c r="F1290" i="10"/>
  <c r="F1291" i="10"/>
  <c r="F1292" i="10"/>
  <c r="F1293" i="10"/>
  <c r="F1294" i="10"/>
  <c r="F1295" i="10"/>
  <c r="F1296" i="10"/>
  <c r="F1297" i="10"/>
  <c r="F1298" i="10"/>
  <c r="F1299" i="10"/>
  <c r="F1300" i="10"/>
  <c r="F1301" i="10"/>
  <c r="F1302" i="10"/>
  <c r="F1303" i="10"/>
  <c r="F1304" i="10"/>
  <c r="F1305" i="10"/>
  <c r="F1306" i="10"/>
  <c r="F1307" i="10"/>
  <c r="F1308" i="10"/>
  <c r="F1309" i="10"/>
  <c r="F1310" i="10"/>
  <c r="F1311" i="10"/>
  <c r="F1312" i="10"/>
  <c r="F1313" i="10"/>
  <c r="F1314" i="10"/>
  <c r="F1315" i="10"/>
  <c r="F1316" i="10"/>
  <c r="F1317" i="10"/>
  <c r="F1318" i="10"/>
  <c r="F1319" i="10"/>
  <c r="F1320" i="10"/>
  <c r="F1321" i="10"/>
  <c r="F1322" i="10"/>
  <c r="F1323" i="10"/>
  <c r="F1324" i="10"/>
  <c r="F1325" i="10"/>
  <c r="F1326" i="10"/>
  <c r="F1327" i="10"/>
  <c r="F1328" i="10"/>
  <c r="F1329" i="10"/>
  <c r="F1330" i="10"/>
  <c r="F1331" i="10"/>
  <c r="F1332" i="10"/>
  <c r="F1333" i="10"/>
  <c r="F1334" i="10"/>
  <c r="F1335" i="10"/>
  <c r="F1336" i="10"/>
  <c r="F1337" i="10"/>
  <c r="F1338" i="10"/>
  <c r="F1339" i="10"/>
  <c r="F1340" i="10"/>
  <c r="F1341" i="10"/>
  <c r="F1342" i="10"/>
  <c r="F1343" i="10"/>
  <c r="F1344" i="10"/>
  <c r="F1345" i="10"/>
  <c r="F1346" i="10"/>
  <c r="F1347" i="10"/>
  <c r="F1348" i="10"/>
  <c r="F1349" i="10"/>
  <c r="F1350" i="10"/>
  <c r="F1351" i="10"/>
  <c r="F1352" i="10"/>
  <c r="F1353" i="10"/>
  <c r="F1354" i="10"/>
  <c r="F1355" i="10"/>
  <c r="F1356" i="10"/>
  <c r="F1357" i="10"/>
  <c r="F1358" i="10"/>
  <c r="F1359" i="10"/>
  <c r="F1360" i="10"/>
  <c r="F1361" i="10"/>
  <c r="F1362" i="10"/>
  <c r="F1363" i="10"/>
  <c r="F1364" i="10"/>
  <c r="F1365" i="10"/>
  <c r="F1366" i="10"/>
  <c r="F1367" i="10"/>
  <c r="F1368" i="10"/>
  <c r="F1369" i="10"/>
  <c r="F1370" i="10"/>
  <c r="F1371" i="10"/>
  <c r="F1372" i="10"/>
  <c r="F1373" i="10"/>
  <c r="F1374" i="10"/>
  <c r="F1375" i="10"/>
  <c r="F1376" i="10"/>
  <c r="F1377" i="10"/>
  <c r="F1378" i="10"/>
  <c r="F1379" i="10"/>
  <c r="F1380" i="10"/>
  <c r="F1381" i="10"/>
  <c r="F1382" i="10"/>
  <c r="F1383" i="10"/>
  <c r="F1384" i="10"/>
  <c r="F1385" i="10"/>
  <c r="F1386" i="10"/>
  <c r="F1387" i="10"/>
  <c r="F1388" i="10"/>
  <c r="F1389" i="10"/>
  <c r="F1390" i="10"/>
  <c r="F1391" i="10"/>
  <c r="F1392" i="10"/>
  <c r="F1393" i="10"/>
  <c r="F1394" i="10"/>
  <c r="F1395" i="10"/>
  <c r="F1396" i="10"/>
  <c r="F1397" i="10"/>
  <c r="F1398" i="10"/>
  <c r="F1399" i="10"/>
  <c r="F1400" i="10"/>
  <c r="F1401" i="10"/>
  <c r="F1402" i="10"/>
  <c r="F1403" i="10"/>
  <c r="F1404" i="10"/>
  <c r="F1405" i="10"/>
  <c r="F1406" i="10"/>
  <c r="F1407" i="10"/>
  <c r="F1408" i="10"/>
  <c r="F1409" i="10"/>
  <c r="F1410" i="10"/>
  <c r="F1411" i="10"/>
  <c r="F1412" i="10"/>
  <c r="F1413" i="10"/>
  <c r="F1414" i="10"/>
  <c r="F1415" i="10"/>
  <c r="F1416" i="10"/>
  <c r="F1417" i="10"/>
  <c r="F1418" i="10"/>
  <c r="F1419" i="10"/>
  <c r="F1420" i="10"/>
  <c r="F1421" i="10"/>
  <c r="F1422" i="10"/>
  <c r="F1423" i="10"/>
  <c r="F1424" i="10"/>
  <c r="F1425" i="10"/>
  <c r="F1426" i="10"/>
  <c r="F1427" i="10"/>
  <c r="F1428" i="10"/>
  <c r="F1429" i="10"/>
  <c r="F1430" i="10"/>
  <c r="F1431" i="10"/>
  <c r="F1432" i="10"/>
  <c r="F1433" i="10"/>
  <c r="F1434" i="10"/>
  <c r="F1435" i="10"/>
  <c r="F1436" i="10"/>
  <c r="F1437" i="10"/>
  <c r="F1438" i="10"/>
  <c r="F1439" i="10"/>
  <c r="F1440" i="10"/>
  <c r="F1441" i="10"/>
  <c r="F1442" i="10"/>
  <c r="F1443" i="10"/>
  <c r="F1444" i="10"/>
  <c r="F1445" i="10"/>
  <c r="F1446" i="10"/>
  <c r="F1447" i="10"/>
  <c r="F1448" i="10"/>
  <c r="F1449" i="10"/>
  <c r="F1450" i="10"/>
  <c r="F1451" i="10"/>
  <c r="F1452" i="10"/>
  <c r="F1453" i="10"/>
  <c r="F1454" i="10"/>
  <c r="F1455" i="10"/>
  <c r="F1456" i="10"/>
  <c r="F1457" i="10"/>
  <c r="F1458" i="10"/>
  <c r="F1459" i="10"/>
  <c r="F1460" i="10"/>
  <c r="F1461" i="10"/>
  <c r="F1462" i="10"/>
  <c r="F1463" i="10"/>
  <c r="F1464" i="10"/>
  <c r="F1465" i="10"/>
  <c r="F1466" i="10"/>
  <c r="F1467" i="10"/>
  <c r="F1468" i="10"/>
  <c r="F1469" i="10"/>
  <c r="F1470" i="10"/>
  <c r="F1471" i="10"/>
  <c r="F1472" i="10"/>
  <c r="F1473" i="10"/>
  <c r="F1474" i="10"/>
  <c r="F1475" i="10"/>
  <c r="F1476" i="10"/>
  <c r="F1477" i="10"/>
  <c r="F1478" i="10"/>
  <c r="F1479" i="10"/>
  <c r="F1480" i="10"/>
  <c r="F1481" i="10"/>
  <c r="F1482" i="10"/>
  <c r="F1483" i="10"/>
  <c r="F1484" i="10"/>
  <c r="F1485" i="10"/>
  <c r="F1486" i="10"/>
  <c r="F1487" i="10"/>
  <c r="F1488" i="10"/>
  <c r="F1489" i="10"/>
  <c r="F1490" i="10"/>
  <c r="F1491" i="10"/>
  <c r="F1492" i="10"/>
  <c r="F1493" i="10"/>
  <c r="F1494" i="10"/>
  <c r="F1495" i="10"/>
  <c r="F1496" i="10"/>
  <c r="F1497" i="10"/>
  <c r="F1498" i="10"/>
  <c r="F1499" i="10"/>
  <c r="F1500" i="10"/>
  <c r="F1501" i="10"/>
  <c r="F1502" i="10"/>
  <c r="F1503" i="10"/>
  <c r="F1504" i="10"/>
  <c r="F1505" i="10"/>
  <c r="F1506" i="10"/>
  <c r="F1507" i="10"/>
  <c r="F1508" i="10"/>
  <c r="F1509" i="10"/>
  <c r="F1510" i="10"/>
  <c r="F1511" i="10"/>
  <c r="F1512" i="10"/>
  <c r="F1513" i="10"/>
  <c r="F1514" i="10"/>
  <c r="F1515" i="10"/>
  <c r="F1516" i="10"/>
  <c r="F1517" i="10"/>
  <c r="F1518" i="10"/>
  <c r="F1519" i="10"/>
  <c r="F1520" i="10"/>
  <c r="F1521" i="10"/>
  <c r="F1522" i="10"/>
  <c r="F1523" i="10"/>
  <c r="F1524" i="10"/>
  <c r="F1525" i="10"/>
  <c r="F1526" i="10"/>
  <c r="F1527" i="10"/>
  <c r="F1528" i="10"/>
  <c r="F1529" i="10"/>
  <c r="F1530" i="10"/>
  <c r="F1531" i="10"/>
  <c r="F1532" i="10"/>
  <c r="F1533" i="10"/>
  <c r="F1534" i="10"/>
  <c r="F1535" i="10"/>
  <c r="F1536" i="10"/>
  <c r="F1537" i="10"/>
  <c r="F1538" i="10"/>
  <c r="F1539" i="10"/>
  <c r="F1540" i="10"/>
  <c r="F1541" i="10"/>
  <c r="F1542" i="10"/>
  <c r="F1543" i="10"/>
  <c r="F1544" i="10"/>
  <c r="F1545" i="10"/>
  <c r="F1546" i="10"/>
  <c r="F1547" i="10"/>
  <c r="F1548" i="10"/>
  <c r="F1549" i="10"/>
  <c r="F1550" i="10"/>
  <c r="F1551" i="10"/>
  <c r="F1552" i="10"/>
  <c r="F1553" i="10"/>
  <c r="F1554" i="10"/>
  <c r="F1555" i="10"/>
  <c r="F1556" i="10"/>
  <c r="F1557" i="10"/>
  <c r="F1558" i="10"/>
  <c r="F1559" i="10"/>
  <c r="F1560" i="10"/>
  <c r="F1561" i="10"/>
  <c r="F1562" i="10"/>
  <c r="F1563" i="10"/>
  <c r="F1564" i="10"/>
  <c r="F1565" i="10"/>
  <c r="F1566" i="10"/>
  <c r="F1567" i="10"/>
  <c r="F1568" i="10"/>
  <c r="F1569" i="10"/>
  <c r="F1570" i="10"/>
  <c r="F1571" i="10"/>
  <c r="F1572" i="10"/>
  <c r="F1573" i="10"/>
  <c r="F1574" i="10"/>
  <c r="F1575" i="10"/>
  <c r="F1576" i="10"/>
  <c r="F1577" i="10"/>
  <c r="F1578" i="10"/>
  <c r="F1579" i="10"/>
  <c r="F1580" i="10"/>
  <c r="F1581" i="10"/>
  <c r="F1582" i="10"/>
  <c r="F1583" i="10"/>
  <c r="F1584" i="10"/>
  <c r="F1585" i="10"/>
  <c r="F1586" i="10"/>
  <c r="F1587" i="10"/>
  <c r="F1588" i="10"/>
  <c r="F1589" i="10"/>
  <c r="F1590" i="10"/>
  <c r="F1591" i="10"/>
  <c r="F1592" i="10"/>
  <c r="F1593" i="10"/>
  <c r="F1594" i="10"/>
  <c r="F1595" i="10"/>
  <c r="F1596" i="10"/>
  <c r="F1597" i="10"/>
  <c r="F1598" i="10"/>
  <c r="F1599" i="10"/>
  <c r="F1600" i="10"/>
  <c r="F1601" i="10"/>
  <c r="F1602" i="10"/>
  <c r="F1603" i="10"/>
  <c r="F1604" i="10"/>
  <c r="F1605" i="10"/>
  <c r="F1606" i="10"/>
  <c r="F1607" i="10"/>
  <c r="F1608" i="10"/>
  <c r="F1609" i="10"/>
  <c r="F1610" i="10"/>
  <c r="F1611" i="10"/>
  <c r="F1612" i="10"/>
  <c r="F1613" i="10"/>
  <c r="F1614" i="10"/>
  <c r="F1615" i="10"/>
  <c r="F1616" i="10"/>
  <c r="F1617" i="10"/>
  <c r="F1618" i="10"/>
  <c r="F1619" i="10"/>
  <c r="F1620" i="10"/>
  <c r="F1621" i="10"/>
  <c r="F1622" i="10"/>
  <c r="F1623" i="10"/>
  <c r="F1624" i="10"/>
  <c r="F1625" i="10"/>
  <c r="F1626" i="10"/>
  <c r="F1627" i="10"/>
  <c r="F1628" i="10"/>
  <c r="F1629" i="10"/>
  <c r="F1630" i="10"/>
  <c r="F1631" i="10"/>
  <c r="F1632" i="10"/>
  <c r="F1633" i="10"/>
  <c r="F1634" i="10"/>
  <c r="F1635" i="10"/>
  <c r="F1636" i="10"/>
  <c r="F1637" i="10"/>
  <c r="F1638" i="10"/>
  <c r="F1639" i="10"/>
  <c r="F1640" i="10"/>
  <c r="F1641" i="10"/>
  <c r="F1642" i="10"/>
  <c r="F1643" i="10"/>
  <c r="F1644" i="10"/>
  <c r="F1645" i="10"/>
  <c r="F1646" i="10"/>
  <c r="F1647" i="10"/>
  <c r="F1648" i="10"/>
  <c r="F1649" i="10"/>
  <c r="F1650" i="10"/>
  <c r="F1651" i="10"/>
  <c r="F1652" i="10"/>
  <c r="F1653" i="10"/>
  <c r="F1654" i="10"/>
  <c r="F1655" i="10"/>
  <c r="F1656" i="10"/>
  <c r="F1657" i="10"/>
  <c r="F1658" i="10"/>
  <c r="F1659" i="10"/>
  <c r="F1660" i="10"/>
  <c r="F1661" i="10"/>
  <c r="F1662" i="10"/>
  <c r="F1663" i="10"/>
  <c r="F1664" i="10"/>
  <c r="F1665" i="10"/>
  <c r="F1666" i="10"/>
  <c r="F1667" i="10"/>
  <c r="F1668" i="10"/>
  <c r="F1669" i="10"/>
  <c r="F1670" i="10"/>
  <c r="F1671" i="10"/>
  <c r="F1672" i="10"/>
  <c r="F1673" i="10"/>
  <c r="F1674" i="10"/>
  <c r="F1675" i="10"/>
  <c r="F1676" i="10"/>
  <c r="F1677" i="10"/>
  <c r="F1678" i="10"/>
  <c r="F1679" i="10"/>
  <c r="F1680" i="10"/>
  <c r="F1681" i="10"/>
  <c r="F1682" i="10"/>
  <c r="F1683" i="10"/>
  <c r="F1684" i="10"/>
  <c r="F1685" i="10"/>
  <c r="F1686" i="10"/>
  <c r="F1687" i="10"/>
  <c r="F1688" i="10"/>
  <c r="F1689" i="10"/>
  <c r="F1690" i="10"/>
  <c r="F1691" i="10"/>
  <c r="F1692" i="10"/>
  <c r="F1693" i="10"/>
  <c r="F1694" i="10"/>
  <c r="F1695" i="10"/>
  <c r="F1696" i="10"/>
  <c r="F1697" i="10"/>
  <c r="F1698" i="10"/>
  <c r="F1699" i="10"/>
  <c r="F1700" i="10"/>
  <c r="F1701" i="10"/>
  <c r="F1702" i="10"/>
  <c r="F1703" i="10"/>
  <c r="F1704" i="10"/>
  <c r="F1705" i="10"/>
  <c r="F1706" i="10"/>
  <c r="F1707" i="10"/>
  <c r="F1708" i="10"/>
  <c r="F1709" i="10"/>
  <c r="F1710" i="10"/>
  <c r="F1711" i="10"/>
  <c r="F1712" i="10"/>
  <c r="F1713" i="10"/>
  <c r="F1714" i="10"/>
  <c r="F1715" i="10"/>
  <c r="F1716" i="10"/>
  <c r="F1717" i="10"/>
  <c r="F1718" i="10"/>
  <c r="F1719" i="10"/>
  <c r="F1720" i="10"/>
  <c r="F1721" i="10"/>
  <c r="F1722" i="10"/>
  <c r="F1723" i="10"/>
  <c r="F1724" i="10"/>
  <c r="F1725" i="10"/>
  <c r="F1726" i="10"/>
  <c r="F1727" i="10"/>
  <c r="F1728" i="10"/>
  <c r="F1729" i="10"/>
  <c r="F1730" i="10"/>
  <c r="F1731" i="10"/>
  <c r="F1732" i="10"/>
  <c r="F1733" i="10"/>
  <c r="F1734" i="10"/>
  <c r="F1735" i="10"/>
  <c r="F1736" i="10"/>
  <c r="F1737" i="10"/>
  <c r="F1738" i="10"/>
  <c r="F1739" i="10"/>
  <c r="F1740" i="10"/>
  <c r="F1741" i="10"/>
  <c r="F1742" i="10"/>
  <c r="F1743" i="10"/>
  <c r="F1744" i="10"/>
  <c r="F1745" i="10"/>
  <c r="F1746" i="10"/>
  <c r="F1747" i="10"/>
  <c r="F1748" i="10"/>
  <c r="F1749" i="10"/>
  <c r="F1750" i="10"/>
  <c r="F1751" i="10"/>
  <c r="F1752" i="10"/>
  <c r="F1753" i="10"/>
  <c r="F1754" i="10"/>
  <c r="F1755" i="10"/>
  <c r="F1756" i="10"/>
  <c r="F1757" i="10"/>
  <c r="F1758" i="10"/>
  <c r="F1759" i="10"/>
  <c r="F1760" i="10"/>
  <c r="F1761" i="10"/>
  <c r="F1762" i="10"/>
  <c r="F1763" i="10"/>
  <c r="F1764" i="10"/>
  <c r="F1765" i="10"/>
  <c r="F1766" i="10"/>
  <c r="F1767" i="10"/>
  <c r="F1768" i="10"/>
  <c r="F1769" i="10"/>
  <c r="F1770" i="10"/>
  <c r="F1771" i="10"/>
  <c r="F1772" i="10"/>
  <c r="F1773" i="10"/>
  <c r="F1774" i="10"/>
  <c r="F1775" i="10"/>
  <c r="F1776" i="10"/>
  <c r="F1777" i="10"/>
  <c r="F1778" i="10"/>
  <c r="F1779" i="10"/>
  <c r="F1780" i="10"/>
  <c r="F1781" i="10"/>
  <c r="F1782" i="10"/>
  <c r="F1783" i="10"/>
  <c r="F1784" i="10"/>
  <c r="F1785" i="10"/>
  <c r="F1786" i="10"/>
  <c r="F1787" i="10"/>
  <c r="F1788" i="10"/>
  <c r="F1789" i="10"/>
  <c r="F1790" i="10"/>
  <c r="F1791" i="10"/>
  <c r="F1792" i="10"/>
  <c r="F1793" i="10"/>
  <c r="F1794" i="10"/>
  <c r="F1795" i="10"/>
  <c r="F1796" i="10"/>
  <c r="F1797" i="10"/>
  <c r="F1798" i="10"/>
  <c r="F1799" i="10"/>
  <c r="F1800" i="10"/>
  <c r="F1801" i="10"/>
  <c r="F1802" i="10"/>
  <c r="F1803" i="10"/>
  <c r="F1804" i="10"/>
  <c r="F1805" i="10"/>
  <c r="F1806" i="10"/>
  <c r="F1807" i="10"/>
  <c r="F1808" i="10"/>
  <c r="F1809" i="10"/>
  <c r="F1810" i="10"/>
  <c r="F1811" i="10"/>
  <c r="F1812" i="10"/>
  <c r="F1813" i="10"/>
  <c r="F1814" i="10"/>
  <c r="F1815" i="10"/>
  <c r="F1816" i="10"/>
  <c r="F1817" i="10"/>
  <c r="F1818" i="10"/>
  <c r="F1819" i="10"/>
  <c r="F1820" i="10"/>
  <c r="F1821" i="10"/>
  <c r="F1822" i="10"/>
  <c r="F1823" i="10"/>
  <c r="F1824" i="10"/>
  <c r="F1825" i="10"/>
  <c r="F1826" i="10"/>
  <c r="F1827" i="10"/>
  <c r="F1828" i="10"/>
  <c r="F1829" i="10"/>
  <c r="F1830" i="10"/>
  <c r="F1831" i="10"/>
  <c r="F1832" i="10"/>
  <c r="F1833" i="10"/>
  <c r="F1834" i="10"/>
  <c r="F1835" i="10"/>
  <c r="F1836" i="10"/>
  <c r="F1837" i="10"/>
  <c r="F1838" i="10"/>
  <c r="F1839" i="10"/>
  <c r="F1840" i="10"/>
  <c r="F1841" i="10"/>
  <c r="F1842" i="10"/>
  <c r="F1843" i="10"/>
  <c r="F1844" i="10"/>
  <c r="F1845" i="10"/>
  <c r="F1846" i="10"/>
  <c r="F1847" i="10"/>
  <c r="F1848" i="10"/>
  <c r="F1849" i="10"/>
  <c r="F1850" i="10"/>
  <c r="F1851" i="10"/>
  <c r="F1852" i="10"/>
  <c r="F1853" i="10"/>
  <c r="F1854" i="10"/>
  <c r="F1855" i="10"/>
  <c r="F1856" i="10"/>
  <c r="F1857" i="10"/>
  <c r="F1858" i="10"/>
  <c r="F1859" i="10"/>
  <c r="F1860" i="10"/>
  <c r="F1861" i="10"/>
  <c r="F1862" i="10"/>
  <c r="F1863" i="10"/>
  <c r="F1864" i="10"/>
  <c r="F1865" i="10"/>
  <c r="F1866" i="10"/>
  <c r="F1867" i="10"/>
  <c r="F1868" i="10"/>
  <c r="F1869" i="10"/>
  <c r="F1870" i="10"/>
  <c r="F1871" i="10"/>
  <c r="F1872" i="10"/>
  <c r="F1873" i="10"/>
  <c r="F1874" i="10"/>
  <c r="F1875" i="10"/>
  <c r="F1876" i="10"/>
  <c r="F1877" i="10"/>
  <c r="F1878" i="10"/>
  <c r="F1879" i="10"/>
  <c r="F1880" i="10"/>
  <c r="F1881" i="10"/>
  <c r="F1882" i="10"/>
  <c r="F1883" i="10"/>
  <c r="F1884" i="10"/>
  <c r="F1885" i="10"/>
  <c r="F1886" i="10"/>
  <c r="F1887" i="10"/>
  <c r="F1888" i="10"/>
  <c r="F1889" i="10"/>
  <c r="F1890" i="10"/>
  <c r="F1891" i="10"/>
  <c r="F1892" i="10"/>
  <c r="F1893" i="10"/>
  <c r="F1894" i="10"/>
  <c r="F1895" i="10"/>
  <c r="F1896" i="10"/>
  <c r="F1897" i="10"/>
  <c r="F1898" i="10"/>
  <c r="F1899" i="10"/>
  <c r="F1900" i="10"/>
  <c r="F1901" i="10"/>
  <c r="F1902" i="10"/>
  <c r="F1903" i="10"/>
  <c r="F1904" i="10"/>
  <c r="F1905" i="10"/>
  <c r="F1906" i="10"/>
  <c r="F1907" i="10"/>
  <c r="F1908" i="10"/>
  <c r="F1909" i="10"/>
  <c r="F1910" i="10"/>
  <c r="F1911" i="10"/>
  <c r="F1912" i="10"/>
  <c r="F1913" i="10"/>
  <c r="F1914" i="10"/>
  <c r="F1915" i="10"/>
  <c r="F1916" i="10"/>
  <c r="F1917" i="10"/>
  <c r="F1918" i="10"/>
  <c r="F1919" i="10"/>
  <c r="F1920" i="10"/>
  <c r="F1921" i="10"/>
  <c r="F1922" i="10"/>
  <c r="F1923" i="10"/>
  <c r="F1924" i="10"/>
  <c r="F1925" i="10"/>
  <c r="F1926" i="10"/>
  <c r="F1927" i="10"/>
  <c r="F1928" i="10"/>
  <c r="F1929" i="10"/>
  <c r="F1930" i="10"/>
  <c r="F1931" i="10"/>
  <c r="F1932" i="10"/>
  <c r="F1933" i="10"/>
  <c r="F1934" i="10"/>
  <c r="F1935" i="10"/>
  <c r="F1936" i="10"/>
  <c r="F1937" i="10"/>
  <c r="F1938" i="10"/>
  <c r="F1939" i="10"/>
  <c r="F1940" i="10"/>
  <c r="F1941" i="10"/>
  <c r="F1942" i="10"/>
  <c r="F1943" i="10"/>
  <c r="F1944" i="10"/>
  <c r="F1945" i="10"/>
  <c r="F1946" i="10"/>
  <c r="F1947" i="10"/>
  <c r="F1948" i="10"/>
  <c r="F1949" i="10"/>
  <c r="F1950" i="10"/>
  <c r="F1951" i="10"/>
  <c r="F1952" i="10"/>
  <c r="F1953" i="10"/>
  <c r="F1954" i="10"/>
  <c r="F1955" i="10"/>
  <c r="F1956" i="10"/>
  <c r="F1957" i="10"/>
  <c r="F1958" i="10"/>
  <c r="F1959" i="10"/>
  <c r="F1960" i="10"/>
  <c r="F1961" i="10"/>
  <c r="F1962" i="10"/>
  <c r="F1963" i="10"/>
  <c r="F1964" i="10"/>
  <c r="F1965" i="10"/>
  <c r="F1966" i="10"/>
  <c r="F1967" i="10"/>
  <c r="F1968" i="10"/>
  <c r="F1969" i="10"/>
  <c r="F1970" i="10"/>
  <c r="F1971" i="10"/>
  <c r="F1972" i="10"/>
  <c r="F1973" i="10"/>
  <c r="F1974" i="10"/>
  <c r="F1975" i="10"/>
  <c r="F1976" i="10"/>
  <c r="F1977" i="10"/>
  <c r="F1978" i="10"/>
  <c r="F1979" i="10"/>
  <c r="F1980" i="10"/>
  <c r="F1981" i="10"/>
  <c r="F1982" i="10"/>
  <c r="F1983" i="10"/>
  <c r="F1984" i="10"/>
  <c r="F1985" i="10"/>
  <c r="F1986" i="10"/>
  <c r="F1987" i="10"/>
  <c r="F1988" i="10"/>
  <c r="F1989" i="10"/>
  <c r="F1990" i="10"/>
  <c r="F1991" i="10"/>
  <c r="F1992" i="10"/>
  <c r="F1993" i="10"/>
  <c r="F1994" i="10"/>
  <c r="F1995" i="10"/>
  <c r="F1996" i="10"/>
  <c r="F1997" i="10"/>
  <c r="F1998" i="10"/>
  <c r="F1999" i="10"/>
  <c r="F2000" i="10"/>
  <c r="F2001" i="10"/>
  <c r="F2002" i="10"/>
  <c r="J2002" i="10"/>
  <c r="G2002" i="10"/>
  <c r="I2002" i="10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I2003" i="9"/>
  <c r="B2002" i="10"/>
  <c r="J2001" i="10"/>
  <c r="G2001" i="10"/>
  <c r="I2001" i="10"/>
  <c r="I2002" i="9"/>
  <c r="B2001" i="10"/>
  <c r="J2000" i="10"/>
  <c r="G2000" i="10"/>
  <c r="I2000" i="10"/>
  <c r="I2001" i="9"/>
  <c r="B2000" i="10"/>
  <c r="J1999" i="10"/>
  <c r="G1999" i="10"/>
  <c r="I1999" i="10"/>
  <c r="I2000" i="9"/>
  <c r="B1999" i="10"/>
  <c r="J1998" i="10"/>
  <c r="G1998" i="10"/>
  <c r="I1998" i="10"/>
  <c r="I1999" i="9"/>
  <c r="B1998" i="10"/>
  <c r="J1997" i="10"/>
  <c r="G1997" i="10"/>
  <c r="I1997" i="10"/>
  <c r="I1998" i="9"/>
  <c r="B1997" i="10"/>
  <c r="J1996" i="10"/>
  <c r="G1996" i="10"/>
  <c r="I1996" i="10"/>
  <c r="I1997" i="9"/>
  <c r="B1996" i="10"/>
  <c r="J1995" i="10"/>
  <c r="G1995" i="10"/>
  <c r="I1995" i="10"/>
  <c r="I1996" i="9"/>
  <c r="B1995" i="10"/>
  <c r="J1994" i="10"/>
  <c r="G1994" i="10"/>
  <c r="I1994" i="10"/>
  <c r="I1995" i="9"/>
  <c r="B1994" i="10"/>
  <c r="J1993" i="10"/>
  <c r="G1993" i="10"/>
  <c r="I1993" i="10"/>
  <c r="I1994" i="9"/>
  <c r="B1993" i="10"/>
  <c r="J1992" i="10"/>
  <c r="G1992" i="10"/>
  <c r="I1992" i="10"/>
  <c r="I1993" i="9"/>
  <c r="B1992" i="10"/>
  <c r="J1991" i="10"/>
  <c r="G1991" i="10"/>
  <c r="I1991" i="10"/>
  <c r="I1992" i="9"/>
  <c r="B1991" i="10"/>
  <c r="J1990" i="10"/>
  <c r="G1990" i="10"/>
  <c r="I1990" i="10"/>
  <c r="I1991" i="9"/>
  <c r="B1990" i="10"/>
  <c r="J1989" i="10"/>
  <c r="G1989" i="10"/>
  <c r="I1989" i="10"/>
  <c r="I1990" i="9"/>
  <c r="B1989" i="10"/>
  <c r="J1988" i="10"/>
  <c r="G1988" i="10"/>
  <c r="I1988" i="10"/>
  <c r="I1989" i="9"/>
  <c r="B1988" i="10"/>
  <c r="J1987" i="10"/>
  <c r="G1987" i="10"/>
  <c r="I1987" i="10"/>
  <c r="I1988" i="9"/>
  <c r="B1987" i="10"/>
  <c r="J1986" i="10"/>
  <c r="G1986" i="10"/>
  <c r="I1986" i="10"/>
  <c r="I1987" i="9"/>
  <c r="B1986" i="10"/>
  <c r="J1985" i="10"/>
  <c r="G1985" i="10"/>
  <c r="I1985" i="10"/>
  <c r="I1986" i="9"/>
  <c r="B1985" i="10"/>
  <c r="J1984" i="10"/>
  <c r="G1984" i="10"/>
  <c r="I1984" i="10"/>
  <c r="I1985" i="9"/>
  <c r="B1984" i="10"/>
  <c r="J1983" i="10"/>
  <c r="G1983" i="10"/>
  <c r="I1983" i="10"/>
  <c r="I1984" i="9"/>
  <c r="B1983" i="10"/>
  <c r="J1982" i="10"/>
  <c r="G1982" i="10"/>
  <c r="I1982" i="10"/>
  <c r="I1983" i="9"/>
  <c r="B1982" i="10"/>
  <c r="J1981" i="10"/>
  <c r="G1981" i="10"/>
  <c r="I1981" i="10"/>
  <c r="I1982" i="9"/>
  <c r="B1981" i="10"/>
  <c r="J1980" i="10"/>
  <c r="G1980" i="10"/>
  <c r="I1980" i="10"/>
  <c r="I1981" i="9"/>
  <c r="B1980" i="10"/>
  <c r="J1979" i="10"/>
  <c r="G1979" i="10"/>
  <c r="I1979" i="10"/>
  <c r="I1980" i="9"/>
  <c r="B1979" i="10"/>
  <c r="J1978" i="10"/>
  <c r="G1978" i="10"/>
  <c r="I1978" i="10"/>
  <c r="I1979" i="9"/>
  <c r="B1978" i="10"/>
  <c r="J1977" i="10"/>
  <c r="G1977" i="10"/>
  <c r="I1977" i="10"/>
  <c r="I1978" i="9"/>
  <c r="B1977" i="10"/>
  <c r="J1976" i="10"/>
  <c r="G1976" i="10"/>
  <c r="I1976" i="10"/>
  <c r="I1977" i="9"/>
  <c r="B1976" i="10"/>
  <c r="J1975" i="10"/>
  <c r="G1975" i="10"/>
  <c r="I1975" i="10"/>
  <c r="I1976" i="9"/>
  <c r="B1975" i="10"/>
  <c r="J1974" i="10"/>
  <c r="G1974" i="10"/>
  <c r="I1974" i="10"/>
  <c r="I1975" i="9"/>
  <c r="B1974" i="10"/>
  <c r="J1973" i="10"/>
  <c r="G1973" i="10"/>
  <c r="I1973" i="10"/>
  <c r="I1974" i="9"/>
  <c r="B1973" i="10"/>
  <c r="J1972" i="10"/>
  <c r="G1972" i="10"/>
  <c r="I1972" i="10"/>
  <c r="I1973" i="9"/>
  <c r="B1972" i="10"/>
  <c r="J1971" i="10"/>
  <c r="G1971" i="10"/>
  <c r="I1971" i="10"/>
  <c r="I1972" i="9"/>
  <c r="B1971" i="10"/>
  <c r="J1970" i="10"/>
  <c r="G1970" i="10"/>
  <c r="I1970" i="10"/>
  <c r="I1971" i="9"/>
  <c r="B1970" i="10"/>
  <c r="J1969" i="10"/>
  <c r="G1969" i="10"/>
  <c r="I1969" i="10"/>
  <c r="I1970" i="9"/>
  <c r="B1969" i="10"/>
  <c r="J1968" i="10"/>
  <c r="G1968" i="10"/>
  <c r="I1968" i="10"/>
  <c r="I1969" i="9"/>
  <c r="B1968" i="10"/>
  <c r="J1967" i="10"/>
  <c r="G1967" i="10"/>
  <c r="I1967" i="10"/>
  <c r="I1968" i="9"/>
  <c r="B1967" i="10"/>
  <c r="J1966" i="10"/>
  <c r="G1966" i="10"/>
  <c r="I1966" i="10"/>
  <c r="I1967" i="9"/>
  <c r="B1966" i="10"/>
  <c r="J1965" i="10"/>
  <c r="G1965" i="10"/>
  <c r="I1965" i="10"/>
  <c r="I1966" i="9"/>
  <c r="B1965" i="10"/>
  <c r="J1964" i="10"/>
  <c r="G1964" i="10"/>
  <c r="I1964" i="10"/>
  <c r="I1965" i="9"/>
  <c r="B1964" i="10"/>
  <c r="J1963" i="10"/>
  <c r="G1963" i="10"/>
  <c r="I1963" i="10"/>
  <c r="I1964" i="9"/>
  <c r="B1963" i="10"/>
  <c r="J1962" i="10"/>
  <c r="G1962" i="10"/>
  <c r="I1962" i="10"/>
  <c r="I1963" i="9"/>
  <c r="B1962" i="10"/>
  <c r="J1961" i="10"/>
  <c r="G1961" i="10"/>
  <c r="I1961" i="10"/>
  <c r="I1962" i="9"/>
  <c r="B1961" i="10"/>
  <c r="J1960" i="10"/>
  <c r="G1960" i="10"/>
  <c r="I1960" i="10"/>
  <c r="I1961" i="9"/>
  <c r="B1960" i="10"/>
  <c r="J1959" i="10"/>
  <c r="G1959" i="10"/>
  <c r="I1959" i="10"/>
  <c r="I1960" i="9"/>
  <c r="B1959" i="10"/>
  <c r="J1958" i="10"/>
  <c r="G1958" i="10"/>
  <c r="I1958" i="10"/>
  <c r="I1959" i="9"/>
  <c r="B1958" i="10"/>
  <c r="J1957" i="10"/>
  <c r="G1957" i="10"/>
  <c r="I1957" i="10"/>
  <c r="I1958" i="9"/>
  <c r="B1957" i="10"/>
  <c r="J1956" i="10"/>
  <c r="G1956" i="10"/>
  <c r="I1956" i="10"/>
  <c r="I1957" i="9"/>
  <c r="B1956" i="10"/>
  <c r="J1955" i="10"/>
  <c r="G1955" i="10"/>
  <c r="I1955" i="10"/>
  <c r="I1956" i="9"/>
  <c r="B1955" i="10"/>
  <c r="J1954" i="10"/>
  <c r="G1954" i="10"/>
  <c r="I1954" i="10"/>
  <c r="I1955" i="9"/>
  <c r="B1954" i="10"/>
  <c r="J1953" i="10"/>
  <c r="G1953" i="10"/>
  <c r="I1953" i="10"/>
  <c r="I1954" i="9"/>
  <c r="B1953" i="10"/>
  <c r="J1952" i="10"/>
  <c r="G1952" i="10"/>
  <c r="I1952" i="10"/>
  <c r="I1953" i="9"/>
  <c r="B1952" i="10"/>
  <c r="J1951" i="10"/>
  <c r="G1951" i="10"/>
  <c r="I1951" i="10"/>
  <c r="I1952" i="9"/>
  <c r="B1951" i="10"/>
  <c r="J1950" i="10"/>
  <c r="G1950" i="10"/>
  <c r="I1950" i="10"/>
  <c r="I1951" i="9"/>
  <c r="B1950" i="10"/>
  <c r="J1949" i="10"/>
  <c r="G1949" i="10"/>
  <c r="I1949" i="10"/>
  <c r="I1950" i="9"/>
  <c r="B1949" i="10"/>
  <c r="J1948" i="10"/>
  <c r="G1948" i="10"/>
  <c r="I1948" i="10"/>
  <c r="I1949" i="9"/>
  <c r="B1948" i="10"/>
  <c r="J1947" i="10"/>
  <c r="G1947" i="10"/>
  <c r="I1947" i="10"/>
  <c r="I1948" i="9"/>
  <c r="B1947" i="10"/>
  <c r="J1946" i="10"/>
  <c r="G1946" i="10"/>
  <c r="I1946" i="10"/>
  <c r="I1947" i="9"/>
  <c r="B1946" i="10"/>
  <c r="J1945" i="10"/>
  <c r="G1945" i="10"/>
  <c r="I1945" i="10"/>
  <c r="I1946" i="9"/>
  <c r="B1945" i="10"/>
  <c r="J1944" i="10"/>
  <c r="G1944" i="10"/>
  <c r="I1944" i="10"/>
  <c r="I1945" i="9"/>
  <c r="B1944" i="10"/>
  <c r="J1943" i="10"/>
  <c r="G1943" i="10"/>
  <c r="I1943" i="10"/>
  <c r="I1944" i="9"/>
  <c r="B1943" i="10"/>
  <c r="J1942" i="10"/>
  <c r="G1942" i="10"/>
  <c r="I1942" i="10"/>
  <c r="I1943" i="9"/>
  <c r="B1942" i="10"/>
  <c r="J1941" i="10"/>
  <c r="G1941" i="10"/>
  <c r="I1941" i="10"/>
  <c r="I1942" i="9"/>
  <c r="B1941" i="10"/>
  <c r="J1940" i="10"/>
  <c r="G1940" i="10"/>
  <c r="I1940" i="10"/>
  <c r="I1941" i="9"/>
  <c r="B1940" i="10"/>
  <c r="J1939" i="10"/>
  <c r="G1939" i="10"/>
  <c r="I1939" i="10"/>
  <c r="I1940" i="9"/>
  <c r="B1939" i="10"/>
  <c r="J1938" i="10"/>
  <c r="G1938" i="10"/>
  <c r="I1938" i="10"/>
  <c r="I1939" i="9"/>
  <c r="B1938" i="10"/>
  <c r="J1937" i="10"/>
  <c r="G1937" i="10"/>
  <c r="I1937" i="10"/>
  <c r="I1938" i="9"/>
  <c r="B1937" i="10"/>
  <c r="J1936" i="10"/>
  <c r="G1936" i="10"/>
  <c r="I1936" i="10"/>
  <c r="I1937" i="9"/>
  <c r="B1936" i="10"/>
  <c r="J1935" i="10"/>
  <c r="G1935" i="10"/>
  <c r="I1935" i="10"/>
  <c r="I1936" i="9"/>
  <c r="B1935" i="10"/>
  <c r="J1934" i="10"/>
  <c r="G1934" i="10"/>
  <c r="I1934" i="10"/>
  <c r="I1935" i="9"/>
  <c r="B1934" i="10"/>
  <c r="J1933" i="10"/>
  <c r="G1933" i="10"/>
  <c r="I1933" i="10"/>
  <c r="I1934" i="9"/>
  <c r="B1933" i="10"/>
  <c r="J1932" i="10"/>
  <c r="G1932" i="10"/>
  <c r="I1932" i="10"/>
  <c r="I1933" i="9"/>
  <c r="B1932" i="10"/>
  <c r="J1931" i="10"/>
  <c r="G1931" i="10"/>
  <c r="I1931" i="10"/>
  <c r="I1932" i="9"/>
  <c r="B1931" i="10"/>
  <c r="J1930" i="10"/>
  <c r="G1930" i="10"/>
  <c r="I1930" i="10"/>
  <c r="I1931" i="9"/>
  <c r="B1930" i="10"/>
  <c r="J1929" i="10"/>
  <c r="G1929" i="10"/>
  <c r="I1929" i="10"/>
  <c r="I1930" i="9"/>
  <c r="B1929" i="10"/>
  <c r="J1928" i="10"/>
  <c r="G1928" i="10"/>
  <c r="I1928" i="10"/>
  <c r="I1929" i="9"/>
  <c r="B1928" i="10"/>
  <c r="J1927" i="10"/>
  <c r="G1927" i="10"/>
  <c r="I1927" i="10"/>
  <c r="I1928" i="9"/>
  <c r="B1927" i="10"/>
  <c r="J1926" i="10"/>
  <c r="G1926" i="10"/>
  <c r="I1926" i="10"/>
  <c r="I1927" i="9"/>
  <c r="B1926" i="10"/>
  <c r="J1925" i="10"/>
  <c r="G1925" i="10"/>
  <c r="I1925" i="10"/>
  <c r="I1926" i="9"/>
  <c r="B1925" i="10"/>
  <c r="J1924" i="10"/>
  <c r="G1924" i="10"/>
  <c r="I1924" i="10"/>
  <c r="I1925" i="9"/>
  <c r="B1924" i="10"/>
  <c r="J1923" i="10"/>
  <c r="G1923" i="10"/>
  <c r="I1923" i="10"/>
  <c r="I1924" i="9"/>
  <c r="B1923" i="10"/>
  <c r="J1922" i="10"/>
  <c r="G1922" i="10"/>
  <c r="I1922" i="10"/>
  <c r="I1923" i="9"/>
  <c r="B1922" i="10"/>
  <c r="J1921" i="10"/>
  <c r="G1921" i="10"/>
  <c r="I1921" i="10"/>
  <c r="I1922" i="9"/>
  <c r="B1921" i="10"/>
  <c r="J1920" i="10"/>
  <c r="G1920" i="10"/>
  <c r="I1920" i="10"/>
  <c r="I1921" i="9"/>
  <c r="B1920" i="10"/>
  <c r="J1919" i="10"/>
  <c r="G1919" i="10"/>
  <c r="I1919" i="10"/>
  <c r="I1920" i="9"/>
  <c r="B1919" i="10"/>
  <c r="J1918" i="10"/>
  <c r="G1918" i="10"/>
  <c r="I1918" i="10"/>
  <c r="I1919" i="9"/>
  <c r="B1918" i="10"/>
  <c r="J1917" i="10"/>
  <c r="G1917" i="10"/>
  <c r="I1917" i="10"/>
  <c r="I1918" i="9"/>
  <c r="B1917" i="10"/>
  <c r="J1916" i="10"/>
  <c r="G1916" i="10"/>
  <c r="I1916" i="10"/>
  <c r="I1917" i="9"/>
  <c r="B1916" i="10"/>
  <c r="J1915" i="10"/>
  <c r="G1915" i="10"/>
  <c r="I1915" i="10"/>
  <c r="I1916" i="9"/>
  <c r="B1915" i="10"/>
  <c r="J1914" i="10"/>
  <c r="G1914" i="10"/>
  <c r="I1914" i="10"/>
  <c r="I1915" i="9"/>
  <c r="B1914" i="10"/>
  <c r="J1913" i="10"/>
  <c r="G1913" i="10"/>
  <c r="I1913" i="10"/>
  <c r="I1914" i="9"/>
  <c r="B1913" i="10"/>
  <c r="J1912" i="10"/>
  <c r="G1912" i="10"/>
  <c r="I1912" i="10"/>
  <c r="I1913" i="9"/>
  <c r="B1912" i="10"/>
  <c r="J1911" i="10"/>
  <c r="G1911" i="10"/>
  <c r="I1911" i="10"/>
  <c r="I1912" i="9"/>
  <c r="B1911" i="10"/>
  <c r="J1910" i="10"/>
  <c r="G1910" i="10"/>
  <c r="I1910" i="10"/>
  <c r="I1911" i="9"/>
  <c r="B1910" i="10"/>
  <c r="J1909" i="10"/>
  <c r="G1909" i="10"/>
  <c r="I1909" i="10"/>
  <c r="I1910" i="9"/>
  <c r="B1909" i="10"/>
  <c r="J1908" i="10"/>
  <c r="G1908" i="10"/>
  <c r="I1908" i="10"/>
  <c r="I1909" i="9"/>
  <c r="B1908" i="10"/>
  <c r="J1907" i="10"/>
  <c r="G1907" i="10"/>
  <c r="I1907" i="10"/>
  <c r="I1908" i="9"/>
  <c r="B1907" i="10"/>
  <c r="J1906" i="10"/>
  <c r="G1906" i="10"/>
  <c r="I1906" i="10"/>
  <c r="I1907" i="9"/>
  <c r="B1906" i="10"/>
  <c r="J1905" i="10"/>
  <c r="G1905" i="10"/>
  <c r="I1905" i="10"/>
  <c r="I1906" i="9"/>
  <c r="B1905" i="10"/>
  <c r="J1904" i="10"/>
  <c r="G1904" i="10"/>
  <c r="I1904" i="10"/>
  <c r="I1905" i="9"/>
  <c r="B1904" i="10"/>
  <c r="J1903" i="10"/>
  <c r="G1903" i="10"/>
  <c r="I1903" i="10"/>
  <c r="I1904" i="9"/>
  <c r="B1903" i="10"/>
  <c r="J1902" i="10"/>
  <c r="G1902" i="10"/>
  <c r="I1902" i="10"/>
  <c r="I1903" i="9"/>
  <c r="B1902" i="10"/>
  <c r="J1901" i="10"/>
  <c r="G1901" i="10"/>
  <c r="I1901" i="10"/>
  <c r="I1902" i="9"/>
  <c r="B1901" i="10"/>
  <c r="J1900" i="10"/>
  <c r="G1900" i="10"/>
  <c r="I1900" i="10"/>
  <c r="I1901" i="9"/>
  <c r="B1900" i="10"/>
  <c r="J1899" i="10"/>
  <c r="G1899" i="10"/>
  <c r="I1899" i="10"/>
  <c r="I1900" i="9"/>
  <c r="B1899" i="10"/>
  <c r="J1898" i="10"/>
  <c r="G1898" i="10"/>
  <c r="I1898" i="10"/>
  <c r="I1899" i="9"/>
  <c r="B1898" i="10"/>
  <c r="J1897" i="10"/>
  <c r="G1897" i="10"/>
  <c r="I1897" i="10"/>
  <c r="I1898" i="9"/>
  <c r="B1897" i="10"/>
  <c r="J1896" i="10"/>
  <c r="G1896" i="10"/>
  <c r="I1896" i="10"/>
  <c r="I1897" i="9"/>
  <c r="B1896" i="10"/>
  <c r="J1895" i="10"/>
  <c r="G1895" i="10"/>
  <c r="I1895" i="10"/>
  <c r="I1896" i="9"/>
  <c r="B1895" i="10"/>
  <c r="J1894" i="10"/>
  <c r="G1894" i="10"/>
  <c r="I1894" i="10"/>
  <c r="I1895" i="9"/>
  <c r="B1894" i="10"/>
  <c r="J1893" i="10"/>
  <c r="G1893" i="10"/>
  <c r="I1893" i="10"/>
  <c r="I1894" i="9"/>
  <c r="B1893" i="10"/>
  <c r="J1892" i="10"/>
  <c r="G1892" i="10"/>
  <c r="I1892" i="10"/>
  <c r="I1893" i="9"/>
  <c r="B1892" i="10"/>
  <c r="J1891" i="10"/>
  <c r="G1891" i="10"/>
  <c r="I1891" i="10"/>
  <c r="I1892" i="9"/>
  <c r="B1891" i="10"/>
  <c r="J1890" i="10"/>
  <c r="G1890" i="10"/>
  <c r="I1890" i="10"/>
  <c r="I1891" i="9"/>
  <c r="B1890" i="10"/>
  <c r="J1889" i="10"/>
  <c r="G1889" i="10"/>
  <c r="I1889" i="10"/>
  <c r="I1890" i="9"/>
  <c r="B1889" i="10"/>
  <c r="J1888" i="10"/>
  <c r="G1888" i="10"/>
  <c r="I1888" i="10"/>
  <c r="I1889" i="9"/>
  <c r="B1888" i="10"/>
  <c r="J1887" i="10"/>
  <c r="G1887" i="10"/>
  <c r="I1887" i="10"/>
  <c r="I1888" i="9"/>
  <c r="B1887" i="10"/>
  <c r="J1886" i="10"/>
  <c r="G1886" i="10"/>
  <c r="I1886" i="10"/>
  <c r="I1887" i="9"/>
  <c r="B1886" i="10"/>
  <c r="J1885" i="10"/>
  <c r="G1885" i="10"/>
  <c r="I1885" i="10"/>
  <c r="I1886" i="9"/>
  <c r="B1885" i="10"/>
  <c r="J1884" i="10"/>
  <c r="G1884" i="10"/>
  <c r="I1884" i="10"/>
  <c r="I1885" i="9"/>
  <c r="B1884" i="10"/>
  <c r="J1883" i="10"/>
  <c r="G1883" i="10"/>
  <c r="I1883" i="10"/>
  <c r="I1884" i="9"/>
  <c r="B1883" i="10"/>
  <c r="J1882" i="10"/>
  <c r="G1882" i="10"/>
  <c r="I1882" i="10"/>
  <c r="I1883" i="9"/>
  <c r="B1882" i="10"/>
  <c r="J1881" i="10"/>
  <c r="G1881" i="10"/>
  <c r="I1881" i="10"/>
  <c r="I1882" i="9"/>
  <c r="B1881" i="10"/>
  <c r="J1880" i="10"/>
  <c r="G1880" i="10"/>
  <c r="I1880" i="10"/>
  <c r="I1881" i="9"/>
  <c r="B1880" i="10"/>
  <c r="J1879" i="10"/>
  <c r="G1879" i="10"/>
  <c r="I1879" i="10"/>
  <c r="I1880" i="9"/>
  <c r="B1879" i="10"/>
  <c r="J1878" i="10"/>
  <c r="G1878" i="10"/>
  <c r="I1878" i="10"/>
  <c r="I1879" i="9"/>
  <c r="B1878" i="10"/>
  <c r="J1877" i="10"/>
  <c r="G1877" i="10"/>
  <c r="I1877" i="10"/>
  <c r="I1878" i="9"/>
  <c r="B1877" i="10"/>
  <c r="J1876" i="10"/>
  <c r="G1876" i="10"/>
  <c r="I1876" i="10"/>
  <c r="I1877" i="9"/>
  <c r="B1876" i="10"/>
  <c r="J1875" i="10"/>
  <c r="G1875" i="10"/>
  <c r="I1875" i="10"/>
  <c r="I1876" i="9"/>
  <c r="B1875" i="10"/>
  <c r="J1874" i="10"/>
  <c r="G1874" i="10"/>
  <c r="I1874" i="10"/>
  <c r="I1875" i="9"/>
  <c r="B1874" i="10"/>
  <c r="J1873" i="10"/>
  <c r="G1873" i="10"/>
  <c r="I1873" i="10"/>
  <c r="I1874" i="9"/>
  <c r="B1873" i="10"/>
  <c r="J1872" i="10"/>
  <c r="G1872" i="10"/>
  <c r="I1872" i="10"/>
  <c r="I1873" i="9"/>
  <c r="B1872" i="10"/>
  <c r="J1871" i="10"/>
  <c r="G1871" i="10"/>
  <c r="I1871" i="10"/>
  <c r="I1872" i="9"/>
  <c r="B1871" i="10"/>
  <c r="J1870" i="10"/>
  <c r="G1870" i="10"/>
  <c r="I1870" i="10"/>
  <c r="I1871" i="9"/>
  <c r="B1870" i="10"/>
  <c r="J1869" i="10"/>
  <c r="G1869" i="10"/>
  <c r="I1869" i="10"/>
  <c r="I1870" i="9"/>
  <c r="B1869" i="10"/>
  <c r="J1868" i="10"/>
  <c r="G1868" i="10"/>
  <c r="I1868" i="10"/>
  <c r="I1869" i="9"/>
  <c r="B1868" i="10"/>
  <c r="J1867" i="10"/>
  <c r="G1867" i="10"/>
  <c r="I1867" i="10"/>
  <c r="I1868" i="9"/>
  <c r="B1867" i="10"/>
  <c r="J1866" i="10"/>
  <c r="G1866" i="10"/>
  <c r="I1866" i="10"/>
  <c r="I1867" i="9"/>
  <c r="B1866" i="10"/>
  <c r="J1865" i="10"/>
  <c r="G1865" i="10"/>
  <c r="I1865" i="10"/>
  <c r="I1866" i="9"/>
  <c r="B1865" i="10"/>
  <c r="J1864" i="10"/>
  <c r="G1864" i="10"/>
  <c r="I1864" i="10"/>
  <c r="I1865" i="9"/>
  <c r="B1864" i="10"/>
  <c r="J1863" i="10"/>
  <c r="G1863" i="10"/>
  <c r="I1863" i="10"/>
  <c r="I1864" i="9"/>
  <c r="B1863" i="10"/>
  <c r="J1862" i="10"/>
  <c r="G1862" i="10"/>
  <c r="I1862" i="10"/>
  <c r="I1863" i="9"/>
  <c r="B1862" i="10"/>
  <c r="J1861" i="10"/>
  <c r="G1861" i="10"/>
  <c r="I1861" i="10"/>
  <c r="I1862" i="9"/>
  <c r="B1861" i="10"/>
  <c r="J1860" i="10"/>
  <c r="G1860" i="10"/>
  <c r="I1860" i="10"/>
  <c r="I1861" i="9"/>
  <c r="B1860" i="10"/>
  <c r="J1859" i="10"/>
  <c r="G1859" i="10"/>
  <c r="I1859" i="10"/>
  <c r="I1860" i="9"/>
  <c r="B1859" i="10"/>
  <c r="J1858" i="10"/>
  <c r="G1858" i="10"/>
  <c r="I1858" i="10"/>
  <c r="I1859" i="9"/>
  <c r="B1858" i="10"/>
  <c r="J1857" i="10"/>
  <c r="G1857" i="10"/>
  <c r="I1857" i="10"/>
  <c r="I1858" i="9"/>
  <c r="B1857" i="10"/>
  <c r="J1856" i="10"/>
  <c r="G1856" i="10"/>
  <c r="I1856" i="10"/>
  <c r="I1857" i="9"/>
  <c r="B1856" i="10"/>
  <c r="J1855" i="10"/>
  <c r="G1855" i="10"/>
  <c r="I1855" i="10"/>
  <c r="I1856" i="9"/>
  <c r="B1855" i="10"/>
  <c r="J1854" i="10"/>
  <c r="G1854" i="10"/>
  <c r="I1854" i="10"/>
  <c r="I1855" i="9"/>
  <c r="B1854" i="10"/>
  <c r="J1853" i="10"/>
  <c r="G1853" i="10"/>
  <c r="I1853" i="10"/>
  <c r="I1854" i="9"/>
  <c r="B1853" i="10"/>
  <c r="J1852" i="10"/>
  <c r="G1852" i="10"/>
  <c r="I1852" i="10"/>
  <c r="I1853" i="9"/>
  <c r="B1852" i="10"/>
  <c r="J1851" i="10"/>
  <c r="G1851" i="10"/>
  <c r="I1851" i="10"/>
  <c r="I1852" i="9"/>
  <c r="B1851" i="10"/>
  <c r="J1850" i="10"/>
  <c r="G1850" i="10"/>
  <c r="I1850" i="10"/>
  <c r="I1851" i="9"/>
  <c r="B1850" i="10"/>
  <c r="J1849" i="10"/>
  <c r="G1849" i="10"/>
  <c r="I1849" i="10"/>
  <c r="I1850" i="9"/>
  <c r="B1849" i="10"/>
  <c r="J1848" i="10"/>
  <c r="G1848" i="10"/>
  <c r="I1848" i="10"/>
  <c r="I1849" i="9"/>
  <c r="B1848" i="10"/>
  <c r="J1847" i="10"/>
  <c r="G1847" i="10"/>
  <c r="I1847" i="10"/>
  <c r="I1848" i="9"/>
  <c r="B1847" i="10"/>
  <c r="J1846" i="10"/>
  <c r="G1846" i="10"/>
  <c r="I1846" i="10"/>
  <c r="I1847" i="9"/>
  <c r="B1846" i="10"/>
  <c r="J1845" i="10"/>
  <c r="G1845" i="10"/>
  <c r="I1845" i="10"/>
  <c r="I1846" i="9"/>
  <c r="B1845" i="10"/>
  <c r="J1844" i="10"/>
  <c r="G1844" i="10"/>
  <c r="I1844" i="10"/>
  <c r="I1845" i="9"/>
  <c r="B1844" i="10"/>
  <c r="J1843" i="10"/>
  <c r="G1843" i="10"/>
  <c r="I1843" i="10"/>
  <c r="I1844" i="9"/>
  <c r="B1843" i="10"/>
  <c r="J1842" i="10"/>
  <c r="G1842" i="10"/>
  <c r="I1842" i="10"/>
  <c r="I1843" i="9"/>
  <c r="B1842" i="10"/>
  <c r="J1841" i="10"/>
  <c r="G1841" i="10"/>
  <c r="I1841" i="10"/>
  <c r="I1842" i="9"/>
  <c r="B1841" i="10"/>
  <c r="J1840" i="10"/>
  <c r="G1840" i="10"/>
  <c r="I1840" i="10"/>
  <c r="I1841" i="9"/>
  <c r="B1840" i="10"/>
  <c r="J1839" i="10"/>
  <c r="G1839" i="10"/>
  <c r="I1839" i="10"/>
  <c r="I1840" i="9"/>
  <c r="B1839" i="10"/>
  <c r="J1838" i="10"/>
  <c r="G1838" i="10"/>
  <c r="I1838" i="10"/>
  <c r="I1839" i="9"/>
  <c r="B1838" i="10"/>
  <c r="J1837" i="10"/>
  <c r="G1837" i="10"/>
  <c r="I1837" i="10"/>
  <c r="I1838" i="9"/>
  <c r="B1837" i="10"/>
  <c r="J1836" i="10"/>
  <c r="G1836" i="10"/>
  <c r="I1836" i="10"/>
  <c r="I1837" i="9"/>
  <c r="B1836" i="10"/>
  <c r="J1835" i="10"/>
  <c r="G1835" i="10"/>
  <c r="I1835" i="10"/>
  <c r="I1836" i="9"/>
  <c r="B1835" i="10"/>
  <c r="J1834" i="10"/>
  <c r="G1834" i="10"/>
  <c r="I1834" i="10"/>
  <c r="I1835" i="9"/>
  <c r="B1834" i="10"/>
  <c r="J1833" i="10"/>
  <c r="G1833" i="10"/>
  <c r="I1833" i="10"/>
  <c r="I1834" i="9"/>
  <c r="B1833" i="10"/>
  <c r="J1832" i="10"/>
  <c r="G1832" i="10"/>
  <c r="I1832" i="10"/>
  <c r="I1833" i="9"/>
  <c r="B1832" i="10"/>
  <c r="J1831" i="10"/>
  <c r="G1831" i="10"/>
  <c r="I1831" i="10"/>
  <c r="I1832" i="9"/>
  <c r="B1831" i="10"/>
  <c r="J1830" i="10"/>
  <c r="G1830" i="10"/>
  <c r="I1830" i="10"/>
  <c r="I1831" i="9"/>
  <c r="B1830" i="10"/>
  <c r="J1829" i="10"/>
  <c r="G1829" i="10"/>
  <c r="I1829" i="10"/>
  <c r="I1830" i="9"/>
  <c r="B1829" i="10"/>
  <c r="J1828" i="10"/>
  <c r="G1828" i="10"/>
  <c r="I1828" i="10"/>
  <c r="I1829" i="9"/>
  <c r="B1828" i="10"/>
  <c r="J1827" i="10"/>
  <c r="G1827" i="10"/>
  <c r="I1827" i="10"/>
  <c r="I1828" i="9"/>
  <c r="B1827" i="10"/>
  <c r="J1826" i="10"/>
  <c r="G1826" i="10"/>
  <c r="I1826" i="10"/>
  <c r="I1827" i="9"/>
  <c r="B1826" i="10"/>
  <c r="J1825" i="10"/>
  <c r="G1825" i="10"/>
  <c r="I1825" i="10"/>
  <c r="I1826" i="9"/>
  <c r="B1825" i="10"/>
  <c r="J1824" i="10"/>
  <c r="G1824" i="10"/>
  <c r="I1824" i="10"/>
  <c r="I1825" i="9"/>
  <c r="B1824" i="10"/>
  <c r="J1823" i="10"/>
  <c r="G1823" i="10"/>
  <c r="I1823" i="10"/>
  <c r="I1824" i="9"/>
  <c r="B1823" i="10"/>
  <c r="J1822" i="10"/>
  <c r="G1822" i="10"/>
  <c r="I1822" i="10"/>
  <c r="I1823" i="9"/>
  <c r="B1822" i="10"/>
  <c r="J1821" i="10"/>
  <c r="G1821" i="10"/>
  <c r="I1821" i="10"/>
  <c r="I1822" i="9"/>
  <c r="B1821" i="10"/>
  <c r="J1820" i="10"/>
  <c r="G1820" i="10"/>
  <c r="I1820" i="10"/>
  <c r="I1821" i="9"/>
  <c r="B1820" i="10"/>
  <c r="J1819" i="10"/>
  <c r="G1819" i="10"/>
  <c r="I1819" i="10"/>
  <c r="I1820" i="9"/>
  <c r="B1819" i="10"/>
  <c r="J1818" i="10"/>
  <c r="G1818" i="10"/>
  <c r="I1818" i="10"/>
  <c r="I1819" i="9"/>
  <c r="B1818" i="10"/>
  <c r="J1817" i="10"/>
  <c r="G1817" i="10"/>
  <c r="I1817" i="10"/>
  <c r="I1818" i="9"/>
  <c r="B1817" i="10"/>
  <c r="J1816" i="10"/>
  <c r="G1816" i="10"/>
  <c r="I1816" i="10"/>
  <c r="I1817" i="9"/>
  <c r="B1816" i="10"/>
  <c r="J1815" i="10"/>
  <c r="G1815" i="10"/>
  <c r="I1815" i="10"/>
  <c r="I1816" i="9"/>
  <c r="B1815" i="10"/>
  <c r="J1814" i="10"/>
  <c r="G1814" i="10"/>
  <c r="I1814" i="10"/>
  <c r="I1815" i="9"/>
  <c r="B1814" i="10"/>
  <c r="J1813" i="10"/>
  <c r="G1813" i="10"/>
  <c r="I1813" i="10"/>
  <c r="I1814" i="9"/>
  <c r="B1813" i="10"/>
  <c r="J1812" i="10"/>
  <c r="G1812" i="10"/>
  <c r="I1812" i="10"/>
  <c r="I1813" i="9"/>
  <c r="B1812" i="10"/>
  <c r="J1811" i="10"/>
  <c r="G1811" i="10"/>
  <c r="I1811" i="10"/>
  <c r="I1812" i="9"/>
  <c r="B1811" i="10"/>
  <c r="J1810" i="10"/>
  <c r="G1810" i="10"/>
  <c r="I1810" i="10"/>
  <c r="I1811" i="9"/>
  <c r="B1810" i="10"/>
  <c r="J1809" i="10"/>
  <c r="G1809" i="10"/>
  <c r="I1809" i="10"/>
  <c r="I1810" i="9"/>
  <c r="B1809" i="10"/>
  <c r="J1808" i="10"/>
  <c r="G1808" i="10"/>
  <c r="I1808" i="10"/>
  <c r="I1809" i="9"/>
  <c r="B1808" i="10"/>
  <c r="J1807" i="10"/>
  <c r="G1807" i="10"/>
  <c r="I1807" i="10"/>
  <c r="I1808" i="9"/>
  <c r="B1807" i="10"/>
  <c r="J1806" i="10"/>
  <c r="G1806" i="10"/>
  <c r="I1806" i="10"/>
  <c r="I1807" i="9"/>
  <c r="B1806" i="10"/>
  <c r="J1805" i="10"/>
  <c r="G1805" i="10"/>
  <c r="I1805" i="10"/>
  <c r="I1806" i="9"/>
  <c r="B1805" i="10"/>
  <c r="J1804" i="10"/>
  <c r="G1804" i="10"/>
  <c r="I1804" i="10"/>
  <c r="I1805" i="9"/>
  <c r="B1804" i="10"/>
  <c r="J1803" i="10"/>
  <c r="G1803" i="10"/>
  <c r="I1803" i="10"/>
  <c r="I1804" i="9"/>
  <c r="B1803" i="10"/>
  <c r="J1802" i="10"/>
  <c r="G1802" i="10"/>
  <c r="I1802" i="10"/>
  <c r="I1803" i="9"/>
  <c r="B1802" i="10"/>
  <c r="J1801" i="10"/>
  <c r="G1801" i="10"/>
  <c r="I1801" i="10"/>
  <c r="I1802" i="9"/>
  <c r="B1801" i="10"/>
  <c r="J1800" i="10"/>
  <c r="G1800" i="10"/>
  <c r="I1800" i="10"/>
  <c r="I1801" i="9"/>
  <c r="B1800" i="10"/>
  <c r="J1799" i="10"/>
  <c r="G1799" i="10"/>
  <c r="I1799" i="10"/>
  <c r="I1800" i="9"/>
  <c r="B1799" i="10"/>
  <c r="J1798" i="10"/>
  <c r="G1798" i="10"/>
  <c r="I1798" i="10"/>
  <c r="I1799" i="9"/>
  <c r="B1798" i="10"/>
  <c r="J1797" i="10"/>
  <c r="G1797" i="10"/>
  <c r="I1797" i="10"/>
  <c r="I1798" i="9"/>
  <c r="B1797" i="10"/>
  <c r="J1796" i="10"/>
  <c r="G1796" i="10"/>
  <c r="I1796" i="10"/>
  <c r="I1797" i="9"/>
  <c r="B1796" i="10"/>
  <c r="J1795" i="10"/>
  <c r="G1795" i="10"/>
  <c r="I1795" i="10"/>
  <c r="I1796" i="9"/>
  <c r="B1795" i="10"/>
  <c r="J1794" i="10"/>
  <c r="G1794" i="10"/>
  <c r="I1794" i="10"/>
  <c r="I1795" i="9"/>
  <c r="B1794" i="10"/>
  <c r="J1793" i="10"/>
  <c r="G1793" i="10"/>
  <c r="I1793" i="10"/>
  <c r="I1794" i="9"/>
  <c r="B1793" i="10"/>
  <c r="J1792" i="10"/>
  <c r="G1792" i="10"/>
  <c r="I1792" i="10"/>
  <c r="I1793" i="9"/>
  <c r="B1792" i="10"/>
  <c r="J1791" i="10"/>
  <c r="G1791" i="10"/>
  <c r="I1791" i="10"/>
  <c r="I1792" i="9"/>
  <c r="B1791" i="10"/>
  <c r="J1790" i="10"/>
  <c r="G1790" i="10"/>
  <c r="I1790" i="10"/>
  <c r="I1791" i="9"/>
  <c r="B1790" i="10"/>
  <c r="J1789" i="10"/>
  <c r="G1789" i="10"/>
  <c r="I1789" i="10"/>
  <c r="I1790" i="9"/>
  <c r="B1789" i="10"/>
  <c r="J1788" i="10"/>
  <c r="G1788" i="10"/>
  <c r="I1788" i="10"/>
  <c r="I1789" i="9"/>
  <c r="B1788" i="10"/>
  <c r="J1787" i="10"/>
  <c r="G1787" i="10"/>
  <c r="I1787" i="10"/>
  <c r="I1788" i="9"/>
  <c r="B1787" i="10"/>
  <c r="J1786" i="10"/>
  <c r="G1786" i="10"/>
  <c r="I1786" i="10"/>
  <c r="I1787" i="9"/>
  <c r="B1786" i="10"/>
  <c r="J1785" i="10"/>
  <c r="G1785" i="10"/>
  <c r="I1785" i="10"/>
  <c r="I1786" i="9"/>
  <c r="B1785" i="10"/>
  <c r="J1784" i="10"/>
  <c r="G1784" i="10"/>
  <c r="I1784" i="10"/>
  <c r="I1785" i="9"/>
  <c r="B1784" i="10"/>
  <c r="J1783" i="10"/>
  <c r="G1783" i="10"/>
  <c r="I1783" i="10"/>
  <c r="I1784" i="9"/>
  <c r="B1783" i="10"/>
  <c r="J1782" i="10"/>
  <c r="G1782" i="10"/>
  <c r="I1782" i="10"/>
  <c r="I1783" i="9"/>
  <c r="B1782" i="10"/>
  <c r="J1781" i="10"/>
  <c r="G1781" i="10"/>
  <c r="I1781" i="10"/>
  <c r="I1782" i="9"/>
  <c r="B1781" i="10"/>
  <c r="J1780" i="10"/>
  <c r="G1780" i="10"/>
  <c r="I1780" i="10"/>
  <c r="I1781" i="9"/>
  <c r="B1780" i="10"/>
  <c r="J1779" i="10"/>
  <c r="G1779" i="10"/>
  <c r="I1779" i="10"/>
  <c r="I1780" i="9"/>
  <c r="B1779" i="10"/>
  <c r="J1778" i="10"/>
  <c r="G1778" i="10"/>
  <c r="I1778" i="10"/>
  <c r="I1779" i="9"/>
  <c r="B1778" i="10"/>
  <c r="J1777" i="10"/>
  <c r="G1777" i="10"/>
  <c r="I1777" i="10"/>
  <c r="I1778" i="9"/>
  <c r="B1777" i="10"/>
  <c r="J1776" i="10"/>
  <c r="G1776" i="10"/>
  <c r="I1776" i="10"/>
  <c r="I1777" i="9"/>
  <c r="B1776" i="10"/>
  <c r="J1775" i="10"/>
  <c r="G1775" i="10"/>
  <c r="I1775" i="10"/>
  <c r="I1776" i="9"/>
  <c r="B1775" i="10"/>
  <c r="J1774" i="10"/>
  <c r="G1774" i="10"/>
  <c r="I1774" i="10"/>
  <c r="I1775" i="9"/>
  <c r="B1774" i="10"/>
  <c r="J1773" i="10"/>
  <c r="G1773" i="10"/>
  <c r="I1773" i="10"/>
  <c r="I1774" i="9"/>
  <c r="B1773" i="10"/>
  <c r="J1772" i="10"/>
  <c r="G1772" i="10"/>
  <c r="I1772" i="10"/>
  <c r="I1773" i="9"/>
  <c r="B1772" i="10"/>
  <c r="J1771" i="10"/>
  <c r="G1771" i="10"/>
  <c r="I1771" i="10"/>
  <c r="I1772" i="9"/>
  <c r="B1771" i="10"/>
  <c r="J1770" i="10"/>
  <c r="G1770" i="10"/>
  <c r="I1770" i="10"/>
  <c r="I1771" i="9"/>
  <c r="B1770" i="10"/>
  <c r="J1769" i="10"/>
  <c r="G1769" i="10"/>
  <c r="I1769" i="10"/>
  <c r="I1770" i="9"/>
  <c r="B1769" i="10"/>
  <c r="J1768" i="10"/>
  <c r="G1768" i="10"/>
  <c r="I1768" i="10"/>
  <c r="I1769" i="9"/>
  <c r="B1768" i="10"/>
  <c r="J1767" i="10"/>
  <c r="G1767" i="10"/>
  <c r="I1767" i="10"/>
  <c r="I1768" i="9"/>
  <c r="B1767" i="10"/>
  <c r="J1766" i="10"/>
  <c r="G1766" i="10"/>
  <c r="I1766" i="10"/>
  <c r="I1767" i="9"/>
  <c r="B1766" i="10"/>
  <c r="J1765" i="10"/>
  <c r="G1765" i="10"/>
  <c r="I1765" i="10"/>
  <c r="I1766" i="9"/>
  <c r="B1765" i="10"/>
  <c r="J1764" i="10"/>
  <c r="G1764" i="10"/>
  <c r="I1764" i="10"/>
  <c r="I1765" i="9"/>
  <c r="B1764" i="10"/>
  <c r="J1763" i="10"/>
  <c r="G1763" i="10"/>
  <c r="I1763" i="10"/>
  <c r="I1764" i="9"/>
  <c r="B1763" i="10"/>
  <c r="J1762" i="10"/>
  <c r="G1762" i="10"/>
  <c r="I1762" i="10"/>
  <c r="I1763" i="9"/>
  <c r="B1762" i="10"/>
  <c r="J1761" i="10"/>
  <c r="G1761" i="10"/>
  <c r="I1761" i="10"/>
  <c r="I1762" i="9"/>
  <c r="B1761" i="10"/>
  <c r="J1760" i="10"/>
  <c r="G1760" i="10"/>
  <c r="I1760" i="10"/>
  <c r="I1761" i="9"/>
  <c r="B1760" i="10"/>
  <c r="J1759" i="10"/>
  <c r="G1759" i="10"/>
  <c r="I1759" i="10"/>
  <c r="I1760" i="9"/>
  <c r="B1759" i="10"/>
  <c r="J1758" i="10"/>
  <c r="G1758" i="10"/>
  <c r="I1758" i="10"/>
  <c r="I1759" i="9"/>
  <c r="B1758" i="10"/>
  <c r="J1757" i="10"/>
  <c r="G1757" i="10"/>
  <c r="I1757" i="10"/>
  <c r="I1758" i="9"/>
  <c r="B1757" i="10"/>
  <c r="J1756" i="10"/>
  <c r="G1756" i="10"/>
  <c r="I1756" i="10"/>
  <c r="I1757" i="9"/>
  <c r="B1756" i="10"/>
  <c r="J1755" i="10"/>
  <c r="G1755" i="10"/>
  <c r="I1755" i="10"/>
  <c r="I1756" i="9"/>
  <c r="B1755" i="10"/>
  <c r="J1754" i="10"/>
  <c r="G1754" i="10"/>
  <c r="I1754" i="10"/>
  <c r="I1755" i="9"/>
  <c r="B1754" i="10"/>
  <c r="J1753" i="10"/>
  <c r="G1753" i="10"/>
  <c r="I1753" i="10"/>
  <c r="I1754" i="9"/>
  <c r="B1753" i="10"/>
  <c r="J1752" i="10"/>
  <c r="G1752" i="10"/>
  <c r="I1752" i="10"/>
  <c r="I1753" i="9"/>
  <c r="B1752" i="10"/>
  <c r="J1751" i="10"/>
  <c r="G1751" i="10"/>
  <c r="I1751" i="10"/>
  <c r="I1752" i="9"/>
  <c r="B1751" i="10"/>
  <c r="J1750" i="10"/>
  <c r="G1750" i="10"/>
  <c r="I1750" i="10"/>
  <c r="I1751" i="9"/>
  <c r="B1750" i="10"/>
  <c r="J1749" i="10"/>
  <c r="G1749" i="10"/>
  <c r="I1749" i="10"/>
  <c r="I1750" i="9"/>
  <c r="B1749" i="10"/>
  <c r="J1748" i="10"/>
  <c r="G1748" i="10"/>
  <c r="I1748" i="10"/>
  <c r="I1749" i="9"/>
  <c r="B1748" i="10"/>
  <c r="J1747" i="10"/>
  <c r="G1747" i="10"/>
  <c r="I1747" i="10"/>
  <c r="I1748" i="9"/>
  <c r="B1747" i="10"/>
  <c r="J1746" i="10"/>
  <c r="G1746" i="10"/>
  <c r="I1746" i="10"/>
  <c r="I1747" i="9"/>
  <c r="B1746" i="10"/>
  <c r="J1745" i="10"/>
  <c r="G1745" i="10"/>
  <c r="I1745" i="10"/>
  <c r="I1746" i="9"/>
  <c r="B1745" i="10"/>
  <c r="J1744" i="10"/>
  <c r="G1744" i="10"/>
  <c r="I1744" i="10"/>
  <c r="I1745" i="9"/>
  <c r="B1744" i="10"/>
  <c r="J1743" i="10"/>
  <c r="G1743" i="10"/>
  <c r="I1743" i="10"/>
  <c r="I1744" i="9"/>
  <c r="B1743" i="10"/>
  <c r="J1742" i="10"/>
  <c r="G1742" i="10"/>
  <c r="I1742" i="10"/>
  <c r="I1743" i="9"/>
  <c r="B1742" i="10"/>
  <c r="J1741" i="10"/>
  <c r="G1741" i="10"/>
  <c r="I1741" i="10"/>
  <c r="I1742" i="9"/>
  <c r="B1741" i="10"/>
  <c r="J1740" i="10"/>
  <c r="G1740" i="10"/>
  <c r="I1740" i="10"/>
  <c r="I1741" i="9"/>
  <c r="B1740" i="10"/>
  <c r="J1739" i="10"/>
  <c r="G1739" i="10"/>
  <c r="I1739" i="10"/>
  <c r="I1740" i="9"/>
  <c r="B1739" i="10"/>
  <c r="J1738" i="10"/>
  <c r="G1738" i="10"/>
  <c r="I1738" i="10"/>
  <c r="I1739" i="9"/>
  <c r="B1738" i="10"/>
  <c r="J1737" i="10"/>
  <c r="G1737" i="10"/>
  <c r="I1737" i="10"/>
  <c r="I1738" i="9"/>
  <c r="B1737" i="10"/>
  <c r="J1736" i="10"/>
  <c r="G1736" i="10"/>
  <c r="I1736" i="10"/>
  <c r="I1737" i="9"/>
  <c r="B1736" i="10"/>
  <c r="J1735" i="10"/>
  <c r="G1735" i="10"/>
  <c r="I1735" i="10"/>
  <c r="I1736" i="9"/>
  <c r="B1735" i="10"/>
  <c r="J1734" i="10"/>
  <c r="G1734" i="10"/>
  <c r="I1734" i="10"/>
  <c r="I1735" i="9"/>
  <c r="B1734" i="10"/>
  <c r="J1733" i="10"/>
  <c r="G1733" i="10"/>
  <c r="I1733" i="10"/>
  <c r="I1734" i="9"/>
  <c r="B1733" i="10"/>
  <c r="J1732" i="10"/>
  <c r="G1732" i="10"/>
  <c r="I1732" i="10"/>
  <c r="I1733" i="9"/>
  <c r="B1732" i="10"/>
  <c r="J1731" i="10"/>
  <c r="G1731" i="10"/>
  <c r="I1731" i="10"/>
  <c r="I1732" i="9"/>
  <c r="B1731" i="10"/>
  <c r="J1730" i="10"/>
  <c r="G1730" i="10"/>
  <c r="I1730" i="10"/>
  <c r="I1731" i="9"/>
  <c r="B1730" i="10"/>
  <c r="J1729" i="10"/>
  <c r="G1729" i="10"/>
  <c r="I1729" i="10"/>
  <c r="I1730" i="9"/>
  <c r="B1729" i="10"/>
  <c r="J1728" i="10"/>
  <c r="G1728" i="10"/>
  <c r="I1728" i="10"/>
  <c r="I1729" i="9"/>
  <c r="B1728" i="10"/>
  <c r="J1727" i="10"/>
  <c r="G1727" i="10"/>
  <c r="I1727" i="10"/>
  <c r="I1728" i="9"/>
  <c r="B1727" i="10"/>
  <c r="J1726" i="10"/>
  <c r="G1726" i="10"/>
  <c r="I1726" i="10"/>
  <c r="I1727" i="9"/>
  <c r="B1726" i="10"/>
  <c r="J1725" i="10"/>
  <c r="G1725" i="10"/>
  <c r="I1725" i="10"/>
  <c r="I1726" i="9"/>
  <c r="B1725" i="10"/>
  <c r="J1724" i="10"/>
  <c r="G1724" i="10"/>
  <c r="I1724" i="10"/>
  <c r="I1725" i="9"/>
  <c r="B1724" i="10"/>
  <c r="J1723" i="10"/>
  <c r="G1723" i="10"/>
  <c r="I1723" i="10"/>
  <c r="I1724" i="9"/>
  <c r="B1723" i="10"/>
  <c r="J1722" i="10"/>
  <c r="G1722" i="10"/>
  <c r="I1722" i="10"/>
  <c r="I1723" i="9"/>
  <c r="B1722" i="10"/>
  <c r="J1721" i="10"/>
  <c r="G1721" i="10"/>
  <c r="I1721" i="10"/>
  <c r="I1722" i="9"/>
  <c r="B1721" i="10"/>
  <c r="J1720" i="10"/>
  <c r="G1720" i="10"/>
  <c r="I1720" i="10"/>
  <c r="I1721" i="9"/>
  <c r="B1720" i="10"/>
  <c r="J1719" i="10"/>
  <c r="G1719" i="10"/>
  <c r="I1719" i="10"/>
  <c r="I1720" i="9"/>
  <c r="B1719" i="10"/>
  <c r="J1718" i="10"/>
  <c r="G1718" i="10"/>
  <c r="I1718" i="10"/>
  <c r="I1719" i="9"/>
  <c r="B1718" i="10"/>
  <c r="J1717" i="10"/>
  <c r="G1717" i="10"/>
  <c r="I1717" i="10"/>
  <c r="I1718" i="9"/>
  <c r="B1717" i="10"/>
  <c r="J1716" i="10"/>
  <c r="G1716" i="10"/>
  <c r="I1716" i="10"/>
  <c r="I1717" i="9"/>
  <c r="B1716" i="10"/>
  <c r="J1715" i="10"/>
  <c r="G1715" i="10"/>
  <c r="I1715" i="10"/>
  <c r="I1716" i="9"/>
  <c r="B1715" i="10"/>
  <c r="J1714" i="10"/>
  <c r="G1714" i="10"/>
  <c r="I1714" i="10"/>
  <c r="I1715" i="9"/>
  <c r="B1714" i="10"/>
  <c r="J1713" i="10"/>
  <c r="G1713" i="10"/>
  <c r="I1713" i="10"/>
  <c r="I1714" i="9"/>
  <c r="B1713" i="10"/>
  <c r="J1712" i="10"/>
  <c r="G1712" i="10"/>
  <c r="I1712" i="10"/>
  <c r="I1713" i="9"/>
  <c r="B1712" i="10"/>
  <c r="J1711" i="10"/>
  <c r="G1711" i="10"/>
  <c r="I1711" i="10"/>
  <c r="I1712" i="9"/>
  <c r="B1711" i="10"/>
  <c r="J1710" i="10"/>
  <c r="G1710" i="10"/>
  <c r="I1710" i="10"/>
  <c r="I1711" i="9"/>
  <c r="B1710" i="10"/>
  <c r="J1709" i="10"/>
  <c r="G1709" i="10"/>
  <c r="I1709" i="10"/>
  <c r="I1710" i="9"/>
  <c r="B1709" i="10"/>
  <c r="J1708" i="10"/>
  <c r="G1708" i="10"/>
  <c r="I1708" i="10"/>
  <c r="I1709" i="9"/>
  <c r="B1708" i="10"/>
  <c r="J1707" i="10"/>
  <c r="G1707" i="10"/>
  <c r="I1707" i="10"/>
  <c r="I1708" i="9"/>
  <c r="B1707" i="10"/>
  <c r="J1706" i="10"/>
  <c r="G1706" i="10"/>
  <c r="I1706" i="10"/>
  <c r="I1707" i="9"/>
  <c r="B1706" i="10"/>
  <c r="J1705" i="10"/>
  <c r="G1705" i="10"/>
  <c r="I1705" i="10"/>
  <c r="I1706" i="9"/>
  <c r="B1705" i="10"/>
  <c r="J1704" i="10"/>
  <c r="G1704" i="10"/>
  <c r="I1704" i="10"/>
  <c r="I1705" i="9"/>
  <c r="B1704" i="10"/>
  <c r="J1703" i="10"/>
  <c r="G1703" i="10"/>
  <c r="I1703" i="10"/>
  <c r="I1704" i="9"/>
  <c r="B1703" i="10"/>
  <c r="J1702" i="10"/>
  <c r="G1702" i="10"/>
  <c r="I1702" i="10"/>
  <c r="I1703" i="9"/>
  <c r="B1702" i="10"/>
  <c r="J1701" i="10"/>
  <c r="G1701" i="10"/>
  <c r="I1701" i="10"/>
  <c r="I1702" i="9"/>
  <c r="B1701" i="10"/>
  <c r="J1700" i="10"/>
  <c r="G1700" i="10"/>
  <c r="I1700" i="10"/>
  <c r="I1701" i="9"/>
  <c r="B1700" i="10"/>
  <c r="J1699" i="10"/>
  <c r="G1699" i="10"/>
  <c r="I1699" i="10"/>
  <c r="I1700" i="9"/>
  <c r="B1699" i="10"/>
  <c r="J1698" i="10"/>
  <c r="G1698" i="10"/>
  <c r="I1698" i="10"/>
  <c r="I1699" i="9"/>
  <c r="B1698" i="10"/>
  <c r="J1697" i="10"/>
  <c r="G1697" i="10"/>
  <c r="I1697" i="10"/>
  <c r="I1698" i="9"/>
  <c r="B1697" i="10"/>
  <c r="J1696" i="10"/>
  <c r="G1696" i="10"/>
  <c r="I1696" i="10"/>
  <c r="I1697" i="9"/>
  <c r="B1696" i="10"/>
  <c r="J1695" i="10"/>
  <c r="G1695" i="10"/>
  <c r="I1695" i="10"/>
  <c r="I1696" i="9"/>
  <c r="B1695" i="10"/>
  <c r="J1694" i="10"/>
  <c r="G1694" i="10"/>
  <c r="I1694" i="10"/>
  <c r="I1695" i="9"/>
  <c r="B1694" i="10"/>
  <c r="J1693" i="10"/>
  <c r="G1693" i="10"/>
  <c r="I1693" i="10"/>
  <c r="I1694" i="9"/>
  <c r="B1693" i="10"/>
  <c r="J1692" i="10"/>
  <c r="G1692" i="10"/>
  <c r="I1692" i="10"/>
  <c r="I1693" i="9"/>
  <c r="B1692" i="10"/>
  <c r="J1691" i="10"/>
  <c r="G1691" i="10"/>
  <c r="I1691" i="10"/>
  <c r="I1692" i="9"/>
  <c r="B1691" i="10"/>
  <c r="J1690" i="10"/>
  <c r="G1690" i="10"/>
  <c r="I1690" i="10"/>
  <c r="I1691" i="9"/>
  <c r="B1690" i="10"/>
  <c r="J1689" i="10"/>
  <c r="G1689" i="10"/>
  <c r="I1689" i="10"/>
  <c r="I1690" i="9"/>
  <c r="B1689" i="10"/>
  <c r="J1688" i="10"/>
  <c r="G1688" i="10"/>
  <c r="I1688" i="10"/>
  <c r="I1689" i="9"/>
  <c r="B1688" i="10"/>
  <c r="J1687" i="10"/>
  <c r="G1687" i="10"/>
  <c r="I1687" i="10"/>
  <c r="I1688" i="9"/>
  <c r="B1687" i="10"/>
  <c r="J1686" i="10"/>
  <c r="G1686" i="10"/>
  <c r="I1686" i="10"/>
  <c r="I1687" i="9"/>
  <c r="B1686" i="10"/>
  <c r="J1685" i="10"/>
  <c r="G1685" i="10"/>
  <c r="I1685" i="10"/>
  <c r="I1686" i="9"/>
  <c r="B1685" i="10"/>
  <c r="J1684" i="10"/>
  <c r="G1684" i="10"/>
  <c r="I1684" i="10"/>
  <c r="I1685" i="9"/>
  <c r="B1684" i="10"/>
  <c r="J1683" i="10"/>
  <c r="G1683" i="10"/>
  <c r="I1683" i="10"/>
  <c r="I1684" i="9"/>
  <c r="B1683" i="10"/>
  <c r="J1682" i="10"/>
  <c r="G1682" i="10"/>
  <c r="I1682" i="10"/>
  <c r="I1683" i="9"/>
  <c r="B1682" i="10"/>
  <c r="J1681" i="10"/>
  <c r="G1681" i="10"/>
  <c r="I1681" i="10"/>
  <c r="I1682" i="9"/>
  <c r="B1681" i="10"/>
  <c r="J1680" i="10"/>
  <c r="G1680" i="10"/>
  <c r="I1680" i="10"/>
  <c r="I1681" i="9"/>
  <c r="B1680" i="10"/>
  <c r="J1679" i="10"/>
  <c r="G1679" i="10"/>
  <c r="I1679" i="10"/>
  <c r="I1680" i="9"/>
  <c r="B1679" i="10"/>
  <c r="J1678" i="10"/>
  <c r="G1678" i="10"/>
  <c r="I1678" i="10"/>
  <c r="I1679" i="9"/>
  <c r="B1678" i="10"/>
  <c r="J1677" i="10"/>
  <c r="G1677" i="10"/>
  <c r="I1677" i="10"/>
  <c r="I1678" i="9"/>
  <c r="B1677" i="10"/>
  <c r="J1676" i="10"/>
  <c r="G1676" i="10"/>
  <c r="I1676" i="10"/>
  <c r="I1677" i="9"/>
  <c r="B1676" i="10"/>
  <c r="J1675" i="10"/>
  <c r="G1675" i="10"/>
  <c r="I1675" i="10"/>
  <c r="I1676" i="9"/>
  <c r="B1675" i="10"/>
  <c r="J1674" i="10"/>
  <c r="G1674" i="10"/>
  <c r="I1674" i="10"/>
  <c r="I1675" i="9"/>
  <c r="B1674" i="10"/>
  <c r="J1673" i="10"/>
  <c r="G1673" i="10"/>
  <c r="I1673" i="10"/>
  <c r="I1674" i="9"/>
  <c r="B1673" i="10"/>
  <c r="J1672" i="10"/>
  <c r="G1672" i="10"/>
  <c r="I1672" i="10"/>
  <c r="I1673" i="9"/>
  <c r="B1672" i="10"/>
  <c r="J1671" i="10"/>
  <c r="G1671" i="10"/>
  <c r="I1671" i="10"/>
  <c r="I1672" i="9"/>
  <c r="B1671" i="10"/>
  <c r="J1670" i="10"/>
  <c r="G1670" i="10"/>
  <c r="I1670" i="10"/>
  <c r="I1671" i="9"/>
  <c r="B1670" i="10"/>
  <c r="J1669" i="10"/>
  <c r="G1669" i="10"/>
  <c r="I1669" i="10"/>
  <c r="I1670" i="9"/>
  <c r="B1669" i="10"/>
  <c r="J1668" i="10"/>
  <c r="G1668" i="10"/>
  <c r="I1668" i="10"/>
  <c r="I1669" i="9"/>
  <c r="B1668" i="10"/>
  <c r="J1667" i="10"/>
  <c r="G1667" i="10"/>
  <c r="I1667" i="10"/>
  <c r="I1668" i="9"/>
  <c r="B1667" i="10"/>
  <c r="J1666" i="10"/>
  <c r="G1666" i="10"/>
  <c r="I1666" i="10"/>
  <c r="I1667" i="9"/>
  <c r="B1666" i="10"/>
  <c r="J1665" i="10"/>
  <c r="G1665" i="10"/>
  <c r="I1665" i="10"/>
  <c r="I1666" i="9"/>
  <c r="B1665" i="10"/>
  <c r="J1664" i="10"/>
  <c r="G1664" i="10"/>
  <c r="I1664" i="10"/>
  <c r="I1665" i="9"/>
  <c r="B1664" i="10"/>
  <c r="J1663" i="10"/>
  <c r="G1663" i="10"/>
  <c r="I1663" i="10"/>
  <c r="I1664" i="9"/>
  <c r="B1663" i="10"/>
  <c r="J1662" i="10"/>
  <c r="G1662" i="10"/>
  <c r="I1662" i="10"/>
  <c r="I1663" i="9"/>
  <c r="B1662" i="10"/>
  <c r="J1661" i="10"/>
  <c r="G1661" i="10"/>
  <c r="I1661" i="10"/>
  <c r="I1662" i="9"/>
  <c r="B1661" i="10"/>
  <c r="J1660" i="10"/>
  <c r="G1660" i="10"/>
  <c r="I1660" i="10"/>
  <c r="I1661" i="9"/>
  <c r="B1660" i="10"/>
  <c r="J1659" i="10"/>
  <c r="G1659" i="10"/>
  <c r="I1659" i="10"/>
  <c r="I1660" i="9"/>
  <c r="B1659" i="10"/>
  <c r="J1658" i="10"/>
  <c r="G1658" i="10"/>
  <c r="I1658" i="10"/>
  <c r="I1659" i="9"/>
  <c r="B1658" i="10"/>
  <c r="J1657" i="10"/>
  <c r="G1657" i="10"/>
  <c r="I1657" i="10"/>
  <c r="I1658" i="9"/>
  <c r="B1657" i="10"/>
  <c r="J1656" i="10"/>
  <c r="G1656" i="10"/>
  <c r="I1656" i="10"/>
  <c r="I1657" i="9"/>
  <c r="B1656" i="10"/>
  <c r="J1655" i="10"/>
  <c r="G1655" i="10"/>
  <c r="I1655" i="10"/>
  <c r="I1656" i="9"/>
  <c r="B1655" i="10"/>
  <c r="J1654" i="10"/>
  <c r="G1654" i="10"/>
  <c r="I1654" i="10"/>
  <c r="I1655" i="9"/>
  <c r="B1654" i="10"/>
  <c r="J1653" i="10"/>
  <c r="G1653" i="10"/>
  <c r="I1653" i="10"/>
  <c r="I1654" i="9"/>
  <c r="B1653" i="10"/>
  <c r="J1652" i="10"/>
  <c r="G1652" i="10"/>
  <c r="I1652" i="10"/>
  <c r="I1653" i="9"/>
  <c r="B1652" i="10"/>
  <c r="J1651" i="10"/>
  <c r="G1651" i="10"/>
  <c r="I1651" i="10"/>
  <c r="I1652" i="9"/>
  <c r="B1651" i="10"/>
  <c r="J1650" i="10"/>
  <c r="G1650" i="10"/>
  <c r="I1650" i="10"/>
  <c r="I1651" i="9"/>
  <c r="B1650" i="10"/>
  <c r="J1649" i="10"/>
  <c r="G1649" i="10"/>
  <c r="I1649" i="10"/>
  <c r="I1650" i="9"/>
  <c r="B1649" i="10"/>
  <c r="J1648" i="10"/>
  <c r="G1648" i="10"/>
  <c r="I1648" i="10"/>
  <c r="I1649" i="9"/>
  <c r="B1648" i="10"/>
  <c r="J1647" i="10"/>
  <c r="G1647" i="10"/>
  <c r="I1647" i="10"/>
  <c r="I1648" i="9"/>
  <c r="B1647" i="10"/>
  <c r="J1646" i="10"/>
  <c r="G1646" i="10"/>
  <c r="I1646" i="10"/>
  <c r="I1647" i="9"/>
  <c r="B1646" i="10"/>
  <c r="J1645" i="10"/>
  <c r="G1645" i="10"/>
  <c r="I1645" i="10"/>
  <c r="I1646" i="9"/>
  <c r="B1645" i="10"/>
  <c r="J1644" i="10"/>
  <c r="G1644" i="10"/>
  <c r="I1644" i="10"/>
  <c r="I1645" i="9"/>
  <c r="B1644" i="10"/>
  <c r="J1643" i="10"/>
  <c r="G1643" i="10"/>
  <c r="I1643" i="10"/>
  <c r="I1644" i="9"/>
  <c r="B1643" i="10"/>
  <c r="J1642" i="10"/>
  <c r="G1642" i="10"/>
  <c r="I1642" i="10"/>
  <c r="I1643" i="9"/>
  <c r="B1642" i="10"/>
  <c r="J1641" i="10"/>
  <c r="G1641" i="10"/>
  <c r="I1641" i="10"/>
  <c r="I1642" i="9"/>
  <c r="B1641" i="10"/>
  <c r="J1640" i="10"/>
  <c r="G1640" i="10"/>
  <c r="I1640" i="10"/>
  <c r="I1641" i="9"/>
  <c r="B1640" i="10"/>
  <c r="J1639" i="10"/>
  <c r="G1639" i="10"/>
  <c r="I1639" i="10"/>
  <c r="I1640" i="9"/>
  <c r="B1639" i="10"/>
  <c r="J1638" i="10"/>
  <c r="G1638" i="10"/>
  <c r="I1638" i="10"/>
  <c r="I1639" i="9"/>
  <c r="B1638" i="10"/>
  <c r="J1637" i="10"/>
  <c r="G1637" i="10"/>
  <c r="I1637" i="10"/>
  <c r="I1638" i="9"/>
  <c r="B1637" i="10"/>
  <c r="J1636" i="10"/>
  <c r="G1636" i="10"/>
  <c r="I1636" i="10"/>
  <c r="I1637" i="9"/>
  <c r="B1636" i="10"/>
  <c r="J1635" i="10"/>
  <c r="G1635" i="10"/>
  <c r="I1635" i="10"/>
  <c r="I1636" i="9"/>
  <c r="B1635" i="10"/>
  <c r="J1634" i="10"/>
  <c r="G1634" i="10"/>
  <c r="I1634" i="10"/>
  <c r="I1635" i="9"/>
  <c r="B1634" i="10"/>
  <c r="J1633" i="10"/>
  <c r="G1633" i="10"/>
  <c r="I1633" i="10"/>
  <c r="I1634" i="9"/>
  <c r="B1633" i="10"/>
  <c r="J1632" i="10"/>
  <c r="G1632" i="10"/>
  <c r="I1632" i="10"/>
  <c r="I1633" i="9"/>
  <c r="B1632" i="10"/>
  <c r="J1631" i="10"/>
  <c r="G1631" i="10"/>
  <c r="I1631" i="10"/>
  <c r="I1632" i="9"/>
  <c r="B1631" i="10"/>
  <c r="J1630" i="10"/>
  <c r="G1630" i="10"/>
  <c r="I1630" i="10"/>
  <c r="I1631" i="9"/>
  <c r="B1630" i="10"/>
  <c r="J1629" i="10"/>
  <c r="G1629" i="10"/>
  <c r="I1629" i="10"/>
  <c r="I1630" i="9"/>
  <c r="B1629" i="10"/>
  <c r="J1628" i="10"/>
  <c r="G1628" i="10"/>
  <c r="I1628" i="10"/>
  <c r="I1629" i="9"/>
  <c r="B1628" i="10"/>
  <c r="J1627" i="10"/>
  <c r="G1627" i="10"/>
  <c r="I1627" i="10"/>
  <c r="I1628" i="9"/>
  <c r="B1627" i="10"/>
  <c r="J1626" i="10"/>
  <c r="G1626" i="10"/>
  <c r="I1626" i="10"/>
  <c r="I1627" i="9"/>
  <c r="B1626" i="10"/>
  <c r="J1625" i="10"/>
  <c r="G1625" i="10"/>
  <c r="I1625" i="10"/>
  <c r="I1626" i="9"/>
  <c r="B1625" i="10"/>
  <c r="J1624" i="10"/>
  <c r="G1624" i="10"/>
  <c r="I1624" i="10"/>
  <c r="I1625" i="9"/>
  <c r="B1624" i="10"/>
  <c r="J1623" i="10"/>
  <c r="G1623" i="10"/>
  <c r="I1623" i="10"/>
  <c r="I1624" i="9"/>
  <c r="B1623" i="10"/>
  <c r="J1622" i="10"/>
  <c r="G1622" i="10"/>
  <c r="I1622" i="10"/>
  <c r="I1623" i="9"/>
  <c r="B1622" i="10"/>
  <c r="J1621" i="10"/>
  <c r="G1621" i="10"/>
  <c r="I1621" i="10"/>
  <c r="I1622" i="9"/>
  <c r="B1621" i="10"/>
  <c r="J1620" i="10"/>
  <c r="G1620" i="10"/>
  <c r="I1620" i="10"/>
  <c r="I1621" i="9"/>
  <c r="B1620" i="10"/>
  <c r="J1619" i="10"/>
  <c r="G1619" i="10"/>
  <c r="I1619" i="10"/>
  <c r="I1620" i="9"/>
  <c r="B1619" i="10"/>
  <c r="J1618" i="10"/>
  <c r="G1618" i="10"/>
  <c r="I1618" i="10"/>
  <c r="I1619" i="9"/>
  <c r="B1618" i="10"/>
  <c r="J1617" i="10"/>
  <c r="G1617" i="10"/>
  <c r="I1617" i="10"/>
  <c r="I1618" i="9"/>
  <c r="B1617" i="10"/>
  <c r="J1616" i="10"/>
  <c r="G1616" i="10"/>
  <c r="I1616" i="10"/>
  <c r="I1617" i="9"/>
  <c r="B1616" i="10"/>
  <c r="J1615" i="10"/>
  <c r="G1615" i="10"/>
  <c r="I1615" i="10"/>
  <c r="I1616" i="9"/>
  <c r="B1615" i="10"/>
  <c r="J1614" i="10"/>
  <c r="G1614" i="10"/>
  <c r="I1614" i="10"/>
  <c r="I1615" i="9"/>
  <c r="B1614" i="10"/>
  <c r="J1613" i="10"/>
  <c r="G1613" i="10"/>
  <c r="I1613" i="10"/>
  <c r="I1614" i="9"/>
  <c r="B1613" i="10"/>
  <c r="J1612" i="10"/>
  <c r="G1612" i="10"/>
  <c r="I1612" i="10"/>
  <c r="I1613" i="9"/>
  <c r="B1612" i="10"/>
  <c r="J1611" i="10"/>
  <c r="G1611" i="10"/>
  <c r="I1611" i="10"/>
  <c r="I1612" i="9"/>
  <c r="B1611" i="10"/>
  <c r="J1610" i="10"/>
  <c r="G1610" i="10"/>
  <c r="I1610" i="10"/>
  <c r="I1611" i="9"/>
  <c r="B1610" i="10"/>
  <c r="J1609" i="10"/>
  <c r="G1609" i="10"/>
  <c r="I1609" i="10"/>
  <c r="I1610" i="9"/>
  <c r="B1609" i="10"/>
  <c r="J1608" i="10"/>
  <c r="G1608" i="10"/>
  <c r="I1608" i="10"/>
  <c r="I1609" i="9"/>
  <c r="B1608" i="10"/>
  <c r="J1607" i="10"/>
  <c r="G1607" i="10"/>
  <c r="I1607" i="10"/>
  <c r="I1608" i="9"/>
  <c r="B1607" i="10"/>
  <c r="J1606" i="10"/>
  <c r="G1606" i="10"/>
  <c r="I1606" i="10"/>
  <c r="I1607" i="9"/>
  <c r="B1606" i="10"/>
  <c r="J1605" i="10"/>
  <c r="G1605" i="10"/>
  <c r="I1605" i="10"/>
  <c r="I1606" i="9"/>
  <c r="B1605" i="10"/>
  <c r="J1604" i="10"/>
  <c r="G1604" i="10"/>
  <c r="I1604" i="10"/>
  <c r="I1605" i="9"/>
  <c r="B1604" i="10"/>
  <c r="J1603" i="10"/>
  <c r="G1603" i="10"/>
  <c r="I1603" i="10"/>
  <c r="I1604" i="9"/>
  <c r="B1603" i="10"/>
  <c r="J1602" i="10"/>
  <c r="G1602" i="10"/>
  <c r="I1602" i="10"/>
  <c r="I1603" i="9"/>
  <c r="B1602" i="10"/>
  <c r="J1601" i="10"/>
  <c r="G1601" i="10"/>
  <c r="I1601" i="10"/>
  <c r="I1602" i="9"/>
  <c r="B1601" i="10"/>
  <c r="J1600" i="10"/>
  <c r="G1600" i="10"/>
  <c r="I1600" i="10"/>
  <c r="I1601" i="9"/>
  <c r="B1600" i="10"/>
  <c r="J1599" i="10"/>
  <c r="G1599" i="10"/>
  <c r="I1599" i="10"/>
  <c r="I1600" i="9"/>
  <c r="B1599" i="10"/>
  <c r="J1598" i="10"/>
  <c r="G1598" i="10"/>
  <c r="I1598" i="10"/>
  <c r="I1599" i="9"/>
  <c r="B1598" i="10"/>
  <c r="J1597" i="10"/>
  <c r="G1597" i="10"/>
  <c r="I1597" i="10"/>
  <c r="I1598" i="9"/>
  <c r="B1597" i="10"/>
  <c r="J1596" i="10"/>
  <c r="G1596" i="10"/>
  <c r="I1596" i="10"/>
  <c r="I1597" i="9"/>
  <c r="B1596" i="10"/>
  <c r="J1595" i="10"/>
  <c r="G1595" i="10"/>
  <c r="I1595" i="10"/>
  <c r="I1596" i="9"/>
  <c r="B1595" i="10"/>
  <c r="J1594" i="10"/>
  <c r="G1594" i="10"/>
  <c r="I1594" i="10"/>
  <c r="I1595" i="9"/>
  <c r="B1594" i="10"/>
  <c r="J1593" i="10"/>
  <c r="G1593" i="10"/>
  <c r="I1593" i="10"/>
  <c r="I1594" i="9"/>
  <c r="B1593" i="10"/>
  <c r="J1592" i="10"/>
  <c r="G1592" i="10"/>
  <c r="I1592" i="10"/>
  <c r="I1593" i="9"/>
  <c r="B1592" i="10"/>
  <c r="J1591" i="10"/>
  <c r="G1591" i="10"/>
  <c r="I1591" i="10"/>
  <c r="I1592" i="9"/>
  <c r="B1591" i="10"/>
  <c r="J1590" i="10"/>
  <c r="G1590" i="10"/>
  <c r="I1590" i="10"/>
  <c r="I1591" i="9"/>
  <c r="B1590" i="10"/>
  <c r="J1589" i="10"/>
  <c r="G1589" i="10"/>
  <c r="I1589" i="10"/>
  <c r="I1590" i="9"/>
  <c r="B1589" i="10"/>
  <c r="J1588" i="10"/>
  <c r="G1588" i="10"/>
  <c r="I1588" i="10"/>
  <c r="I1589" i="9"/>
  <c r="B1588" i="10"/>
  <c r="J1587" i="10"/>
  <c r="G1587" i="10"/>
  <c r="I1587" i="10"/>
  <c r="I1588" i="9"/>
  <c r="B1587" i="10"/>
  <c r="J1586" i="10"/>
  <c r="G1586" i="10"/>
  <c r="I1586" i="10"/>
  <c r="I1587" i="9"/>
  <c r="B1586" i="10"/>
  <c r="J1585" i="10"/>
  <c r="G1585" i="10"/>
  <c r="I1585" i="10"/>
  <c r="I1586" i="9"/>
  <c r="B1585" i="10"/>
  <c r="J1584" i="10"/>
  <c r="G1584" i="10"/>
  <c r="I1584" i="10"/>
  <c r="I1585" i="9"/>
  <c r="B1584" i="10"/>
  <c r="J1583" i="10"/>
  <c r="G1583" i="10"/>
  <c r="I1583" i="10"/>
  <c r="I1584" i="9"/>
  <c r="B1583" i="10"/>
  <c r="J1582" i="10"/>
  <c r="G1582" i="10"/>
  <c r="I1582" i="10"/>
  <c r="I1583" i="9"/>
  <c r="B1582" i="10"/>
  <c r="J1581" i="10"/>
  <c r="G1581" i="10"/>
  <c r="I1581" i="10"/>
  <c r="I1582" i="9"/>
  <c r="B1581" i="10"/>
  <c r="J1580" i="10"/>
  <c r="G1580" i="10"/>
  <c r="I1580" i="10"/>
  <c r="I1581" i="9"/>
  <c r="B1580" i="10"/>
  <c r="J1579" i="10"/>
  <c r="G1579" i="10"/>
  <c r="I1579" i="10"/>
  <c r="I1580" i="9"/>
  <c r="B1579" i="10"/>
  <c r="J1578" i="10"/>
  <c r="G1578" i="10"/>
  <c r="I1578" i="10"/>
  <c r="I1579" i="9"/>
  <c r="B1578" i="10"/>
  <c r="J1577" i="10"/>
  <c r="G1577" i="10"/>
  <c r="I1577" i="10"/>
  <c r="I1578" i="9"/>
  <c r="B1577" i="10"/>
  <c r="J1576" i="10"/>
  <c r="G1576" i="10"/>
  <c r="I1576" i="10"/>
  <c r="I1577" i="9"/>
  <c r="B1576" i="10"/>
  <c r="J1575" i="10"/>
  <c r="G1575" i="10"/>
  <c r="I1575" i="10"/>
  <c r="I1576" i="9"/>
  <c r="B1575" i="10"/>
  <c r="J1574" i="10"/>
  <c r="G1574" i="10"/>
  <c r="I1574" i="10"/>
  <c r="I1575" i="9"/>
  <c r="B1574" i="10"/>
  <c r="J1573" i="10"/>
  <c r="G1573" i="10"/>
  <c r="I1573" i="10"/>
  <c r="I1574" i="9"/>
  <c r="B1573" i="10"/>
  <c r="J1572" i="10"/>
  <c r="G1572" i="10"/>
  <c r="I1572" i="10"/>
  <c r="I1573" i="9"/>
  <c r="B1572" i="10"/>
  <c r="J1571" i="10"/>
  <c r="G1571" i="10"/>
  <c r="I1571" i="10"/>
  <c r="I1572" i="9"/>
  <c r="B1571" i="10"/>
  <c r="J1570" i="10"/>
  <c r="G1570" i="10"/>
  <c r="I1570" i="10"/>
  <c r="I1571" i="9"/>
  <c r="B1570" i="10"/>
  <c r="J1569" i="10"/>
  <c r="G1569" i="10"/>
  <c r="I1569" i="10"/>
  <c r="I1570" i="9"/>
  <c r="B1569" i="10"/>
  <c r="J1568" i="10"/>
  <c r="G1568" i="10"/>
  <c r="I1568" i="10"/>
  <c r="I1569" i="9"/>
  <c r="B1568" i="10"/>
  <c r="J1567" i="10"/>
  <c r="G1567" i="10"/>
  <c r="I1567" i="10"/>
  <c r="I1568" i="9"/>
  <c r="B1567" i="10"/>
  <c r="J1566" i="10"/>
  <c r="G1566" i="10"/>
  <c r="I1566" i="10"/>
  <c r="I1567" i="9"/>
  <c r="B1566" i="10"/>
  <c r="J1565" i="10"/>
  <c r="G1565" i="10"/>
  <c r="I1565" i="10"/>
  <c r="I1566" i="9"/>
  <c r="B1565" i="10"/>
  <c r="J1564" i="10"/>
  <c r="G1564" i="10"/>
  <c r="I1564" i="10"/>
  <c r="I1565" i="9"/>
  <c r="B1564" i="10"/>
  <c r="J1563" i="10"/>
  <c r="G1563" i="10"/>
  <c r="I1563" i="10"/>
  <c r="I1564" i="9"/>
  <c r="B1563" i="10"/>
  <c r="J1562" i="10"/>
  <c r="G1562" i="10"/>
  <c r="I1562" i="10"/>
  <c r="I1563" i="9"/>
  <c r="B1562" i="10"/>
  <c r="J1561" i="10"/>
  <c r="G1561" i="10"/>
  <c r="I1561" i="10"/>
  <c r="I1562" i="9"/>
  <c r="B1561" i="10"/>
  <c r="J1560" i="10"/>
  <c r="G1560" i="10"/>
  <c r="I1560" i="10"/>
  <c r="I1561" i="9"/>
  <c r="B1560" i="10"/>
  <c r="J1559" i="10"/>
  <c r="G1559" i="10"/>
  <c r="I1559" i="10"/>
  <c r="I1560" i="9"/>
  <c r="B1559" i="10"/>
  <c r="J1558" i="10"/>
  <c r="G1558" i="10"/>
  <c r="I1558" i="10"/>
  <c r="I1559" i="9"/>
  <c r="B1558" i="10"/>
  <c r="J1557" i="10"/>
  <c r="G1557" i="10"/>
  <c r="I1557" i="10"/>
  <c r="I1558" i="9"/>
  <c r="B1557" i="10"/>
  <c r="J1556" i="10"/>
  <c r="G1556" i="10"/>
  <c r="I1556" i="10"/>
  <c r="I1557" i="9"/>
  <c r="B1556" i="10"/>
  <c r="J1555" i="10"/>
  <c r="G1555" i="10"/>
  <c r="I1555" i="10"/>
  <c r="I1556" i="9"/>
  <c r="B1555" i="10"/>
  <c r="J1554" i="10"/>
  <c r="G1554" i="10"/>
  <c r="I1554" i="10"/>
  <c r="I1555" i="9"/>
  <c r="B1554" i="10"/>
  <c r="J1553" i="10"/>
  <c r="G1553" i="10"/>
  <c r="I1553" i="10"/>
  <c r="I1554" i="9"/>
  <c r="B1553" i="10"/>
  <c r="J1552" i="10"/>
  <c r="G1552" i="10"/>
  <c r="I1552" i="10"/>
  <c r="I1553" i="9"/>
  <c r="B1552" i="10"/>
  <c r="J1551" i="10"/>
  <c r="G1551" i="10"/>
  <c r="I1551" i="10"/>
  <c r="I1552" i="9"/>
  <c r="B1551" i="10"/>
  <c r="J1550" i="10"/>
  <c r="G1550" i="10"/>
  <c r="I1550" i="10"/>
  <c r="I1551" i="9"/>
  <c r="B1550" i="10"/>
  <c r="J1549" i="10"/>
  <c r="G1549" i="10"/>
  <c r="I1549" i="10"/>
  <c r="I1550" i="9"/>
  <c r="B1549" i="10"/>
  <c r="J1548" i="10"/>
  <c r="G1548" i="10"/>
  <c r="I1548" i="10"/>
  <c r="I1549" i="9"/>
  <c r="B1548" i="10"/>
  <c r="J1547" i="10"/>
  <c r="G1547" i="10"/>
  <c r="I1547" i="10"/>
  <c r="I1548" i="9"/>
  <c r="B1547" i="10"/>
  <c r="J1546" i="10"/>
  <c r="G1546" i="10"/>
  <c r="I1546" i="10"/>
  <c r="I1547" i="9"/>
  <c r="B1546" i="10"/>
  <c r="J1545" i="10"/>
  <c r="G1545" i="10"/>
  <c r="I1545" i="10"/>
  <c r="I1546" i="9"/>
  <c r="B1545" i="10"/>
  <c r="J1544" i="10"/>
  <c r="G1544" i="10"/>
  <c r="I1544" i="10"/>
  <c r="I1545" i="9"/>
  <c r="B1544" i="10"/>
  <c r="J1543" i="10"/>
  <c r="G1543" i="10"/>
  <c r="I1543" i="10"/>
  <c r="I1544" i="9"/>
  <c r="B1543" i="10"/>
  <c r="J1542" i="10"/>
  <c r="G1542" i="10"/>
  <c r="I1542" i="10"/>
  <c r="I1543" i="9"/>
  <c r="B1542" i="10"/>
  <c r="J1541" i="10"/>
  <c r="G1541" i="10"/>
  <c r="I1541" i="10"/>
  <c r="I1542" i="9"/>
  <c r="B1541" i="10"/>
  <c r="J1540" i="10"/>
  <c r="G1540" i="10"/>
  <c r="I1540" i="10"/>
  <c r="I1541" i="9"/>
  <c r="B1540" i="10"/>
  <c r="J1539" i="10"/>
  <c r="G1539" i="10"/>
  <c r="I1539" i="10"/>
  <c r="I1540" i="9"/>
  <c r="B1539" i="10"/>
  <c r="J1538" i="10"/>
  <c r="G1538" i="10"/>
  <c r="I1538" i="10"/>
  <c r="I1539" i="9"/>
  <c r="B1538" i="10"/>
  <c r="J1537" i="10"/>
  <c r="G1537" i="10"/>
  <c r="I1537" i="10"/>
  <c r="I1538" i="9"/>
  <c r="B1537" i="10"/>
  <c r="J1536" i="10"/>
  <c r="G1536" i="10"/>
  <c r="I1536" i="10"/>
  <c r="I1537" i="9"/>
  <c r="B1536" i="10"/>
  <c r="J1535" i="10"/>
  <c r="G1535" i="10"/>
  <c r="I1535" i="10"/>
  <c r="I1536" i="9"/>
  <c r="B1535" i="10"/>
  <c r="J1534" i="10"/>
  <c r="G1534" i="10"/>
  <c r="I1534" i="10"/>
  <c r="I1535" i="9"/>
  <c r="B1534" i="10"/>
  <c r="J1533" i="10"/>
  <c r="G1533" i="10"/>
  <c r="I1533" i="10"/>
  <c r="I1534" i="9"/>
  <c r="B1533" i="10"/>
  <c r="J1532" i="10"/>
  <c r="G1532" i="10"/>
  <c r="I1532" i="10"/>
  <c r="I1533" i="9"/>
  <c r="B1532" i="10"/>
  <c r="J1531" i="10"/>
  <c r="G1531" i="10"/>
  <c r="I1531" i="10"/>
  <c r="I1532" i="9"/>
  <c r="B1531" i="10"/>
  <c r="J1530" i="10"/>
  <c r="G1530" i="10"/>
  <c r="I1530" i="10"/>
  <c r="I1531" i="9"/>
  <c r="B1530" i="10"/>
  <c r="J1529" i="10"/>
  <c r="G1529" i="10"/>
  <c r="I1529" i="10"/>
  <c r="I1530" i="9"/>
  <c r="B1529" i="10"/>
  <c r="J1528" i="10"/>
  <c r="G1528" i="10"/>
  <c r="I1528" i="10"/>
  <c r="I1529" i="9"/>
  <c r="B1528" i="10"/>
  <c r="J1527" i="10"/>
  <c r="G1527" i="10"/>
  <c r="I1527" i="10"/>
  <c r="I1528" i="9"/>
  <c r="B1527" i="10"/>
  <c r="J1526" i="10"/>
  <c r="G1526" i="10"/>
  <c r="I1526" i="10"/>
  <c r="I1527" i="9"/>
  <c r="B1526" i="10"/>
  <c r="J1525" i="10"/>
  <c r="G1525" i="10"/>
  <c r="I1525" i="10"/>
  <c r="I1526" i="9"/>
  <c r="B1525" i="10"/>
  <c r="J1524" i="10"/>
  <c r="G1524" i="10"/>
  <c r="I1524" i="10"/>
  <c r="I1525" i="9"/>
  <c r="B1524" i="10"/>
  <c r="J1523" i="10"/>
  <c r="G1523" i="10"/>
  <c r="I1523" i="10"/>
  <c r="I1524" i="9"/>
  <c r="B1523" i="10"/>
  <c r="J1522" i="10"/>
  <c r="G1522" i="10"/>
  <c r="I1522" i="10"/>
  <c r="I1523" i="9"/>
  <c r="B1522" i="10"/>
  <c r="J1521" i="10"/>
  <c r="G1521" i="10"/>
  <c r="I1521" i="10"/>
  <c r="I1522" i="9"/>
  <c r="B1521" i="10"/>
  <c r="J1520" i="10"/>
  <c r="G1520" i="10"/>
  <c r="I1520" i="10"/>
  <c r="I1521" i="9"/>
  <c r="B1520" i="10"/>
  <c r="J1519" i="10"/>
  <c r="G1519" i="10"/>
  <c r="I1519" i="10"/>
  <c r="I1520" i="9"/>
  <c r="B1519" i="10"/>
  <c r="J1518" i="10"/>
  <c r="G1518" i="10"/>
  <c r="I1518" i="10"/>
  <c r="I1519" i="9"/>
  <c r="B1518" i="10"/>
  <c r="J1517" i="10"/>
  <c r="G1517" i="10"/>
  <c r="I1517" i="10"/>
  <c r="I1518" i="9"/>
  <c r="B1517" i="10"/>
  <c r="J1516" i="10"/>
  <c r="G1516" i="10"/>
  <c r="I1516" i="10"/>
  <c r="I1517" i="9"/>
  <c r="B1516" i="10"/>
  <c r="J1515" i="10"/>
  <c r="G1515" i="10"/>
  <c r="I1515" i="10"/>
  <c r="I1516" i="9"/>
  <c r="B1515" i="10"/>
  <c r="J1514" i="10"/>
  <c r="G1514" i="10"/>
  <c r="I1514" i="10"/>
  <c r="I1515" i="9"/>
  <c r="B1514" i="10"/>
  <c r="J1513" i="10"/>
  <c r="G1513" i="10"/>
  <c r="I1513" i="10"/>
  <c r="I1514" i="9"/>
  <c r="B1513" i="10"/>
  <c r="J1512" i="10"/>
  <c r="G1512" i="10"/>
  <c r="I1512" i="10"/>
  <c r="I1513" i="9"/>
  <c r="B1512" i="10"/>
  <c r="J1511" i="10"/>
  <c r="G1511" i="10"/>
  <c r="I1511" i="10"/>
  <c r="I1512" i="9"/>
  <c r="B1511" i="10"/>
  <c r="J1510" i="10"/>
  <c r="G1510" i="10"/>
  <c r="I1510" i="10"/>
  <c r="I1511" i="9"/>
  <c r="B1510" i="10"/>
  <c r="J1509" i="10"/>
  <c r="G1509" i="10"/>
  <c r="I1509" i="10"/>
  <c r="I1510" i="9"/>
  <c r="B1509" i="10"/>
  <c r="J1508" i="10"/>
  <c r="G1508" i="10"/>
  <c r="I1508" i="10"/>
  <c r="I1509" i="9"/>
  <c r="B1508" i="10"/>
  <c r="J1507" i="10"/>
  <c r="G1507" i="10"/>
  <c r="I1507" i="10"/>
  <c r="I1508" i="9"/>
  <c r="B1507" i="10"/>
  <c r="J1506" i="10"/>
  <c r="G1506" i="10"/>
  <c r="I1506" i="10"/>
  <c r="I1507" i="9"/>
  <c r="B1506" i="10"/>
  <c r="J1505" i="10"/>
  <c r="G1505" i="10"/>
  <c r="I1505" i="10"/>
  <c r="I1506" i="9"/>
  <c r="B1505" i="10"/>
  <c r="J1504" i="10"/>
  <c r="G1504" i="10"/>
  <c r="I1504" i="10"/>
  <c r="I1505" i="9"/>
  <c r="B1504" i="10"/>
  <c r="J1503" i="10"/>
  <c r="G1503" i="10"/>
  <c r="I1503" i="10"/>
  <c r="I1504" i="9"/>
  <c r="B1503" i="10"/>
  <c r="J1502" i="10"/>
  <c r="G1502" i="10"/>
  <c r="I1502" i="10"/>
  <c r="I1503" i="9"/>
  <c r="B1502" i="10"/>
  <c r="J1501" i="10"/>
  <c r="G1501" i="10"/>
  <c r="I1501" i="10"/>
  <c r="I1502" i="9"/>
  <c r="B1501" i="10"/>
  <c r="J1500" i="10"/>
  <c r="G1500" i="10"/>
  <c r="I1500" i="10"/>
  <c r="I1501" i="9"/>
  <c r="B1500" i="10"/>
  <c r="J1499" i="10"/>
  <c r="G1499" i="10"/>
  <c r="I1499" i="10"/>
  <c r="I1500" i="9"/>
  <c r="B1499" i="10"/>
  <c r="J1498" i="10"/>
  <c r="G1498" i="10"/>
  <c r="I1498" i="10"/>
  <c r="I1499" i="9"/>
  <c r="B1498" i="10"/>
  <c r="J1497" i="10"/>
  <c r="G1497" i="10"/>
  <c r="I1497" i="10"/>
  <c r="I1498" i="9"/>
  <c r="B1497" i="10"/>
  <c r="J1496" i="10"/>
  <c r="G1496" i="10"/>
  <c r="I1496" i="10"/>
  <c r="I1497" i="9"/>
  <c r="B1496" i="10"/>
  <c r="J1495" i="10"/>
  <c r="G1495" i="10"/>
  <c r="I1495" i="10"/>
  <c r="I1496" i="9"/>
  <c r="B1495" i="10"/>
  <c r="J1494" i="10"/>
  <c r="G1494" i="10"/>
  <c r="I1494" i="10"/>
  <c r="I1495" i="9"/>
  <c r="B1494" i="10"/>
  <c r="J1493" i="10"/>
  <c r="G1493" i="10"/>
  <c r="I1493" i="10"/>
  <c r="I1494" i="9"/>
  <c r="B1493" i="10"/>
  <c r="J1492" i="10"/>
  <c r="G1492" i="10"/>
  <c r="I1492" i="10"/>
  <c r="I1493" i="9"/>
  <c r="B1492" i="10"/>
  <c r="J1491" i="10"/>
  <c r="G1491" i="10"/>
  <c r="I1491" i="10"/>
  <c r="I1492" i="9"/>
  <c r="B1491" i="10"/>
  <c r="J1490" i="10"/>
  <c r="G1490" i="10"/>
  <c r="I1490" i="10"/>
  <c r="I1491" i="9"/>
  <c r="B1490" i="10"/>
  <c r="J1489" i="10"/>
  <c r="G1489" i="10"/>
  <c r="I1489" i="10"/>
  <c r="I1490" i="9"/>
  <c r="B1489" i="10"/>
  <c r="J1488" i="10"/>
  <c r="G1488" i="10"/>
  <c r="I1488" i="10"/>
  <c r="I1489" i="9"/>
  <c r="B1488" i="10"/>
  <c r="J1487" i="10"/>
  <c r="G1487" i="10"/>
  <c r="I1487" i="10"/>
  <c r="I1488" i="9"/>
  <c r="B1487" i="10"/>
  <c r="J1486" i="10"/>
  <c r="G1486" i="10"/>
  <c r="I1486" i="10"/>
  <c r="I1487" i="9"/>
  <c r="B1486" i="10"/>
  <c r="J1485" i="10"/>
  <c r="G1485" i="10"/>
  <c r="I1485" i="10"/>
  <c r="I1486" i="9"/>
  <c r="B1485" i="10"/>
  <c r="J1484" i="10"/>
  <c r="G1484" i="10"/>
  <c r="I1484" i="10"/>
  <c r="I1485" i="9"/>
  <c r="B1484" i="10"/>
  <c r="J1483" i="10"/>
  <c r="G1483" i="10"/>
  <c r="I1483" i="10"/>
  <c r="I1484" i="9"/>
  <c r="B1483" i="10"/>
  <c r="J1482" i="10"/>
  <c r="G1482" i="10"/>
  <c r="I1482" i="10"/>
  <c r="I1483" i="9"/>
  <c r="B1482" i="10"/>
  <c r="J1481" i="10"/>
  <c r="G1481" i="10"/>
  <c r="I1481" i="10"/>
  <c r="I1482" i="9"/>
  <c r="B1481" i="10"/>
  <c r="J1480" i="10"/>
  <c r="G1480" i="10"/>
  <c r="I1480" i="10"/>
  <c r="I1481" i="9"/>
  <c r="B1480" i="10"/>
  <c r="J1479" i="10"/>
  <c r="G1479" i="10"/>
  <c r="I1479" i="10"/>
  <c r="I1480" i="9"/>
  <c r="B1479" i="10"/>
  <c r="J1478" i="10"/>
  <c r="G1478" i="10"/>
  <c r="I1478" i="10"/>
  <c r="I1479" i="9"/>
  <c r="B1478" i="10"/>
  <c r="J1477" i="10"/>
  <c r="G1477" i="10"/>
  <c r="I1477" i="10"/>
  <c r="I1478" i="9"/>
  <c r="B1477" i="10"/>
  <c r="J1476" i="10"/>
  <c r="G1476" i="10"/>
  <c r="I1476" i="10"/>
  <c r="I1477" i="9"/>
  <c r="B1476" i="10"/>
  <c r="J1475" i="10"/>
  <c r="G1475" i="10"/>
  <c r="I1475" i="10"/>
  <c r="I1476" i="9"/>
  <c r="B1475" i="10"/>
  <c r="J1474" i="10"/>
  <c r="G1474" i="10"/>
  <c r="I1474" i="10"/>
  <c r="I1475" i="9"/>
  <c r="B1474" i="10"/>
  <c r="J1473" i="10"/>
  <c r="G1473" i="10"/>
  <c r="I1473" i="10"/>
  <c r="I1474" i="9"/>
  <c r="B1473" i="10"/>
  <c r="J1472" i="10"/>
  <c r="G1472" i="10"/>
  <c r="I1472" i="10"/>
  <c r="I1473" i="9"/>
  <c r="B1472" i="10"/>
  <c r="J1471" i="10"/>
  <c r="G1471" i="10"/>
  <c r="I1471" i="10"/>
  <c r="I1472" i="9"/>
  <c r="B1471" i="10"/>
  <c r="J1470" i="10"/>
  <c r="G1470" i="10"/>
  <c r="I1470" i="10"/>
  <c r="I1471" i="9"/>
  <c r="B1470" i="10"/>
  <c r="J1469" i="10"/>
  <c r="G1469" i="10"/>
  <c r="I1469" i="10"/>
  <c r="I1470" i="9"/>
  <c r="B1469" i="10"/>
  <c r="J1468" i="10"/>
  <c r="G1468" i="10"/>
  <c r="I1468" i="10"/>
  <c r="I1469" i="9"/>
  <c r="B1468" i="10"/>
  <c r="J1467" i="10"/>
  <c r="G1467" i="10"/>
  <c r="I1467" i="10"/>
  <c r="I1468" i="9"/>
  <c r="B1467" i="10"/>
  <c r="J1466" i="10"/>
  <c r="G1466" i="10"/>
  <c r="I1466" i="10"/>
  <c r="I1467" i="9"/>
  <c r="B1466" i="10"/>
  <c r="J1465" i="10"/>
  <c r="G1465" i="10"/>
  <c r="I1465" i="10"/>
  <c r="I1466" i="9"/>
  <c r="B1465" i="10"/>
  <c r="J1464" i="10"/>
  <c r="G1464" i="10"/>
  <c r="I1464" i="10"/>
  <c r="I1465" i="9"/>
  <c r="B1464" i="10"/>
  <c r="J1463" i="10"/>
  <c r="G1463" i="10"/>
  <c r="I1463" i="10"/>
  <c r="I1464" i="9"/>
  <c r="B1463" i="10"/>
  <c r="J1462" i="10"/>
  <c r="G1462" i="10"/>
  <c r="I1462" i="10"/>
  <c r="I1463" i="9"/>
  <c r="B1462" i="10"/>
  <c r="J1461" i="10"/>
  <c r="G1461" i="10"/>
  <c r="I1461" i="10"/>
  <c r="I1462" i="9"/>
  <c r="B1461" i="10"/>
  <c r="J1460" i="10"/>
  <c r="G1460" i="10"/>
  <c r="I1460" i="10"/>
  <c r="I1461" i="9"/>
  <c r="B1460" i="10"/>
  <c r="J1459" i="10"/>
  <c r="G1459" i="10"/>
  <c r="I1459" i="10"/>
  <c r="I1460" i="9"/>
  <c r="B1459" i="10"/>
  <c r="J1458" i="10"/>
  <c r="G1458" i="10"/>
  <c r="I1458" i="10"/>
  <c r="I1459" i="9"/>
  <c r="B1458" i="10"/>
  <c r="J1457" i="10"/>
  <c r="G1457" i="10"/>
  <c r="I1457" i="10"/>
  <c r="I1458" i="9"/>
  <c r="B1457" i="10"/>
  <c r="J1456" i="10"/>
  <c r="G1456" i="10"/>
  <c r="I1456" i="10"/>
  <c r="I1457" i="9"/>
  <c r="B1456" i="10"/>
  <c r="J1455" i="10"/>
  <c r="G1455" i="10"/>
  <c r="I1455" i="10"/>
  <c r="I1456" i="9"/>
  <c r="B1455" i="10"/>
  <c r="J1454" i="10"/>
  <c r="G1454" i="10"/>
  <c r="I1454" i="10"/>
  <c r="I1455" i="9"/>
  <c r="B1454" i="10"/>
  <c r="J1453" i="10"/>
  <c r="G1453" i="10"/>
  <c r="I1453" i="10"/>
  <c r="I1454" i="9"/>
  <c r="B1453" i="10"/>
  <c r="J1452" i="10"/>
  <c r="G1452" i="10"/>
  <c r="I1452" i="10"/>
  <c r="I1453" i="9"/>
  <c r="B1452" i="10"/>
  <c r="J1451" i="10"/>
  <c r="G1451" i="10"/>
  <c r="I1451" i="10"/>
  <c r="I1452" i="9"/>
  <c r="B1451" i="10"/>
  <c r="J1450" i="10"/>
  <c r="G1450" i="10"/>
  <c r="I1450" i="10"/>
  <c r="I1451" i="9"/>
  <c r="B1450" i="10"/>
  <c r="J1449" i="10"/>
  <c r="G1449" i="10"/>
  <c r="I1449" i="10"/>
  <c r="I1450" i="9"/>
  <c r="B1449" i="10"/>
  <c r="J1448" i="10"/>
  <c r="G1448" i="10"/>
  <c r="I1448" i="10"/>
  <c r="I1449" i="9"/>
  <c r="B1448" i="10"/>
  <c r="J1447" i="10"/>
  <c r="G1447" i="10"/>
  <c r="I1447" i="10"/>
  <c r="I1448" i="9"/>
  <c r="B1447" i="10"/>
  <c r="J1446" i="10"/>
  <c r="G1446" i="10"/>
  <c r="I1446" i="10"/>
  <c r="I1447" i="9"/>
  <c r="B1446" i="10"/>
  <c r="J1445" i="10"/>
  <c r="G1445" i="10"/>
  <c r="I1445" i="10"/>
  <c r="I1446" i="9"/>
  <c r="B1445" i="10"/>
  <c r="J1444" i="10"/>
  <c r="G1444" i="10"/>
  <c r="I1444" i="10"/>
  <c r="I1445" i="9"/>
  <c r="B1444" i="10"/>
  <c r="J1443" i="10"/>
  <c r="G1443" i="10"/>
  <c r="I1443" i="10"/>
  <c r="I1444" i="9"/>
  <c r="B1443" i="10"/>
  <c r="J1442" i="10"/>
  <c r="G1442" i="10"/>
  <c r="I1442" i="10"/>
  <c r="I1443" i="9"/>
  <c r="B1442" i="10"/>
  <c r="J1441" i="10"/>
  <c r="G1441" i="10"/>
  <c r="I1441" i="10"/>
  <c r="I1442" i="9"/>
  <c r="B1441" i="10"/>
  <c r="J1440" i="10"/>
  <c r="G1440" i="10"/>
  <c r="I1440" i="10"/>
  <c r="I1441" i="9"/>
  <c r="B1440" i="10"/>
  <c r="J1439" i="10"/>
  <c r="G1439" i="10"/>
  <c r="I1439" i="10"/>
  <c r="I1440" i="9"/>
  <c r="B1439" i="10"/>
  <c r="J1438" i="10"/>
  <c r="G1438" i="10"/>
  <c r="I1438" i="10"/>
  <c r="I1439" i="9"/>
  <c r="B1438" i="10"/>
  <c r="J1437" i="10"/>
  <c r="G1437" i="10"/>
  <c r="I1437" i="10"/>
  <c r="I1438" i="9"/>
  <c r="B1437" i="10"/>
  <c r="J1436" i="10"/>
  <c r="G1436" i="10"/>
  <c r="I1436" i="10"/>
  <c r="I1437" i="9"/>
  <c r="B1436" i="10"/>
  <c r="J1435" i="10"/>
  <c r="G1435" i="10"/>
  <c r="I1435" i="10"/>
  <c r="I1436" i="9"/>
  <c r="B1435" i="10"/>
  <c r="J1434" i="10"/>
  <c r="G1434" i="10"/>
  <c r="I1434" i="10"/>
  <c r="I1435" i="9"/>
  <c r="B1434" i="10"/>
  <c r="J1433" i="10"/>
  <c r="G1433" i="10"/>
  <c r="I1433" i="10"/>
  <c r="I1434" i="9"/>
  <c r="B1433" i="10"/>
  <c r="J1432" i="10"/>
  <c r="G1432" i="10"/>
  <c r="I1432" i="10"/>
  <c r="I1433" i="9"/>
  <c r="B1432" i="10"/>
  <c r="J1431" i="10"/>
  <c r="G1431" i="10"/>
  <c r="I1431" i="10"/>
  <c r="I1432" i="9"/>
  <c r="B1431" i="10"/>
  <c r="J1430" i="10"/>
  <c r="G1430" i="10"/>
  <c r="I1430" i="10"/>
  <c r="I1431" i="9"/>
  <c r="B1430" i="10"/>
  <c r="J1429" i="10"/>
  <c r="G1429" i="10"/>
  <c r="I1429" i="10"/>
  <c r="I1430" i="9"/>
  <c r="B1429" i="10"/>
  <c r="J1428" i="10"/>
  <c r="G1428" i="10"/>
  <c r="I1428" i="10"/>
  <c r="I1429" i="9"/>
  <c r="B1428" i="10"/>
  <c r="J1427" i="10"/>
  <c r="G1427" i="10"/>
  <c r="I1427" i="10"/>
  <c r="I1428" i="9"/>
  <c r="B1427" i="10"/>
  <c r="J1426" i="10"/>
  <c r="G1426" i="10"/>
  <c r="I1426" i="10"/>
  <c r="I1427" i="9"/>
  <c r="B1426" i="10"/>
  <c r="J1425" i="10"/>
  <c r="G1425" i="10"/>
  <c r="I1425" i="10"/>
  <c r="I1426" i="9"/>
  <c r="B1425" i="10"/>
  <c r="J1424" i="10"/>
  <c r="G1424" i="10"/>
  <c r="I1424" i="10"/>
  <c r="I1425" i="9"/>
  <c r="B1424" i="10"/>
  <c r="J1423" i="10"/>
  <c r="G1423" i="10"/>
  <c r="I1423" i="10"/>
  <c r="I1424" i="9"/>
  <c r="B1423" i="10"/>
  <c r="J1422" i="10"/>
  <c r="G1422" i="10"/>
  <c r="I1422" i="10"/>
  <c r="I1423" i="9"/>
  <c r="B1422" i="10"/>
  <c r="J1421" i="10"/>
  <c r="G1421" i="10"/>
  <c r="I1421" i="10"/>
  <c r="I1422" i="9"/>
  <c r="B1421" i="10"/>
  <c r="J1420" i="10"/>
  <c r="G1420" i="10"/>
  <c r="I1420" i="10"/>
  <c r="I1421" i="9"/>
  <c r="B1420" i="10"/>
  <c r="J1419" i="10"/>
  <c r="G1419" i="10"/>
  <c r="I1419" i="10"/>
  <c r="I1420" i="9"/>
  <c r="B1419" i="10"/>
  <c r="J1418" i="10"/>
  <c r="G1418" i="10"/>
  <c r="I1418" i="10"/>
  <c r="I1419" i="9"/>
  <c r="B1418" i="10"/>
  <c r="J1417" i="10"/>
  <c r="G1417" i="10"/>
  <c r="I1417" i="10"/>
  <c r="I1418" i="9"/>
  <c r="B1417" i="10"/>
  <c r="J1416" i="10"/>
  <c r="G1416" i="10"/>
  <c r="I1416" i="10"/>
  <c r="I1417" i="9"/>
  <c r="B1416" i="10"/>
  <c r="J1415" i="10"/>
  <c r="G1415" i="10"/>
  <c r="I1415" i="10"/>
  <c r="I1416" i="9"/>
  <c r="B1415" i="10"/>
  <c r="J1414" i="10"/>
  <c r="G1414" i="10"/>
  <c r="I1414" i="10"/>
  <c r="I1415" i="9"/>
  <c r="B1414" i="10"/>
  <c r="J1413" i="10"/>
  <c r="G1413" i="10"/>
  <c r="I1413" i="10"/>
  <c r="I1414" i="9"/>
  <c r="B1413" i="10"/>
  <c r="J1412" i="10"/>
  <c r="G1412" i="10"/>
  <c r="I1412" i="10"/>
  <c r="I1413" i="9"/>
  <c r="B1412" i="10"/>
  <c r="J1411" i="10"/>
  <c r="G1411" i="10"/>
  <c r="I1411" i="10"/>
  <c r="I1412" i="9"/>
  <c r="B1411" i="10"/>
  <c r="J1410" i="10"/>
  <c r="G1410" i="10"/>
  <c r="I1410" i="10"/>
  <c r="I1411" i="9"/>
  <c r="B1410" i="10"/>
  <c r="J1409" i="10"/>
  <c r="G1409" i="10"/>
  <c r="I1409" i="10"/>
  <c r="I1410" i="9"/>
  <c r="B1409" i="10"/>
  <c r="J1408" i="10"/>
  <c r="G1408" i="10"/>
  <c r="I1408" i="10"/>
  <c r="I1409" i="9"/>
  <c r="B1408" i="10"/>
  <c r="J1407" i="10"/>
  <c r="G1407" i="10"/>
  <c r="I1407" i="10"/>
  <c r="I1408" i="9"/>
  <c r="B1407" i="10"/>
  <c r="J1406" i="10"/>
  <c r="G1406" i="10"/>
  <c r="I1406" i="10"/>
  <c r="I1407" i="9"/>
  <c r="B1406" i="10"/>
  <c r="J1405" i="10"/>
  <c r="G1405" i="10"/>
  <c r="I1405" i="10"/>
  <c r="I1406" i="9"/>
  <c r="B1405" i="10"/>
  <c r="J1404" i="10"/>
  <c r="G1404" i="10"/>
  <c r="I1404" i="10"/>
  <c r="I1405" i="9"/>
  <c r="B1404" i="10"/>
  <c r="J1403" i="10"/>
  <c r="G1403" i="10"/>
  <c r="I1403" i="10"/>
  <c r="I1404" i="9"/>
  <c r="B1403" i="10"/>
  <c r="J1402" i="10"/>
  <c r="G1402" i="10"/>
  <c r="I1402" i="10"/>
  <c r="I1403" i="9"/>
  <c r="B1402" i="10"/>
  <c r="J1401" i="10"/>
  <c r="G1401" i="10"/>
  <c r="I1401" i="10"/>
  <c r="I1402" i="9"/>
  <c r="B1401" i="10"/>
  <c r="J1400" i="10"/>
  <c r="G1400" i="10"/>
  <c r="I1400" i="10"/>
  <c r="I1401" i="9"/>
  <c r="B1400" i="10"/>
  <c r="J1399" i="10"/>
  <c r="G1399" i="10"/>
  <c r="I1399" i="10"/>
  <c r="I1400" i="9"/>
  <c r="B1399" i="10"/>
  <c r="J1398" i="10"/>
  <c r="G1398" i="10"/>
  <c r="I1398" i="10"/>
  <c r="I1399" i="9"/>
  <c r="B1398" i="10"/>
  <c r="J1397" i="10"/>
  <c r="G1397" i="10"/>
  <c r="I1397" i="10"/>
  <c r="I1398" i="9"/>
  <c r="B1397" i="10"/>
  <c r="J1396" i="10"/>
  <c r="G1396" i="10"/>
  <c r="I1396" i="10"/>
  <c r="I1397" i="9"/>
  <c r="B1396" i="10"/>
  <c r="J1395" i="10"/>
  <c r="G1395" i="10"/>
  <c r="I1395" i="10"/>
  <c r="I1396" i="9"/>
  <c r="B1395" i="10"/>
  <c r="J1394" i="10"/>
  <c r="G1394" i="10"/>
  <c r="I1394" i="10"/>
  <c r="I1395" i="9"/>
  <c r="B1394" i="10"/>
  <c r="J1393" i="10"/>
  <c r="G1393" i="10"/>
  <c r="I1393" i="10"/>
  <c r="I1394" i="9"/>
  <c r="B1393" i="10"/>
  <c r="J1392" i="10"/>
  <c r="G1392" i="10"/>
  <c r="I1392" i="10"/>
  <c r="I1393" i="9"/>
  <c r="B1392" i="10"/>
  <c r="J1391" i="10"/>
  <c r="G1391" i="10"/>
  <c r="I1391" i="10"/>
  <c r="I1392" i="9"/>
  <c r="B1391" i="10"/>
  <c r="J1390" i="10"/>
  <c r="G1390" i="10"/>
  <c r="I1390" i="10"/>
  <c r="I1391" i="9"/>
  <c r="B1390" i="10"/>
  <c r="J1389" i="10"/>
  <c r="G1389" i="10"/>
  <c r="I1389" i="10"/>
  <c r="I1390" i="9"/>
  <c r="B1389" i="10"/>
  <c r="J1388" i="10"/>
  <c r="G1388" i="10"/>
  <c r="I1388" i="10"/>
  <c r="I1389" i="9"/>
  <c r="B1388" i="10"/>
  <c r="J1387" i="10"/>
  <c r="G1387" i="10"/>
  <c r="I1387" i="10"/>
  <c r="I1388" i="9"/>
  <c r="B1387" i="10"/>
  <c r="J1386" i="10"/>
  <c r="G1386" i="10"/>
  <c r="I1386" i="10"/>
  <c r="I1387" i="9"/>
  <c r="B1386" i="10"/>
  <c r="J1385" i="10"/>
  <c r="G1385" i="10"/>
  <c r="I1385" i="10"/>
  <c r="I1386" i="9"/>
  <c r="B1385" i="10"/>
  <c r="J1384" i="10"/>
  <c r="G1384" i="10"/>
  <c r="I1384" i="10"/>
  <c r="I1385" i="9"/>
  <c r="B1384" i="10"/>
  <c r="J1383" i="10"/>
  <c r="G1383" i="10"/>
  <c r="I1383" i="10"/>
  <c r="I1384" i="9"/>
  <c r="B1383" i="10"/>
  <c r="J1382" i="10"/>
  <c r="G1382" i="10"/>
  <c r="I1382" i="10"/>
  <c r="I1383" i="9"/>
  <c r="B1382" i="10"/>
  <c r="J1381" i="10"/>
  <c r="G1381" i="10"/>
  <c r="I1381" i="10"/>
  <c r="I1382" i="9"/>
  <c r="B1381" i="10"/>
  <c r="J1380" i="10"/>
  <c r="G1380" i="10"/>
  <c r="I1380" i="10"/>
  <c r="I1381" i="9"/>
  <c r="B1380" i="10"/>
  <c r="J1379" i="10"/>
  <c r="G1379" i="10"/>
  <c r="I1379" i="10"/>
  <c r="I1380" i="9"/>
  <c r="B1379" i="10"/>
  <c r="J1378" i="10"/>
  <c r="G1378" i="10"/>
  <c r="I1378" i="10"/>
  <c r="I1379" i="9"/>
  <c r="B1378" i="10"/>
  <c r="J1377" i="10"/>
  <c r="G1377" i="10"/>
  <c r="I1377" i="10"/>
  <c r="I1378" i="9"/>
  <c r="B1377" i="10"/>
  <c r="J1376" i="10"/>
  <c r="G1376" i="10"/>
  <c r="I1376" i="10"/>
  <c r="I1377" i="9"/>
  <c r="B1376" i="10"/>
  <c r="J1375" i="10"/>
  <c r="G1375" i="10"/>
  <c r="I1375" i="10"/>
  <c r="I1376" i="9"/>
  <c r="B1375" i="10"/>
  <c r="J1374" i="10"/>
  <c r="G1374" i="10"/>
  <c r="I1374" i="10"/>
  <c r="I1375" i="9"/>
  <c r="B1374" i="10"/>
  <c r="J1373" i="10"/>
  <c r="G1373" i="10"/>
  <c r="I1373" i="10"/>
  <c r="I1374" i="9"/>
  <c r="B1373" i="10"/>
  <c r="J1372" i="10"/>
  <c r="G1372" i="10"/>
  <c r="I1372" i="10"/>
  <c r="I1373" i="9"/>
  <c r="B1372" i="10"/>
  <c r="J1371" i="10"/>
  <c r="G1371" i="10"/>
  <c r="I1371" i="10"/>
  <c r="I1372" i="9"/>
  <c r="B1371" i="10"/>
  <c r="J1370" i="10"/>
  <c r="G1370" i="10"/>
  <c r="I1370" i="10"/>
  <c r="I1371" i="9"/>
  <c r="B1370" i="10"/>
  <c r="J1369" i="10"/>
  <c r="G1369" i="10"/>
  <c r="I1369" i="10"/>
  <c r="I1370" i="9"/>
  <c r="B1369" i="10"/>
  <c r="J1368" i="10"/>
  <c r="G1368" i="10"/>
  <c r="I1368" i="10"/>
  <c r="I1369" i="9"/>
  <c r="B1368" i="10"/>
  <c r="J1367" i="10"/>
  <c r="G1367" i="10"/>
  <c r="I1367" i="10"/>
  <c r="I1368" i="9"/>
  <c r="B1367" i="10"/>
  <c r="J1366" i="10"/>
  <c r="G1366" i="10"/>
  <c r="I1366" i="10"/>
  <c r="I1367" i="9"/>
  <c r="B1366" i="10"/>
  <c r="J1365" i="10"/>
  <c r="G1365" i="10"/>
  <c r="I1365" i="10"/>
  <c r="I1366" i="9"/>
  <c r="B1365" i="10"/>
  <c r="J1364" i="10"/>
  <c r="G1364" i="10"/>
  <c r="I1364" i="10"/>
  <c r="I1365" i="9"/>
  <c r="B1364" i="10"/>
  <c r="J1363" i="10"/>
  <c r="G1363" i="10"/>
  <c r="I1363" i="10"/>
  <c r="I1364" i="9"/>
  <c r="B1363" i="10"/>
  <c r="J1362" i="10"/>
  <c r="G1362" i="10"/>
  <c r="I1362" i="10"/>
  <c r="I1363" i="9"/>
  <c r="B1362" i="10"/>
  <c r="J1361" i="10"/>
  <c r="G1361" i="10"/>
  <c r="I1361" i="10"/>
  <c r="I1362" i="9"/>
  <c r="B1361" i="10"/>
  <c r="J1360" i="10"/>
  <c r="G1360" i="10"/>
  <c r="I1360" i="10"/>
  <c r="I1361" i="9"/>
  <c r="B1360" i="10"/>
  <c r="J1359" i="10"/>
  <c r="G1359" i="10"/>
  <c r="I1359" i="10"/>
  <c r="I1360" i="9"/>
  <c r="B1359" i="10"/>
  <c r="J1358" i="10"/>
  <c r="G1358" i="10"/>
  <c r="I1358" i="10"/>
  <c r="I1359" i="9"/>
  <c r="B1358" i="10"/>
  <c r="J1357" i="10"/>
  <c r="G1357" i="10"/>
  <c r="I1357" i="10"/>
  <c r="I1358" i="9"/>
  <c r="B1357" i="10"/>
  <c r="J1356" i="10"/>
  <c r="G1356" i="10"/>
  <c r="I1356" i="10"/>
  <c r="I1357" i="9"/>
  <c r="B1356" i="10"/>
  <c r="J1355" i="10"/>
  <c r="G1355" i="10"/>
  <c r="I1355" i="10"/>
  <c r="I1356" i="9"/>
  <c r="B1355" i="10"/>
  <c r="J1354" i="10"/>
  <c r="G1354" i="10"/>
  <c r="I1354" i="10"/>
  <c r="I1355" i="9"/>
  <c r="B1354" i="10"/>
  <c r="J1353" i="10"/>
  <c r="G1353" i="10"/>
  <c r="I1353" i="10"/>
  <c r="I1354" i="9"/>
  <c r="B1353" i="10"/>
  <c r="J1352" i="10"/>
  <c r="G1352" i="10"/>
  <c r="I1352" i="10"/>
  <c r="I1353" i="9"/>
  <c r="B1352" i="10"/>
  <c r="J1351" i="10"/>
  <c r="G1351" i="10"/>
  <c r="I1351" i="10"/>
  <c r="I1352" i="9"/>
  <c r="B1351" i="10"/>
  <c r="J1350" i="10"/>
  <c r="G1350" i="10"/>
  <c r="I1350" i="10"/>
  <c r="I1351" i="9"/>
  <c r="B1350" i="10"/>
  <c r="J1349" i="10"/>
  <c r="G1349" i="10"/>
  <c r="I1349" i="10"/>
  <c r="I1350" i="9"/>
  <c r="B1349" i="10"/>
  <c r="J1348" i="10"/>
  <c r="G1348" i="10"/>
  <c r="I1348" i="10"/>
  <c r="I1349" i="9"/>
  <c r="B1348" i="10"/>
  <c r="J1347" i="10"/>
  <c r="G1347" i="10"/>
  <c r="I1347" i="10"/>
  <c r="I1348" i="9"/>
  <c r="B1347" i="10"/>
  <c r="J1346" i="10"/>
  <c r="G1346" i="10"/>
  <c r="I1346" i="10"/>
  <c r="I1347" i="9"/>
  <c r="B1346" i="10"/>
  <c r="J1345" i="10"/>
  <c r="G1345" i="10"/>
  <c r="I1345" i="10"/>
  <c r="I1346" i="9"/>
  <c r="B1345" i="10"/>
  <c r="J1344" i="10"/>
  <c r="G1344" i="10"/>
  <c r="I1344" i="10"/>
  <c r="I1345" i="9"/>
  <c r="B1344" i="10"/>
  <c r="J1343" i="10"/>
  <c r="G1343" i="10"/>
  <c r="I1343" i="10"/>
  <c r="I1344" i="9"/>
  <c r="B1343" i="10"/>
  <c r="J1342" i="10"/>
  <c r="G1342" i="10"/>
  <c r="I1342" i="10"/>
  <c r="I1343" i="9"/>
  <c r="B1342" i="10"/>
  <c r="J1341" i="10"/>
  <c r="G1341" i="10"/>
  <c r="I1341" i="10"/>
  <c r="I1342" i="9"/>
  <c r="B1341" i="10"/>
  <c r="J1340" i="10"/>
  <c r="G1340" i="10"/>
  <c r="I1340" i="10"/>
  <c r="I1341" i="9"/>
  <c r="B1340" i="10"/>
  <c r="J1339" i="10"/>
  <c r="G1339" i="10"/>
  <c r="I1339" i="10"/>
  <c r="I1340" i="9"/>
  <c r="B1339" i="10"/>
  <c r="J1338" i="10"/>
  <c r="G1338" i="10"/>
  <c r="I1338" i="10"/>
  <c r="I1339" i="9"/>
  <c r="B1338" i="10"/>
  <c r="J1337" i="10"/>
  <c r="G1337" i="10"/>
  <c r="I1337" i="10"/>
  <c r="I1338" i="9"/>
  <c r="B1337" i="10"/>
  <c r="J1336" i="10"/>
  <c r="G1336" i="10"/>
  <c r="I1336" i="10"/>
  <c r="I1337" i="9"/>
  <c r="B1336" i="10"/>
  <c r="J1335" i="10"/>
  <c r="G1335" i="10"/>
  <c r="I1335" i="10"/>
  <c r="I1336" i="9"/>
  <c r="B1335" i="10"/>
  <c r="J1334" i="10"/>
  <c r="G1334" i="10"/>
  <c r="I1334" i="10"/>
  <c r="I1335" i="9"/>
  <c r="B1334" i="10"/>
  <c r="J1333" i="10"/>
  <c r="G1333" i="10"/>
  <c r="I1333" i="10"/>
  <c r="I1334" i="9"/>
  <c r="B1333" i="10"/>
  <c r="J1332" i="10"/>
  <c r="G1332" i="10"/>
  <c r="I1332" i="10"/>
  <c r="I1333" i="9"/>
  <c r="B1332" i="10"/>
  <c r="J1331" i="10"/>
  <c r="G1331" i="10"/>
  <c r="I1331" i="10"/>
  <c r="I1332" i="9"/>
  <c r="B1331" i="10"/>
  <c r="J1330" i="10"/>
  <c r="G1330" i="10"/>
  <c r="I1330" i="10"/>
  <c r="I1331" i="9"/>
  <c r="B1330" i="10"/>
  <c r="J1329" i="10"/>
  <c r="G1329" i="10"/>
  <c r="I1329" i="10"/>
  <c r="I1330" i="9"/>
  <c r="B1329" i="10"/>
  <c r="J1328" i="10"/>
  <c r="G1328" i="10"/>
  <c r="I1328" i="10"/>
  <c r="I1329" i="9"/>
  <c r="B1328" i="10"/>
  <c r="J1327" i="10"/>
  <c r="G1327" i="10"/>
  <c r="I1327" i="10"/>
  <c r="I1328" i="9"/>
  <c r="B1327" i="10"/>
  <c r="J1326" i="10"/>
  <c r="G1326" i="10"/>
  <c r="I1326" i="10"/>
  <c r="I1327" i="9"/>
  <c r="B1326" i="10"/>
  <c r="J1325" i="10"/>
  <c r="G1325" i="10"/>
  <c r="I1325" i="10"/>
  <c r="I1326" i="9"/>
  <c r="B1325" i="10"/>
  <c r="J1324" i="10"/>
  <c r="G1324" i="10"/>
  <c r="I1324" i="10"/>
  <c r="I1325" i="9"/>
  <c r="B1324" i="10"/>
  <c r="J1323" i="10"/>
  <c r="G1323" i="10"/>
  <c r="I1323" i="10"/>
  <c r="I1324" i="9"/>
  <c r="B1323" i="10"/>
  <c r="J1322" i="10"/>
  <c r="G1322" i="10"/>
  <c r="I1322" i="10"/>
  <c r="I1323" i="9"/>
  <c r="B1322" i="10"/>
  <c r="J1321" i="10"/>
  <c r="G1321" i="10"/>
  <c r="I1321" i="10"/>
  <c r="I1322" i="9"/>
  <c r="B1321" i="10"/>
  <c r="J1320" i="10"/>
  <c r="G1320" i="10"/>
  <c r="I1320" i="10"/>
  <c r="I1321" i="9"/>
  <c r="B1320" i="10"/>
  <c r="J1319" i="10"/>
  <c r="G1319" i="10"/>
  <c r="I1319" i="10"/>
  <c r="I1320" i="9"/>
  <c r="B1319" i="10"/>
  <c r="J1318" i="10"/>
  <c r="G1318" i="10"/>
  <c r="I1318" i="10"/>
  <c r="I1319" i="9"/>
  <c r="B1318" i="10"/>
  <c r="J1317" i="10"/>
  <c r="G1317" i="10"/>
  <c r="I1317" i="10"/>
  <c r="I1318" i="9"/>
  <c r="B1317" i="10"/>
  <c r="J1316" i="10"/>
  <c r="G1316" i="10"/>
  <c r="I1316" i="10"/>
  <c r="I1317" i="9"/>
  <c r="B1316" i="10"/>
  <c r="J1315" i="10"/>
  <c r="G1315" i="10"/>
  <c r="I1315" i="10"/>
  <c r="I1316" i="9"/>
  <c r="B1315" i="10"/>
  <c r="J1314" i="10"/>
  <c r="G1314" i="10"/>
  <c r="I1314" i="10"/>
  <c r="I1315" i="9"/>
  <c r="B1314" i="10"/>
  <c r="J1313" i="10"/>
  <c r="G1313" i="10"/>
  <c r="I1313" i="10"/>
  <c r="I1314" i="9"/>
  <c r="B1313" i="10"/>
  <c r="J1312" i="10"/>
  <c r="G1312" i="10"/>
  <c r="I1312" i="10"/>
  <c r="I1313" i="9"/>
  <c r="B1312" i="10"/>
  <c r="J1311" i="10"/>
  <c r="G1311" i="10"/>
  <c r="I1311" i="10"/>
  <c r="I1312" i="9"/>
  <c r="B1311" i="10"/>
  <c r="J1310" i="10"/>
  <c r="G1310" i="10"/>
  <c r="I1310" i="10"/>
  <c r="I1311" i="9"/>
  <c r="B1310" i="10"/>
  <c r="J1309" i="10"/>
  <c r="G1309" i="10"/>
  <c r="I1309" i="10"/>
  <c r="I1310" i="9"/>
  <c r="B1309" i="10"/>
  <c r="J1308" i="10"/>
  <c r="G1308" i="10"/>
  <c r="I1308" i="10"/>
  <c r="I1309" i="9"/>
  <c r="B1308" i="10"/>
  <c r="J1307" i="10"/>
  <c r="G1307" i="10"/>
  <c r="I1307" i="10"/>
  <c r="I1308" i="9"/>
  <c r="B1307" i="10"/>
  <c r="J1306" i="10"/>
  <c r="G1306" i="10"/>
  <c r="I1306" i="10"/>
  <c r="I1307" i="9"/>
  <c r="B1306" i="10"/>
  <c r="J1305" i="10"/>
  <c r="G1305" i="10"/>
  <c r="I1305" i="10"/>
  <c r="I1306" i="9"/>
  <c r="B1305" i="10"/>
  <c r="J1304" i="10"/>
  <c r="G1304" i="10"/>
  <c r="I1304" i="10"/>
  <c r="I1305" i="9"/>
  <c r="B1304" i="10"/>
  <c r="J1303" i="10"/>
  <c r="G1303" i="10"/>
  <c r="I1303" i="10"/>
  <c r="I1304" i="9"/>
  <c r="B1303" i="10"/>
  <c r="J1302" i="10"/>
  <c r="G1302" i="10"/>
  <c r="I1302" i="10"/>
  <c r="I1303" i="9"/>
  <c r="B1302" i="10"/>
  <c r="J1301" i="10"/>
  <c r="G1301" i="10"/>
  <c r="I1301" i="10"/>
  <c r="I1302" i="9"/>
  <c r="B1301" i="10"/>
  <c r="J1300" i="10"/>
  <c r="G1300" i="10"/>
  <c r="I1300" i="10"/>
  <c r="I1301" i="9"/>
  <c r="B1300" i="10"/>
  <c r="J1299" i="10"/>
  <c r="G1299" i="10"/>
  <c r="I1299" i="10"/>
  <c r="I1300" i="9"/>
  <c r="B1299" i="10"/>
  <c r="J1298" i="10"/>
  <c r="G1298" i="10"/>
  <c r="I1298" i="10"/>
  <c r="I1299" i="9"/>
  <c r="B1298" i="10"/>
  <c r="J1297" i="10"/>
  <c r="G1297" i="10"/>
  <c r="I1297" i="10"/>
  <c r="I1298" i="9"/>
  <c r="B1297" i="10"/>
  <c r="J1296" i="10"/>
  <c r="G1296" i="10"/>
  <c r="I1296" i="10"/>
  <c r="I1297" i="9"/>
  <c r="B1296" i="10"/>
  <c r="J1295" i="10"/>
  <c r="G1295" i="10"/>
  <c r="I1295" i="10"/>
  <c r="I1296" i="9"/>
  <c r="B1295" i="10"/>
  <c r="J1294" i="10"/>
  <c r="G1294" i="10"/>
  <c r="I1294" i="10"/>
  <c r="I1295" i="9"/>
  <c r="B1294" i="10"/>
  <c r="J1293" i="10"/>
  <c r="G1293" i="10"/>
  <c r="I1293" i="10"/>
  <c r="I1294" i="9"/>
  <c r="B1293" i="10"/>
  <c r="J1292" i="10"/>
  <c r="G1292" i="10"/>
  <c r="I1292" i="10"/>
  <c r="I1293" i="9"/>
  <c r="B1292" i="10"/>
  <c r="J1291" i="10"/>
  <c r="G1291" i="10"/>
  <c r="I1291" i="10"/>
  <c r="I1292" i="9"/>
  <c r="B1291" i="10"/>
  <c r="J1290" i="10"/>
  <c r="G1290" i="10"/>
  <c r="I1290" i="10"/>
  <c r="I1291" i="9"/>
  <c r="B1290" i="10"/>
  <c r="J1289" i="10"/>
  <c r="G1289" i="10"/>
  <c r="I1289" i="10"/>
  <c r="I1290" i="9"/>
  <c r="B1289" i="10"/>
  <c r="J1288" i="10"/>
  <c r="G1288" i="10"/>
  <c r="I1288" i="10"/>
  <c r="I1289" i="9"/>
  <c r="B1288" i="10"/>
  <c r="J1287" i="10"/>
  <c r="G1287" i="10"/>
  <c r="I1287" i="10"/>
  <c r="I1288" i="9"/>
  <c r="B1287" i="10"/>
  <c r="J1286" i="10"/>
  <c r="G1286" i="10"/>
  <c r="I1286" i="10"/>
  <c r="I1287" i="9"/>
  <c r="B1286" i="10"/>
  <c r="J1285" i="10"/>
  <c r="G1285" i="10"/>
  <c r="I1285" i="10"/>
  <c r="I1286" i="9"/>
  <c r="B1285" i="10"/>
  <c r="J1284" i="10"/>
  <c r="G1284" i="10"/>
  <c r="I1284" i="10"/>
  <c r="I1285" i="9"/>
  <c r="B1284" i="10"/>
  <c r="J1283" i="10"/>
  <c r="G1283" i="10"/>
  <c r="I1283" i="10"/>
  <c r="I1284" i="9"/>
  <c r="B1283" i="10"/>
  <c r="J1282" i="10"/>
  <c r="G1282" i="10"/>
  <c r="I1282" i="10"/>
  <c r="I1283" i="9"/>
  <c r="B1282" i="10"/>
  <c r="J1281" i="10"/>
  <c r="G1281" i="10"/>
  <c r="I1281" i="10"/>
  <c r="I1282" i="9"/>
  <c r="B1281" i="10"/>
  <c r="J1280" i="10"/>
  <c r="G1280" i="10"/>
  <c r="I1280" i="10"/>
  <c r="I1281" i="9"/>
  <c r="B1280" i="10"/>
  <c r="J1279" i="10"/>
  <c r="G1279" i="10"/>
  <c r="I1279" i="10"/>
  <c r="I1280" i="9"/>
  <c r="B1279" i="10"/>
  <c r="J1278" i="10"/>
  <c r="G1278" i="10"/>
  <c r="I1278" i="10"/>
  <c r="I1279" i="9"/>
  <c r="B1278" i="10"/>
  <c r="J1277" i="10"/>
  <c r="G1277" i="10"/>
  <c r="I1277" i="10"/>
  <c r="I1278" i="9"/>
  <c r="B1277" i="10"/>
  <c r="J1276" i="10"/>
  <c r="G1276" i="10"/>
  <c r="I1276" i="10"/>
  <c r="I1277" i="9"/>
  <c r="B1276" i="10"/>
  <c r="J1275" i="10"/>
  <c r="G1275" i="10"/>
  <c r="I1275" i="10"/>
  <c r="I1276" i="9"/>
  <c r="B1275" i="10"/>
  <c r="J1274" i="10"/>
  <c r="G1274" i="10"/>
  <c r="I1274" i="10"/>
  <c r="I1275" i="9"/>
  <c r="B1274" i="10"/>
  <c r="J1273" i="10"/>
  <c r="G1273" i="10"/>
  <c r="I1273" i="10"/>
  <c r="I1274" i="9"/>
  <c r="B1273" i="10"/>
  <c r="J1272" i="10"/>
  <c r="G1272" i="10"/>
  <c r="I1272" i="10"/>
  <c r="I1273" i="9"/>
  <c r="B1272" i="10"/>
  <c r="J1271" i="10"/>
  <c r="G1271" i="10"/>
  <c r="I1271" i="10"/>
  <c r="I1272" i="9"/>
  <c r="B1271" i="10"/>
  <c r="J1270" i="10"/>
  <c r="G1270" i="10"/>
  <c r="I1270" i="10"/>
  <c r="I1271" i="9"/>
  <c r="B1270" i="10"/>
  <c r="J1269" i="10"/>
  <c r="G1269" i="10"/>
  <c r="I1269" i="10"/>
  <c r="I1270" i="9"/>
  <c r="B1269" i="10"/>
  <c r="J1268" i="10"/>
  <c r="G1268" i="10"/>
  <c r="I1268" i="10"/>
  <c r="I1269" i="9"/>
  <c r="B1268" i="10"/>
  <c r="J1267" i="10"/>
  <c r="G1267" i="10"/>
  <c r="I1267" i="10"/>
  <c r="I1268" i="9"/>
  <c r="B1267" i="10"/>
  <c r="J1266" i="10"/>
  <c r="G1266" i="10"/>
  <c r="I1266" i="10"/>
  <c r="I1267" i="9"/>
  <c r="B1266" i="10"/>
  <c r="J1265" i="10"/>
  <c r="G1265" i="10"/>
  <c r="I1265" i="10"/>
  <c r="I1266" i="9"/>
  <c r="B1265" i="10"/>
  <c r="J1264" i="10"/>
  <c r="G1264" i="10"/>
  <c r="I1264" i="10"/>
  <c r="I1265" i="9"/>
  <c r="B1264" i="10"/>
  <c r="J1263" i="10"/>
  <c r="G1263" i="10"/>
  <c r="I1263" i="10"/>
  <c r="I1264" i="9"/>
  <c r="B1263" i="10"/>
  <c r="J1262" i="10"/>
  <c r="G1262" i="10"/>
  <c r="I1262" i="10"/>
  <c r="I1263" i="9"/>
  <c r="B1262" i="10"/>
  <c r="J1261" i="10"/>
  <c r="G1261" i="10"/>
  <c r="I1261" i="10"/>
  <c r="I1262" i="9"/>
  <c r="B1261" i="10"/>
  <c r="J1260" i="10"/>
  <c r="G1260" i="10"/>
  <c r="I1260" i="10"/>
  <c r="I1261" i="9"/>
  <c r="B1260" i="10"/>
  <c r="J1259" i="10"/>
  <c r="G1259" i="10"/>
  <c r="I1259" i="10"/>
  <c r="I1260" i="9"/>
  <c r="B1259" i="10"/>
  <c r="J1258" i="10"/>
  <c r="G1258" i="10"/>
  <c r="I1258" i="10"/>
  <c r="I1259" i="9"/>
  <c r="B1258" i="10"/>
  <c r="J1257" i="10"/>
  <c r="G1257" i="10"/>
  <c r="I1257" i="10"/>
  <c r="I1258" i="9"/>
  <c r="B1257" i="10"/>
  <c r="J1256" i="10"/>
  <c r="G1256" i="10"/>
  <c r="I1256" i="10"/>
  <c r="I1257" i="9"/>
  <c r="B1256" i="10"/>
  <c r="J1255" i="10"/>
  <c r="G1255" i="10"/>
  <c r="I1255" i="10"/>
  <c r="I1256" i="9"/>
  <c r="B1255" i="10"/>
  <c r="J1254" i="10"/>
  <c r="G1254" i="10"/>
  <c r="I1254" i="10"/>
  <c r="I1255" i="9"/>
  <c r="B1254" i="10"/>
  <c r="J1253" i="10"/>
  <c r="G1253" i="10"/>
  <c r="I1253" i="10"/>
  <c r="I1254" i="9"/>
  <c r="B1253" i="10"/>
  <c r="J1252" i="10"/>
  <c r="G1252" i="10"/>
  <c r="I1252" i="10"/>
  <c r="I1253" i="9"/>
  <c r="B1252" i="10"/>
  <c r="J1251" i="10"/>
  <c r="G1251" i="10"/>
  <c r="I1251" i="10"/>
  <c r="I1252" i="9"/>
  <c r="B1251" i="10"/>
  <c r="J1250" i="10"/>
  <c r="G1250" i="10"/>
  <c r="I1250" i="10"/>
  <c r="I1251" i="9"/>
  <c r="B1250" i="10"/>
  <c r="J1249" i="10"/>
  <c r="G1249" i="10"/>
  <c r="I1249" i="10"/>
  <c r="I1250" i="9"/>
  <c r="B1249" i="10"/>
  <c r="J1248" i="10"/>
  <c r="G1248" i="10"/>
  <c r="I1248" i="10"/>
  <c r="I1249" i="9"/>
  <c r="B1248" i="10"/>
  <c r="J1247" i="10"/>
  <c r="G1247" i="10"/>
  <c r="I1247" i="10"/>
  <c r="I1248" i="9"/>
  <c r="B1247" i="10"/>
  <c r="J1246" i="10"/>
  <c r="G1246" i="10"/>
  <c r="I1246" i="10"/>
  <c r="I1247" i="9"/>
  <c r="B1246" i="10"/>
  <c r="J1245" i="10"/>
  <c r="G1245" i="10"/>
  <c r="I1245" i="10"/>
  <c r="I1246" i="9"/>
  <c r="B1245" i="10"/>
  <c r="J1244" i="10"/>
  <c r="G1244" i="10"/>
  <c r="I1244" i="10"/>
  <c r="I1245" i="9"/>
  <c r="B1244" i="10"/>
  <c r="J1243" i="10"/>
  <c r="G1243" i="10"/>
  <c r="I1243" i="10"/>
  <c r="I1244" i="9"/>
  <c r="B1243" i="10"/>
  <c r="J1242" i="10"/>
  <c r="G1242" i="10"/>
  <c r="I1242" i="10"/>
  <c r="I1243" i="9"/>
  <c r="B1242" i="10"/>
  <c r="J1241" i="10"/>
  <c r="G1241" i="10"/>
  <c r="I1241" i="10"/>
  <c r="I1242" i="9"/>
  <c r="B1241" i="10"/>
  <c r="J1240" i="10"/>
  <c r="G1240" i="10"/>
  <c r="I1240" i="10"/>
  <c r="I1241" i="9"/>
  <c r="B1240" i="10"/>
  <c r="J1239" i="10"/>
  <c r="G1239" i="10"/>
  <c r="I1239" i="10"/>
  <c r="I1240" i="9"/>
  <c r="B1239" i="10"/>
  <c r="J1238" i="10"/>
  <c r="G1238" i="10"/>
  <c r="I1238" i="10"/>
  <c r="I1239" i="9"/>
  <c r="B1238" i="10"/>
  <c r="J1237" i="10"/>
  <c r="G1237" i="10"/>
  <c r="I1237" i="10"/>
  <c r="I1238" i="9"/>
  <c r="B1237" i="10"/>
  <c r="J1236" i="10"/>
  <c r="G1236" i="10"/>
  <c r="I1236" i="10"/>
  <c r="I1237" i="9"/>
  <c r="B1236" i="10"/>
  <c r="J1235" i="10"/>
  <c r="G1235" i="10"/>
  <c r="I1235" i="10"/>
  <c r="I1236" i="9"/>
  <c r="B1235" i="10"/>
  <c r="J1234" i="10"/>
  <c r="G1234" i="10"/>
  <c r="I1234" i="10"/>
  <c r="I1235" i="9"/>
  <c r="B1234" i="10"/>
  <c r="J1233" i="10"/>
  <c r="G1233" i="10"/>
  <c r="I1233" i="10"/>
  <c r="I1234" i="9"/>
  <c r="B1233" i="10"/>
  <c r="J1232" i="10"/>
  <c r="G1232" i="10"/>
  <c r="I1232" i="10"/>
  <c r="I1233" i="9"/>
  <c r="B1232" i="10"/>
  <c r="J1231" i="10"/>
  <c r="G1231" i="10"/>
  <c r="I1231" i="10"/>
  <c r="I1232" i="9"/>
  <c r="B1231" i="10"/>
  <c r="J1230" i="10"/>
  <c r="G1230" i="10"/>
  <c r="I1230" i="10"/>
  <c r="I1231" i="9"/>
  <c r="B1230" i="10"/>
  <c r="J1229" i="10"/>
  <c r="G1229" i="10"/>
  <c r="I1229" i="10"/>
  <c r="I1230" i="9"/>
  <c r="B1229" i="10"/>
  <c r="J1228" i="10"/>
  <c r="G1228" i="10"/>
  <c r="I1228" i="10"/>
  <c r="I1229" i="9"/>
  <c r="B1228" i="10"/>
  <c r="J1227" i="10"/>
  <c r="G1227" i="10"/>
  <c r="I1227" i="10"/>
  <c r="I1228" i="9"/>
  <c r="B1227" i="10"/>
  <c r="J1226" i="10"/>
  <c r="G1226" i="10"/>
  <c r="I1226" i="10"/>
  <c r="I1227" i="9"/>
  <c r="B1226" i="10"/>
  <c r="J1225" i="10"/>
  <c r="G1225" i="10"/>
  <c r="I1225" i="10"/>
  <c r="I1226" i="9"/>
  <c r="B1225" i="10"/>
  <c r="J1224" i="10"/>
  <c r="G1224" i="10"/>
  <c r="I1224" i="10"/>
  <c r="I1225" i="9"/>
  <c r="B1224" i="10"/>
  <c r="J1223" i="10"/>
  <c r="G1223" i="10"/>
  <c r="I1223" i="10"/>
  <c r="I1224" i="9"/>
  <c r="B1223" i="10"/>
  <c r="J1222" i="10"/>
  <c r="G1222" i="10"/>
  <c r="I1222" i="10"/>
  <c r="I1223" i="9"/>
  <c r="B1222" i="10"/>
  <c r="J1221" i="10"/>
  <c r="G1221" i="10"/>
  <c r="I1221" i="10"/>
  <c r="I1222" i="9"/>
  <c r="B1221" i="10"/>
  <c r="J1220" i="10"/>
  <c r="G1220" i="10"/>
  <c r="I1220" i="10"/>
  <c r="I1221" i="9"/>
  <c r="B1220" i="10"/>
  <c r="J1219" i="10"/>
  <c r="G1219" i="10"/>
  <c r="I1219" i="10"/>
  <c r="I1220" i="9"/>
  <c r="B1219" i="10"/>
  <c r="J1218" i="10"/>
  <c r="G1218" i="10"/>
  <c r="I1218" i="10"/>
  <c r="I1219" i="9"/>
  <c r="B1218" i="10"/>
  <c r="J1217" i="10"/>
  <c r="G1217" i="10"/>
  <c r="I1217" i="10"/>
  <c r="I1218" i="9"/>
  <c r="B1217" i="10"/>
  <c r="J1216" i="10"/>
  <c r="G1216" i="10"/>
  <c r="I1216" i="10"/>
  <c r="I1217" i="9"/>
  <c r="B1216" i="10"/>
  <c r="J1215" i="10"/>
  <c r="G1215" i="10"/>
  <c r="I1215" i="10"/>
  <c r="I1216" i="9"/>
  <c r="B1215" i="10"/>
  <c r="J1214" i="10"/>
  <c r="G1214" i="10"/>
  <c r="I1214" i="10"/>
  <c r="I1215" i="9"/>
  <c r="B1214" i="10"/>
  <c r="J1213" i="10"/>
  <c r="G1213" i="10"/>
  <c r="I1213" i="10"/>
  <c r="I1214" i="9"/>
  <c r="B1213" i="10"/>
  <c r="J1212" i="10"/>
  <c r="G1212" i="10"/>
  <c r="I1212" i="10"/>
  <c r="I1213" i="9"/>
  <c r="B1212" i="10"/>
  <c r="J1211" i="10"/>
  <c r="G1211" i="10"/>
  <c r="I1211" i="10"/>
  <c r="I1212" i="9"/>
  <c r="B1211" i="10"/>
  <c r="J1210" i="10"/>
  <c r="G1210" i="10"/>
  <c r="I1210" i="10"/>
  <c r="I1211" i="9"/>
  <c r="B1210" i="10"/>
  <c r="J1209" i="10"/>
  <c r="G1209" i="10"/>
  <c r="I1209" i="10"/>
  <c r="I1210" i="9"/>
  <c r="B1209" i="10"/>
  <c r="J1208" i="10"/>
  <c r="G1208" i="10"/>
  <c r="I1208" i="10"/>
  <c r="I1209" i="9"/>
  <c r="B1208" i="10"/>
  <c r="J1207" i="10"/>
  <c r="G1207" i="10"/>
  <c r="I1207" i="10"/>
  <c r="I1208" i="9"/>
  <c r="B1207" i="10"/>
  <c r="J1206" i="10"/>
  <c r="G1206" i="10"/>
  <c r="I1206" i="10"/>
  <c r="I1207" i="9"/>
  <c r="B1206" i="10"/>
  <c r="J1205" i="10"/>
  <c r="G1205" i="10"/>
  <c r="I1205" i="10"/>
  <c r="I1206" i="9"/>
  <c r="B1205" i="10"/>
  <c r="J1204" i="10"/>
  <c r="G1204" i="10"/>
  <c r="I1204" i="10"/>
  <c r="I1205" i="9"/>
  <c r="B1204" i="10"/>
  <c r="J1203" i="10"/>
  <c r="G1203" i="10"/>
  <c r="I1203" i="10"/>
  <c r="I1204" i="9"/>
  <c r="B1203" i="10"/>
  <c r="J1202" i="10"/>
  <c r="G1202" i="10"/>
  <c r="I1202" i="10"/>
  <c r="I1203" i="9"/>
  <c r="B1202" i="10"/>
  <c r="J1201" i="10"/>
  <c r="G1201" i="10"/>
  <c r="I1201" i="10"/>
  <c r="I1202" i="9"/>
  <c r="B1201" i="10"/>
  <c r="J1200" i="10"/>
  <c r="G1200" i="10"/>
  <c r="I1200" i="10"/>
  <c r="I1201" i="9"/>
  <c r="B1200" i="10"/>
  <c r="J1199" i="10"/>
  <c r="G1199" i="10"/>
  <c r="I1199" i="10"/>
  <c r="I1200" i="9"/>
  <c r="B1199" i="10"/>
  <c r="J1198" i="10"/>
  <c r="G1198" i="10"/>
  <c r="I1198" i="10"/>
  <c r="I1199" i="9"/>
  <c r="B1198" i="10"/>
  <c r="J1197" i="10"/>
  <c r="G1197" i="10"/>
  <c r="I1197" i="10"/>
  <c r="I1198" i="9"/>
  <c r="B1197" i="10"/>
  <c r="J1196" i="10"/>
  <c r="G1196" i="10"/>
  <c r="I1196" i="10"/>
  <c r="I1197" i="9"/>
  <c r="B1196" i="10"/>
  <c r="J1195" i="10"/>
  <c r="G1195" i="10"/>
  <c r="I1195" i="10"/>
  <c r="I1196" i="9"/>
  <c r="B1195" i="10"/>
  <c r="J1194" i="10"/>
  <c r="G1194" i="10"/>
  <c r="I1194" i="10"/>
  <c r="I1195" i="9"/>
  <c r="B1194" i="10"/>
  <c r="J1193" i="10"/>
  <c r="G1193" i="10"/>
  <c r="I1193" i="10"/>
  <c r="I1194" i="9"/>
  <c r="B1193" i="10"/>
  <c r="J1192" i="10"/>
  <c r="G1192" i="10"/>
  <c r="I1192" i="10"/>
  <c r="I1193" i="9"/>
  <c r="B1192" i="10"/>
  <c r="J1191" i="10"/>
  <c r="G1191" i="10"/>
  <c r="I1191" i="10"/>
  <c r="I1192" i="9"/>
  <c r="B1191" i="10"/>
  <c r="J1190" i="10"/>
  <c r="G1190" i="10"/>
  <c r="I1190" i="10"/>
  <c r="I1191" i="9"/>
  <c r="B1190" i="10"/>
  <c r="J1189" i="10"/>
  <c r="G1189" i="10"/>
  <c r="I1189" i="10"/>
  <c r="I1190" i="9"/>
  <c r="B1189" i="10"/>
  <c r="J1188" i="10"/>
  <c r="G1188" i="10"/>
  <c r="I1188" i="10"/>
  <c r="I1189" i="9"/>
  <c r="B1188" i="10"/>
  <c r="J1187" i="10"/>
  <c r="G1187" i="10"/>
  <c r="I1187" i="10"/>
  <c r="I1188" i="9"/>
  <c r="B1187" i="10"/>
  <c r="J1186" i="10"/>
  <c r="G1186" i="10"/>
  <c r="I1186" i="10"/>
  <c r="I1187" i="9"/>
  <c r="B1186" i="10"/>
  <c r="J1185" i="10"/>
  <c r="G1185" i="10"/>
  <c r="I1185" i="10"/>
  <c r="I1186" i="9"/>
  <c r="B1185" i="10"/>
  <c r="J1184" i="10"/>
  <c r="G1184" i="10"/>
  <c r="I1184" i="10"/>
  <c r="I1185" i="9"/>
  <c r="B1184" i="10"/>
  <c r="J1183" i="10"/>
  <c r="G1183" i="10"/>
  <c r="I1183" i="10"/>
  <c r="I1184" i="9"/>
  <c r="B1183" i="10"/>
  <c r="J1182" i="10"/>
  <c r="G1182" i="10"/>
  <c r="I1182" i="10"/>
  <c r="I1183" i="9"/>
  <c r="B1182" i="10"/>
  <c r="J1181" i="10"/>
  <c r="G1181" i="10"/>
  <c r="I1181" i="10"/>
  <c r="I1182" i="9"/>
  <c r="B1181" i="10"/>
  <c r="J1180" i="10"/>
  <c r="G1180" i="10"/>
  <c r="I1180" i="10"/>
  <c r="I1181" i="9"/>
  <c r="B1180" i="10"/>
  <c r="J1179" i="10"/>
  <c r="G1179" i="10"/>
  <c r="I1179" i="10"/>
  <c r="I1180" i="9"/>
  <c r="B1179" i="10"/>
  <c r="J1178" i="10"/>
  <c r="G1178" i="10"/>
  <c r="I1178" i="10"/>
  <c r="I1179" i="9"/>
  <c r="B1178" i="10"/>
  <c r="J1177" i="10"/>
  <c r="G1177" i="10"/>
  <c r="I1177" i="10"/>
  <c r="I1178" i="9"/>
  <c r="B1177" i="10"/>
  <c r="J1176" i="10"/>
  <c r="G1176" i="10"/>
  <c r="I1176" i="10"/>
  <c r="I1177" i="9"/>
  <c r="B1176" i="10"/>
  <c r="J1175" i="10"/>
  <c r="G1175" i="10"/>
  <c r="I1175" i="10"/>
  <c r="I1176" i="9"/>
  <c r="B1175" i="10"/>
  <c r="J1174" i="10"/>
  <c r="G1174" i="10"/>
  <c r="I1174" i="10"/>
  <c r="I1175" i="9"/>
  <c r="B1174" i="10"/>
  <c r="J1173" i="10"/>
  <c r="G1173" i="10"/>
  <c r="I1173" i="10"/>
  <c r="I1174" i="9"/>
  <c r="B1173" i="10"/>
  <c r="J1172" i="10"/>
  <c r="G1172" i="10"/>
  <c r="I1172" i="10"/>
  <c r="I1173" i="9"/>
  <c r="B1172" i="10"/>
  <c r="J1171" i="10"/>
  <c r="G1171" i="10"/>
  <c r="I1171" i="10"/>
  <c r="I1172" i="9"/>
  <c r="B1171" i="10"/>
  <c r="J1170" i="10"/>
  <c r="G1170" i="10"/>
  <c r="I1170" i="10"/>
  <c r="I1171" i="9"/>
  <c r="B1170" i="10"/>
  <c r="J1169" i="10"/>
  <c r="G1169" i="10"/>
  <c r="I1169" i="10"/>
  <c r="I1170" i="9"/>
  <c r="B1169" i="10"/>
  <c r="J1168" i="10"/>
  <c r="G1168" i="10"/>
  <c r="I1168" i="10"/>
  <c r="I1169" i="9"/>
  <c r="B1168" i="10"/>
  <c r="J1167" i="10"/>
  <c r="G1167" i="10"/>
  <c r="I1167" i="10"/>
  <c r="I1168" i="9"/>
  <c r="B1167" i="10"/>
  <c r="J1166" i="10"/>
  <c r="G1166" i="10"/>
  <c r="I1166" i="10"/>
  <c r="I1167" i="9"/>
  <c r="B1166" i="10"/>
  <c r="J1165" i="10"/>
  <c r="G1165" i="10"/>
  <c r="I1165" i="10"/>
  <c r="I1166" i="9"/>
  <c r="B1165" i="10"/>
  <c r="J1164" i="10"/>
  <c r="G1164" i="10"/>
  <c r="I1164" i="10"/>
  <c r="I1165" i="9"/>
  <c r="B1164" i="10"/>
  <c r="J1163" i="10"/>
  <c r="G1163" i="10"/>
  <c r="I1163" i="10"/>
  <c r="I1164" i="9"/>
  <c r="B1163" i="10"/>
  <c r="J1162" i="10"/>
  <c r="G1162" i="10"/>
  <c r="I1162" i="10"/>
  <c r="I1163" i="9"/>
  <c r="B1162" i="10"/>
  <c r="J1161" i="10"/>
  <c r="G1161" i="10"/>
  <c r="I1161" i="10"/>
  <c r="I1162" i="9"/>
  <c r="B1161" i="10"/>
  <c r="J1160" i="10"/>
  <c r="G1160" i="10"/>
  <c r="I1160" i="10"/>
  <c r="I1161" i="9"/>
  <c r="B1160" i="10"/>
  <c r="J1159" i="10"/>
  <c r="G1159" i="10"/>
  <c r="I1159" i="10"/>
  <c r="I1160" i="9"/>
  <c r="B1159" i="10"/>
  <c r="J1158" i="10"/>
  <c r="G1158" i="10"/>
  <c r="I1158" i="10"/>
  <c r="I1159" i="9"/>
  <c r="B1158" i="10"/>
  <c r="J1157" i="10"/>
  <c r="G1157" i="10"/>
  <c r="I1157" i="10"/>
  <c r="I1158" i="9"/>
  <c r="B1157" i="10"/>
  <c r="J1156" i="10"/>
  <c r="G1156" i="10"/>
  <c r="I1156" i="10"/>
  <c r="I1157" i="9"/>
  <c r="B1156" i="10"/>
  <c r="J1155" i="10"/>
  <c r="G1155" i="10"/>
  <c r="I1155" i="10"/>
  <c r="I1156" i="9"/>
  <c r="B1155" i="10"/>
  <c r="J1154" i="10"/>
  <c r="G1154" i="10"/>
  <c r="I1154" i="10"/>
  <c r="I1155" i="9"/>
  <c r="B1154" i="10"/>
  <c r="J1153" i="10"/>
  <c r="G1153" i="10"/>
  <c r="I1153" i="10"/>
  <c r="I1154" i="9"/>
  <c r="B1153" i="10"/>
  <c r="J1152" i="10"/>
  <c r="G1152" i="10"/>
  <c r="I1152" i="10"/>
  <c r="I1153" i="9"/>
  <c r="B1152" i="10"/>
  <c r="J1151" i="10"/>
  <c r="G1151" i="10"/>
  <c r="I1151" i="10"/>
  <c r="I1152" i="9"/>
  <c r="B1151" i="10"/>
  <c r="J1150" i="10"/>
  <c r="G1150" i="10"/>
  <c r="I1150" i="10"/>
  <c r="I1151" i="9"/>
  <c r="B1150" i="10"/>
  <c r="J1149" i="10"/>
  <c r="G1149" i="10"/>
  <c r="I1149" i="10"/>
  <c r="I1150" i="9"/>
  <c r="B1149" i="10"/>
  <c r="J1148" i="10"/>
  <c r="G1148" i="10"/>
  <c r="I1148" i="10"/>
  <c r="I1149" i="9"/>
  <c r="B1148" i="10"/>
  <c r="J1147" i="10"/>
  <c r="G1147" i="10"/>
  <c r="I1147" i="10"/>
  <c r="I1148" i="9"/>
  <c r="B1147" i="10"/>
  <c r="J1146" i="10"/>
  <c r="G1146" i="10"/>
  <c r="I1146" i="10"/>
  <c r="I1147" i="9"/>
  <c r="B1146" i="10"/>
  <c r="J1145" i="10"/>
  <c r="G1145" i="10"/>
  <c r="I1145" i="10"/>
  <c r="I1146" i="9"/>
  <c r="B1145" i="10"/>
  <c r="J1144" i="10"/>
  <c r="G1144" i="10"/>
  <c r="I1144" i="10"/>
  <c r="I1145" i="9"/>
  <c r="B1144" i="10"/>
  <c r="J1143" i="10"/>
  <c r="G1143" i="10"/>
  <c r="I1143" i="10"/>
  <c r="I1144" i="9"/>
  <c r="B1143" i="10"/>
  <c r="J1142" i="10"/>
  <c r="G1142" i="10"/>
  <c r="I1142" i="10"/>
  <c r="I1143" i="9"/>
  <c r="B1142" i="10"/>
  <c r="J1141" i="10"/>
  <c r="G1141" i="10"/>
  <c r="I1141" i="10"/>
  <c r="I1142" i="9"/>
  <c r="B1141" i="10"/>
  <c r="J1140" i="10"/>
  <c r="G1140" i="10"/>
  <c r="I1140" i="10"/>
  <c r="I1141" i="9"/>
  <c r="B1140" i="10"/>
  <c r="J1139" i="10"/>
  <c r="G1139" i="10"/>
  <c r="I1139" i="10"/>
  <c r="I1140" i="9"/>
  <c r="B1139" i="10"/>
  <c r="J1138" i="10"/>
  <c r="G1138" i="10"/>
  <c r="I1138" i="10"/>
  <c r="I1139" i="9"/>
  <c r="B1138" i="10"/>
  <c r="J1137" i="10"/>
  <c r="G1137" i="10"/>
  <c r="I1137" i="10"/>
  <c r="I1138" i="9"/>
  <c r="B1137" i="10"/>
  <c r="J1136" i="10"/>
  <c r="G1136" i="10"/>
  <c r="I1136" i="10"/>
  <c r="I1137" i="9"/>
  <c r="B1136" i="10"/>
  <c r="J1135" i="10"/>
  <c r="G1135" i="10"/>
  <c r="I1135" i="10"/>
  <c r="I1136" i="9"/>
  <c r="B1135" i="10"/>
  <c r="J1134" i="10"/>
  <c r="G1134" i="10"/>
  <c r="I1134" i="10"/>
  <c r="I1135" i="9"/>
  <c r="B1134" i="10"/>
  <c r="J1133" i="10"/>
  <c r="G1133" i="10"/>
  <c r="I1133" i="10"/>
  <c r="I1134" i="9"/>
  <c r="B1133" i="10"/>
  <c r="J1132" i="10"/>
  <c r="G1132" i="10"/>
  <c r="I1132" i="10"/>
  <c r="I1133" i="9"/>
  <c r="B1132" i="10"/>
  <c r="J1131" i="10"/>
  <c r="G1131" i="10"/>
  <c r="I1131" i="10"/>
  <c r="I1132" i="9"/>
  <c r="B1131" i="10"/>
  <c r="J1130" i="10"/>
  <c r="G1130" i="10"/>
  <c r="I1130" i="10"/>
  <c r="I1131" i="9"/>
  <c r="B1130" i="10"/>
  <c r="J1129" i="10"/>
  <c r="G1129" i="10"/>
  <c r="I1129" i="10"/>
  <c r="I1130" i="9"/>
  <c r="B1129" i="10"/>
  <c r="J1128" i="10"/>
  <c r="G1128" i="10"/>
  <c r="I1128" i="10"/>
  <c r="I1129" i="9"/>
  <c r="B1128" i="10"/>
  <c r="J1127" i="10"/>
  <c r="G1127" i="10"/>
  <c r="I1127" i="10"/>
  <c r="I1128" i="9"/>
  <c r="B1127" i="10"/>
  <c r="J1126" i="10"/>
  <c r="G1126" i="10"/>
  <c r="I1126" i="10"/>
  <c r="I1127" i="9"/>
  <c r="B1126" i="10"/>
  <c r="J1125" i="10"/>
  <c r="G1125" i="10"/>
  <c r="I1125" i="10"/>
  <c r="I1126" i="9"/>
  <c r="B1125" i="10"/>
  <c r="J1124" i="10"/>
  <c r="G1124" i="10"/>
  <c r="I1124" i="10"/>
  <c r="I1125" i="9"/>
  <c r="B1124" i="10"/>
  <c r="J1123" i="10"/>
  <c r="G1123" i="10"/>
  <c r="I1123" i="10"/>
  <c r="I1124" i="9"/>
  <c r="B1123" i="10"/>
  <c r="J1122" i="10"/>
  <c r="G1122" i="10"/>
  <c r="I1122" i="10"/>
  <c r="I1123" i="9"/>
  <c r="B1122" i="10"/>
  <c r="J1121" i="10"/>
  <c r="G1121" i="10"/>
  <c r="I1121" i="10"/>
  <c r="I1122" i="9"/>
  <c r="B1121" i="10"/>
  <c r="J1120" i="10"/>
  <c r="G1120" i="10"/>
  <c r="I1120" i="10"/>
  <c r="I1121" i="9"/>
  <c r="B1120" i="10"/>
  <c r="J1119" i="10"/>
  <c r="G1119" i="10"/>
  <c r="I1119" i="10"/>
  <c r="I1120" i="9"/>
  <c r="B1119" i="10"/>
  <c r="J1118" i="10"/>
  <c r="G1118" i="10"/>
  <c r="I1118" i="10"/>
  <c r="I1119" i="9"/>
  <c r="B1118" i="10"/>
  <c r="J1117" i="10"/>
  <c r="G1117" i="10"/>
  <c r="I1117" i="10"/>
  <c r="I1118" i="9"/>
  <c r="B1117" i="10"/>
  <c r="J1116" i="10"/>
  <c r="G1116" i="10"/>
  <c r="I1116" i="10"/>
  <c r="I1117" i="9"/>
  <c r="B1116" i="10"/>
  <c r="J1115" i="10"/>
  <c r="G1115" i="10"/>
  <c r="I1115" i="10"/>
  <c r="I1116" i="9"/>
  <c r="B1115" i="10"/>
  <c r="J1114" i="10"/>
  <c r="G1114" i="10"/>
  <c r="I1114" i="10"/>
  <c r="I1115" i="9"/>
  <c r="B1114" i="10"/>
  <c r="J1113" i="10"/>
  <c r="G1113" i="10"/>
  <c r="I1113" i="10"/>
  <c r="I1114" i="9"/>
  <c r="B1113" i="10"/>
  <c r="J1112" i="10"/>
  <c r="G1112" i="10"/>
  <c r="I1112" i="10"/>
  <c r="I1113" i="9"/>
  <c r="B1112" i="10"/>
  <c r="J1111" i="10"/>
  <c r="G1111" i="10"/>
  <c r="I1111" i="10"/>
  <c r="I1112" i="9"/>
  <c r="B1111" i="10"/>
  <c r="J1110" i="10"/>
  <c r="G1110" i="10"/>
  <c r="I1110" i="10"/>
  <c r="I1111" i="9"/>
  <c r="B1110" i="10"/>
  <c r="J1109" i="10"/>
  <c r="G1109" i="10"/>
  <c r="I1109" i="10"/>
  <c r="I1110" i="9"/>
  <c r="B1109" i="10"/>
  <c r="J1108" i="10"/>
  <c r="G1108" i="10"/>
  <c r="I1108" i="10"/>
  <c r="I1109" i="9"/>
  <c r="B1108" i="10"/>
  <c r="J1107" i="10"/>
  <c r="G1107" i="10"/>
  <c r="I1107" i="10"/>
  <c r="I1108" i="9"/>
  <c r="B1107" i="10"/>
  <c r="J1106" i="10"/>
  <c r="G1106" i="10"/>
  <c r="I1106" i="10"/>
  <c r="I1107" i="9"/>
  <c r="B1106" i="10"/>
  <c r="J1105" i="10"/>
  <c r="G1105" i="10"/>
  <c r="I1105" i="10"/>
  <c r="I1106" i="9"/>
  <c r="B1105" i="10"/>
  <c r="J1104" i="10"/>
  <c r="G1104" i="10"/>
  <c r="I1104" i="10"/>
  <c r="I1105" i="9"/>
  <c r="B1104" i="10"/>
  <c r="J1103" i="10"/>
  <c r="G1103" i="10"/>
  <c r="I1103" i="10"/>
  <c r="I1104" i="9"/>
  <c r="B1103" i="10"/>
  <c r="J1102" i="10"/>
  <c r="G1102" i="10"/>
  <c r="I1102" i="10"/>
  <c r="I1103" i="9"/>
  <c r="B1102" i="10"/>
  <c r="J1101" i="10"/>
  <c r="G1101" i="10"/>
  <c r="I1101" i="10"/>
  <c r="I1102" i="9"/>
  <c r="B1101" i="10"/>
  <c r="J1100" i="10"/>
  <c r="G1100" i="10"/>
  <c r="I1100" i="10"/>
  <c r="I1101" i="9"/>
  <c r="B1100" i="10"/>
  <c r="J1099" i="10"/>
  <c r="G1099" i="10"/>
  <c r="I1099" i="10"/>
  <c r="I1100" i="9"/>
  <c r="B1099" i="10"/>
  <c r="J1098" i="10"/>
  <c r="G1098" i="10"/>
  <c r="I1098" i="10"/>
  <c r="I1099" i="9"/>
  <c r="B1098" i="10"/>
  <c r="J1097" i="10"/>
  <c r="G1097" i="10"/>
  <c r="I1097" i="10"/>
  <c r="I1098" i="9"/>
  <c r="B1097" i="10"/>
  <c r="J1096" i="10"/>
  <c r="G1096" i="10"/>
  <c r="I1096" i="10"/>
  <c r="I1097" i="9"/>
  <c r="B1096" i="10"/>
  <c r="J1095" i="10"/>
  <c r="G1095" i="10"/>
  <c r="I1095" i="10"/>
  <c r="I1096" i="9"/>
  <c r="B1095" i="10"/>
  <c r="J1094" i="10"/>
  <c r="G1094" i="10"/>
  <c r="I1094" i="10"/>
  <c r="I1095" i="9"/>
  <c r="B1094" i="10"/>
  <c r="J1093" i="10"/>
  <c r="G1093" i="10"/>
  <c r="I1093" i="10"/>
  <c r="I1094" i="9"/>
  <c r="B1093" i="10"/>
  <c r="J1092" i="10"/>
  <c r="G1092" i="10"/>
  <c r="I1092" i="10"/>
  <c r="I1093" i="9"/>
  <c r="B1092" i="10"/>
  <c r="J1091" i="10"/>
  <c r="G1091" i="10"/>
  <c r="I1091" i="10"/>
  <c r="I1092" i="9"/>
  <c r="B1091" i="10"/>
  <c r="J1090" i="10"/>
  <c r="G1090" i="10"/>
  <c r="I1090" i="10"/>
  <c r="I1091" i="9"/>
  <c r="B1090" i="10"/>
  <c r="J1089" i="10"/>
  <c r="G1089" i="10"/>
  <c r="I1089" i="10"/>
  <c r="I1090" i="9"/>
  <c r="B1089" i="10"/>
  <c r="J1088" i="10"/>
  <c r="G1088" i="10"/>
  <c r="I1088" i="10"/>
  <c r="I1089" i="9"/>
  <c r="B1088" i="10"/>
  <c r="J1087" i="10"/>
  <c r="G1087" i="10"/>
  <c r="I1087" i="10"/>
  <c r="I1088" i="9"/>
  <c r="B1087" i="10"/>
  <c r="J1086" i="10"/>
  <c r="G1086" i="10"/>
  <c r="I1086" i="10"/>
  <c r="I1087" i="9"/>
  <c r="B1086" i="10"/>
  <c r="J1085" i="10"/>
  <c r="G1085" i="10"/>
  <c r="I1085" i="10"/>
  <c r="I1086" i="9"/>
  <c r="B1085" i="10"/>
  <c r="J1084" i="10"/>
  <c r="G1084" i="10"/>
  <c r="I1084" i="10"/>
  <c r="I1085" i="9"/>
  <c r="B1084" i="10"/>
  <c r="J1083" i="10"/>
  <c r="G1083" i="10"/>
  <c r="I1083" i="10"/>
  <c r="I1084" i="9"/>
  <c r="B1083" i="10"/>
  <c r="J1082" i="10"/>
  <c r="G1082" i="10"/>
  <c r="I1082" i="10"/>
  <c r="I1083" i="9"/>
  <c r="B1082" i="10"/>
  <c r="J1081" i="10"/>
  <c r="G1081" i="10"/>
  <c r="I1081" i="10"/>
  <c r="I1082" i="9"/>
  <c r="B1081" i="10"/>
  <c r="J1080" i="10"/>
  <c r="G1080" i="10"/>
  <c r="I1080" i="10"/>
  <c r="I1081" i="9"/>
  <c r="B1080" i="10"/>
  <c r="J1079" i="10"/>
  <c r="G1079" i="10"/>
  <c r="I1079" i="10"/>
  <c r="I1080" i="9"/>
  <c r="B1079" i="10"/>
  <c r="J1078" i="10"/>
  <c r="G1078" i="10"/>
  <c r="I1078" i="10"/>
  <c r="I1079" i="9"/>
  <c r="B1078" i="10"/>
  <c r="J1077" i="10"/>
  <c r="G1077" i="10"/>
  <c r="I1077" i="10"/>
  <c r="I1078" i="9"/>
  <c r="B1077" i="10"/>
  <c r="J1076" i="10"/>
  <c r="G1076" i="10"/>
  <c r="I1076" i="10"/>
  <c r="I1077" i="9"/>
  <c r="B1076" i="10"/>
  <c r="J1075" i="10"/>
  <c r="G1075" i="10"/>
  <c r="I1075" i="10"/>
  <c r="I1076" i="9"/>
  <c r="B1075" i="10"/>
  <c r="J1074" i="10"/>
  <c r="G1074" i="10"/>
  <c r="I1074" i="10"/>
  <c r="I1075" i="9"/>
  <c r="B1074" i="10"/>
  <c r="J1073" i="10"/>
  <c r="G1073" i="10"/>
  <c r="I1073" i="10"/>
  <c r="I1074" i="9"/>
  <c r="B1073" i="10"/>
  <c r="J1072" i="10"/>
  <c r="G1072" i="10"/>
  <c r="I1072" i="10"/>
  <c r="I1073" i="9"/>
  <c r="B1072" i="10"/>
  <c r="J1071" i="10"/>
  <c r="G1071" i="10"/>
  <c r="I1071" i="10"/>
  <c r="I1072" i="9"/>
  <c r="B1071" i="10"/>
  <c r="J1070" i="10"/>
  <c r="G1070" i="10"/>
  <c r="I1070" i="10"/>
  <c r="I1071" i="9"/>
  <c r="B1070" i="10"/>
  <c r="J1069" i="10"/>
  <c r="G1069" i="10"/>
  <c r="I1069" i="10"/>
  <c r="I1070" i="9"/>
  <c r="B1069" i="10"/>
  <c r="J1068" i="10"/>
  <c r="G1068" i="10"/>
  <c r="I1068" i="10"/>
  <c r="I1069" i="9"/>
  <c r="B1068" i="10"/>
  <c r="J1067" i="10"/>
  <c r="G1067" i="10"/>
  <c r="I1067" i="10"/>
  <c r="I1068" i="9"/>
  <c r="B1067" i="10"/>
  <c r="J1066" i="10"/>
  <c r="G1066" i="10"/>
  <c r="I1066" i="10"/>
  <c r="I1067" i="9"/>
  <c r="B1066" i="10"/>
  <c r="J1065" i="10"/>
  <c r="G1065" i="10"/>
  <c r="I1065" i="10"/>
  <c r="I1066" i="9"/>
  <c r="B1065" i="10"/>
  <c r="J1064" i="10"/>
  <c r="G1064" i="10"/>
  <c r="I1064" i="10"/>
  <c r="I1065" i="9"/>
  <c r="B1064" i="10"/>
  <c r="J1063" i="10"/>
  <c r="G1063" i="10"/>
  <c r="I1063" i="10"/>
  <c r="I1064" i="9"/>
  <c r="B1063" i="10"/>
  <c r="J1062" i="10"/>
  <c r="G1062" i="10"/>
  <c r="I1062" i="10"/>
  <c r="I1063" i="9"/>
  <c r="B1062" i="10"/>
  <c r="J1061" i="10"/>
  <c r="G1061" i="10"/>
  <c r="I1061" i="10"/>
  <c r="I1062" i="9"/>
  <c r="B1061" i="10"/>
  <c r="J1060" i="10"/>
  <c r="G1060" i="10"/>
  <c r="I1060" i="10"/>
  <c r="I1061" i="9"/>
  <c r="B1060" i="10"/>
  <c r="J1059" i="10"/>
  <c r="G1059" i="10"/>
  <c r="I1059" i="10"/>
  <c r="I1060" i="9"/>
  <c r="B1059" i="10"/>
  <c r="J1058" i="10"/>
  <c r="G1058" i="10"/>
  <c r="I1058" i="10"/>
  <c r="I1059" i="9"/>
  <c r="B1058" i="10"/>
  <c r="J1057" i="10"/>
  <c r="G1057" i="10"/>
  <c r="I1057" i="10"/>
  <c r="I1058" i="9"/>
  <c r="B1057" i="10"/>
  <c r="J1056" i="10"/>
  <c r="G1056" i="10"/>
  <c r="I1056" i="10"/>
  <c r="I1057" i="9"/>
  <c r="B1056" i="10"/>
  <c r="J1055" i="10"/>
  <c r="G1055" i="10"/>
  <c r="I1055" i="10"/>
  <c r="I1056" i="9"/>
  <c r="B1055" i="10"/>
  <c r="J1054" i="10"/>
  <c r="G1054" i="10"/>
  <c r="I1054" i="10"/>
  <c r="I1055" i="9"/>
  <c r="B1054" i="10"/>
  <c r="J1053" i="10"/>
  <c r="G1053" i="10"/>
  <c r="I1053" i="10"/>
  <c r="I1054" i="9"/>
  <c r="B1053" i="10"/>
  <c r="J1052" i="10"/>
  <c r="G1052" i="10"/>
  <c r="I1052" i="10"/>
  <c r="I1053" i="9"/>
  <c r="B1052" i="10"/>
  <c r="J1051" i="10"/>
  <c r="G1051" i="10"/>
  <c r="I1051" i="10"/>
  <c r="I1052" i="9"/>
  <c r="B1051" i="10"/>
  <c r="J1050" i="10"/>
  <c r="G1050" i="10"/>
  <c r="I1050" i="10"/>
  <c r="I1051" i="9"/>
  <c r="B1050" i="10"/>
  <c r="J1049" i="10"/>
  <c r="G1049" i="10"/>
  <c r="I1049" i="10"/>
  <c r="I1050" i="9"/>
  <c r="B1049" i="10"/>
  <c r="J1048" i="10"/>
  <c r="G1048" i="10"/>
  <c r="I1048" i="10"/>
  <c r="I1049" i="9"/>
  <c r="B1048" i="10"/>
  <c r="J1047" i="10"/>
  <c r="G1047" i="10"/>
  <c r="I1047" i="10"/>
  <c r="I1048" i="9"/>
  <c r="B1047" i="10"/>
  <c r="J1046" i="10"/>
  <c r="G1046" i="10"/>
  <c r="I1046" i="10"/>
  <c r="I1047" i="9"/>
  <c r="B1046" i="10"/>
  <c r="J1045" i="10"/>
  <c r="G1045" i="10"/>
  <c r="I1045" i="10"/>
  <c r="I1046" i="9"/>
  <c r="B1045" i="10"/>
  <c r="J1044" i="10"/>
  <c r="G1044" i="10"/>
  <c r="I1044" i="10"/>
  <c r="I1045" i="9"/>
  <c r="B1044" i="10"/>
  <c r="J1043" i="10"/>
  <c r="G1043" i="10"/>
  <c r="I1043" i="10"/>
  <c r="I1044" i="9"/>
  <c r="B1043" i="10"/>
  <c r="J1042" i="10"/>
  <c r="G1042" i="10"/>
  <c r="I1042" i="10"/>
  <c r="I1043" i="9"/>
  <c r="B1042" i="10"/>
  <c r="J1041" i="10"/>
  <c r="G1041" i="10"/>
  <c r="I1041" i="10"/>
  <c r="I1042" i="9"/>
  <c r="B1041" i="10"/>
  <c r="J1040" i="10"/>
  <c r="G1040" i="10"/>
  <c r="I1040" i="10"/>
  <c r="I1041" i="9"/>
  <c r="B1040" i="10"/>
  <c r="J1039" i="10"/>
  <c r="G1039" i="10"/>
  <c r="I1039" i="10"/>
  <c r="I1040" i="9"/>
  <c r="B1039" i="10"/>
  <c r="J1038" i="10"/>
  <c r="G1038" i="10"/>
  <c r="I1038" i="10"/>
  <c r="I1039" i="9"/>
  <c r="B1038" i="10"/>
  <c r="J1037" i="10"/>
  <c r="G1037" i="10"/>
  <c r="I1037" i="10"/>
  <c r="I1038" i="9"/>
  <c r="B1037" i="10"/>
  <c r="J1036" i="10"/>
  <c r="G1036" i="10"/>
  <c r="I1036" i="10"/>
  <c r="I1037" i="9"/>
  <c r="B1036" i="10"/>
  <c r="J1035" i="10"/>
  <c r="G1035" i="10"/>
  <c r="I1035" i="10"/>
  <c r="I1036" i="9"/>
  <c r="B1035" i="10"/>
  <c r="J1034" i="10"/>
  <c r="G1034" i="10"/>
  <c r="I1034" i="10"/>
  <c r="I1035" i="9"/>
  <c r="B1034" i="10"/>
  <c r="J1033" i="10"/>
  <c r="G1033" i="10"/>
  <c r="I1033" i="10"/>
  <c r="I1034" i="9"/>
  <c r="B1033" i="10"/>
  <c r="J1032" i="10"/>
  <c r="G1032" i="10"/>
  <c r="I1032" i="10"/>
  <c r="I1033" i="9"/>
  <c r="B1032" i="10"/>
  <c r="J1031" i="10"/>
  <c r="G1031" i="10"/>
  <c r="I1031" i="10"/>
  <c r="I1032" i="9"/>
  <c r="B1031" i="10"/>
  <c r="J1030" i="10"/>
  <c r="G1030" i="10"/>
  <c r="I1030" i="10"/>
  <c r="I1031" i="9"/>
  <c r="B1030" i="10"/>
  <c r="J1029" i="10"/>
  <c r="G1029" i="10"/>
  <c r="I1029" i="10"/>
  <c r="I1030" i="9"/>
  <c r="B1029" i="10"/>
  <c r="J1028" i="10"/>
  <c r="G1028" i="10"/>
  <c r="I1028" i="10"/>
  <c r="I1029" i="9"/>
  <c r="B1028" i="10"/>
  <c r="J1027" i="10"/>
  <c r="G1027" i="10"/>
  <c r="I1027" i="10"/>
  <c r="I1028" i="9"/>
  <c r="B1027" i="10"/>
  <c r="J1026" i="10"/>
  <c r="G1026" i="10"/>
  <c r="I1026" i="10"/>
  <c r="I1027" i="9"/>
  <c r="B1026" i="10"/>
  <c r="J1025" i="10"/>
  <c r="G1025" i="10"/>
  <c r="I1025" i="10"/>
  <c r="I1026" i="9"/>
  <c r="B1025" i="10"/>
  <c r="J1024" i="10"/>
  <c r="G1024" i="10"/>
  <c r="I1024" i="10"/>
  <c r="I1025" i="9"/>
  <c r="B1024" i="10"/>
  <c r="J1023" i="10"/>
  <c r="G1023" i="10"/>
  <c r="I1023" i="10"/>
  <c r="I1024" i="9"/>
  <c r="B1023" i="10"/>
  <c r="J1022" i="10"/>
  <c r="G1022" i="10"/>
  <c r="I1022" i="10"/>
  <c r="I1023" i="9"/>
  <c r="B1022" i="10"/>
  <c r="J1021" i="10"/>
  <c r="G1021" i="10"/>
  <c r="I1021" i="10"/>
  <c r="I1022" i="9"/>
  <c r="B1021" i="10"/>
  <c r="J1020" i="10"/>
  <c r="G1020" i="10"/>
  <c r="I1020" i="10"/>
  <c r="I1021" i="9"/>
  <c r="B1020" i="10"/>
  <c r="J1019" i="10"/>
  <c r="G1019" i="10"/>
  <c r="I1019" i="10"/>
  <c r="I1020" i="9"/>
  <c r="B1019" i="10"/>
  <c r="J1018" i="10"/>
  <c r="G1018" i="10"/>
  <c r="I1018" i="10"/>
  <c r="I1019" i="9"/>
  <c r="B1018" i="10"/>
  <c r="J1017" i="10"/>
  <c r="G1017" i="10"/>
  <c r="I1017" i="10"/>
  <c r="I1018" i="9"/>
  <c r="B1017" i="10"/>
  <c r="J1016" i="10"/>
  <c r="G1016" i="10"/>
  <c r="I1016" i="10"/>
  <c r="I1017" i="9"/>
  <c r="B1016" i="10"/>
  <c r="J1015" i="10"/>
  <c r="G1015" i="10"/>
  <c r="I1015" i="10"/>
  <c r="I1016" i="9"/>
  <c r="B1015" i="10"/>
  <c r="J1014" i="10"/>
  <c r="G1014" i="10"/>
  <c r="I1014" i="10"/>
  <c r="I1015" i="9"/>
  <c r="B1014" i="10"/>
  <c r="J1013" i="10"/>
  <c r="G1013" i="10"/>
  <c r="I1013" i="10"/>
  <c r="I1014" i="9"/>
  <c r="B1013" i="10"/>
  <c r="J1012" i="10"/>
  <c r="G1012" i="10"/>
  <c r="I1012" i="10"/>
  <c r="I1013" i="9"/>
  <c r="B1012" i="10"/>
  <c r="J1011" i="10"/>
  <c r="G1011" i="10"/>
  <c r="I1011" i="10"/>
  <c r="I1012" i="9"/>
  <c r="B1011" i="10"/>
  <c r="J1010" i="10"/>
  <c r="G1010" i="10"/>
  <c r="I1010" i="10"/>
  <c r="I1011" i="9"/>
  <c r="B1010" i="10"/>
  <c r="J1009" i="10"/>
  <c r="G1009" i="10"/>
  <c r="I1009" i="10"/>
  <c r="I1010" i="9"/>
  <c r="B1009" i="10"/>
  <c r="J1008" i="10"/>
  <c r="G1008" i="10"/>
  <c r="I1008" i="10"/>
  <c r="I1009" i="9"/>
  <c r="B1008" i="10"/>
  <c r="J1007" i="10"/>
  <c r="G1007" i="10"/>
  <c r="I1007" i="10"/>
  <c r="I1008" i="9"/>
  <c r="B1007" i="10"/>
  <c r="J1006" i="10"/>
  <c r="G1006" i="10"/>
  <c r="I1006" i="10"/>
  <c r="I1007" i="9"/>
  <c r="B1006" i="10"/>
  <c r="J1005" i="10"/>
  <c r="G1005" i="10"/>
  <c r="I1005" i="10"/>
  <c r="I1006" i="9"/>
  <c r="B1005" i="10"/>
  <c r="J1004" i="10"/>
  <c r="G1004" i="10"/>
  <c r="I1004" i="10"/>
  <c r="I1005" i="9"/>
  <c r="B1004" i="10"/>
  <c r="J1003" i="10"/>
  <c r="G1003" i="10"/>
  <c r="I1003" i="10"/>
  <c r="I1004" i="9"/>
  <c r="B1003" i="10"/>
  <c r="J1002" i="10"/>
  <c r="G1002" i="10"/>
  <c r="I1002" i="10"/>
  <c r="I1003" i="9"/>
  <c r="B1002" i="10"/>
  <c r="J1001" i="10"/>
  <c r="G1001" i="10"/>
  <c r="I1001" i="10"/>
  <c r="I1002" i="9"/>
  <c r="B1001" i="10"/>
  <c r="J1000" i="10"/>
  <c r="G1000" i="10"/>
  <c r="I1000" i="10"/>
  <c r="I1001" i="9"/>
  <c r="B1000" i="10"/>
  <c r="J999" i="10"/>
  <c r="G999" i="10"/>
  <c r="I999" i="10"/>
  <c r="I1000" i="9"/>
  <c r="B999" i="10"/>
  <c r="J998" i="10"/>
  <c r="G998" i="10"/>
  <c r="I998" i="10"/>
  <c r="I999" i="9"/>
  <c r="B998" i="10"/>
  <c r="J997" i="10"/>
  <c r="G997" i="10"/>
  <c r="I997" i="10"/>
  <c r="I998" i="9"/>
  <c r="B997" i="10"/>
  <c r="J996" i="10"/>
  <c r="G996" i="10"/>
  <c r="I996" i="10"/>
  <c r="I997" i="9"/>
  <c r="B996" i="10"/>
  <c r="J995" i="10"/>
  <c r="G995" i="10"/>
  <c r="I995" i="10"/>
  <c r="I996" i="9"/>
  <c r="B995" i="10"/>
  <c r="J994" i="10"/>
  <c r="G994" i="10"/>
  <c r="I994" i="10"/>
  <c r="I995" i="9"/>
  <c r="B994" i="10"/>
  <c r="J993" i="10"/>
  <c r="G993" i="10"/>
  <c r="I993" i="10"/>
  <c r="I994" i="9"/>
  <c r="B993" i="10"/>
  <c r="J992" i="10"/>
  <c r="G992" i="10"/>
  <c r="I992" i="10"/>
  <c r="I993" i="9"/>
  <c r="B992" i="10"/>
  <c r="J991" i="10"/>
  <c r="G991" i="10"/>
  <c r="I991" i="10"/>
  <c r="I992" i="9"/>
  <c r="B991" i="10"/>
  <c r="J990" i="10"/>
  <c r="G990" i="10"/>
  <c r="I990" i="10"/>
  <c r="I991" i="9"/>
  <c r="B990" i="10"/>
  <c r="J989" i="10"/>
  <c r="G989" i="10"/>
  <c r="I989" i="10"/>
  <c r="I990" i="9"/>
  <c r="B989" i="10"/>
  <c r="J988" i="10"/>
  <c r="G988" i="10"/>
  <c r="I988" i="10"/>
  <c r="I989" i="9"/>
  <c r="B988" i="10"/>
  <c r="J987" i="10"/>
  <c r="G987" i="10"/>
  <c r="I987" i="10"/>
  <c r="I988" i="9"/>
  <c r="B987" i="10"/>
  <c r="J986" i="10"/>
  <c r="G986" i="10"/>
  <c r="I986" i="10"/>
  <c r="I987" i="9"/>
  <c r="B986" i="10"/>
  <c r="J985" i="10"/>
  <c r="G985" i="10"/>
  <c r="I985" i="10"/>
  <c r="I986" i="9"/>
  <c r="B985" i="10"/>
  <c r="J984" i="10"/>
  <c r="G984" i="10"/>
  <c r="I984" i="10"/>
  <c r="I985" i="9"/>
  <c r="B984" i="10"/>
  <c r="J983" i="10"/>
  <c r="G983" i="10"/>
  <c r="I983" i="10"/>
  <c r="I984" i="9"/>
  <c r="B983" i="10"/>
  <c r="J982" i="10"/>
  <c r="G982" i="10"/>
  <c r="I982" i="10"/>
  <c r="I983" i="9"/>
  <c r="B982" i="10"/>
  <c r="J981" i="10"/>
  <c r="G981" i="10"/>
  <c r="I981" i="10"/>
  <c r="I982" i="9"/>
  <c r="B981" i="10"/>
  <c r="J980" i="10"/>
  <c r="G980" i="10"/>
  <c r="I980" i="10"/>
  <c r="I981" i="9"/>
  <c r="B980" i="10"/>
  <c r="J979" i="10"/>
  <c r="G979" i="10"/>
  <c r="I979" i="10"/>
  <c r="I980" i="9"/>
  <c r="B979" i="10"/>
  <c r="J978" i="10"/>
  <c r="G978" i="10"/>
  <c r="I978" i="10"/>
  <c r="I979" i="9"/>
  <c r="B978" i="10"/>
  <c r="J977" i="10"/>
  <c r="G977" i="10"/>
  <c r="I977" i="10"/>
  <c r="I978" i="9"/>
  <c r="B977" i="10"/>
  <c r="J976" i="10"/>
  <c r="G976" i="10"/>
  <c r="I976" i="10"/>
  <c r="I977" i="9"/>
  <c r="B976" i="10"/>
  <c r="J975" i="10"/>
  <c r="G975" i="10"/>
  <c r="I975" i="10"/>
  <c r="I976" i="9"/>
  <c r="B975" i="10"/>
  <c r="J974" i="10"/>
  <c r="G974" i="10"/>
  <c r="I974" i="10"/>
  <c r="I975" i="9"/>
  <c r="B974" i="10"/>
  <c r="J973" i="10"/>
  <c r="G973" i="10"/>
  <c r="I973" i="10"/>
  <c r="I974" i="9"/>
  <c r="B973" i="10"/>
  <c r="J972" i="10"/>
  <c r="G972" i="10"/>
  <c r="I972" i="10"/>
  <c r="I973" i="9"/>
  <c r="B972" i="10"/>
  <c r="J971" i="10"/>
  <c r="G971" i="10"/>
  <c r="I971" i="10"/>
  <c r="I972" i="9"/>
  <c r="B971" i="10"/>
  <c r="J970" i="10"/>
  <c r="G970" i="10"/>
  <c r="I970" i="10"/>
  <c r="I971" i="9"/>
  <c r="B970" i="10"/>
  <c r="J969" i="10"/>
  <c r="G969" i="10"/>
  <c r="I969" i="10"/>
  <c r="I970" i="9"/>
  <c r="B969" i="10"/>
  <c r="J968" i="10"/>
  <c r="G968" i="10"/>
  <c r="I968" i="10"/>
  <c r="I969" i="9"/>
  <c r="B968" i="10"/>
  <c r="J967" i="10"/>
  <c r="G967" i="10"/>
  <c r="I967" i="10"/>
  <c r="I968" i="9"/>
  <c r="B967" i="10"/>
  <c r="J966" i="10"/>
  <c r="G966" i="10"/>
  <c r="I966" i="10"/>
  <c r="I967" i="9"/>
  <c r="B966" i="10"/>
  <c r="J965" i="10"/>
  <c r="G965" i="10"/>
  <c r="I965" i="10"/>
  <c r="I966" i="9"/>
  <c r="B965" i="10"/>
  <c r="J964" i="10"/>
  <c r="G964" i="10"/>
  <c r="I964" i="10"/>
  <c r="I965" i="9"/>
  <c r="B964" i="10"/>
  <c r="J963" i="10"/>
  <c r="G963" i="10"/>
  <c r="I963" i="10"/>
  <c r="I964" i="9"/>
  <c r="B963" i="10"/>
  <c r="J962" i="10"/>
  <c r="G962" i="10"/>
  <c r="I962" i="10"/>
  <c r="I963" i="9"/>
  <c r="B962" i="10"/>
  <c r="J961" i="10"/>
  <c r="G961" i="10"/>
  <c r="I961" i="10"/>
  <c r="I962" i="9"/>
  <c r="B961" i="10"/>
  <c r="J960" i="10"/>
  <c r="G960" i="10"/>
  <c r="I960" i="10"/>
  <c r="I961" i="9"/>
  <c r="B960" i="10"/>
  <c r="J959" i="10"/>
  <c r="G959" i="10"/>
  <c r="I959" i="10"/>
  <c r="I960" i="9"/>
  <c r="B959" i="10"/>
  <c r="J958" i="10"/>
  <c r="G958" i="10"/>
  <c r="I958" i="10"/>
  <c r="I959" i="9"/>
  <c r="B958" i="10"/>
  <c r="J957" i="10"/>
  <c r="G957" i="10"/>
  <c r="I957" i="10"/>
  <c r="I958" i="9"/>
  <c r="B957" i="10"/>
  <c r="J956" i="10"/>
  <c r="G956" i="10"/>
  <c r="I956" i="10"/>
  <c r="I957" i="9"/>
  <c r="B956" i="10"/>
  <c r="J955" i="10"/>
  <c r="G955" i="10"/>
  <c r="I955" i="10"/>
  <c r="I956" i="9"/>
  <c r="B955" i="10"/>
  <c r="J954" i="10"/>
  <c r="G954" i="10"/>
  <c r="I954" i="10"/>
  <c r="I955" i="9"/>
  <c r="B954" i="10"/>
  <c r="J953" i="10"/>
  <c r="G953" i="10"/>
  <c r="I953" i="10"/>
  <c r="I954" i="9"/>
  <c r="B953" i="10"/>
  <c r="J952" i="10"/>
  <c r="G952" i="10"/>
  <c r="I952" i="10"/>
  <c r="I953" i="9"/>
  <c r="B952" i="10"/>
  <c r="J951" i="10"/>
  <c r="G951" i="10"/>
  <c r="I951" i="10"/>
  <c r="I952" i="9"/>
  <c r="B951" i="10"/>
  <c r="J950" i="10"/>
  <c r="G950" i="10"/>
  <c r="I950" i="10"/>
  <c r="I951" i="9"/>
  <c r="B950" i="10"/>
  <c r="J949" i="10"/>
  <c r="G949" i="10"/>
  <c r="I949" i="10"/>
  <c r="I950" i="9"/>
  <c r="B949" i="10"/>
  <c r="J948" i="10"/>
  <c r="G948" i="10"/>
  <c r="I948" i="10"/>
  <c r="I949" i="9"/>
  <c r="B948" i="10"/>
  <c r="J947" i="10"/>
  <c r="G947" i="10"/>
  <c r="I947" i="10"/>
  <c r="I948" i="9"/>
  <c r="B947" i="10"/>
  <c r="J946" i="10"/>
  <c r="G946" i="10"/>
  <c r="I946" i="10"/>
  <c r="I947" i="9"/>
  <c r="B946" i="10"/>
  <c r="J945" i="10"/>
  <c r="G945" i="10"/>
  <c r="I945" i="10"/>
  <c r="I946" i="9"/>
  <c r="B945" i="10"/>
  <c r="J944" i="10"/>
  <c r="G944" i="10"/>
  <c r="I944" i="10"/>
  <c r="I945" i="9"/>
  <c r="B944" i="10"/>
  <c r="J943" i="10"/>
  <c r="G943" i="10"/>
  <c r="I943" i="10"/>
  <c r="I944" i="9"/>
  <c r="B943" i="10"/>
  <c r="J942" i="10"/>
  <c r="G942" i="10"/>
  <c r="I942" i="10"/>
  <c r="I943" i="9"/>
  <c r="B942" i="10"/>
  <c r="J941" i="10"/>
  <c r="G941" i="10"/>
  <c r="I941" i="10"/>
  <c r="I942" i="9"/>
  <c r="B941" i="10"/>
  <c r="J940" i="10"/>
  <c r="G940" i="10"/>
  <c r="I940" i="10"/>
  <c r="I941" i="9"/>
  <c r="B940" i="10"/>
  <c r="J939" i="10"/>
  <c r="G939" i="10"/>
  <c r="I939" i="10"/>
  <c r="I940" i="9"/>
  <c r="B939" i="10"/>
  <c r="J938" i="10"/>
  <c r="G938" i="10"/>
  <c r="I938" i="10"/>
  <c r="I939" i="9"/>
  <c r="B938" i="10"/>
  <c r="J937" i="10"/>
  <c r="G937" i="10"/>
  <c r="I937" i="10"/>
  <c r="I938" i="9"/>
  <c r="B937" i="10"/>
  <c r="J936" i="10"/>
  <c r="G936" i="10"/>
  <c r="I936" i="10"/>
  <c r="I937" i="9"/>
  <c r="B936" i="10"/>
  <c r="J935" i="10"/>
  <c r="G935" i="10"/>
  <c r="I935" i="10"/>
  <c r="I936" i="9"/>
  <c r="B935" i="10"/>
  <c r="J934" i="10"/>
  <c r="G934" i="10"/>
  <c r="I934" i="10"/>
  <c r="I935" i="9"/>
  <c r="B934" i="10"/>
  <c r="J933" i="10"/>
  <c r="G933" i="10"/>
  <c r="I933" i="10"/>
  <c r="I934" i="9"/>
  <c r="B933" i="10"/>
  <c r="J932" i="10"/>
  <c r="G932" i="10"/>
  <c r="I932" i="10"/>
  <c r="I933" i="9"/>
  <c r="B932" i="10"/>
  <c r="J931" i="10"/>
  <c r="G931" i="10"/>
  <c r="I931" i="10"/>
  <c r="I932" i="9"/>
  <c r="B931" i="10"/>
  <c r="J930" i="10"/>
  <c r="G930" i="10"/>
  <c r="I930" i="10"/>
  <c r="I931" i="9"/>
  <c r="B930" i="10"/>
  <c r="J929" i="10"/>
  <c r="G929" i="10"/>
  <c r="I929" i="10"/>
  <c r="I930" i="9"/>
  <c r="B929" i="10"/>
  <c r="J928" i="10"/>
  <c r="G928" i="10"/>
  <c r="I928" i="10"/>
  <c r="I929" i="9"/>
  <c r="B928" i="10"/>
  <c r="J927" i="10"/>
  <c r="G927" i="10"/>
  <c r="I927" i="10"/>
  <c r="I928" i="9"/>
  <c r="B927" i="10"/>
  <c r="J926" i="10"/>
  <c r="G926" i="10"/>
  <c r="I926" i="10"/>
  <c r="I927" i="9"/>
  <c r="B926" i="10"/>
  <c r="J925" i="10"/>
  <c r="G925" i="10"/>
  <c r="I925" i="10"/>
  <c r="I926" i="9"/>
  <c r="B925" i="10"/>
  <c r="J924" i="10"/>
  <c r="G924" i="10"/>
  <c r="I924" i="10"/>
  <c r="I925" i="9"/>
  <c r="B924" i="10"/>
  <c r="J923" i="10"/>
  <c r="G923" i="10"/>
  <c r="I923" i="10"/>
  <c r="I924" i="9"/>
  <c r="B923" i="10"/>
  <c r="J922" i="10"/>
  <c r="G922" i="10"/>
  <c r="I922" i="10"/>
  <c r="I923" i="9"/>
  <c r="B922" i="10"/>
  <c r="J921" i="10"/>
  <c r="G921" i="10"/>
  <c r="I921" i="10"/>
  <c r="I922" i="9"/>
  <c r="B921" i="10"/>
  <c r="J920" i="10"/>
  <c r="G920" i="10"/>
  <c r="I920" i="10"/>
  <c r="I921" i="9"/>
  <c r="B920" i="10"/>
  <c r="J919" i="10"/>
  <c r="G919" i="10"/>
  <c r="I919" i="10"/>
  <c r="I920" i="9"/>
  <c r="B919" i="10"/>
  <c r="J918" i="10"/>
  <c r="G918" i="10"/>
  <c r="I918" i="10"/>
  <c r="I919" i="9"/>
  <c r="B918" i="10"/>
  <c r="J917" i="10"/>
  <c r="G917" i="10"/>
  <c r="I917" i="10"/>
  <c r="I918" i="9"/>
  <c r="B917" i="10"/>
  <c r="J916" i="10"/>
  <c r="G916" i="10"/>
  <c r="I916" i="10"/>
  <c r="I917" i="9"/>
  <c r="B916" i="10"/>
  <c r="J915" i="10"/>
  <c r="G915" i="10"/>
  <c r="I915" i="10"/>
  <c r="I916" i="9"/>
  <c r="B915" i="10"/>
  <c r="J914" i="10"/>
  <c r="G914" i="10"/>
  <c r="I914" i="10"/>
  <c r="I915" i="9"/>
  <c r="B914" i="10"/>
  <c r="J913" i="10"/>
  <c r="G913" i="10"/>
  <c r="I913" i="10"/>
  <c r="I914" i="9"/>
  <c r="B913" i="10"/>
  <c r="J912" i="10"/>
  <c r="G912" i="10"/>
  <c r="I912" i="10"/>
  <c r="I913" i="9"/>
  <c r="B912" i="10"/>
  <c r="J911" i="10"/>
  <c r="G911" i="10"/>
  <c r="I911" i="10"/>
  <c r="I912" i="9"/>
  <c r="B911" i="10"/>
  <c r="J910" i="10"/>
  <c r="G910" i="10"/>
  <c r="I910" i="10"/>
  <c r="I911" i="9"/>
  <c r="B910" i="10"/>
  <c r="J909" i="10"/>
  <c r="G909" i="10"/>
  <c r="I909" i="10"/>
  <c r="I910" i="9"/>
  <c r="B909" i="10"/>
  <c r="J908" i="10"/>
  <c r="G908" i="10"/>
  <c r="I908" i="10"/>
  <c r="I909" i="9"/>
  <c r="B908" i="10"/>
  <c r="J907" i="10"/>
  <c r="G907" i="10"/>
  <c r="I907" i="10"/>
  <c r="I908" i="9"/>
  <c r="B907" i="10"/>
  <c r="J906" i="10"/>
  <c r="G906" i="10"/>
  <c r="I906" i="10"/>
  <c r="I907" i="9"/>
  <c r="B906" i="10"/>
  <c r="J905" i="10"/>
  <c r="G905" i="10"/>
  <c r="I905" i="10"/>
  <c r="I906" i="9"/>
  <c r="B905" i="10"/>
  <c r="J904" i="10"/>
  <c r="G904" i="10"/>
  <c r="I904" i="10"/>
  <c r="I905" i="9"/>
  <c r="B904" i="10"/>
  <c r="J903" i="10"/>
  <c r="G903" i="10"/>
  <c r="I903" i="10"/>
  <c r="I904" i="9"/>
  <c r="B903" i="10"/>
  <c r="J902" i="10"/>
  <c r="G902" i="10"/>
  <c r="I902" i="10"/>
  <c r="I903" i="9"/>
  <c r="B902" i="10"/>
  <c r="J901" i="10"/>
  <c r="G901" i="10"/>
  <c r="I901" i="10"/>
  <c r="I902" i="9"/>
  <c r="B901" i="10"/>
  <c r="J900" i="10"/>
  <c r="G900" i="10"/>
  <c r="I900" i="10"/>
  <c r="I901" i="9"/>
  <c r="B900" i="10"/>
  <c r="J899" i="10"/>
  <c r="G899" i="10"/>
  <c r="I899" i="10"/>
  <c r="I900" i="9"/>
  <c r="B899" i="10"/>
  <c r="J898" i="10"/>
  <c r="G898" i="10"/>
  <c r="I898" i="10"/>
  <c r="I899" i="9"/>
  <c r="B898" i="10"/>
  <c r="J897" i="10"/>
  <c r="G897" i="10"/>
  <c r="I897" i="10"/>
  <c r="I898" i="9"/>
  <c r="B897" i="10"/>
  <c r="J896" i="10"/>
  <c r="G896" i="10"/>
  <c r="I896" i="10"/>
  <c r="I897" i="9"/>
  <c r="B896" i="10"/>
  <c r="J895" i="10"/>
  <c r="G895" i="10"/>
  <c r="I895" i="10"/>
  <c r="I896" i="9"/>
  <c r="B895" i="10"/>
  <c r="J894" i="10"/>
  <c r="G894" i="10"/>
  <c r="I894" i="10"/>
  <c r="I895" i="9"/>
  <c r="B894" i="10"/>
  <c r="J893" i="10"/>
  <c r="G893" i="10"/>
  <c r="I893" i="10"/>
  <c r="I894" i="9"/>
  <c r="B893" i="10"/>
  <c r="J892" i="10"/>
  <c r="G892" i="10"/>
  <c r="I892" i="10"/>
  <c r="I893" i="9"/>
  <c r="B892" i="10"/>
  <c r="J891" i="10"/>
  <c r="G891" i="10"/>
  <c r="I891" i="10"/>
  <c r="I892" i="9"/>
  <c r="B891" i="10"/>
  <c r="J890" i="10"/>
  <c r="G890" i="10"/>
  <c r="I890" i="10"/>
  <c r="I891" i="9"/>
  <c r="B890" i="10"/>
  <c r="J889" i="10"/>
  <c r="G889" i="10"/>
  <c r="I889" i="10"/>
  <c r="I890" i="9"/>
  <c r="B889" i="10"/>
  <c r="J888" i="10"/>
  <c r="G888" i="10"/>
  <c r="I888" i="10"/>
  <c r="I889" i="9"/>
  <c r="B888" i="10"/>
  <c r="J887" i="10"/>
  <c r="G887" i="10"/>
  <c r="I887" i="10"/>
  <c r="I888" i="9"/>
  <c r="B887" i="10"/>
  <c r="J886" i="10"/>
  <c r="G886" i="10"/>
  <c r="I886" i="10"/>
  <c r="I887" i="9"/>
  <c r="B886" i="10"/>
  <c r="J885" i="10"/>
  <c r="G885" i="10"/>
  <c r="I885" i="10"/>
  <c r="I886" i="9"/>
  <c r="B885" i="10"/>
  <c r="J884" i="10"/>
  <c r="G884" i="10"/>
  <c r="I884" i="10"/>
  <c r="I885" i="9"/>
  <c r="B884" i="10"/>
  <c r="J883" i="10"/>
  <c r="G883" i="10"/>
  <c r="I883" i="10"/>
  <c r="I884" i="9"/>
  <c r="B883" i="10"/>
  <c r="J882" i="10"/>
  <c r="G882" i="10"/>
  <c r="I882" i="10"/>
  <c r="I883" i="9"/>
  <c r="B882" i="10"/>
  <c r="J881" i="10"/>
  <c r="G881" i="10"/>
  <c r="I881" i="10"/>
  <c r="I882" i="9"/>
  <c r="B881" i="10"/>
  <c r="J880" i="10"/>
  <c r="G880" i="10"/>
  <c r="I880" i="10"/>
  <c r="I881" i="9"/>
  <c r="B880" i="10"/>
  <c r="J879" i="10"/>
  <c r="G879" i="10"/>
  <c r="I879" i="10"/>
  <c r="I880" i="9"/>
  <c r="B879" i="10"/>
  <c r="J878" i="10"/>
  <c r="G878" i="10"/>
  <c r="I878" i="10"/>
  <c r="I879" i="9"/>
  <c r="B878" i="10"/>
  <c r="J877" i="10"/>
  <c r="G877" i="10"/>
  <c r="I877" i="10"/>
  <c r="I878" i="9"/>
  <c r="B877" i="10"/>
  <c r="J876" i="10"/>
  <c r="G876" i="10"/>
  <c r="I876" i="10"/>
  <c r="I877" i="9"/>
  <c r="B876" i="10"/>
  <c r="J875" i="10"/>
  <c r="G875" i="10"/>
  <c r="I875" i="10"/>
  <c r="I876" i="9"/>
  <c r="B875" i="10"/>
  <c r="J874" i="10"/>
  <c r="G874" i="10"/>
  <c r="I874" i="10"/>
  <c r="I875" i="9"/>
  <c r="B874" i="10"/>
  <c r="J873" i="10"/>
  <c r="G873" i="10"/>
  <c r="I873" i="10"/>
  <c r="I874" i="9"/>
  <c r="B873" i="10"/>
  <c r="J872" i="10"/>
  <c r="G872" i="10"/>
  <c r="I872" i="10"/>
  <c r="I873" i="9"/>
  <c r="B872" i="10"/>
  <c r="J871" i="10"/>
  <c r="G871" i="10"/>
  <c r="I871" i="10"/>
  <c r="I872" i="9"/>
  <c r="B871" i="10"/>
  <c r="J870" i="10"/>
  <c r="G870" i="10"/>
  <c r="I870" i="10"/>
  <c r="I871" i="9"/>
  <c r="B870" i="10"/>
  <c r="J869" i="10"/>
  <c r="G869" i="10"/>
  <c r="I869" i="10"/>
  <c r="I870" i="9"/>
  <c r="B869" i="10"/>
  <c r="J868" i="10"/>
  <c r="G868" i="10"/>
  <c r="I868" i="10"/>
  <c r="I869" i="9"/>
  <c r="B868" i="10"/>
  <c r="J867" i="10"/>
  <c r="G867" i="10"/>
  <c r="I867" i="10"/>
  <c r="I868" i="9"/>
  <c r="B867" i="10"/>
  <c r="J866" i="10"/>
  <c r="G866" i="10"/>
  <c r="I866" i="10"/>
  <c r="I867" i="9"/>
  <c r="B866" i="10"/>
  <c r="J865" i="10"/>
  <c r="G865" i="10"/>
  <c r="I865" i="10"/>
  <c r="I866" i="9"/>
  <c r="B865" i="10"/>
  <c r="J864" i="10"/>
  <c r="G864" i="10"/>
  <c r="I864" i="10"/>
  <c r="I865" i="9"/>
  <c r="B864" i="10"/>
  <c r="J863" i="10"/>
  <c r="G863" i="10"/>
  <c r="I863" i="10"/>
  <c r="I864" i="9"/>
  <c r="B863" i="10"/>
  <c r="J862" i="10"/>
  <c r="G862" i="10"/>
  <c r="I862" i="10"/>
  <c r="I863" i="9"/>
  <c r="B862" i="10"/>
  <c r="J861" i="10"/>
  <c r="G861" i="10"/>
  <c r="I861" i="10"/>
  <c r="I862" i="9"/>
  <c r="B861" i="10"/>
  <c r="J860" i="10"/>
  <c r="G860" i="10"/>
  <c r="I860" i="10"/>
  <c r="I861" i="9"/>
  <c r="B860" i="10"/>
  <c r="J859" i="10"/>
  <c r="G859" i="10"/>
  <c r="I859" i="10"/>
  <c r="I860" i="9"/>
  <c r="B859" i="10"/>
  <c r="J858" i="10"/>
  <c r="G858" i="10"/>
  <c r="I858" i="10"/>
  <c r="I859" i="9"/>
  <c r="B858" i="10"/>
  <c r="J857" i="10"/>
  <c r="G857" i="10"/>
  <c r="I857" i="10"/>
  <c r="I858" i="9"/>
  <c r="B857" i="10"/>
  <c r="J856" i="10"/>
  <c r="G856" i="10"/>
  <c r="I856" i="10"/>
  <c r="I857" i="9"/>
  <c r="B856" i="10"/>
  <c r="J855" i="10"/>
  <c r="G855" i="10"/>
  <c r="I855" i="10"/>
  <c r="I856" i="9"/>
  <c r="B855" i="10"/>
  <c r="J854" i="10"/>
  <c r="G854" i="10"/>
  <c r="I854" i="10"/>
  <c r="I855" i="9"/>
  <c r="B854" i="10"/>
  <c r="J853" i="10"/>
  <c r="G853" i="10"/>
  <c r="I853" i="10"/>
  <c r="I854" i="9"/>
  <c r="B853" i="10"/>
  <c r="J852" i="10"/>
  <c r="G852" i="10"/>
  <c r="I852" i="10"/>
  <c r="I853" i="9"/>
  <c r="B852" i="10"/>
  <c r="J851" i="10"/>
  <c r="G851" i="10"/>
  <c r="I851" i="10"/>
  <c r="I852" i="9"/>
  <c r="B851" i="10"/>
  <c r="J850" i="10"/>
  <c r="G850" i="10"/>
  <c r="I850" i="10"/>
  <c r="I851" i="9"/>
  <c r="B850" i="10"/>
  <c r="J849" i="10"/>
  <c r="G849" i="10"/>
  <c r="I849" i="10"/>
  <c r="I850" i="9"/>
  <c r="B849" i="10"/>
  <c r="J848" i="10"/>
  <c r="G848" i="10"/>
  <c r="I848" i="10"/>
  <c r="I849" i="9"/>
  <c r="B848" i="10"/>
  <c r="J847" i="10"/>
  <c r="G847" i="10"/>
  <c r="I847" i="10"/>
  <c r="I848" i="9"/>
  <c r="B847" i="10"/>
  <c r="J846" i="10"/>
  <c r="G846" i="10"/>
  <c r="I846" i="10"/>
  <c r="I847" i="9"/>
  <c r="B846" i="10"/>
  <c r="J845" i="10"/>
  <c r="G845" i="10"/>
  <c r="I845" i="10"/>
  <c r="I846" i="9"/>
  <c r="B845" i="10"/>
  <c r="J844" i="10"/>
  <c r="G844" i="10"/>
  <c r="I844" i="10"/>
  <c r="I845" i="9"/>
  <c r="B844" i="10"/>
  <c r="J843" i="10"/>
  <c r="G843" i="10"/>
  <c r="I843" i="10"/>
  <c r="I844" i="9"/>
  <c r="B843" i="10"/>
  <c r="J842" i="10"/>
  <c r="G842" i="10"/>
  <c r="I842" i="10"/>
  <c r="I843" i="9"/>
  <c r="B842" i="10"/>
  <c r="J841" i="10"/>
  <c r="G841" i="10"/>
  <c r="I841" i="10"/>
  <c r="I842" i="9"/>
  <c r="B841" i="10"/>
  <c r="J840" i="10"/>
  <c r="G840" i="10"/>
  <c r="I840" i="10"/>
  <c r="I841" i="9"/>
  <c r="B840" i="10"/>
  <c r="J839" i="10"/>
  <c r="G839" i="10"/>
  <c r="I839" i="10"/>
  <c r="I840" i="9"/>
  <c r="B839" i="10"/>
  <c r="J838" i="10"/>
  <c r="G838" i="10"/>
  <c r="I838" i="10"/>
  <c r="I839" i="9"/>
  <c r="B838" i="10"/>
  <c r="J837" i="10"/>
  <c r="G837" i="10"/>
  <c r="I837" i="10"/>
  <c r="I838" i="9"/>
  <c r="B837" i="10"/>
  <c r="J836" i="10"/>
  <c r="G836" i="10"/>
  <c r="I836" i="10"/>
  <c r="I837" i="9"/>
  <c r="B836" i="10"/>
  <c r="J835" i="10"/>
  <c r="G835" i="10"/>
  <c r="I835" i="10"/>
  <c r="I836" i="9"/>
  <c r="B835" i="10"/>
  <c r="J834" i="10"/>
  <c r="G834" i="10"/>
  <c r="I834" i="10"/>
  <c r="I835" i="9"/>
  <c r="B834" i="10"/>
  <c r="J833" i="10"/>
  <c r="G833" i="10"/>
  <c r="I833" i="10"/>
  <c r="I834" i="9"/>
  <c r="B833" i="10"/>
  <c r="J832" i="10"/>
  <c r="G832" i="10"/>
  <c r="I832" i="10"/>
  <c r="I833" i="9"/>
  <c r="B832" i="10"/>
  <c r="J831" i="10"/>
  <c r="G831" i="10"/>
  <c r="I831" i="10"/>
  <c r="I832" i="9"/>
  <c r="B831" i="10"/>
  <c r="J830" i="10"/>
  <c r="G830" i="10"/>
  <c r="I830" i="10"/>
  <c r="I831" i="9"/>
  <c r="B830" i="10"/>
  <c r="J829" i="10"/>
  <c r="G829" i="10"/>
  <c r="I829" i="10"/>
  <c r="I830" i="9"/>
  <c r="B829" i="10"/>
  <c r="J828" i="10"/>
  <c r="G828" i="10"/>
  <c r="I828" i="10"/>
  <c r="I829" i="9"/>
  <c r="B828" i="10"/>
  <c r="J827" i="10"/>
  <c r="G827" i="10"/>
  <c r="I827" i="10"/>
  <c r="I828" i="9"/>
  <c r="B827" i="10"/>
  <c r="J826" i="10"/>
  <c r="G826" i="10"/>
  <c r="I826" i="10"/>
  <c r="I827" i="9"/>
  <c r="B826" i="10"/>
  <c r="J825" i="10"/>
  <c r="G825" i="10"/>
  <c r="I825" i="10"/>
  <c r="I826" i="9"/>
  <c r="B825" i="10"/>
  <c r="J824" i="10"/>
  <c r="G824" i="10"/>
  <c r="I824" i="10"/>
  <c r="I825" i="9"/>
  <c r="B824" i="10"/>
  <c r="J823" i="10"/>
  <c r="G823" i="10"/>
  <c r="I823" i="10"/>
  <c r="I824" i="9"/>
  <c r="B823" i="10"/>
  <c r="J822" i="10"/>
  <c r="G822" i="10"/>
  <c r="I822" i="10"/>
  <c r="I823" i="9"/>
  <c r="B822" i="10"/>
  <c r="J821" i="10"/>
  <c r="G821" i="10"/>
  <c r="I821" i="10"/>
  <c r="I822" i="9"/>
  <c r="B821" i="10"/>
  <c r="J820" i="10"/>
  <c r="G820" i="10"/>
  <c r="I820" i="10"/>
  <c r="I821" i="9"/>
  <c r="B820" i="10"/>
  <c r="J819" i="10"/>
  <c r="G819" i="10"/>
  <c r="I819" i="10"/>
  <c r="I820" i="9"/>
  <c r="B819" i="10"/>
  <c r="J818" i="10"/>
  <c r="G818" i="10"/>
  <c r="I818" i="10"/>
  <c r="I819" i="9"/>
  <c r="B818" i="10"/>
  <c r="J817" i="10"/>
  <c r="G817" i="10"/>
  <c r="I817" i="10"/>
  <c r="I818" i="9"/>
  <c r="B817" i="10"/>
  <c r="J816" i="10"/>
  <c r="G816" i="10"/>
  <c r="I816" i="10"/>
  <c r="I817" i="9"/>
  <c r="B816" i="10"/>
  <c r="J815" i="10"/>
  <c r="G815" i="10"/>
  <c r="I815" i="10"/>
  <c r="I816" i="9"/>
  <c r="B815" i="10"/>
  <c r="J814" i="10"/>
  <c r="G814" i="10"/>
  <c r="I814" i="10"/>
  <c r="I815" i="9"/>
  <c r="B814" i="10"/>
  <c r="J813" i="10"/>
  <c r="G813" i="10"/>
  <c r="I813" i="10"/>
  <c r="I814" i="9"/>
  <c r="B813" i="10"/>
  <c r="J812" i="10"/>
  <c r="G812" i="10"/>
  <c r="I812" i="10"/>
  <c r="I813" i="9"/>
  <c r="B812" i="10"/>
  <c r="J811" i="10"/>
  <c r="G811" i="10"/>
  <c r="I811" i="10"/>
  <c r="I812" i="9"/>
  <c r="B811" i="10"/>
  <c r="J810" i="10"/>
  <c r="G810" i="10"/>
  <c r="I810" i="10"/>
  <c r="I811" i="9"/>
  <c r="B810" i="10"/>
  <c r="J809" i="10"/>
  <c r="G809" i="10"/>
  <c r="I809" i="10"/>
  <c r="I810" i="9"/>
  <c r="B809" i="10"/>
  <c r="J808" i="10"/>
  <c r="G808" i="10"/>
  <c r="I808" i="10"/>
  <c r="I809" i="9"/>
  <c r="B808" i="10"/>
  <c r="J807" i="10"/>
  <c r="G807" i="10"/>
  <c r="I807" i="10"/>
  <c r="I808" i="9"/>
  <c r="B807" i="10"/>
  <c r="J806" i="10"/>
  <c r="G806" i="10"/>
  <c r="I806" i="10"/>
  <c r="I807" i="9"/>
  <c r="B806" i="10"/>
  <c r="J805" i="10"/>
  <c r="G805" i="10"/>
  <c r="I805" i="10"/>
  <c r="I806" i="9"/>
  <c r="B805" i="10"/>
  <c r="J804" i="10"/>
  <c r="G804" i="10"/>
  <c r="I804" i="10"/>
  <c r="I805" i="9"/>
  <c r="B804" i="10"/>
  <c r="J803" i="10"/>
  <c r="G803" i="10"/>
  <c r="I803" i="10"/>
  <c r="I804" i="9"/>
  <c r="B803" i="10"/>
  <c r="J802" i="10"/>
  <c r="G802" i="10"/>
  <c r="I802" i="10"/>
  <c r="I803" i="9"/>
  <c r="B802" i="10"/>
  <c r="J801" i="10"/>
  <c r="G801" i="10"/>
  <c r="I801" i="10"/>
  <c r="I802" i="9"/>
  <c r="B801" i="10"/>
  <c r="J800" i="10"/>
  <c r="G800" i="10"/>
  <c r="I800" i="10"/>
  <c r="I801" i="9"/>
  <c r="B800" i="10"/>
  <c r="J799" i="10"/>
  <c r="G799" i="10"/>
  <c r="I799" i="10"/>
  <c r="I800" i="9"/>
  <c r="B799" i="10"/>
  <c r="J798" i="10"/>
  <c r="G798" i="10"/>
  <c r="I798" i="10"/>
  <c r="I799" i="9"/>
  <c r="B798" i="10"/>
  <c r="J797" i="10"/>
  <c r="G797" i="10"/>
  <c r="I797" i="10"/>
  <c r="I798" i="9"/>
  <c r="B797" i="10"/>
  <c r="J796" i="10"/>
  <c r="G796" i="10"/>
  <c r="I796" i="10"/>
  <c r="I797" i="9"/>
  <c r="B796" i="10"/>
  <c r="J795" i="10"/>
  <c r="G795" i="10"/>
  <c r="I795" i="10"/>
  <c r="I796" i="9"/>
  <c r="B795" i="10"/>
  <c r="J794" i="10"/>
  <c r="G794" i="10"/>
  <c r="I794" i="10"/>
  <c r="I795" i="9"/>
  <c r="B794" i="10"/>
  <c r="J793" i="10"/>
  <c r="G793" i="10"/>
  <c r="I793" i="10"/>
  <c r="I794" i="9"/>
  <c r="B793" i="10"/>
  <c r="J792" i="10"/>
  <c r="G792" i="10"/>
  <c r="I792" i="10"/>
  <c r="I793" i="9"/>
  <c r="B792" i="10"/>
  <c r="J791" i="10"/>
  <c r="G791" i="10"/>
  <c r="I791" i="10"/>
  <c r="I792" i="9"/>
  <c r="B791" i="10"/>
  <c r="J790" i="10"/>
  <c r="G790" i="10"/>
  <c r="I790" i="10"/>
  <c r="I791" i="9"/>
  <c r="B790" i="10"/>
  <c r="J789" i="10"/>
  <c r="G789" i="10"/>
  <c r="I789" i="10"/>
  <c r="I790" i="9"/>
  <c r="B789" i="10"/>
  <c r="J788" i="10"/>
  <c r="G788" i="10"/>
  <c r="I788" i="10"/>
  <c r="I789" i="9"/>
  <c r="B788" i="10"/>
  <c r="J787" i="10"/>
  <c r="G787" i="10"/>
  <c r="I787" i="10"/>
  <c r="I788" i="9"/>
  <c r="B787" i="10"/>
  <c r="J786" i="10"/>
  <c r="G786" i="10"/>
  <c r="I786" i="10"/>
  <c r="I787" i="9"/>
  <c r="B786" i="10"/>
  <c r="J785" i="10"/>
  <c r="G785" i="10"/>
  <c r="I785" i="10"/>
  <c r="I786" i="9"/>
  <c r="B785" i="10"/>
  <c r="J784" i="10"/>
  <c r="G784" i="10"/>
  <c r="I784" i="10"/>
  <c r="I785" i="9"/>
  <c r="B784" i="10"/>
  <c r="J783" i="10"/>
  <c r="G783" i="10"/>
  <c r="I783" i="10"/>
  <c r="I784" i="9"/>
  <c r="B783" i="10"/>
  <c r="J782" i="10"/>
  <c r="G782" i="10"/>
  <c r="I782" i="10"/>
  <c r="I783" i="9"/>
  <c r="B782" i="10"/>
  <c r="J781" i="10"/>
  <c r="G781" i="10"/>
  <c r="I781" i="10"/>
  <c r="I782" i="9"/>
  <c r="B781" i="10"/>
  <c r="J780" i="10"/>
  <c r="G780" i="10"/>
  <c r="I780" i="10"/>
  <c r="I781" i="9"/>
  <c r="B780" i="10"/>
  <c r="J779" i="10"/>
  <c r="G779" i="10"/>
  <c r="I779" i="10"/>
  <c r="I780" i="9"/>
  <c r="B779" i="10"/>
  <c r="J778" i="10"/>
  <c r="G778" i="10"/>
  <c r="I778" i="10"/>
  <c r="I779" i="9"/>
  <c r="B778" i="10"/>
  <c r="J777" i="10"/>
  <c r="G777" i="10"/>
  <c r="I777" i="10"/>
  <c r="I778" i="9"/>
  <c r="B777" i="10"/>
  <c r="J776" i="10"/>
  <c r="G776" i="10"/>
  <c r="I776" i="10"/>
  <c r="I777" i="9"/>
  <c r="B776" i="10"/>
  <c r="J775" i="10"/>
  <c r="G775" i="10"/>
  <c r="I775" i="10"/>
  <c r="I776" i="9"/>
  <c r="B775" i="10"/>
  <c r="J774" i="10"/>
  <c r="G774" i="10"/>
  <c r="I774" i="10"/>
  <c r="I775" i="9"/>
  <c r="B774" i="10"/>
  <c r="J773" i="10"/>
  <c r="G773" i="10"/>
  <c r="I773" i="10"/>
  <c r="I774" i="9"/>
  <c r="B773" i="10"/>
  <c r="J772" i="10"/>
  <c r="G772" i="10"/>
  <c r="I772" i="10"/>
  <c r="I773" i="9"/>
  <c r="B772" i="10"/>
  <c r="J771" i="10"/>
  <c r="G771" i="10"/>
  <c r="I771" i="10"/>
  <c r="I772" i="9"/>
  <c r="B771" i="10"/>
  <c r="J770" i="10"/>
  <c r="G770" i="10"/>
  <c r="I770" i="10"/>
  <c r="I771" i="9"/>
  <c r="B770" i="10"/>
  <c r="J769" i="10"/>
  <c r="G769" i="10"/>
  <c r="I769" i="10"/>
  <c r="I770" i="9"/>
  <c r="B769" i="10"/>
  <c r="J768" i="10"/>
  <c r="G768" i="10"/>
  <c r="I768" i="10"/>
  <c r="I769" i="9"/>
  <c r="B768" i="10"/>
  <c r="J767" i="10"/>
  <c r="G767" i="10"/>
  <c r="I767" i="10"/>
  <c r="I768" i="9"/>
  <c r="B767" i="10"/>
  <c r="J766" i="10"/>
  <c r="G766" i="10"/>
  <c r="I766" i="10"/>
  <c r="I767" i="9"/>
  <c r="B766" i="10"/>
  <c r="J765" i="10"/>
  <c r="G765" i="10"/>
  <c r="I765" i="10"/>
  <c r="I766" i="9"/>
  <c r="B765" i="10"/>
  <c r="J764" i="10"/>
  <c r="G764" i="10"/>
  <c r="I764" i="10"/>
  <c r="I765" i="9"/>
  <c r="B764" i="10"/>
  <c r="J763" i="10"/>
  <c r="G763" i="10"/>
  <c r="I763" i="10"/>
  <c r="I764" i="9"/>
  <c r="B763" i="10"/>
  <c r="J762" i="10"/>
  <c r="G762" i="10"/>
  <c r="I762" i="10"/>
  <c r="I763" i="9"/>
  <c r="B762" i="10"/>
  <c r="J761" i="10"/>
  <c r="G761" i="10"/>
  <c r="I761" i="10"/>
  <c r="I762" i="9"/>
  <c r="B761" i="10"/>
  <c r="J760" i="10"/>
  <c r="G760" i="10"/>
  <c r="I760" i="10"/>
  <c r="I761" i="9"/>
  <c r="B760" i="10"/>
  <c r="J759" i="10"/>
  <c r="G759" i="10"/>
  <c r="I759" i="10"/>
  <c r="I760" i="9"/>
  <c r="B759" i="10"/>
  <c r="J758" i="10"/>
  <c r="G758" i="10"/>
  <c r="I758" i="10"/>
  <c r="I759" i="9"/>
  <c r="B758" i="10"/>
  <c r="J757" i="10"/>
  <c r="G757" i="10"/>
  <c r="I757" i="10"/>
  <c r="I758" i="9"/>
  <c r="B757" i="10"/>
  <c r="J756" i="10"/>
  <c r="G756" i="10"/>
  <c r="I756" i="10"/>
  <c r="I757" i="9"/>
  <c r="B756" i="10"/>
  <c r="J755" i="10"/>
  <c r="G755" i="10"/>
  <c r="I755" i="10"/>
  <c r="I756" i="9"/>
  <c r="B755" i="10"/>
  <c r="J754" i="10"/>
  <c r="G754" i="10"/>
  <c r="I754" i="10"/>
  <c r="I755" i="9"/>
  <c r="B754" i="10"/>
  <c r="J753" i="10"/>
  <c r="G753" i="10"/>
  <c r="I753" i="10"/>
  <c r="I754" i="9"/>
  <c r="B753" i="10"/>
  <c r="J752" i="10"/>
  <c r="G752" i="10"/>
  <c r="I752" i="10"/>
  <c r="I753" i="9"/>
  <c r="B752" i="10"/>
  <c r="J751" i="10"/>
  <c r="G751" i="10"/>
  <c r="I751" i="10"/>
  <c r="I752" i="9"/>
  <c r="B751" i="10"/>
  <c r="J750" i="10"/>
  <c r="G750" i="10"/>
  <c r="I750" i="10"/>
  <c r="I751" i="9"/>
  <c r="B750" i="10"/>
  <c r="J749" i="10"/>
  <c r="G749" i="10"/>
  <c r="I749" i="10"/>
  <c r="I750" i="9"/>
  <c r="B749" i="10"/>
  <c r="J748" i="10"/>
  <c r="G748" i="10"/>
  <c r="I748" i="10"/>
  <c r="I749" i="9"/>
  <c r="B748" i="10"/>
  <c r="J747" i="10"/>
  <c r="G747" i="10"/>
  <c r="I747" i="10"/>
  <c r="I748" i="9"/>
  <c r="B747" i="10"/>
  <c r="J746" i="10"/>
  <c r="G746" i="10"/>
  <c r="I746" i="10"/>
  <c r="I747" i="9"/>
  <c r="B746" i="10"/>
  <c r="J745" i="10"/>
  <c r="G745" i="10"/>
  <c r="I745" i="10"/>
  <c r="I746" i="9"/>
  <c r="B745" i="10"/>
  <c r="J744" i="10"/>
  <c r="G744" i="10"/>
  <c r="I744" i="10"/>
  <c r="I745" i="9"/>
  <c r="B744" i="10"/>
  <c r="J743" i="10"/>
  <c r="G743" i="10"/>
  <c r="I743" i="10"/>
  <c r="I744" i="9"/>
  <c r="B743" i="10"/>
  <c r="J742" i="10"/>
  <c r="G742" i="10"/>
  <c r="I742" i="10"/>
  <c r="I743" i="9"/>
  <c r="B742" i="10"/>
  <c r="J741" i="10"/>
  <c r="G741" i="10"/>
  <c r="I741" i="10"/>
  <c r="I742" i="9"/>
  <c r="B741" i="10"/>
  <c r="J740" i="10"/>
  <c r="G740" i="10"/>
  <c r="I740" i="10"/>
  <c r="I741" i="9"/>
  <c r="B740" i="10"/>
  <c r="J739" i="10"/>
  <c r="G739" i="10"/>
  <c r="I739" i="10"/>
  <c r="I740" i="9"/>
  <c r="B739" i="10"/>
  <c r="J738" i="10"/>
  <c r="G738" i="10"/>
  <c r="I738" i="10"/>
  <c r="I739" i="9"/>
  <c r="B738" i="10"/>
  <c r="J737" i="10"/>
  <c r="G737" i="10"/>
  <c r="I737" i="10"/>
  <c r="I738" i="9"/>
  <c r="B737" i="10"/>
  <c r="J736" i="10"/>
  <c r="G736" i="10"/>
  <c r="I736" i="10"/>
  <c r="I737" i="9"/>
  <c r="B736" i="10"/>
  <c r="J735" i="10"/>
  <c r="G735" i="10"/>
  <c r="I735" i="10"/>
  <c r="I736" i="9"/>
  <c r="B735" i="10"/>
  <c r="J734" i="10"/>
  <c r="G734" i="10"/>
  <c r="I734" i="10"/>
  <c r="I735" i="9"/>
  <c r="B734" i="10"/>
  <c r="J733" i="10"/>
  <c r="G733" i="10"/>
  <c r="I733" i="10"/>
  <c r="I734" i="9"/>
  <c r="B733" i="10"/>
  <c r="J732" i="10"/>
  <c r="G732" i="10"/>
  <c r="I732" i="10"/>
  <c r="I733" i="9"/>
  <c r="B732" i="10"/>
  <c r="J731" i="10"/>
  <c r="G731" i="10"/>
  <c r="I731" i="10"/>
  <c r="I732" i="9"/>
  <c r="B731" i="10"/>
  <c r="J730" i="10"/>
  <c r="G730" i="10"/>
  <c r="I730" i="10"/>
  <c r="I731" i="9"/>
  <c r="B730" i="10"/>
  <c r="J729" i="10"/>
  <c r="G729" i="10"/>
  <c r="I729" i="10"/>
  <c r="I730" i="9"/>
  <c r="B729" i="10"/>
  <c r="J728" i="10"/>
  <c r="G728" i="10"/>
  <c r="I728" i="10"/>
  <c r="I729" i="9"/>
  <c r="B728" i="10"/>
  <c r="J727" i="10"/>
  <c r="G727" i="10"/>
  <c r="I727" i="10"/>
  <c r="I728" i="9"/>
  <c r="B727" i="10"/>
  <c r="J726" i="10"/>
  <c r="G726" i="10"/>
  <c r="I726" i="10"/>
  <c r="I727" i="9"/>
  <c r="B726" i="10"/>
  <c r="J725" i="10"/>
  <c r="G725" i="10"/>
  <c r="I725" i="10"/>
  <c r="I726" i="9"/>
  <c r="B725" i="10"/>
  <c r="J724" i="10"/>
  <c r="G724" i="10"/>
  <c r="I724" i="10"/>
  <c r="I725" i="9"/>
  <c r="B724" i="10"/>
  <c r="J723" i="10"/>
  <c r="G723" i="10"/>
  <c r="I723" i="10"/>
  <c r="I724" i="9"/>
  <c r="B723" i="10"/>
  <c r="J722" i="10"/>
  <c r="G722" i="10"/>
  <c r="I722" i="10"/>
  <c r="I723" i="9"/>
  <c r="B722" i="10"/>
  <c r="J721" i="10"/>
  <c r="G721" i="10"/>
  <c r="I721" i="10"/>
  <c r="I722" i="9"/>
  <c r="B721" i="10"/>
  <c r="J720" i="10"/>
  <c r="G720" i="10"/>
  <c r="I720" i="10"/>
  <c r="I721" i="9"/>
  <c r="B720" i="10"/>
  <c r="J719" i="10"/>
  <c r="G719" i="10"/>
  <c r="I719" i="10"/>
  <c r="I720" i="9"/>
  <c r="B719" i="10"/>
  <c r="J718" i="10"/>
  <c r="G718" i="10"/>
  <c r="I718" i="10"/>
  <c r="I719" i="9"/>
  <c r="B718" i="10"/>
  <c r="J717" i="10"/>
  <c r="G717" i="10"/>
  <c r="I717" i="10"/>
  <c r="I718" i="9"/>
  <c r="B717" i="10"/>
  <c r="J716" i="10"/>
  <c r="G716" i="10"/>
  <c r="I716" i="10"/>
  <c r="I717" i="9"/>
  <c r="B716" i="10"/>
  <c r="J715" i="10"/>
  <c r="G715" i="10"/>
  <c r="I715" i="10"/>
  <c r="I716" i="9"/>
  <c r="B715" i="10"/>
  <c r="J714" i="10"/>
  <c r="G714" i="10"/>
  <c r="I714" i="10"/>
  <c r="I715" i="9"/>
  <c r="B714" i="10"/>
  <c r="J713" i="10"/>
  <c r="G713" i="10"/>
  <c r="I713" i="10"/>
  <c r="I714" i="9"/>
  <c r="B713" i="10"/>
  <c r="J712" i="10"/>
  <c r="G712" i="10"/>
  <c r="I712" i="10"/>
  <c r="I713" i="9"/>
  <c r="B712" i="10"/>
  <c r="J711" i="10"/>
  <c r="G711" i="10"/>
  <c r="I711" i="10"/>
  <c r="I712" i="9"/>
  <c r="B711" i="10"/>
  <c r="J710" i="10"/>
  <c r="G710" i="10"/>
  <c r="I710" i="10"/>
  <c r="I711" i="9"/>
  <c r="B710" i="10"/>
  <c r="J709" i="10"/>
  <c r="G709" i="10"/>
  <c r="I709" i="10"/>
  <c r="I710" i="9"/>
  <c r="B709" i="10"/>
  <c r="J708" i="10"/>
  <c r="G708" i="10"/>
  <c r="I708" i="10"/>
  <c r="I709" i="9"/>
  <c r="B708" i="10"/>
  <c r="J707" i="10"/>
  <c r="G707" i="10"/>
  <c r="I707" i="10"/>
  <c r="I708" i="9"/>
  <c r="B707" i="10"/>
  <c r="J706" i="10"/>
  <c r="G706" i="10"/>
  <c r="I706" i="10"/>
  <c r="I707" i="9"/>
  <c r="B706" i="10"/>
  <c r="J705" i="10"/>
  <c r="G705" i="10"/>
  <c r="I705" i="10"/>
  <c r="I706" i="9"/>
  <c r="B705" i="10"/>
  <c r="J704" i="10"/>
  <c r="G704" i="10"/>
  <c r="I704" i="10"/>
  <c r="I705" i="9"/>
  <c r="B704" i="10"/>
  <c r="J703" i="10"/>
  <c r="G703" i="10"/>
  <c r="I703" i="10"/>
  <c r="I704" i="9"/>
  <c r="B703" i="10"/>
  <c r="J702" i="10"/>
  <c r="G702" i="10"/>
  <c r="I702" i="10"/>
  <c r="I703" i="9"/>
  <c r="B702" i="10"/>
  <c r="J701" i="10"/>
  <c r="G701" i="10"/>
  <c r="I701" i="10"/>
  <c r="I702" i="9"/>
  <c r="B701" i="10"/>
  <c r="J700" i="10"/>
  <c r="G700" i="10"/>
  <c r="I700" i="10"/>
  <c r="I701" i="9"/>
  <c r="B700" i="10"/>
  <c r="J699" i="10"/>
  <c r="G699" i="10"/>
  <c r="I699" i="10"/>
  <c r="I700" i="9"/>
  <c r="B699" i="10"/>
  <c r="J698" i="10"/>
  <c r="G698" i="10"/>
  <c r="I698" i="10"/>
  <c r="I699" i="9"/>
  <c r="B698" i="10"/>
  <c r="J697" i="10"/>
  <c r="G697" i="10"/>
  <c r="I697" i="10"/>
  <c r="I698" i="9"/>
  <c r="B697" i="10"/>
  <c r="J696" i="10"/>
  <c r="G696" i="10"/>
  <c r="I696" i="10"/>
  <c r="I697" i="9"/>
  <c r="B696" i="10"/>
  <c r="J695" i="10"/>
  <c r="G695" i="10"/>
  <c r="I695" i="10"/>
  <c r="I696" i="9"/>
  <c r="B695" i="10"/>
  <c r="J694" i="10"/>
  <c r="G694" i="10"/>
  <c r="I694" i="10"/>
  <c r="I695" i="9"/>
  <c r="B694" i="10"/>
  <c r="J693" i="10"/>
  <c r="G693" i="10"/>
  <c r="I693" i="10"/>
  <c r="I694" i="9"/>
  <c r="B693" i="10"/>
  <c r="J692" i="10"/>
  <c r="G692" i="10"/>
  <c r="I692" i="10"/>
  <c r="I693" i="9"/>
  <c r="B692" i="10"/>
  <c r="J691" i="10"/>
  <c r="G691" i="10"/>
  <c r="I691" i="10"/>
  <c r="I692" i="9"/>
  <c r="B691" i="10"/>
  <c r="J690" i="10"/>
  <c r="G690" i="10"/>
  <c r="I690" i="10"/>
  <c r="I691" i="9"/>
  <c r="B690" i="10"/>
  <c r="J689" i="10"/>
  <c r="G689" i="10"/>
  <c r="I689" i="10"/>
  <c r="I690" i="9"/>
  <c r="B689" i="10"/>
  <c r="J688" i="10"/>
  <c r="G688" i="10"/>
  <c r="I688" i="10"/>
  <c r="I689" i="9"/>
  <c r="B688" i="10"/>
  <c r="J687" i="10"/>
  <c r="G687" i="10"/>
  <c r="I687" i="10"/>
  <c r="I688" i="9"/>
  <c r="B687" i="10"/>
  <c r="J686" i="10"/>
  <c r="G686" i="10"/>
  <c r="I686" i="10"/>
  <c r="I687" i="9"/>
  <c r="B686" i="10"/>
  <c r="J685" i="10"/>
  <c r="G685" i="10"/>
  <c r="I685" i="10"/>
  <c r="I686" i="9"/>
  <c r="B685" i="10"/>
  <c r="J684" i="10"/>
  <c r="G684" i="10"/>
  <c r="I684" i="10"/>
  <c r="I685" i="9"/>
  <c r="B684" i="10"/>
  <c r="J683" i="10"/>
  <c r="G683" i="10"/>
  <c r="I683" i="10"/>
  <c r="I684" i="9"/>
  <c r="B683" i="10"/>
  <c r="J682" i="10"/>
  <c r="G682" i="10"/>
  <c r="I682" i="10"/>
  <c r="I683" i="9"/>
  <c r="B682" i="10"/>
  <c r="J681" i="10"/>
  <c r="G681" i="10"/>
  <c r="I681" i="10"/>
  <c r="I682" i="9"/>
  <c r="B681" i="10"/>
  <c r="J680" i="10"/>
  <c r="G680" i="10"/>
  <c r="I680" i="10"/>
  <c r="I681" i="9"/>
  <c r="B680" i="10"/>
  <c r="J679" i="10"/>
  <c r="G679" i="10"/>
  <c r="I679" i="10"/>
  <c r="I680" i="9"/>
  <c r="B679" i="10"/>
  <c r="J678" i="10"/>
  <c r="G678" i="10"/>
  <c r="I678" i="10"/>
  <c r="I679" i="9"/>
  <c r="B678" i="10"/>
  <c r="J677" i="10"/>
  <c r="G677" i="10"/>
  <c r="I677" i="10"/>
  <c r="I678" i="9"/>
  <c r="B677" i="10"/>
  <c r="J676" i="10"/>
  <c r="G676" i="10"/>
  <c r="I676" i="10"/>
  <c r="I677" i="9"/>
  <c r="B676" i="10"/>
  <c r="J675" i="10"/>
  <c r="G675" i="10"/>
  <c r="I675" i="10"/>
  <c r="I676" i="9"/>
  <c r="B675" i="10"/>
  <c r="J674" i="10"/>
  <c r="G674" i="10"/>
  <c r="I674" i="10"/>
  <c r="I675" i="9"/>
  <c r="B674" i="10"/>
  <c r="J673" i="10"/>
  <c r="G673" i="10"/>
  <c r="I673" i="10"/>
  <c r="I674" i="9"/>
  <c r="B673" i="10"/>
  <c r="J672" i="10"/>
  <c r="G672" i="10"/>
  <c r="I672" i="10"/>
  <c r="I673" i="9"/>
  <c r="B672" i="10"/>
  <c r="J671" i="10"/>
  <c r="G671" i="10"/>
  <c r="I671" i="10"/>
  <c r="I672" i="9"/>
  <c r="B671" i="10"/>
  <c r="J670" i="10"/>
  <c r="G670" i="10"/>
  <c r="I670" i="10"/>
  <c r="I671" i="9"/>
  <c r="B670" i="10"/>
  <c r="J669" i="10"/>
  <c r="G669" i="10"/>
  <c r="I669" i="10"/>
  <c r="I670" i="9"/>
  <c r="B669" i="10"/>
  <c r="J668" i="10"/>
  <c r="G668" i="10"/>
  <c r="I668" i="10"/>
  <c r="I669" i="9"/>
  <c r="B668" i="10"/>
  <c r="J667" i="10"/>
  <c r="G667" i="10"/>
  <c r="I667" i="10"/>
  <c r="I668" i="9"/>
  <c r="B667" i="10"/>
  <c r="J666" i="10"/>
  <c r="G666" i="10"/>
  <c r="I666" i="10"/>
  <c r="I667" i="9"/>
  <c r="B666" i="10"/>
  <c r="J665" i="10"/>
  <c r="G665" i="10"/>
  <c r="I665" i="10"/>
  <c r="I666" i="9"/>
  <c r="B665" i="10"/>
  <c r="J664" i="10"/>
  <c r="G664" i="10"/>
  <c r="I664" i="10"/>
  <c r="I665" i="9"/>
  <c r="B664" i="10"/>
  <c r="J663" i="10"/>
  <c r="G663" i="10"/>
  <c r="I663" i="10"/>
  <c r="I664" i="9"/>
  <c r="B663" i="10"/>
  <c r="J662" i="10"/>
  <c r="G662" i="10"/>
  <c r="I662" i="10"/>
  <c r="I663" i="9"/>
  <c r="B662" i="10"/>
  <c r="J661" i="10"/>
  <c r="G661" i="10"/>
  <c r="I661" i="10"/>
  <c r="I662" i="9"/>
  <c r="B661" i="10"/>
  <c r="J660" i="10"/>
  <c r="G660" i="10"/>
  <c r="I660" i="10"/>
  <c r="I661" i="9"/>
  <c r="B660" i="10"/>
  <c r="J659" i="10"/>
  <c r="G659" i="10"/>
  <c r="I659" i="10"/>
  <c r="I660" i="9"/>
  <c r="B659" i="10"/>
  <c r="J658" i="10"/>
  <c r="G658" i="10"/>
  <c r="I658" i="10"/>
  <c r="I659" i="9"/>
  <c r="B658" i="10"/>
  <c r="J657" i="10"/>
  <c r="G657" i="10"/>
  <c r="I657" i="10"/>
  <c r="I658" i="9"/>
  <c r="B657" i="10"/>
  <c r="J656" i="10"/>
  <c r="G656" i="10"/>
  <c r="I656" i="10"/>
  <c r="I657" i="9"/>
  <c r="B656" i="10"/>
  <c r="J655" i="10"/>
  <c r="G655" i="10"/>
  <c r="I655" i="10"/>
  <c r="I656" i="9"/>
  <c r="B655" i="10"/>
  <c r="J654" i="10"/>
  <c r="G654" i="10"/>
  <c r="I654" i="10"/>
  <c r="I655" i="9"/>
  <c r="B654" i="10"/>
  <c r="J653" i="10"/>
  <c r="G653" i="10"/>
  <c r="I653" i="10"/>
  <c r="I654" i="9"/>
  <c r="B653" i="10"/>
  <c r="J652" i="10"/>
  <c r="G652" i="10"/>
  <c r="I652" i="10"/>
  <c r="I653" i="9"/>
  <c r="B652" i="10"/>
  <c r="J651" i="10"/>
  <c r="G651" i="10"/>
  <c r="I651" i="10"/>
  <c r="I652" i="9"/>
  <c r="B651" i="10"/>
  <c r="J650" i="10"/>
  <c r="G650" i="10"/>
  <c r="I650" i="10"/>
  <c r="I651" i="9"/>
  <c r="B650" i="10"/>
  <c r="J649" i="10"/>
  <c r="G649" i="10"/>
  <c r="I649" i="10"/>
  <c r="I650" i="9"/>
  <c r="B649" i="10"/>
  <c r="J648" i="10"/>
  <c r="G648" i="10"/>
  <c r="I648" i="10"/>
  <c r="I649" i="9"/>
  <c r="B648" i="10"/>
  <c r="J647" i="10"/>
  <c r="G647" i="10"/>
  <c r="I647" i="10"/>
  <c r="I648" i="9"/>
  <c r="B647" i="10"/>
  <c r="J646" i="10"/>
  <c r="G646" i="10"/>
  <c r="I646" i="10"/>
  <c r="I647" i="9"/>
  <c r="B646" i="10"/>
  <c r="J645" i="10"/>
  <c r="G645" i="10"/>
  <c r="I645" i="10"/>
  <c r="I646" i="9"/>
  <c r="B645" i="10"/>
  <c r="J644" i="10"/>
  <c r="G644" i="10"/>
  <c r="I644" i="10"/>
  <c r="I645" i="9"/>
  <c r="B644" i="10"/>
  <c r="J643" i="10"/>
  <c r="G643" i="10"/>
  <c r="I643" i="10"/>
  <c r="I644" i="9"/>
  <c r="B643" i="10"/>
  <c r="J642" i="10"/>
  <c r="G642" i="10"/>
  <c r="I642" i="10"/>
  <c r="I643" i="9"/>
  <c r="B642" i="10"/>
  <c r="J641" i="10"/>
  <c r="G641" i="10"/>
  <c r="I641" i="10"/>
  <c r="I642" i="9"/>
  <c r="B641" i="10"/>
  <c r="J640" i="10"/>
  <c r="G640" i="10"/>
  <c r="I640" i="10"/>
  <c r="I641" i="9"/>
  <c r="B640" i="10"/>
  <c r="J639" i="10"/>
  <c r="G639" i="10"/>
  <c r="I639" i="10"/>
  <c r="I640" i="9"/>
  <c r="B639" i="10"/>
  <c r="J638" i="10"/>
  <c r="G638" i="10"/>
  <c r="I638" i="10"/>
  <c r="I639" i="9"/>
  <c r="B638" i="10"/>
  <c r="J637" i="10"/>
  <c r="G637" i="10"/>
  <c r="I637" i="10"/>
  <c r="I638" i="9"/>
  <c r="B637" i="10"/>
  <c r="J636" i="10"/>
  <c r="G636" i="10"/>
  <c r="I636" i="10"/>
  <c r="I637" i="9"/>
  <c r="B636" i="10"/>
  <c r="J635" i="10"/>
  <c r="G635" i="10"/>
  <c r="I635" i="10"/>
  <c r="I636" i="9"/>
  <c r="B635" i="10"/>
  <c r="J634" i="10"/>
  <c r="G634" i="10"/>
  <c r="I634" i="10"/>
  <c r="I635" i="9"/>
  <c r="B634" i="10"/>
  <c r="J633" i="10"/>
  <c r="G633" i="10"/>
  <c r="I633" i="10"/>
  <c r="I634" i="9"/>
  <c r="B633" i="10"/>
  <c r="J632" i="10"/>
  <c r="G632" i="10"/>
  <c r="I632" i="10"/>
  <c r="I633" i="9"/>
  <c r="B632" i="10"/>
  <c r="J631" i="10"/>
  <c r="G631" i="10"/>
  <c r="I631" i="10"/>
  <c r="I632" i="9"/>
  <c r="B631" i="10"/>
  <c r="J630" i="10"/>
  <c r="G630" i="10"/>
  <c r="I630" i="10"/>
  <c r="I631" i="9"/>
  <c r="B630" i="10"/>
  <c r="J629" i="10"/>
  <c r="G629" i="10"/>
  <c r="I629" i="10"/>
  <c r="I630" i="9"/>
  <c r="B629" i="10"/>
  <c r="J628" i="10"/>
  <c r="G628" i="10"/>
  <c r="I628" i="10"/>
  <c r="I629" i="9"/>
  <c r="B628" i="10"/>
  <c r="J627" i="10"/>
  <c r="G627" i="10"/>
  <c r="I627" i="10"/>
  <c r="I628" i="9"/>
  <c r="B627" i="10"/>
  <c r="J626" i="10"/>
  <c r="G626" i="10"/>
  <c r="I626" i="10"/>
  <c r="I627" i="9"/>
  <c r="B626" i="10"/>
  <c r="J625" i="10"/>
  <c r="G625" i="10"/>
  <c r="I625" i="10"/>
  <c r="I626" i="9"/>
  <c r="B625" i="10"/>
  <c r="J624" i="10"/>
  <c r="G624" i="10"/>
  <c r="I624" i="10"/>
  <c r="I625" i="9"/>
  <c r="B624" i="10"/>
  <c r="J623" i="10"/>
  <c r="G623" i="10"/>
  <c r="I623" i="10"/>
  <c r="I624" i="9"/>
  <c r="B623" i="10"/>
  <c r="J622" i="10"/>
  <c r="G622" i="10"/>
  <c r="I622" i="10"/>
  <c r="I623" i="9"/>
  <c r="B622" i="10"/>
  <c r="J621" i="10"/>
  <c r="G621" i="10"/>
  <c r="I621" i="10"/>
  <c r="I622" i="9"/>
  <c r="B621" i="10"/>
  <c r="J620" i="10"/>
  <c r="G620" i="10"/>
  <c r="I620" i="10"/>
  <c r="I621" i="9"/>
  <c r="B620" i="10"/>
  <c r="J619" i="10"/>
  <c r="G619" i="10"/>
  <c r="I619" i="10"/>
  <c r="I620" i="9"/>
  <c r="B619" i="10"/>
  <c r="J618" i="10"/>
  <c r="G618" i="10"/>
  <c r="I618" i="10"/>
  <c r="I619" i="9"/>
  <c r="B618" i="10"/>
  <c r="J617" i="10"/>
  <c r="G617" i="10"/>
  <c r="I617" i="10"/>
  <c r="I618" i="9"/>
  <c r="B617" i="10"/>
  <c r="J616" i="10"/>
  <c r="G616" i="10"/>
  <c r="I616" i="10"/>
  <c r="I617" i="9"/>
  <c r="B616" i="10"/>
  <c r="J615" i="10"/>
  <c r="G615" i="10"/>
  <c r="I615" i="10"/>
  <c r="I616" i="9"/>
  <c r="B615" i="10"/>
  <c r="J614" i="10"/>
  <c r="G614" i="10"/>
  <c r="I614" i="10"/>
  <c r="I615" i="9"/>
  <c r="B614" i="10"/>
  <c r="J613" i="10"/>
  <c r="G613" i="10"/>
  <c r="I613" i="10"/>
  <c r="I614" i="9"/>
  <c r="B613" i="10"/>
  <c r="J612" i="10"/>
  <c r="G612" i="10"/>
  <c r="I612" i="10"/>
  <c r="I613" i="9"/>
  <c r="B612" i="10"/>
  <c r="J611" i="10"/>
  <c r="G611" i="10"/>
  <c r="I611" i="10"/>
  <c r="I612" i="9"/>
  <c r="B611" i="10"/>
  <c r="J610" i="10"/>
  <c r="G610" i="10"/>
  <c r="I610" i="10"/>
  <c r="I611" i="9"/>
  <c r="B610" i="10"/>
  <c r="J609" i="10"/>
  <c r="G609" i="10"/>
  <c r="I609" i="10"/>
  <c r="I610" i="9"/>
  <c r="B609" i="10"/>
  <c r="J608" i="10"/>
  <c r="G608" i="10"/>
  <c r="I608" i="10"/>
  <c r="I609" i="9"/>
  <c r="B608" i="10"/>
  <c r="J607" i="10"/>
  <c r="G607" i="10"/>
  <c r="I607" i="10"/>
  <c r="I608" i="9"/>
  <c r="B607" i="10"/>
  <c r="J606" i="10"/>
  <c r="G606" i="10"/>
  <c r="I606" i="10"/>
  <c r="I607" i="9"/>
  <c r="B606" i="10"/>
  <c r="J605" i="10"/>
  <c r="G605" i="10"/>
  <c r="I605" i="10"/>
  <c r="I606" i="9"/>
  <c r="B605" i="10"/>
  <c r="J604" i="10"/>
  <c r="G604" i="10"/>
  <c r="I604" i="10"/>
  <c r="I605" i="9"/>
  <c r="B604" i="10"/>
  <c r="J603" i="10"/>
  <c r="G603" i="10"/>
  <c r="I603" i="10"/>
  <c r="I604" i="9"/>
  <c r="B603" i="10"/>
  <c r="J602" i="10"/>
  <c r="G602" i="10"/>
  <c r="I602" i="10"/>
  <c r="I603" i="9"/>
  <c r="B602" i="10"/>
  <c r="J601" i="10"/>
  <c r="G601" i="10"/>
  <c r="I601" i="10"/>
  <c r="I602" i="9"/>
  <c r="B601" i="10"/>
  <c r="J600" i="10"/>
  <c r="G600" i="10"/>
  <c r="I600" i="10"/>
  <c r="I601" i="9"/>
  <c r="B600" i="10"/>
  <c r="J599" i="10"/>
  <c r="G599" i="10"/>
  <c r="I599" i="10"/>
  <c r="I600" i="9"/>
  <c r="B599" i="10"/>
  <c r="J598" i="10"/>
  <c r="G598" i="10"/>
  <c r="I598" i="10"/>
  <c r="I599" i="9"/>
  <c r="B598" i="10"/>
  <c r="J597" i="10"/>
  <c r="G597" i="10"/>
  <c r="I597" i="10"/>
  <c r="I598" i="9"/>
  <c r="B597" i="10"/>
  <c r="J596" i="10"/>
  <c r="G596" i="10"/>
  <c r="I596" i="10"/>
  <c r="I597" i="9"/>
  <c r="B596" i="10"/>
  <c r="J595" i="10"/>
  <c r="G595" i="10"/>
  <c r="I595" i="10"/>
  <c r="I596" i="9"/>
  <c r="B595" i="10"/>
  <c r="J594" i="10"/>
  <c r="G594" i="10"/>
  <c r="I594" i="10"/>
  <c r="I595" i="9"/>
  <c r="B594" i="10"/>
  <c r="J593" i="10"/>
  <c r="G593" i="10"/>
  <c r="I593" i="10"/>
  <c r="I594" i="9"/>
  <c r="B593" i="10"/>
  <c r="J592" i="10"/>
  <c r="G592" i="10"/>
  <c r="I592" i="10"/>
  <c r="I593" i="9"/>
  <c r="B592" i="10"/>
  <c r="J591" i="10"/>
  <c r="G591" i="10"/>
  <c r="I591" i="10"/>
  <c r="I592" i="9"/>
  <c r="B591" i="10"/>
  <c r="J590" i="10"/>
  <c r="G590" i="10"/>
  <c r="I590" i="10"/>
  <c r="I591" i="9"/>
  <c r="B590" i="10"/>
  <c r="J589" i="10"/>
  <c r="G589" i="10"/>
  <c r="I589" i="10"/>
  <c r="I590" i="9"/>
  <c r="B589" i="10"/>
  <c r="J588" i="10"/>
  <c r="G588" i="10"/>
  <c r="I588" i="10"/>
  <c r="I589" i="9"/>
  <c r="B588" i="10"/>
  <c r="J587" i="10"/>
  <c r="G587" i="10"/>
  <c r="I587" i="10"/>
  <c r="I588" i="9"/>
  <c r="B587" i="10"/>
  <c r="J586" i="10"/>
  <c r="G586" i="10"/>
  <c r="I586" i="10"/>
  <c r="I587" i="9"/>
  <c r="B586" i="10"/>
  <c r="J585" i="10"/>
  <c r="G585" i="10"/>
  <c r="I585" i="10"/>
  <c r="I586" i="9"/>
  <c r="B585" i="10"/>
  <c r="J584" i="10"/>
  <c r="G584" i="10"/>
  <c r="I584" i="10"/>
  <c r="I585" i="9"/>
  <c r="B584" i="10"/>
  <c r="J583" i="10"/>
  <c r="G583" i="10"/>
  <c r="I583" i="10"/>
  <c r="I584" i="9"/>
  <c r="B583" i="10"/>
  <c r="J582" i="10"/>
  <c r="G582" i="10"/>
  <c r="I582" i="10"/>
  <c r="I583" i="9"/>
  <c r="B582" i="10"/>
  <c r="J581" i="10"/>
  <c r="G581" i="10"/>
  <c r="I581" i="10"/>
  <c r="I582" i="9"/>
  <c r="B581" i="10"/>
  <c r="J580" i="10"/>
  <c r="G580" i="10"/>
  <c r="I580" i="10"/>
  <c r="I581" i="9"/>
  <c r="B580" i="10"/>
  <c r="J579" i="10"/>
  <c r="G579" i="10"/>
  <c r="I579" i="10"/>
  <c r="I580" i="9"/>
  <c r="B579" i="10"/>
  <c r="J578" i="10"/>
  <c r="G578" i="10"/>
  <c r="I578" i="10"/>
  <c r="I579" i="9"/>
  <c r="B578" i="10"/>
  <c r="J577" i="10"/>
  <c r="G577" i="10"/>
  <c r="I577" i="10"/>
  <c r="I578" i="9"/>
  <c r="B577" i="10"/>
  <c r="J576" i="10"/>
  <c r="G576" i="10"/>
  <c r="I576" i="10"/>
  <c r="I577" i="9"/>
  <c r="B576" i="10"/>
  <c r="J575" i="10"/>
  <c r="G575" i="10"/>
  <c r="I575" i="10"/>
  <c r="I576" i="9"/>
  <c r="B575" i="10"/>
  <c r="J574" i="10"/>
  <c r="G574" i="10"/>
  <c r="I574" i="10"/>
  <c r="I575" i="9"/>
  <c r="B574" i="10"/>
  <c r="J573" i="10"/>
  <c r="G573" i="10"/>
  <c r="I573" i="10"/>
  <c r="I574" i="9"/>
  <c r="B573" i="10"/>
  <c r="J572" i="10"/>
  <c r="G572" i="10"/>
  <c r="I572" i="10"/>
  <c r="I573" i="9"/>
  <c r="B572" i="10"/>
  <c r="J571" i="10"/>
  <c r="G571" i="10"/>
  <c r="I571" i="10"/>
  <c r="I572" i="9"/>
  <c r="B571" i="10"/>
  <c r="J570" i="10"/>
  <c r="G570" i="10"/>
  <c r="I570" i="10"/>
  <c r="I571" i="9"/>
  <c r="B570" i="10"/>
  <c r="J569" i="10"/>
  <c r="G569" i="10"/>
  <c r="I569" i="10"/>
  <c r="I570" i="9"/>
  <c r="B569" i="10"/>
  <c r="J568" i="10"/>
  <c r="G568" i="10"/>
  <c r="I568" i="10"/>
  <c r="I569" i="9"/>
  <c r="B568" i="10"/>
  <c r="J567" i="10"/>
  <c r="G567" i="10"/>
  <c r="I567" i="10"/>
  <c r="I568" i="9"/>
  <c r="B567" i="10"/>
  <c r="J566" i="10"/>
  <c r="G566" i="10"/>
  <c r="I566" i="10"/>
  <c r="I567" i="9"/>
  <c r="B566" i="10"/>
  <c r="J565" i="10"/>
  <c r="G565" i="10"/>
  <c r="I565" i="10"/>
  <c r="I566" i="9"/>
  <c r="B565" i="10"/>
  <c r="J564" i="10"/>
  <c r="G564" i="10"/>
  <c r="I564" i="10"/>
  <c r="I565" i="9"/>
  <c r="B564" i="10"/>
  <c r="J563" i="10"/>
  <c r="G563" i="10"/>
  <c r="I563" i="10"/>
  <c r="I564" i="9"/>
  <c r="B563" i="10"/>
  <c r="J562" i="10"/>
  <c r="G562" i="10"/>
  <c r="I562" i="10"/>
  <c r="I563" i="9"/>
  <c r="B562" i="10"/>
  <c r="J561" i="10"/>
  <c r="G561" i="10"/>
  <c r="I561" i="10"/>
  <c r="I562" i="9"/>
  <c r="B561" i="10"/>
  <c r="J560" i="10"/>
  <c r="G560" i="10"/>
  <c r="I560" i="10"/>
  <c r="I561" i="9"/>
  <c r="B560" i="10"/>
  <c r="J559" i="10"/>
  <c r="G559" i="10"/>
  <c r="I559" i="10"/>
  <c r="I560" i="9"/>
  <c r="B559" i="10"/>
  <c r="J558" i="10"/>
  <c r="G558" i="10"/>
  <c r="I558" i="10"/>
  <c r="I559" i="9"/>
  <c r="B558" i="10"/>
  <c r="J557" i="10"/>
  <c r="G557" i="10"/>
  <c r="I557" i="10"/>
  <c r="I558" i="9"/>
  <c r="B557" i="10"/>
  <c r="J556" i="10"/>
  <c r="G556" i="10"/>
  <c r="I556" i="10"/>
  <c r="I557" i="9"/>
  <c r="B556" i="10"/>
  <c r="J555" i="10"/>
  <c r="G555" i="10"/>
  <c r="I555" i="10"/>
  <c r="I556" i="9"/>
  <c r="B555" i="10"/>
  <c r="J554" i="10"/>
  <c r="G554" i="10"/>
  <c r="I554" i="10"/>
  <c r="I555" i="9"/>
  <c r="B554" i="10"/>
  <c r="J553" i="10"/>
  <c r="G553" i="10"/>
  <c r="I553" i="10"/>
  <c r="I554" i="9"/>
  <c r="B553" i="10"/>
  <c r="J552" i="10"/>
  <c r="G552" i="10"/>
  <c r="I552" i="10"/>
  <c r="I553" i="9"/>
  <c r="B552" i="10"/>
  <c r="J551" i="10"/>
  <c r="G551" i="10"/>
  <c r="I551" i="10"/>
  <c r="I552" i="9"/>
  <c r="B551" i="10"/>
  <c r="J550" i="10"/>
  <c r="G550" i="10"/>
  <c r="I550" i="10"/>
  <c r="I551" i="9"/>
  <c r="B550" i="10"/>
  <c r="J549" i="10"/>
  <c r="G549" i="10"/>
  <c r="I549" i="10"/>
  <c r="I550" i="9"/>
  <c r="B549" i="10"/>
  <c r="J548" i="10"/>
  <c r="G548" i="10"/>
  <c r="I548" i="10"/>
  <c r="I549" i="9"/>
  <c r="B548" i="10"/>
  <c r="J547" i="10"/>
  <c r="G547" i="10"/>
  <c r="I547" i="10"/>
  <c r="I548" i="9"/>
  <c r="B547" i="10"/>
  <c r="J546" i="10"/>
  <c r="G546" i="10"/>
  <c r="I546" i="10"/>
  <c r="I547" i="9"/>
  <c r="B546" i="10"/>
  <c r="J545" i="10"/>
  <c r="G545" i="10"/>
  <c r="I545" i="10"/>
  <c r="I546" i="9"/>
  <c r="B545" i="10"/>
  <c r="J544" i="10"/>
  <c r="G544" i="10"/>
  <c r="I544" i="10"/>
  <c r="I545" i="9"/>
  <c r="B544" i="10"/>
  <c r="J543" i="10"/>
  <c r="G543" i="10"/>
  <c r="I543" i="10"/>
  <c r="I544" i="9"/>
  <c r="B543" i="10"/>
  <c r="J542" i="10"/>
  <c r="G542" i="10"/>
  <c r="I542" i="10"/>
  <c r="I543" i="9"/>
  <c r="B542" i="10"/>
  <c r="J541" i="10"/>
  <c r="G541" i="10"/>
  <c r="I541" i="10"/>
  <c r="I542" i="9"/>
  <c r="B541" i="10"/>
  <c r="J540" i="10"/>
  <c r="G540" i="10"/>
  <c r="I540" i="10"/>
  <c r="I541" i="9"/>
  <c r="B540" i="10"/>
  <c r="J539" i="10"/>
  <c r="G539" i="10"/>
  <c r="I539" i="10"/>
  <c r="I540" i="9"/>
  <c r="B539" i="10"/>
  <c r="J538" i="10"/>
  <c r="G538" i="10"/>
  <c r="I538" i="10"/>
  <c r="I539" i="9"/>
  <c r="B538" i="10"/>
  <c r="J537" i="10"/>
  <c r="G537" i="10"/>
  <c r="I537" i="10"/>
  <c r="I538" i="9"/>
  <c r="B537" i="10"/>
  <c r="J536" i="10"/>
  <c r="G536" i="10"/>
  <c r="I536" i="10"/>
  <c r="I537" i="9"/>
  <c r="B536" i="10"/>
  <c r="J535" i="10"/>
  <c r="G535" i="10"/>
  <c r="I535" i="10"/>
  <c r="I536" i="9"/>
  <c r="B535" i="10"/>
  <c r="J534" i="10"/>
  <c r="G534" i="10"/>
  <c r="I534" i="10"/>
  <c r="I535" i="9"/>
  <c r="B534" i="10"/>
  <c r="J533" i="10"/>
  <c r="G533" i="10"/>
  <c r="I533" i="10"/>
  <c r="I534" i="9"/>
  <c r="B533" i="10"/>
  <c r="J532" i="10"/>
  <c r="G532" i="10"/>
  <c r="I532" i="10"/>
  <c r="I533" i="9"/>
  <c r="B532" i="10"/>
  <c r="J531" i="10"/>
  <c r="G531" i="10"/>
  <c r="I531" i="10"/>
  <c r="I532" i="9"/>
  <c r="B531" i="10"/>
  <c r="J530" i="10"/>
  <c r="G530" i="10"/>
  <c r="I530" i="10"/>
  <c r="I531" i="9"/>
  <c r="B530" i="10"/>
  <c r="J529" i="10"/>
  <c r="G529" i="10"/>
  <c r="I529" i="10"/>
  <c r="I530" i="9"/>
  <c r="B529" i="10"/>
  <c r="J528" i="10"/>
  <c r="G528" i="10"/>
  <c r="I528" i="10"/>
  <c r="I529" i="9"/>
  <c r="B528" i="10"/>
  <c r="J527" i="10"/>
  <c r="G527" i="10"/>
  <c r="I527" i="10"/>
  <c r="I528" i="9"/>
  <c r="B527" i="10"/>
  <c r="J526" i="10"/>
  <c r="G526" i="10"/>
  <c r="I526" i="10"/>
  <c r="I527" i="9"/>
  <c r="B526" i="10"/>
  <c r="J525" i="10"/>
  <c r="G525" i="10"/>
  <c r="I525" i="10"/>
  <c r="I526" i="9"/>
  <c r="B525" i="10"/>
  <c r="J524" i="10"/>
  <c r="G524" i="10"/>
  <c r="I524" i="10"/>
  <c r="I525" i="9"/>
  <c r="B524" i="10"/>
  <c r="J523" i="10"/>
  <c r="G523" i="10"/>
  <c r="I523" i="10"/>
  <c r="I524" i="9"/>
  <c r="B523" i="10"/>
  <c r="J522" i="10"/>
  <c r="G522" i="10"/>
  <c r="I522" i="10"/>
  <c r="I523" i="9"/>
  <c r="B522" i="10"/>
  <c r="J521" i="10"/>
  <c r="G521" i="10"/>
  <c r="I521" i="10"/>
  <c r="I522" i="9"/>
  <c r="B521" i="10"/>
  <c r="J520" i="10"/>
  <c r="G520" i="10"/>
  <c r="I520" i="10"/>
  <c r="I521" i="9"/>
  <c r="B520" i="10"/>
  <c r="J519" i="10"/>
  <c r="G519" i="10"/>
  <c r="I519" i="10"/>
  <c r="I520" i="9"/>
  <c r="B519" i="10"/>
  <c r="J518" i="10"/>
  <c r="G518" i="10"/>
  <c r="I518" i="10"/>
  <c r="I519" i="9"/>
  <c r="B518" i="10"/>
  <c r="J517" i="10"/>
  <c r="G517" i="10"/>
  <c r="I517" i="10"/>
  <c r="I518" i="9"/>
  <c r="B517" i="10"/>
  <c r="J516" i="10"/>
  <c r="G516" i="10"/>
  <c r="I516" i="10"/>
  <c r="I517" i="9"/>
  <c r="B516" i="10"/>
  <c r="J515" i="10"/>
  <c r="G515" i="10"/>
  <c r="I515" i="10"/>
  <c r="I516" i="9"/>
  <c r="B515" i="10"/>
  <c r="J514" i="10"/>
  <c r="G514" i="10"/>
  <c r="I514" i="10"/>
  <c r="I515" i="9"/>
  <c r="B514" i="10"/>
  <c r="J513" i="10"/>
  <c r="G513" i="10"/>
  <c r="I513" i="10"/>
  <c r="I514" i="9"/>
  <c r="B513" i="10"/>
  <c r="J512" i="10"/>
  <c r="G512" i="10"/>
  <c r="I512" i="10"/>
  <c r="I513" i="9"/>
  <c r="B512" i="10"/>
  <c r="J511" i="10"/>
  <c r="G511" i="10"/>
  <c r="I511" i="10"/>
  <c r="I512" i="9"/>
  <c r="B511" i="10"/>
  <c r="J510" i="10"/>
  <c r="G510" i="10"/>
  <c r="I510" i="10"/>
  <c r="I511" i="9"/>
  <c r="B510" i="10"/>
  <c r="J509" i="10"/>
  <c r="G509" i="10"/>
  <c r="I509" i="10"/>
  <c r="I510" i="9"/>
  <c r="B509" i="10"/>
  <c r="J508" i="10"/>
  <c r="G508" i="10"/>
  <c r="I508" i="10"/>
  <c r="I509" i="9"/>
  <c r="B508" i="10"/>
  <c r="J507" i="10"/>
  <c r="G507" i="10"/>
  <c r="I507" i="10"/>
  <c r="I508" i="9"/>
  <c r="B507" i="10"/>
  <c r="J506" i="10"/>
  <c r="G506" i="10"/>
  <c r="I506" i="10"/>
  <c r="I507" i="9"/>
  <c r="B506" i="10"/>
  <c r="J505" i="10"/>
  <c r="G505" i="10"/>
  <c r="I505" i="10"/>
  <c r="I506" i="9"/>
  <c r="B505" i="10"/>
  <c r="J504" i="10"/>
  <c r="G504" i="10"/>
  <c r="I504" i="10"/>
  <c r="I505" i="9"/>
  <c r="B504" i="10"/>
  <c r="J503" i="10"/>
  <c r="G503" i="10"/>
  <c r="I503" i="10"/>
  <c r="I504" i="9"/>
  <c r="B503" i="10"/>
  <c r="J502" i="10"/>
  <c r="G502" i="10"/>
  <c r="I502" i="10"/>
  <c r="I503" i="9"/>
  <c r="B502" i="10"/>
  <c r="J501" i="10"/>
  <c r="G501" i="10"/>
  <c r="I501" i="10"/>
  <c r="I502" i="9"/>
  <c r="B501" i="10"/>
  <c r="J500" i="10"/>
  <c r="G500" i="10"/>
  <c r="I500" i="10"/>
  <c r="I501" i="9"/>
  <c r="B500" i="10"/>
  <c r="J499" i="10"/>
  <c r="G499" i="10"/>
  <c r="I499" i="10"/>
  <c r="I500" i="9"/>
  <c r="B499" i="10"/>
  <c r="J498" i="10"/>
  <c r="G498" i="10"/>
  <c r="I498" i="10"/>
  <c r="I499" i="9"/>
  <c r="B498" i="10"/>
  <c r="J497" i="10"/>
  <c r="G497" i="10"/>
  <c r="I497" i="10"/>
  <c r="I498" i="9"/>
  <c r="B497" i="10"/>
  <c r="J496" i="10"/>
  <c r="G496" i="10"/>
  <c r="I496" i="10"/>
  <c r="I497" i="9"/>
  <c r="B496" i="10"/>
  <c r="J495" i="10"/>
  <c r="G495" i="10"/>
  <c r="I495" i="10"/>
  <c r="I496" i="9"/>
  <c r="B495" i="10"/>
  <c r="J494" i="10"/>
  <c r="G494" i="10"/>
  <c r="I494" i="10"/>
  <c r="I495" i="9"/>
  <c r="B494" i="10"/>
  <c r="J493" i="10"/>
  <c r="G493" i="10"/>
  <c r="I493" i="10"/>
  <c r="I494" i="9"/>
  <c r="B493" i="10"/>
  <c r="J492" i="10"/>
  <c r="G492" i="10"/>
  <c r="I492" i="10"/>
  <c r="I493" i="9"/>
  <c r="B492" i="10"/>
  <c r="J491" i="10"/>
  <c r="G491" i="10"/>
  <c r="I491" i="10"/>
  <c r="I492" i="9"/>
  <c r="B491" i="10"/>
  <c r="J490" i="10"/>
  <c r="G490" i="10"/>
  <c r="I490" i="10"/>
  <c r="I491" i="9"/>
  <c r="B490" i="10"/>
  <c r="J489" i="10"/>
  <c r="G489" i="10"/>
  <c r="I489" i="10"/>
  <c r="I490" i="9"/>
  <c r="B489" i="10"/>
  <c r="J488" i="10"/>
  <c r="G488" i="10"/>
  <c r="I488" i="10"/>
  <c r="I489" i="9"/>
  <c r="B488" i="10"/>
  <c r="J487" i="10"/>
  <c r="G487" i="10"/>
  <c r="I487" i="10"/>
  <c r="I488" i="9"/>
  <c r="B487" i="10"/>
  <c r="J486" i="10"/>
  <c r="G486" i="10"/>
  <c r="I486" i="10"/>
  <c r="I487" i="9"/>
  <c r="B486" i="10"/>
  <c r="J485" i="10"/>
  <c r="G485" i="10"/>
  <c r="I485" i="10"/>
  <c r="I486" i="9"/>
  <c r="B485" i="10"/>
  <c r="J484" i="10"/>
  <c r="G484" i="10"/>
  <c r="I484" i="10"/>
  <c r="I485" i="9"/>
  <c r="B484" i="10"/>
  <c r="J483" i="10"/>
  <c r="G483" i="10"/>
  <c r="I483" i="10"/>
  <c r="I484" i="9"/>
  <c r="B483" i="10"/>
  <c r="J482" i="10"/>
  <c r="G482" i="10"/>
  <c r="I482" i="10"/>
  <c r="I483" i="9"/>
  <c r="B482" i="10"/>
  <c r="J481" i="10"/>
  <c r="G481" i="10"/>
  <c r="I481" i="10"/>
  <c r="I482" i="9"/>
  <c r="B481" i="10"/>
  <c r="J480" i="10"/>
  <c r="G480" i="10"/>
  <c r="I480" i="10"/>
  <c r="I481" i="9"/>
  <c r="B480" i="10"/>
  <c r="J479" i="10"/>
  <c r="G479" i="10"/>
  <c r="I479" i="10"/>
  <c r="I480" i="9"/>
  <c r="B479" i="10"/>
  <c r="J478" i="10"/>
  <c r="G478" i="10"/>
  <c r="I478" i="10"/>
  <c r="I479" i="9"/>
  <c r="B478" i="10"/>
  <c r="J477" i="10"/>
  <c r="G477" i="10"/>
  <c r="I477" i="10"/>
  <c r="I478" i="9"/>
  <c r="B477" i="10"/>
  <c r="J476" i="10"/>
  <c r="G476" i="10"/>
  <c r="I476" i="10"/>
  <c r="I477" i="9"/>
  <c r="B476" i="10"/>
  <c r="J475" i="10"/>
  <c r="G475" i="10"/>
  <c r="I475" i="10"/>
  <c r="I476" i="9"/>
  <c r="B475" i="10"/>
  <c r="J474" i="10"/>
  <c r="G474" i="10"/>
  <c r="I474" i="10"/>
  <c r="I475" i="9"/>
  <c r="B474" i="10"/>
  <c r="J473" i="10"/>
  <c r="G473" i="10"/>
  <c r="I473" i="10"/>
  <c r="I474" i="9"/>
  <c r="B473" i="10"/>
  <c r="J472" i="10"/>
  <c r="G472" i="10"/>
  <c r="I472" i="10"/>
  <c r="I473" i="9"/>
  <c r="B472" i="10"/>
  <c r="J471" i="10"/>
  <c r="G471" i="10"/>
  <c r="I471" i="10"/>
  <c r="I472" i="9"/>
  <c r="B471" i="10"/>
  <c r="J470" i="10"/>
  <c r="G470" i="10"/>
  <c r="I470" i="10"/>
  <c r="I471" i="9"/>
  <c r="B470" i="10"/>
  <c r="J469" i="10"/>
  <c r="G469" i="10"/>
  <c r="I469" i="10"/>
  <c r="I470" i="9"/>
  <c r="B469" i="10"/>
  <c r="J468" i="10"/>
  <c r="G468" i="10"/>
  <c r="I468" i="10"/>
  <c r="I469" i="9"/>
  <c r="B468" i="10"/>
  <c r="J467" i="10"/>
  <c r="G467" i="10"/>
  <c r="I467" i="10"/>
  <c r="I468" i="9"/>
  <c r="B467" i="10"/>
  <c r="J466" i="10"/>
  <c r="G466" i="10"/>
  <c r="I466" i="10"/>
  <c r="I467" i="9"/>
  <c r="B466" i="10"/>
  <c r="J465" i="10"/>
  <c r="G465" i="10"/>
  <c r="I465" i="10"/>
  <c r="I466" i="9"/>
  <c r="B465" i="10"/>
  <c r="J464" i="10"/>
  <c r="G464" i="10"/>
  <c r="I464" i="10"/>
  <c r="I465" i="9"/>
  <c r="B464" i="10"/>
  <c r="J463" i="10"/>
  <c r="G463" i="10"/>
  <c r="I463" i="10"/>
  <c r="I464" i="9"/>
  <c r="B463" i="10"/>
  <c r="J462" i="10"/>
  <c r="G462" i="10"/>
  <c r="I462" i="10"/>
  <c r="I463" i="9"/>
  <c r="B462" i="10"/>
  <c r="J461" i="10"/>
  <c r="G461" i="10"/>
  <c r="I461" i="10"/>
  <c r="I462" i="9"/>
  <c r="B461" i="10"/>
  <c r="J460" i="10"/>
  <c r="G460" i="10"/>
  <c r="I460" i="10"/>
  <c r="I461" i="9"/>
  <c r="B460" i="10"/>
  <c r="J459" i="10"/>
  <c r="G459" i="10"/>
  <c r="I459" i="10"/>
  <c r="I460" i="9"/>
  <c r="B459" i="10"/>
  <c r="J458" i="10"/>
  <c r="G458" i="10"/>
  <c r="I458" i="10"/>
  <c r="I459" i="9"/>
  <c r="B458" i="10"/>
  <c r="J457" i="10"/>
  <c r="G457" i="10"/>
  <c r="I457" i="10"/>
  <c r="I458" i="9"/>
  <c r="B457" i="10"/>
  <c r="J456" i="10"/>
  <c r="G456" i="10"/>
  <c r="I456" i="10"/>
  <c r="I457" i="9"/>
  <c r="B456" i="10"/>
  <c r="J455" i="10"/>
  <c r="G455" i="10"/>
  <c r="I455" i="10"/>
  <c r="I456" i="9"/>
  <c r="B455" i="10"/>
  <c r="J454" i="10"/>
  <c r="G454" i="10"/>
  <c r="I454" i="10"/>
  <c r="I455" i="9"/>
  <c r="B454" i="10"/>
  <c r="J453" i="10"/>
  <c r="G453" i="10"/>
  <c r="I453" i="10"/>
  <c r="I454" i="9"/>
  <c r="B453" i="10"/>
  <c r="J452" i="10"/>
  <c r="G452" i="10"/>
  <c r="I452" i="10"/>
  <c r="I453" i="9"/>
  <c r="B452" i="10"/>
  <c r="J451" i="10"/>
  <c r="G451" i="10"/>
  <c r="I451" i="10"/>
  <c r="I452" i="9"/>
  <c r="B451" i="10"/>
  <c r="J450" i="10"/>
  <c r="G450" i="10"/>
  <c r="I450" i="10"/>
  <c r="I451" i="9"/>
  <c r="B450" i="10"/>
  <c r="J449" i="10"/>
  <c r="G449" i="10"/>
  <c r="I449" i="10"/>
  <c r="I450" i="9"/>
  <c r="B449" i="10"/>
  <c r="J448" i="10"/>
  <c r="G448" i="10"/>
  <c r="I448" i="10"/>
  <c r="I449" i="9"/>
  <c r="B448" i="10"/>
  <c r="J447" i="10"/>
  <c r="G447" i="10"/>
  <c r="I447" i="10"/>
  <c r="I448" i="9"/>
  <c r="B447" i="10"/>
  <c r="J446" i="10"/>
  <c r="G446" i="10"/>
  <c r="I446" i="10"/>
  <c r="I447" i="9"/>
  <c r="B446" i="10"/>
  <c r="J445" i="10"/>
  <c r="G445" i="10"/>
  <c r="I445" i="10"/>
  <c r="I446" i="9"/>
  <c r="B445" i="10"/>
  <c r="J444" i="10"/>
  <c r="G444" i="10"/>
  <c r="I444" i="10"/>
  <c r="I445" i="9"/>
  <c r="B444" i="10"/>
  <c r="J443" i="10"/>
  <c r="G443" i="10"/>
  <c r="I443" i="10"/>
  <c r="I444" i="9"/>
  <c r="B443" i="10"/>
  <c r="J442" i="10"/>
  <c r="G442" i="10"/>
  <c r="I442" i="10"/>
  <c r="I443" i="9"/>
  <c r="B442" i="10"/>
  <c r="J441" i="10"/>
  <c r="G441" i="10"/>
  <c r="I441" i="10"/>
  <c r="I442" i="9"/>
  <c r="B441" i="10"/>
  <c r="J440" i="10"/>
  <c r="G440" i="10"/>
  <c r="I440" i="10"/>
  <c r="I441" i="9"/>
  <c r="B440" i="10"/>
  <c r="J439" i="10"/>
  <c r="G439" i="10"/>
  <c r="I439" i="10"/>
  <c r="I440" i="9"/>
  <c r="B439" i="10"/>
  <c r="J438" i="10"/>
  <c r="G438" i="10"/>
  <c r="I438" i="10"/>
  <c r="I439" i="9"/>
  <c r="B438" i="10"/>
  <c r="J437" i="10"/>
  <c r="G437" i="10"/>
  <c r="I437" i="10"/>
  <c r="I438" i="9"/>
  <c r="B437" i="10"/>
  <c r="J436" i="10"/>
  <c r="G436" i="10"/>
  <c r="I436" i="10"/>
  <c r="I437" i="9"/>
  <c r="B436" i="10"/>
  <c r="J435" i="10"/>
  <c r="G435" i="10"/>
  <c r="I435" i="10"/>
  <c r="I436" i="9"/>
  <c r="B435" i="10"/>
  <c r="J434" i="10"/>
  <c r="G434" i="10"/>
  <c r="I434" i="10"/>
  <c r="I435" i="9"/>
  <c r="B434" i="10"/>
  <c r="J433" i="10"/>
  <c r="G433" i="10"/>
  <c r="I433" i="10"/>
  <c r="I434" i="9"/>
  <c r="B433" i="10"/>
  <c r="J432" i="10"/>
  <c r="G432" i="10"/>
  <c r="I432" i="10"/>
  <c r="I433" i="9"/>
  <c r="B432" i="10"/>
  <c r="J431" i="10"/>
  <c r="G431" i="10"/>
  <c r="I431" i="10"/>
  <c r="I432" i="9"/>
  <c r="B431" i="10"/>
  <c r="J430" i="10"/>
  <c r="G430" i="10"/>
  <c r="I430" i="10"/>
  <c r="I431" i="9"/>
  <c r="B430" i="10"/>
  <c r="J429" i="10"/>
  <c r="G429" i="10"/>
  <c r="I429" i="10"/>
  <c r="I430" i="9"/>
  <c r="B429" i="10"/>
  <c r="J428" i="10"/>
  <c r="G428" i="10"/>
  <c r="I428" i="10"/>
  <c r="I429" i="9"/>
  <c r="B428" i="10"/>
  <c r="J427" i="10"/>
  <c r="G427" i="10"/>
  <c r="I427" i="10"/>
  <c r="I428" i="9"/>
  <c r="B427" i="10"/>
  <c r="J426" i="10"/>
  <c r="G426" i="10"/>
  <c r="I426" i="10"/>
  <c r="I427" i="9"/>
  <c r="B426" i="10"/>
  <c r="J425" i="10"/>
  <c r="G425" i="10"/>
  <c r="I425" i="10"/>
  <c r="I426" i="9"/>
  <c r="B425" i="10"/>
  <c r="J424" i="10"/>
  <c r="G424" i="10"/>
  <c r="I424" i="10"/>
  <c r="I425" i="9"/>
  <c r="B424" i="10"/>
  <c r="J423" i="10"/>
  <c r="G423" i="10"/>
  <c r="I423" i="10"/>
  <c r="I424" i="9"/>
  <c r="B423" i="10"/>
  <c r="J422" i="10"/>
  <c r="G422" i="10"/>
  <c r="I422" i="10"/>
  <c r="I423" i="9"/>
  <c r="B422" i="10"/>
  <c r="J421" i="10"/>
  <c r="G421" i="10"/>
  <c r="I421" i="10"/>
  <c r="I422" i="9"/>
  <c r="B421" i="10"/>
  <c r="J420" i="10"/>
  <c r="G420" i="10"/>
  <c r="I420" i="10"/>
  <c r="I421" i="9"/>
  <c r="B420" i="10"/>
  <c r="J419" i="10"/>
  <c r="G419" i="10"/>
  <c r="I419" i="10"/>
  <c r="I420" i="9"/>
  <c r="B419" i="10"/>
  <c r="J418" i="10"/>
  <c r="G418" i="10"/>
  <c r="I418" i="10"/>
  <c r="I419" i="9"/>
  <c r="B418" i="10"/>
  <c r="J417" i="10"/>
  <c r="G417" i="10"/>
  <c r="I417" i="10"/>
  <c r="I418" i="9"/>
  <c r="B417" i="10"/>
  <c r="J416" i="10"/>
  <c r="G416" i="10"/>
  <c r="I416" i="10"/>
  <c r="I417" i="9"/>
  <c r="B416" i="10"/>
  <c r="J415" i="10"/>
  <c r="G415" i="10"/>
  <c r="I415" i="10"/>
  <c r="I416" i="9"/>
  <c r="B415" i="10"/>
  <c r="J414" i="10"/>
  <c r="G414" i="10"/>
  <c r="I414" i="10"/>
  <c r="I415" i="9"/>
  <c r="B414" i="10"/>
  <c r="J413" i="10"/>
  <c r="G413" i="10"/>
  <c r="I413" i="10"/>
  <c r="I414" i="9"/>
  <c r="B413" i="10"/>
  <c r="J412" i="10"/>
  <c r="G412" i="10"/>
  <c r="I412" i="10"/>
  <c r="I413" i="9"/>
  <c r="B412" i="10"/>
  <c r="J411" i="10"/>
  <c r="G411" i="10"/>
  <c r="I411" i="10"/>
  <c r="I412" i="9"/>
  <c r="B411" i="10"/>
  <c r="J410" i="10"/>
  <c r="G410" i="10"/>
  <c r="I410" i="10"/>
  <c r="I411" i="9"/>
  <c r="B410" i="10"/>
  <c r="J409" i="10"/>
  <c r="G409" i="10"/>
  <c r="I409" i="10"/>
  <c r="I410" i="9"/>
  <c r="B409" i="10"/>
  <c r="J408" i="10"/>
  <c r="G408" i="10"/>
  <c r="I408" i="10"/>
  <c r="I409" i="9"/>
  <c r="B408" i="10"/>
  <c r="J407" i="10"/>
  <c r="G407" i="10"/>
  <c r="I407" i="10"/>
  <c r="I408" i="9"/>
  <c r="B407" i="10"/>
  <c r="J406" i="10"/>
  <c r="G406" i="10"/>
  <c r="I406" i="10"/>
  <c r="I407" i="9"/>
  <c r="B406" i="10"/>
  <c r="J405" i="10"/>
  <c r="G405" i="10"/>
  <c r="I405" i="10"/>
  <c r="I406" i="9"/>
  <c r="B405" i="10"/>
  <c r="J404" i="10"/>
  <c r="G404" i="10"/>
  <c r="I404" i="10"/>
  <c r="I405" i="9"/>
  <c r="B404" i="10"/>
  <c r="J403" i="10"/>
  <c r="G403" i="10"/>
  <c r="I403" i="10"/>
  <c r="I404" i="9"/>
  <c r="B403" i="10"/>
  <c r="J402" i="10"/>
  <c r="G402" i="10"/>
  <c r="I402" i="10"/>
  <c r="I403" i="9"/>
  <c r="B402" i="10"/>
  <c r="J401" i="10"/>
  <c r="G401" i="10"/>
  <c r="I401" i="10"/>
  <c r="I402" i="9"/>
  <c r="B401" i="10"/>
  <c r="J400" i="10"/>
  <c r="G400" i="10"/>
  <c r="I400" i="10"/>
  <c r="I401" i="9"/>
  <c r="B400" i="10"/>
  <c r="J399" i="10"/>
  <c r="G399" i="10"/>
  <c r="I399" i="10"/>
  <c r="I400" i="9"/>
  <c r="B399" i="10"/>
  <c r="J398" i="10"/>
  <c r="G398" i="10"/>
  <c r="I398" i="10"/>
  <c r="I399" i="9"/>
  <c r="B398" i="10"/>
  <c r="J397" i="10"/>
  <c r="G397" i="10"/>
  <c r="I397" i="10"/>
  <c r="I398" i="9"/>
  <c r="B397" i="10"/>
  <c r="J396" i="10"/>
  <c r="G396" i="10"/>
  <c r="I396" i="10"/>
  <c r="I397" i="9"/>
  <c r="B396" i="10"/>
  <c r="J395" i="10"/>
  <c r="G395" i="10"/>
  <c r="I395" i="10"/>
  <c r="I396" i="9"/>
  <c r="B395" i="10"/>
  <c r="J394" i="10"/>
  <c r="G394" i="10"/>
  <c r="I394" i="10"/>
  <c r="I395" i="9"/>
  <c r="B394" i="10"/>
  <c r="J393" i="10"/>
  <c r="G393" i="10"/>
  <c r="I393" i="10"/>
  <c r="I394" i="9"/>
  <c r="B393" i="10"/>
  <c r="J392" i="10"/>
  <c r="G392" i="10"/>
  <c r="I392" i="10"/>
  <c r="I393" i="9"/>
  <c r="B392" i="10"/>
  <c r="J391" i="10"/>
  <c r="G391" i="10"/>
  <c r="I391" i="10"/>
  <c r="I392" i="9"/>
  <c r="B391" i="10"/>
  <c r="J390" i="10"/>
  <c r="G390" i="10"/>
  <c r="I390" i="10"/>
  <c r="I391" i="9"/>
  <c r="B390" i="10"/>
  <c r="J389" i="10"/>
  <c r="G389" i="10"/>
  <c r="I389" i="10"/>
  <c r="I390" i="9"/>
  <c r="B389" i="10"/>
  <c r="J388" i="10"/>
  <c r="G388" i="10"/>
  <c r="I388" i="10"/>
  <c r="I389" i="9"/>
  <c r="B388" i="10"/>
  <c r="J387" i="10"/>
  <c r="G387" i="10"/>
  <c r="I387" i="10"/>
  <c r="I388" i="9"/>
  <c r="B387" i="10"/>
  <c r="J386" i="10"/>
  <c r="G386" i="10"/>
  <c r="I386" i="10"/>
  <c r="I387" i="9"/>
  <c r="B386" i="10"/>
  <c r="J385" i="10"/>
  <c r="G385" i="10"/>
  <c r="I385" i="10"/>
  <c r="I386" i="9"/>
  <c r="B385" i="10"/>
  <c r="J384" i="10"/>
  <c r="G384" i="10"/>
  <c r="I384" i="10"/>
  <c r="I385" i="9"/>
  <c r="B384" i="10"/>
  <c r="J383" i="10"/>
  <c r="G383" i="10"/>
  <c r="I383" i="10"/>
  <c r="I384" i="9"/>
  <c r="B383" i="10"/>
  <c r="J382" i="10"/>
  <c r="G382" i="10"/>
  <c r="I382" i="10"/>
  <c r="I383" i="9"/>
  <c r="B382" i="10"/>
  <c r="J381" i="10"/>
  <c r="G381" i="10"/>
  <c r="I381" i="10"/>
  <c r="I382" i="9"/>
  <c r="B381" i="10"/>
  <c r="J380" i="10"/>
  <c r="G380" i="10"/>
  <c r="I380" i="10"/>
  <c r="I381" i="9"/>
  <c r="B380" i="10"/>
  <c r="J379" i="10"/>
  <c r="G379" i="10"/>
  <c r="I379" i="10"/>
  <c r="I380" i="9"/>
  <c r="B379" i="10"/>
  <c r="J378" i="10"/>
  <c r="G378" i="10"/>
  <c r="I378" i="10"/>
  <c r="I379" i="9"/>
  <c r="B378" i="10"/>
  <c r="J377" i="10"/>
  <c r="G377" i="10"/>
  <c r="I377" i="10"/>
  <c r="I378" i="9"/>
  <c r="B377" i="10"/>
  <c r="J376" i="10"/>
  <c r="G376" i="10"/>
  <c r="I376" i="10"/>
  <c r="I377" i="9"/>
  <c r="B376" i="10"/>
  <c r="J375" i="10"/>
  <c r="G375" i="10"/>
  <c r="I375" i="10"/>
  <c r="I376" i="9"/>
  <c r="B375" i="10"/>
  <c r="J374" i="10"/>
  <c r="G374" i="10"/>
  <c r="I374" i="10"/>
  <c r="I375" i="9"/>
  <c r="B374" i="10"/>
  <c r="J373" i="10"/>
  <c r="G373" i="10"/>
  <c r="I373" i="10"/>
  <c r="I374" i="9"/>
  <c r="B373" i="10"/>
  <c r="J372" i="10"/>
  <c r="G372" i="10"/>
  <c r="I372" i="10"/>
  <c r="I373" i="9"/>
  <c r="B372" i="10"/>
  <c r="J371" i="10"/>
  <c r="G371" i="10"/>
  <c r="I371" i="10"/>
  <c r="I372" i="9"/>
  <c r="B371" i="10"/>
  <c r="J370" i="10"/>
  <c r="G370" i="10"/>
  <c r="I370" i="10"/>
  <c r="I371" i="9"/>
  <c r="B370" i="10"/>
  <c r="J369" i="10"/>
  <c r="G369" i="10"/>
  <c r="I369" i="10"/>
  <c r="I370" i="9"/>
  <c r="B369" i="10"/>
  <c r="J368" i="10"/>
  <c r="G368" i="10"/>
  <c r="I368" i="10"/>
  <c r="I369" i="9"/>
  <c r="B368" i="10"/>
  <c r="J367" i="10"/>
  <c r="G367" i="10"/>
  <c r="I367" i="10"/>
  <c r="I368" i="9"/>
  <c r="B367" i="10"/>
  <c r="J366" i="10"/>
  <c r="G366" i="10"/>
  <c r="I366" i="10"/>
  <c r="I367" i="9"/>
  <c r="B366" i="10"/>
  <c r="J365" i="10"/>
  <c r="G365" i="10"/>
  <c r="I365" i="10"/>
  <c r="I366" i="9"/>
  <c r="B365" i="10"/>
  <c r="J364" i="10"/>
  <c r="G364" i="10"/>
  <c r="I364" i="10"/>
  <c r="I365" i="9"/>
  <c r="B364" i="10"/>
  <c r="J363" i="10"/>
  <c r="G363" i="10"/>
  <c r="I363" i="10"/>
  <c r="I364" i="9"/>
  <c r="B363" i="10"/>
  <c r="J362" i="10"/>
  <c r="G362" i="10"/>
  <c r="I362" i="10"/>
  <c r="I363" i="9"/>
  <c r="B362" i="10"/>
  <c r="J361" i="10"/>
  <c r="G361" i="10"/>
  <c r="I361" i="10"/>
  <c r="I362" i="9"/>
  <c r="B361" i="10"/>
  <c r="J360" i="10"/>
  <c r="G360" i="10"/>
  <c r="I360" i="10"/>
  <c r="I361" i="9"/>
  <c r="B360" i="10"/>
  <c r="J359" i="10"/>
  <c r="G359" i="10"/>
  <c r="I359" i="10"/>
  <c r="I360" i="9"/>
  <c r="B359" i="10"/>
  <c r="J358" i="10"/>
  <c r="G358" i="10"/>
  <c r="I358" i="10"/>
  <c r="I359" i="9"/>
  <c r="B358" i="10"/>
  <c r="J357" i="10"/>
  <c r="G357" i="10"/>
  <c r="I357" i="10"/>
  <c r="I358" i="9"/>
  <c r="B357" i="10"/>
  <c r="J356" i="10"/>
  <c r="G356" i="10"/>
  <c r="I356" i="10"/>
  <c r="I357" i="9"/>
  <c r="B356" i="10"/>
  <c r="J355" i="10"/>
  <c r="G355" i="10"/>
  <c r="I355" i="10"/>
  <c r="I356" i="9"/>
  <c r="B355" i="10"/>
  <c r="J354" i="10"/>
  <c r="G354" i="10"/>
  <c r="I354" i="10"/>
  <c r="I355" i="9"/>
  <c r="B354" i="10"/>
  <c r="J353" i="10"/>
  <c r="G353" i="10"/>
  <c r="I353" i="10"/>
  <c r="I354" i="9"/>
  <c r="B353" i="10"/>
  <c r="J352" i="10"/>
  <c r="G352" i="10"/>
  <c r="I352" i="10"/>
  <c r="I353" i="9"/>
  <c r="B352" i="10"/>
  <c r="J351" i="10"/>
  <c r="G351" i="10"/>
  <c r="I351" i="10"/>
  <c r="I352" i="9"/>
  <c r="B351" i="10"/>
  <c r="J350" i="10"/>
  <c r="G350" i="10"/>
  <c r="I350" i="10"/>
  <c r="I351" i="9"/>
  <c r="B350" i="10"/>
  <c r="J349" i="10"/>
  <c r="G349" i="10"/>
  <c r="I349" i="10"/>
  <c r="I350" i="9"/>
  <c r="B349" i="10"/>
  <c r="J348" i="10"/>
  <c r="G348" i="10"/>
  <c r="I348" i="10"/>
  <c r="I349" i="9"/>
  <c r="B348" i="10"/>
  <c r="J347" i="10"/>
  <c r="G347" i="10"/>
  <c r="I347" i="10"/>
  <c r="I348" i="9"/>
  <c r="B347" i="10"/>
  <c r="J346" i="10"/>
  <c r="G346" i="10"/>
  <c r="I346" i="10"/>
  <c r="I347" i="9"/>
  <c r="B346" i="10"/>
  <c r="J345" i="10"/>
  <c r="G345" i="10"/>
  <c r="I345" i="10"/>
  <c r="I346" i="9"/>
  <c r="B345" i="10"/>
  <c r="J344" i="10"/>
  <c r="G344" i="10"/>
  <c r="I344" i="10"/>
  <c r="I345" i="9"/>
  <c r="B344" i="10"/>
  <c r="J343" i="10"/>
  <c r="G343" i="10"/>
  <c r="I343" i="10"/>
  <c r="I344" i="9"/>
  <c r="B343" i="10"/>
  <c r="J342" i="10"/>
  <c r="G342" i="10"/>
  <c r="I342" i="10"/>
  <c r="I343" i="9"/>
  <c r="B342" i="10"/>
  <c r="J341" i="10"/>
  <c r="G341" i="10"/>
  <c r="I341" i="10"/>
  <c r="I342" i="9"/>
  <c r="B341" i="10"/>
  <c r="J340" i="10"/>
  <c r="G340" i="10"/>
  <c r="I340" i="10"/>
  <c r="I341" i="9"/>
  <c r="B340" i="10"/>
  <c r="J339" i="10"/>
  <c r="G339" i="10"/>
  <c r="I339" i="10"/>
  <c r="I340" i="9"/>
  <c r="B339" i="10"/>
  <c r="J338" i="10"/>
  <c r="G338" i="10"/>
  <c r="I338" i="10"/>
  <c r="I339" i="9"/>
  <c r="B338" i="10"/>
  <c r="J337" i="10"/>
  <c r="G337" i="10"/>
  <c r="I337" i="10"/>
  <c r="I338" i="9"/>
  <c r="B337" i="10"/>
  <c r="J336" i="10"/>
  <c r="G336" i="10"/>
  <c r="I336" i="10"/>
  <c r="I337" i="9"/>
  <c r="B336" i="10"/>
  <c r="J335" i="10"/>
  <c r="G335" i="10"/>
  <c r="I335" i="10"/>
  <c r="I336" i="9"/>
  <c r="B335" i="10"/>
  <c r="J334" i="10"/>
  <c r="G334" i="10"/>
  <c r="I334" i="10"/>
  <c r="I335" i="9"/>
  <c r="B334" i="10"/>
  <c r="J333" i="10"/>
  <c r="G333" i="10"/>
  <c r="I333" i="10"/>
  <c r="I334" i="9"/>
  <c r="B333" i="10"/>
  <c r="J332" i="10"/>
  <c r="G332" i="10"/>
  <c r="I332" i="10"/>
  <c r="I333" i="9"/>
  <c r="B332" i="10"/>
  <c r="J331" i="10"/>
  <c r="G331" i="10"/>
  <c r="I331" i="10"/>
  <c r="I332" i="9"/>
  <c r="B331" i="10"/>
  <c r="J330" i="10"/>
  <c r="G330" i="10"/>
  <c r="I330" i="10"/>
  <c r="I331" i="9"/>
  <c r="B330" i="10"/>
  <c r="J329" i="10"/>
  <c r="G329" i="10"/>
  <c r="I329" i="10"/>
  <c r="I330" i="9"/>
  <c r="B329" i="10"/>
  <c r="J328" i="10"/>
  <c r="G328" i="10"/>
  <c r="I328" i="10"/>
  <c r="I329" i="9"/>
  <c r="B328" i="10"/>
  <c r="J327" i="10"/>
  <c r="G327" i="10"/>
  <c r="I327" i="10"/>
  <c r="I328" i="9"/>
  <c r="B327" i="10"/>
  <c r="J326" i="10"/>
  <c r="G326" i="10"/>
  <c r="I326" i="10"/>
  <c r="I327" i="9"/>
  <c r="B326" i="10"/>
  <c r="J325" i="10"/>
  <c r="G325" i="10"/>
  <c r="I325" i="10"/>
  <c r="I326" i="9"/>
  <c r="B325" i="10"/>
  <c r="J324" i="10"/>
  <c r="G324" i="10"/>
  <c r="I324" i="10"/>
  <c r="I325" i="9"/>
  <c r="B324" i="10"/>
  <c r="J323" i="10"/>
  <c r="G323" i="10"/>
  <c r="I323" i="10"/>
  <c r="I324" i="9"/>
  <c r="B323" i="10"/>
  <c r="J322" i="10"/>
  <c r="G322" i="10"/>
  <c r="I322" i="10"/>
  <c r="I323" i="9"/>
  <c r="B322" i="10"/>
  <c r="J321" i="10"/>
  <c r="G321" i="10"/>
  <c r="I321" i="10"/>
  <c r="I322" i="9"/>
  <c r="B321" i="10"/>
  <c r="J320" i="10"/>
  <c r="G320" i="10"/>
  <c r="I320" i="10"/>
  <c r="I321" i="9"/>
  <c r="B320" i="10"/>
  <c r="J319" i="10"/>
  <c r="G319" i="10"/>
  <c r="I319" i="10"/>
  <c r="I320" i="9"/>
  <c r="B319" i="10"/>
  <c r="J318" i="10"/>
  <c r="G318" i="10"/>
  <c r="I318" i="10"/>
  <c r="I319" i="9"/>
  <c r="B318" i="10"/>
  <c r="J317" i="10"/>
  <c r="G317" i="10"/>
  <c r="I317" i="10"/>
  <c r="I318" i="9"/>
  <c r="B317" i="10"/>
  <c r="J316" i="10"/>
  <c r="G316" i="10"/>
  <c r="I316" i="10"/>
  <c r="I317" i="9"/>
  <c r="B316" i="10"/>
  <c r="J315" i="10"/>
  <c r="G315" i="10"/>
  <c r="I315" i="10"/>
  <c r="I316" i="9"/>
  <c r="B315" i="10"/>
  <c r="J314" i="10"/>
  <c r="G314" i="10"/>
  <c r="I314" i="10"/>
  <c r="I315" i="9"/>
  <c r="B314" i="10"/>
  <c r="J313" i="10"/>
  <c r="G313" i="10"/>
  <c r="I313" i="10"/>
  <c r="I314" i="9"/>
  <c r="B313" i="10"/>
  <c r="J312" i="10"/>
  <c r="G312" i="10"/>
  <c r="I312" i="10"/>
  <c r="I313" i="9"/>
  <c r="B312" i="10"/>
  <c r="J311" i="10"/>
  <c r="G311" i="10"/>
  <c r="I311" i="10"/>
  <c r="I312" i="9"/>
  <c r="B311" i="10"/>
  <c r="J310" i="10"/>
  <c r="G310" i="10"/>
  <c r="I310" i="10"/>
  <c r="I311" i="9"/>
  <c r="B310" i="10"/>
  <c r="J309" i="10"/>
  <c r="G309" i="10"/>
  <c r="I309" i="10"/>
  <c r="I310" i="9"/>
  <c r="B309" i="10"/>
  <c r="J308" i="10"/>
  <c r="G308" i="10"/>
  <c r="I308" i="10"/>
  <c r="I309" i="9"/>
  <c r="B308" i="10"/>
  <c r="J307" i="10"/>
  <c r="G307" i="10"/>
  <c r="I307" i="10"/>
  <c r="I308" i="9"/>
  <c r="B307" i="10"/>
  <c r="J306" i="10"/>
  <c r="G306" i="10"/>
  <c r="I306" i="10"/>
  <c r="I307" i="9"/>
  <c r="B306" i="10"/>
  <c r="J305" i="10"/>
  <c r="G305" i="10"/>
  <c r="I305" i="10"/>
  <c r="I306" i="9"/>
  <c r="B305" i="10"/>
  <c r="J304" i="10"/>
  <c r="G304" i="10"/>
  <c r="I304" i="10"/>
  <c r="I305" i="9"/>
  <c r="B304" i="10"/>
  <c r="J303" i="10"/>
  <c r="G303" i="10"/>
  <c r="I303" i="10"/>
  <c r="I304" i="9"/>
  <c r="B303" i="10"/>
  <c r="J302" i="10"/>
  <c r="G302" i="10"/>
  <c r="I302" i="10"/>
  <c r="I303" i="9"/>
  <c r="B302" i="10"/>
  <c r="J301" i="10"/>
  <c r="G301" i="10"/>
  <c r="I301" i="10"/>
  <c r="I302" i="9"/>
  <c r="B301" i="10"/>
  <c r="J300" i="10"/>
  <c r="G300" i="10"/>
  <c r="I300" i="10"/>
  <c r="I301" i="9"/>
  <c r="B300" i="10"/>
  <c r="J299" i="10"/>
  <c r="G299" i="10"/>
  <c r="I299" i="10"/>
  <c r="I300" i="9"/>
  <c r="B299" i="10"/>
  <c r="J298" i="10"/>
  <c r="G298" i="10"/>
  <c r="I298" i="10"/>
  <c r="I299" i="9"/>
  <c r="B298" i="10"/>
  <c r="J297" i="10"/>
  <c r="G297" i="10"/>
  <c r="I297" i="10"/>
  <c r="I298" i="9"/>
  <c r="B297" i="10"/>
  <c r="J296" i="10"/>
  <c r="G296" i="10"/>
  <c r="I296" i="10"/>
  <c r="I297" i="9"/>
  <c r="B296" i="10"/>
  <c r="J295" i="10"/>
  <c r="G295" i="10"/>
  <c r="I295" i="10"/>
  <c r="I296" i="9"/>
  <c r="B295" i="10"/>
  <c r="J294" i="10"/>
  <c r="G294" i="10"/>
  <c r="I294" i="10"/>
  <c r="I295" i="9"/>
  <c r="B294" i="10"/>
  <c r="J293" i="10"/>
  <c r="G293" i="10"/>
  <c r="I293" i="10"/>
  <c r="I294" i="9"/>
  <c r="B293" i="10"/>
  <c r="J292" i="10"/>
  <c r="G292" i="10"/>
  <c r="I292" i="10"/>
  <c r="I293" i="9"/>
  <c r="B292" i="10"/>
  <c r="J291" i="10"/>
  <c r="G291" i="10"/>
  <c r="I291" i="10"/>
  <c r="I292" i="9"/>
  <c r="B291" i="10"/>
  <c r="J290" i="10"/>
  <c r="G290" i="10"/>
  <c r="I290" i="10"/>
  <c r="I291" i="9"/>
  <c r="B290" i="10"/>
  <c r="J289" i="10"/>
  <c r="G289" i="10"/>
  <c r="I289" i="10"/>
  <c r="I290" i="9"/>
  <c r="B289" i="10"/>
  <c r="J288" i="10"/>
  <c r="G288" i="10"/>
  <c r="I288" i="10"/>
  <c r="I289" i="9"/>
  <c r="B288" i="10"/>
  <c r="J287" i="10"/>
  <c r="G287" i="10"/>
  <c r="I287" i="10"/>
  <c r="I288" i="9"/>
  <c r="B287" i="10"/>
  <c r="J286" i="10"/>
  <c r="G286" i="10"/>
  <c r="I286" i="10"/>
  <c r="I287" i="9"/>
  <c r="B286" i="10"/>
  <c r="J285" i="10"/>
  <c r="G285" i="10"/>
  <c r="I285" i="10"/>
  <c r="I286" i="9"/>
  <c r="B285" i="10"/>
  <c r="J284" i="10"/>
  <c r="G284" i="10"/>
  <c r="I284" i="10"/>
  <c r="I285" i="9"/>
  <c r="B284" i="10"/>
  <c r="J283" i="10"/>
  <c r="G283" i="10"/>
  <c r="I283" i="10"/>
  <c r="I284" i="9"/>
  <c r="B283" i="10"/>
  <c r="J282" i="10"/>
  <c r="G282" i="10"/>
  <c r="I282" i="10"/>
  <c r="I283" i="9"/>
  <c r="B282" i="10"/>
  <c r="J281" i="10"/>
  <c r="G281" i="10"/>
  <c r="I281" i="10"/>
  <c r="I282" i="9"/>
  <c r="B281" i="10"/>
  <c r="J280" i="10"/>
  <c r="G280" i="10"/>
  <c r="I280" i="10"/>
  <c r="I281" i="9"/>
  <c r="B280" i="10"/>
  <c r="J279" i="10"/>
  <c r="G279" i="10"/>
  <c r="I279" i="10"/>
  <c r="I280" i="9"/>
  <c r="B279" i="10"/>
  <c r="J278" i="10"/>
  <c r="G278" i="10"/>
  <c r="I278" i="10"/>
  <c r="I279" i="9"/>
  <c r="B278" i="10"/>
  <c r="J277" i="10"/>
  <c r="G277" i="10"/>
  <c r="I277" i="10"/>
  <c r="I278" i="9"/>
  <c r="B277" i="10"/>
  <c r="J276" i="10"/>
  <c r="G276" i="10"/>
  <c r="I276" i="10"/>
  <c r="I277" i="9"/>
  <c r="B276" i="10"/>
  <c r="J275" i="10"/>
  <c r="G275" i="10"/>
  <c r="I275" i="10"/>
  <c r="I276" i="9"/>
  <c r="B275" i="10"/>
  <c r="J274" i="10"/>
  <c r="G274" i="10"/>
  <c r="I274" i="10"/>
  <c r="I275" i="9"/>
  <c r="B274" i="10"/>
  <c r="J273" i="10"/>
  <c r="G273" i="10"/>
  <c r="I273" i="10"/>
  <c r="I274" i="9"/>
  <c r="B273" i="10"/>
  <c r="J272" i="10"/>
  <c r="G272" i="10"/>
  <c r="I272" i="10"/>
  <c r="I273" i="9"/>
  <c r="B272" i="10"/>
  <c r="J271" i="10"/>
  <c r="G271" i="10"/>
  <c r="I271" i="10"/>
  <c r="I272" i="9"/>
  <c r="B271" i="10"/>
  <c r="J270" i="10"/>
  <c r="G270" i="10"/>
  <c r="I270" i="10"/>
  <c r="I271" i="9"/>
  <c r="B270" i="10"/>
  <c r="J269" i="10"/>
  <c r="G269" i="10"/>
  <c r="I269" i="10"/>
  <c r="I270" i="9"/>
  <c r="B269" i="10"/>
  <c r="J268" i="10"/>
  <c r="G268" i="10"/>
  <c r="I268" i="10"/>
  <c r="I269" i="9"/>
  <c r="B268" i="10"/>
  <c r="J267" i="10"/>
  <c r="G267" i="10"/>
  <c r="I267" i="10"/>
  <c r="I268" i="9"/>
  <c r="B267" i="10"/>
  <c r="J266" i="10"/>
  <c r="G266" i="10"/>
  <c r="I266" i="10"/>
  <c r="I267" i="9"/>
  <c r="B266" i="10"/>
  <c r="J265" i="10"/>
  <c r="G265" i="10"/>
  <c r="I265" i="10"/>
  <c r="I266" i="9"/>
  <c r="B265" i="10"/>
  <c r="J264" i="10"/>
  <c r="G264" i="10"/>
  <c r="I264" i="10"/>
  <c r="I265" i="9"/>
  <c r="B264" i="10"/>
  <c r="J263" i="10"/>
  <c r="G263" i="10"/>
  <c r="I263" i="10"/>
  <c r="I264" i="9"/>
  <c r="B263" i="10"/>
  <c r="J262" i="10"/>
  <c r="G262" i="10"/>
  <c r="I262" i="10"/>
  <c r="I263" i="9"/>
  <c r="B262" i="10"/>
  <c r="J261" i="10"/>
  <c r="G261" i="10"/>
  <c r="I261" i="10"/>
  <c r="I262" i="9"/>
  <c r="B261" i="10"/>
  <c r="J260" i="10"/>
  <c r="G260" i="10"/>
  <c r="I260" i="10"/>
  <c r="I261" i="9"/>
  <c r="B260" i="10"/>
  <c r="J259" i="10"/>
  <c r="G259" i="10"/>
  <c r="I259" i="10"/>
  <c r="I260" i="9"/>
  <c r="B259" i="10"/>
  <c r="J258" i="10"/>
  <c r="G258" i="10"/>
  <c r="I258" i="10"/>
  <c r="I259" i="9"/>
  <c r="B258" i="10"/>
  <c r="J257" i="10"/>
  <c r="G257" i="10"/>
  <c r="I257" i="10"/>
  <c r="I258" i="9"/>
  <c r="B257" i="10"/>
  <c r="J256" i="10"/>
  <c r="G256" i="10"/>
  <c r="I256" i="10"/>
  <c r="I257" i="9"/>
  <c r="B256" i="10"/>
  <c r="J255" i="10"/>
  <c r="G255" i="10"/>
  <c r="I255" i="10"/>
  <c r="I256" i="9"/>
  <c r="B255" i="10"/>
  <c r="J254" i="10"/>
  <c r="G254" i="10"/>
  <c r="I254" i="10"/>
  <c r="I255" i="9"/>
  <c r="B254" i="10"/>
  <c r="J253" i="10"/>
  <c r="G253" i="10"/>
  <c r="I253" i="10"/>
  <c r="I254" i="9"/>
  <c r="B253" i="10"/>
  <c r="J252" i="10"/>
  <c r="G252" i="10"/>
  <c r="I252" i="10"/>
  <c r="I253" i="9"/>
  <c r="B252" i="10"/>
  <c r="J251" i="10"/>
  <c r="G251" i="10"/>
  <c r="I251" i="10"/>
  <c r="I252" i="9"/>
  <c r="B251" i="10"/>
  <c r="J250" i="10"/>
  <c r="G250" i="10"/>
  <c r="I250" i="10"/>
  <c r="I251" i="9"/>
  <c r="B250" i="10"/>
  <c r="J249" i="10"/>
  <c r="G249" i="10"/>
  <c r="I249" i="10"/>
  <c r="I250" i="9"/>
  <c r="B249" i="10"/>
  <c r="J248" i="10"/>
  <c r="G248" i="10"/>
  <c r="I248" i="10"/>
  <c r="I249" i="9"/>
  <c r="B248" i="10"/>
  <c r="J247" i="10"/>
  <c r="G247" i="10"/>
  <c r="I247" i="10"/>
  <c r="I248" i="9"/>
  <c r="B247" i="10"/>
  <c r="J246" i="10"/>
  <c r="G246" i="10"/>
  <c r="I246" i="10"/>
  <c r="I247" i="9"/>
  <c r="B246" i="10"/>
  <c r="J245" i="10"/>
  <c r="G245" i="10"/>
  <c r="I245" i="10"/>
  <c r="I246" i="9"/>
  <c r="B245" i="10"/>
  <c r="J244" i="10"/>
  <c r="G244" i="10"/>
  <c r="I244" i="10"/>
  <c r="I245" i="9"/>
  <c r="B244" i="10"/>
  <c r="J243" i="10"/>
  <c r="G243" i="10"/>
  <c r="I243" i="10"/>
  <c r="I244" i="9"/>
  <c r="B243" i="10"/>
  <c r="J242" i="10"/>
  <c r="G242" i="10"/>
  <c r="I242" i="10"/>
  <c r="I243" i="9"/>
  <c r="B242" i="10"/>
  <c r="J241" i="10"/>
  <c r="G241" i="10"/>
  <c r="I241" i="10"/>
  <c r="I242" i="9"/>
  <c r="B241" i="10"/>
  <c r="J240" i="10"/>
  <c r="G240" i="10"/>
  <c r="I240" i="10"/>
  <c r="I241" i="9"/>
  <c r="B240" i="10"/>
  <c r="J239" i="10"/>
  <c r="G239" i="10"/>
  <c r="I239" i="10"/>
  <c r="I240" i="9"/>
  <c r="B239" i="10"/>
  <c r="J238" i="10"/>
  <c r="G238" i="10"/>
  <c r="I238" i="10"/>
  <c r="I239" i="9"/>
  <c r="B238" i="10"/>
  <c r="J237" i="10"/>
  <c r="G237" i="10"/>
  <c r="I237" i="10"/>
  <c r="I238" i="9"/>
  <c r="B237" i="10"/>
  <c r="J236" i="10"/>
  <c r="G236" i="10"/>
  <c r="I236" i="10"/>
  <c r="I237" i="9"/>
  <c r="B236" i="10"/>
  <c r="J235" i="10"/>
  <c r="G235" i="10"/>
  <c r="I235" i="10"/>
  <c r="I236" i="9"/>
  <c r="B235" i="10"/>
  <c r="J234" i="10"/>
  <c r="G234" i="10"/>
  <c r="I234" i="10"/>
  <c r="I235" i="9"/>
  <c r="B234" i="10"/>
  <c r="J233" i="10"/>
  <c r="G233" i="10"/>
  <c r="I233" i="10"/>
  <c r="I234" i="9"/>
  <c r="B233" i="10"/>
  <c r="J232" i="10"/>
  <c r="G232" i="10"/>
  <c r="I232" i="10"/>
  <c r="I233" i="9"/>
  <c r="B232" i="10"/>
  <c r="J231" i="10"/>
  <c r="G231" i="10"/>
  <c r="I231" i="10"/>
  <c r="I232" i="9"/>
  <c r="B231" i="10"/>
  <c r="J230" i="10"/>
  <c r="G230" i="10"/>
  <c r="I230" i="10"/>
  <c r="I231" i="9"/>
  <c r="B230" i="10"/>
  <c r="J229" i="10"/>
  <c r="G229" i="10"/>
  <c r="I229" i="10"/>
  <c r="I230" i="9"/>
  <c r="B229" i="10"/>
  <c r="J228" i="10"/>
  <c r="G228" i="10"/>
  <c r="I228" i="10"/>
  <c r="I229" i="9"/>
  <c r="B228" i="10"/>
  <c r="J227" i="10"/>
  <c r="G227" i="10"/>
  <c r="I227" i="10"/>
  <c r="I228" i="9"/>
  <c r="B227" i="10"/>
  <c r="J226" i="10"/>
  <c r="G226" i="10"/>
  <c r="I226" i="10"/>
  <c r="I227" i="9"/>
  <c r="B226" i="10"/>
  <c r="J225" i="10"/>
  <c r="G225" i="10"/>
  <c r="I225" i="10"/>
  <c r="I226" i="9"/>
  <c r="B225" i="10"/>
  <c r="J224" i="10"/>
  <c r="G224" i="10"/>
  <c r="I224" i="10"/>
  <c r="I225" i="9"/>
  <c r="B224" i="10"/>
  <c r="J223" i="10"/>
  <c r="G223" i="10"/>
  <c r="I223" i="10"/>
  <c r="I224" i="9"/>
  <c r="B223" i="10"/>
  <c r="J222" i="10"/>
  <c r="G222" i="10"/>
  <c r="I222" i="10"/>
  <c r="I223" i="9"/>
  <c r="B222" i="10"/>
  <c r="J221" i="10"/>
  <c r="G221" i="10"/>
  <c r="I221" i="10"/>
  <c r="I222" i="9"/>
  <c r="B221" i="10"/>
  <c r="J220" i="10"/>
  <c r="G220" i="10"/>
  <c r="I220" i="10"/>
  <c r="I221" i="9"/>
  <c r="B220" i="10"/>
  <c r="J219" i="10"/>
  <c r="G219" i="10"/>
  <c r="I219" i="10"/>
  <c r="I220" i="9"/>
  <c r="B219" i="10"/>
  <c r="J218" i="10"/>
  <c r="G218" i="10"/>
  <c r="I218" i="10"/>
  <c r="I219" i="9"/>
  <c r="B218" i="10"/>
  <c r="J217" i="10"/>
  <c r="G217" i="10"/>
  <c r="I217" i="10"/>
  <c r="I218" i="9"/>
  <c r="B217" i="10"/>
  <c r="J216" i="10"/>
  <c r="G216" i="10"/>
  <c r="I216" i="10"/>
  <c r="I217" i="9"/>
  <c r="B216" i="10"/>
  <c r="J215" i="10"/>
  <c r="G215" i="10"/>
  <c r="I215" i="10"/>
  <c r="I216" i="9"/>
  <c r="B215" i="10"/>
  <c r="J214" i="10"/>
  <c r="G214" i="10"/>
  <c r="I214" i="10"/>
  <c r="I215" i="9"/>
  <c r="B214" i="10"/>
  <c r="J213" i="10"/>
  <c r="G213" i="10"/>
  <c r="I213" i="10"/>
  <c r="I214" i="9"/>
  <c r="B213" i="10"/>
  <c r="J212" i="10"/>
  <c r="G212" i="10"/>
  <c r="I212" i="10"/>
  <c r="I213" i="9"/>
  <c r="B212" i="10"/>
  <c r="J211" i="10"/>
  <c r="G211" i="10"/>
  <c r="I211" i="10"/>
  <c r="I212" i="9"/>
  <c r="B211" i="10"/>
  <c r="J210" i="10"/>
  <c r="G210" i="10"/>
  <c r="I210" i="10"/>
  <c r="I211" i="9"/>
  <c r="B210" i="10"/>
  <c r="J209" i="10"/>
  <c r="G209" i="10"/>
  <c r="I209" i="10"/>
  <c r="I210" i="9"/>
  <c r="B209" i="10"/>
  <c r="J208" i="10"/>
  <c r="G208" i="10"/>
  <c r="I208" i="10"/>
  <c r="I209" i="9"/>
  <c r="B208" i="10"/>
  <c r="J207" i="10"/>
  <c r="G207" i="10"/>
  <c r="I207" i="10"/>
  <c r="I208" i="9"/>
  <c r="B207" i="10"/>
  <c r="J206" i="10"/>
  <c r="G206" i="10"/>
  <c r="I206" i="10"/>
  <c r="I207" i="9"/>
  <c r="B206" i="10"/>
  <c r="J205" i="10"/>
  <c r="G205" i="10"/>
  <c r="I205" i="10"/>
  <c r="I206" i="9"/>
  <c r="B205" i="10"/>
  <c r="J204" i="10"/>
  <c r="G204" i="10"/>
  <c r="I204" i="10"/>
  <c r="I205" i="9"/>
  <c r="B204" i="10"/>
  <c r="J203" i="10"/>
  <c r="G203" i="10"/>
  <c r="I203" i="10"/>
  <c r="I204" i="9"/>
  <c r="B203" i="10"/>
  <c r="J202" i="10"/>
  <c r="G202" i="10"/>
  <c r="I202" i="10"/>
  <c r="I203" i="9"/>
  <c r="B202" i="10"/>
  <c r="J201" i="10"/>
  <c r="G201" i="10"/>
  <c r="I201" i="10"/>
  <c r="I202" i="9"/>
  <c r="B201" i="10"/>
  <c r="J200" i="10"/>
  <c r="G200" i="10"/>
  <c r="I200" i="10"/>
  <c r="I201" i="9"/>
  <c r="B200" i="10"/>
  <c r="J199" i="10"/>
  <c r="G199" i="10"/>
  <c r="I199" i="10"/>
  <c r="I200" i="9"/>
  <c r="B199" i="10"/>
  <c r="J198" i="10"/>
  <c r="G198" i="10"/>
  <c r="I198" i="10"/>
  <c r="I199" i="9"/>
  <c r="B198" i="10"/>
  <c r="J197" i="10"/>
  <c r="G197" i="10"/>
  <c r="I197" i="10"/>
  <c r="I198" i="9"/>
  <c r="B197" i="10"/>
  <c r="J196" i="10"/>
  <c r="G196" i="10"/>
  <c r="I196" i="10"/>
  <c r="I197" i="9"/>
  <c r="B196" i="10"/>
  <c r="J195" i="10"/>
  <c r="G195" i="10"/>
  <c r="I195" i="10"/>
  <c r="I196" i="9"/>
  <c r="B195" i="10"/>
  <c r="J194" i="10"/>
  <c r="G194" i="10"/>
  <c r="I194" i="10"/>
  <c r="I195" i="9"/>
  <c r="B194" i="10"/>
  <c r="J193" i="10"/>
  <c r="G193" i="10"/>
  <c r="I193" i="10"/>
  <c r="I194" i="9"/>
  <c r="B193" i="10"/>
  <c r="J192" i="10"/>
  <c r="G192" i="10"/>
  <c r="I192" i="10"/>
  <c r="I193" i="9"/>
  <c r="B192" i="10"/>
  <c r="J191" i="10"/>
  <c r="G191" i="10"/>
  <c r="I191" i="10"/>
  <c r="I192" i="9"/>
  <c r="B191" i="10"/>
  <c r="J190" i="10"/>
  <c r="G190" i="10"/>
  <c r="I190" i="10"/>
  <c r="I191" i="9"/>
  <c r="B190" i="10"/>
  <c r="J189" i="10"/>
  <c r="G189" i="10"/>
  <c r="I189" i="10"/>
  <c r="I190" i="9"/>
  <c r="B189" i="10"/>
  <c r="J188" i="10"/>
  <c r="G188" i="10"/>
  <c r="I188" i="10"/>
  <c r="I189" i="9"/>
  <c r="B188" i="10"/>
  <c r="J187" i="10"/>
  <c r="G187" i="10"/>
  <c r="I187" i="10"/>
  <c r="I188" i="9"/>
  <c r="B187" i="10"/>
  <c r="J186" i="10"/>
  <c r="G186" i="10"/>
  <c r="I186" i="10"/>
  <c r="I187" i="9"/>
  <c r="B186" i="10"/>
  <c r="J185" i="10"/>
  <c r="G185" i="10"/>
  <c r="I185" i="10"/>
  <c r="I186" i="9"/>
  <c r="B185" i="10"/>
  <c r="J184" i="10"/>
  <c r="G184" i="10"/>
  <c r="I184" i="10"/>
  <c r="I185" i="9"/>
  <c r="B184" i="10"/>
  <c r="J183" i="10"/>
  <c r="G183" i="10"/>
  <c r="I183" i="10"/>
  <c r="I184" i="9"/>
  <c r="B183" i="10"/>
  <c r="J182" i="10"/>
  <c r="G182" i="10"/>
  <c r="I182" i="10"/>
  <c r="I183" i="9"/>
  <c r="B182" i="10"/>
  <c r="J181" i="10"/>
  <c r="G181" i="10"/>
  <c r="I181" i="10"/>
  <c r="I182" i="9"/>
  <c r="B181" i="10"/>
  <c r="J180" i="10"/>
  <c r="G180" i="10"/>
  <c r="I180" i="10"/>
  <c r="I181" i="9"/>
  <c r="B180" i="10"/>
  <c r="J179" i="10"/>
  <c r="G179" i="10"/>
  <c r="I179" i="10"/>
  <c r="I180" i="9"/>
  <c r="B179" i="10"/>
  <c r="J178" i="10"/>
  <c r="G178" i="10"/>
  <c r="I178" i="10"/>
  <c r="I179" i="9"/>
  <c r="B178" i="10"/>
  <c r="J177" i="10"/>
  <c r="G177" i="10"/>
  <c r="I177" i="10"/>
  <c r="I178" i="9"/>
  <c r="B177" i="10"/>
  <c r="J176" i="10"/>
  <c r="G176" i="10"/>
  <c r="I176" i="10"/>
  <c r="I177" i="9"/>
  <c r="B176" i="10"/>
  <c r="J175" i="10"/>
  <c r="G175" i="10"/>
  <c r="I175" i="10"/>
  <c r="I176" i="9"/>
  <c r="B175" i="10"/>
  <c r="J174" i="10"/>
  <c r="G174" i="10"/>
  <c r="I174" i="10"/>
  <c r="I175" i="9"/>
  <c r="B174" i="10"/>
  <c r="J173" i="10"/>
  <c r="G173" i="10"/>
  <c r="I173" i="10"/>
  <c r="I174" i="9"/>
  <c r="B173" i="10"/>
  <c r="J172" i="10"/>
  <c r="G172" i="10"/>
  <c r="I172" i="10"/>
  <c r="I173" i="9"/>
  <c r="B172" i="10"/>
  <c r="J171" i="10"/>
  <c r="G171" i="10"/>
  <c r="I171" i="10"/>
  <c r="I172" i="9"/>
  <c r="B171" i="10"/>
  <c r="J170" i="10"/>
  <c r="G170" i="10"/>
  <c r="I170" i="10"/>
  <c r="I171" i="9"/>
  <c r="B170" i="10"/>
  <c r="J169" i="10"/>
  <c r="G169" i="10"/>
  <c r="I169" i="10"/>
  <c r="I170" i="9"/>
  <c r="B169" i="10"/>
  <c r="J168" i="10"/>
  <c r="G168" i="10"/>
  <c r="I168" i="10"/>
  <c r="I169" i="9"/>
  <c r="B168" i="10"/>
  <c r="J167" i="10"/>
  <c r="G167" i="10"/>
  <c r="I167" i="10"/>
  <c r="I168" i="9"/>
  <c r="B167" i="10"/>
  <c r="J166" i="10"/>
  <c r="G166" i="10"/>
  <c r="I166" i="10"/>
  <c r="I167" i="9"/>
  <c r="B166" i="10"/>
  <c r="J165" i="10"/>
  <c r="G165" i="10"/>
  <c r="I165" i="10"/>
  <c r="I166" i="9"/>
  <c r="B165" i="10"/>
  <c r="J164" i="10"/>
  <c r="G164" i="10"/>
  <c r="I164" i="10"/>
  <c r="I165" i="9"/>
  <c r="B164" i="10"/>
  <c r="J163" i="10"/>
  <c r="G163" i="10"/>
  <c r="I163" i="10"/>
  <c r="I164" i="9"/>
  <c r="B163" i="10"/>
  <c r="J162" i="10"/>
  <c r="G162" i="10"/>
  <c r="I162" i="10"/>
  <c r="I163" i="9"/>
  <c r="B162" i="10"/>
  <c r="J161" i="10"/>
  <c r="G161" i="10"/>
  <c r="I161" i="10"/>
  <c r="I162" i="9"/>
  <c r="B161" i="10"/>
  <c r="J160" i="10"/>
  <c r="G160" i="10"/>
  <c r="I160" i="10"/>
  <c r="I161" i="9"/>
  <c r="B160" i="10"/>
  <c r="J159" i="10"/>
  <c r="G159" i="10"/>
  <c r="I159" i="10"/>
  <c r="I160" i="9"/>
  <c r="B159" i="10"/>
  <c r="J158" i="10"/>
  <c r="G158" i="10"/>
  <c r="I158" i="10"/>
  <c r="I159" i="9"/>
  <c r="B158" i="10"/>
  <c r="J157" i="10"/>
  <c r="G157" i="10"/>
  <c r="I157" i="10"/>
  <c r="I158" i="9"/>
  <c r="B157" i="10"/>
  <c r="J156" i="10"/>
  <c r="G156" i="10"/>
  <c r="I156" i="10"/>
  <c r="I157" i="9"/>
  <c r="B156" i="10"/>
  <c r="J155" i="10"/>
  <c r="G155" i="10"/>
  <c r="I155" i="10"/>
  <c r="I156" i="9"/>
  <c r="B155" i="10"/>
  <c r="J154" i="10"/>
  <c r="G154" i="10"/>
  <c r="I154" i="10"/>
  <c r="I155" i="9"/>
  <c r="B154" i="10"/>
  <c r="J153" i="10"/>
  <c r="G153" i="10"/>
  <c r="I153" i="10"/>
  <c r="I154" i="9"/>
  <c r="B153" i="10"/>
  <c r="J152" i="10"/>
  <c r="G152" i="10"/>
  <c r="I152" i="10"/>
  <c r="I153" i="9"/>
  <c r="B152" i="10"/>
  <c r="J151" i="10"/>
  <c r="G151" i="10"/>
  <c r="I151" i="10"/>
  <c r="I152" i="9"/>
  <c r="B151" i="10"/>
  <c r="J150" i="10"/>
  <c r="G150" i="10"/>
  <c r="I150" i="10"/>
  <c r="I151" i="9"/>
  <c r="B150" i="10"/>
  <c r="J149" i="10"/>
  <c r="G149" i="10"/>
  <c r="I149" i="10"/>
  <c r="I150" i="9"/>
  <c r="B149" i="10"/>
  <c r="J148" i="10"/>
  <c r="G148" i="10"/>
  <c r="I148" i="10"/>
  <c r="I149" i="9"/>
  <c r="B148" i="10"/>
  <c r="J147" i="10"/>
  <c r="G147" i="10"/>
  <c r="I147" i="10"/>
  <c r="I148" i="9"/>
  <c r="B147" i="10"/>
  <c r="J146" i="10"/>
  <c r="G146" i="10"/>
  <c r="I146" i="10"/>
  <c r="I147" i="9"/>
  <c r="B146" i="10"/>
  <c r="J145" i="10"/>
  <c r="G145" i="10"/>
  <c r="I145" i="10"/>
  <c r="I146" i="9"/>
  <c r="B145" i="10"/>
  <c r="J144" i="10"/>
  <c r="G144" i="10"/>
  <c r="I144" i="10"/>
  <c r="I145" i="9"/>
  <c r="B144" i="10"/>
  <c r="J143" i="10"/>
  <c r="G143" i="10"/>
  <c r="I143" i="10"/>
  <c r="I144" i="9"/>
  <c r="B143" i="10"/>
  <c r="J142" i="10"/>
  <c r="G142" i="10"/>
  <c r="I142" i="10"/>
  <c r="I143" i="9"/>
  <c r="B142" i="10"/>
  <c r="J141" i="10"/>
  <c r="G141" i="10"/>
  <c r="I141" i="10"/>
  <c r="I142" i="9"/>
  <c r="B141" i="10"/>
  <c r="J140" i="10"/>
  <c r="G140" i="10"/>
  <c r="I140" i="10"/>
  <c r="I141" i="9"/>
  <c r="B140" i="10"/>
  <c r="J139" i="10"/>
  <c r="G139" i="10"/>
  <c r="I139" i="10"/>
  <c r="I140" i="9"/>
  <c r="B139" i="10"/>
  <c r="J138" i="10"/>
  <c r="G138" i="10"/>
  <c r="I138" i="10"/>
  <c r="I139" i="9"/>
  <c r="B138" i="10"/>
  <c r="J137" i="10"/>
  <c r="G137" i="10"/>
  <c r="I137" i="10"/>
  <c r="I138" i="9"/>
  <c r="B137" i="10"/>
  <c r="J136" i="10"/>
  <c r="G136" i="10"/>
  <c r="I136" i="10"/>
  <c r="I137" i="9"/>
  <c r="B136" i="10"/>
  <c r="J135" i="10"/>
  <c r="G135" i="10"/>
  <c r="I135" i="10"/>
  <c r="I136" i="9"/>
  <c r="B135" i="10"/>
  <c r="J134" i="10"/>
  <c r="G134" i="10"/>
  <c r="I134" i="10"/>
  <c r="I135" i="9"/>
  <c r="B134" i="10"/>
  <c r="J133" i="10"/>
  <c r="G133" i="10"/>
  <c r="I133" i="10"/>
  <c r="I134" i="9"/>
  <c r="B133" i="10"/>
  <c r="J132" i="10"/>
  <c r="G132" i="10"/>
  <c r="I132" i="10"/>
  <c r="I133" i="9"/>
  <c r="B132" i="10"/>
  <c r="J131" i="10"/>
  <c r="G131" i="10"/>
  <c r="I131" i="10"/>
  <c r="I132" i="9"/>
  <c r="B131" i="10"/>
  <c r="J130" i="10"/>
  <c r="G130" i="10"/>
  <c r="I130" i="10"/>
  <c r="I131" i="9"/>
  <c r="B130" i="10"/>
  <c r="J129" i="10"/>
  <c r="G129" i="10"/>
  <c r="I129" i="10"/>
  <c r="I130" i="9"/>
  <c r="B129" i="10"/>
  <c r="J128" i="10"/>
  <c r="G128" i="10"/>
  <c r="I128" i="10"/>
  <c r="I129" i="9"/>
  <c r="B128" i="10"/>
  <c r="J127" i="10"/>
  <c r="G127" i="10"/>
  <c r="I127" i="10"/>
  <c r="I128" i="9"/>
  <c r="B127" i="10"/>
  <c r="J126" i="10"/>
  <c r="G126" i="10"/>
  <c r="I126" i="10"/>
  <c r="I127" i="9"/>
  <c r="B126" i="10"/>
  <c r="J125" i="10"/>
  <c r="G125" i="10"/>
  <c r="I125" i="10"/>
  <c r="I126" i="9"/>
  <c r="B125" i="10"/>
  <c r="J124" i="10"/>
  <c r="G124" i="10"/>
  <c r="I124" i="10"/>
  <c r="I125" i="9"/>
  <c r="B124" i="10"/>
  <c r="J123" i="10"/>
  <c r="G123" i="10"/>
  <c r="I123" i="10"/>
  <c r="I124" i="9"/>
  <c r="B123" i="10"/>
  <c r="J122" i="10"/>
  <c r="G122" i="10"/>
  <c r="I122" i="10"/>
  <c r="I123" i="9"/>
  <c r="B122" i="10"/>
  <c r="J121" i="10"/>
  <c r="G121" i="10"/>
  <c r="I121" i="10"/>
  <c r="I122" i="9"/>
  <c r="B121" i="10"/>
  <c r="J120" i="10"/>
  <c r="G120" i="10"/>
  <c r="I120" i="10"/>
  <c r="I121" i="9"/>
  <c r="B120" i="10"/>
  <c r="J119" i="10"/>
  <c r="G119" i="10"/>
  <c r="I119" i="10"/>
  <c r="I120" i="9"/>
  <c r="B119" i="10"/>
  <c r="J118" i="10"/>
  <c r="G118" i="10"/>
  <c r="I118" i="10"/>
  <c r="I119" i="9"/>
  <c r="B118" i="10"/>
  <c r="J117" i="10"/>
  <c r="G117" i="10"/>
  <c r="I117" i="10"/>
  <c r="I118" i="9"/>
  <c r="B117" i="10"/>
  <c r="J116" i="10"/>
  <c r="G116" i="10"/>
  <c r="I116" i="10"/>
  <c r="I117" i="9"/>
  <c r="B116" i="10"/>
  <c r="J115" i="10"/>
  <c r="G115" i="10"/>
  <c r="I115" i="10"/>
  <c r="I116" i="9"/>
  <c r="B115" i="10"/>
  <c r="J114" i="10"/>
  <c r="G114" i="10"/>
  <c r="I114" i="10"/>
  <c r="I115" i="9"/>
  <c r="B114" i="10"/>
  <c r="J113" i="10"/>
  <c r="G113" i="10"/>
  <c r="I113" i="10"/>
  <c r="I114" i="9"/>
  <c r="B113" i="10"/>
  <c r="J112" i="10"/>
  <c r="G112" i="10"/>
  <c r="I112" i="10"/>
  <c r="I113" i="9"/>
  <c r="B112" i="10"/>
  <c r="J111" i="10"/>
  <c r="G111" i="10"/>
  <c r="I111" i="10"/>
  <c r="I112" i="9"/>
  <c r="B111" i="10"/>
  <c r="J110" i="10"/>
  <c r="G110" i="10"/>
  <c r="I110" i="10"/>
  <c r="I111" i="9"/>
  <c r="B110" i="10"/>
  <c r="J109" i="10"/>
  <c r="G109" i="10"/>
  <c r="I109" i="10"/>
  <c r="I110" i="9"/>
  <c r="B109" i="10"/>
  <c r="J108" i="10"/>
  <c r="G108" i="10"/>
  <c r="I108" i="10"/>
  <c r="I109" i="9"/>
  <c r="B108" i="10"/>
  <c r="J107" i="10"/>
  <c r="G107" i="10"/>
  <c r="I107" i="10"/>
  <c r="I108" i="9"/>
  <c r="B107" i="10"/>
  <c r="J106" i="10"/>
  <c r="G106" i="10"/>
  <c r="I106" i="10"/>
  <c r="I107" i="9"/>
  <c r="B106" i="10"/>
  <c r="J105" i="10"/>
  <c r="G105" i="10"/>
  <c r="I105" i="10"/>
  <c r="I106" i="9"/>
  <c r="B105" i="10"/>
  <c r="J104" i="10"/>
  <c r="G104" i="10"/>
  <c r="I104" i="10"/>
  <c r="I105" i="9"/>
  <c r="B104" i="10"/>
  <c r="J103" i="10"/>
  <c r="G103" i="10"/>
  <c r="I103" i="10"/>
  <c r="I104" i="9"/>
  <c r="B103" i="10"/>
  <c r="J102" i="10"/>
  <c r="G102" i="10"/>
  <c r="I102" i="10"/>
  <c r="I103" i="9"/>
  <c r="B102" i="10"/>
  <c r="J101" i="10"/>
  <c r="G101" i="10"/>
  <c r="I101" i="10"/>
  <c r="I102" i="9"/>
  <c r="B101" i="10"/>
  <c r="J100" i="10"/>
  <c r="G100" i="10"/>
  <c r="I100" i="10"/>
  <c r="I101" i="9"/>
  <c r="B100" i="10"/>
  <c r="J99" i="10"/>
  <c r="G99" i="10"/>
  <c r="I99" i="10"/>
  <c r="I100" i="9"/>
  <c r="B99" i="10"/>
  <c r="J98" i="10"/>
  <c r="G98" i="10"/>
  <c r="I98" i="10"/>
  <c r="I99" i="9"/>
  <c r="B98" i="10"/>
  <c r="J97" i="10"/>
  <c r="G97" i="10"/>
  <c r="I97" i="10"/>
  <c r="I98" i="9"/>
  <c r="B97" i="10"/>
  <c r="J96" i="10"/>
  <c r="G96" i="10"/>
  <c r="I96" i="10"/>
  <c r="I97" i="9"/>
  <c r="B96" i="10"/>
  <c r="J95" i="10"/>
  <c r="G95" i="10"/>
  <c r="I95" i="10"/>
  <c r="I96" i="9"/>
  <c r="B95" i="10"/>
  <c r="J94" i="10"/>
  <c r="G94" i="10"/>
  <c r="I94" i="10"/>
  <c r="I95" i="9"/>
  <c r="B94" i="10"/>
  <c r="J93" i="10"/>
  <c r="G93" i="10"/>
  <c r="I93" i="10"/>
  <c r="I94" i="9"/>
  <c r="B93" i="10"/>
  <c r="J92" i="10"/>
  <c r="G92" i="10"/>
  <c r="I92" i="10"/>
  <c r="I93" i="9"/>
  <c r="B92" i="10"/>
  <c r="J91" i="10"/>
  <c r="G91" i="10"/>
  <c r="I91" i="10"/>
  <c r="I92" i="9"/>
  <c r="B91" i="10"/>
  <c r="J90" i="10"/>
  <c r="G90" i="10"/>
  <c r="I90" i="10"/>
  <c r="I91" i="9"/>
  <c r="B90" i="10"/>
  <c r="J89" i="10"/>
  <c r="G89" i="10"/>
  <c r="I89" i="10"/>
  <c r="I90" i="9"/>
  <c r="B89" i="10"/>
  <c r="J88" i="10"/>
  <c r="G88" i="10"/>
  <c r="I88" i="10"/>
  <c r="I89" i="9"/>
  <c r="B88" i="10"/>
  <c r="J87" i="10"/>
  <c r="G87" i="10"/>
  <c r="I87" i="10"/>
  <c r="I88" i="9"/>
  <c r="B87" i="10"/>
  <c r="J86" i="10"/>
  <c r="G86" i="10"/>
  <c r="I86" i="10"/>
  <c r="I87" i="9"/>
  <c r="B86" i="10"/>
  <c r="J85" i="10"/>
  <c r="G85" i="10"/>
  <c r="I85" i="10"/>
  <c r="I86" i="9"/>
  <c r="B85" i="10"/>
  <c r="J84" i="10"/>
  <c r="G84" i="10"/>
  <c r="I84" i="10"/>
  <c r="I85" i="9"/>
  <c r="B84" i="10"/>
  <c r="J83" i="10"/>
  <c r="G83" i="10"/>
  <c r="I83" i="10"/>
  <c r="I84" i="9"/>
  <c r="B83" i="10"/>
  <c r="J82" i="10"/>
  <c r="G82" i="10"/>
  <c r="I82" i="10"/>
  <c r="I83" i="9"/>
  <c r="B82" i="10"/>
  <c r="J81" i="10"/>
  <c r="G81" i="10"/>
  <c r="I81" i="10"/>
  <c r="I82" i="9"/>
  <c r="B81" i="10"/>
  <c r="J80" i="10"/>
  <c r="G80" i="10"/>
  <c r="I80" i="10"/>
  <c r="I81" i="9"/>
  <c r="B80" i="10"/>
  <c r="J79" i="10"/>
  <c r="G79" i="10"/>
  <c r="I79" i="10"/>
  <c r="I80" i="9"/>
  <c r="B79" i="10"/>
  <c r="J78" i="10"/>
  <c r="G78" i="10"/>
  <c r="I78" i="10"/>
  <c r="I79" i="9"/>
  <c r="B78" i="10"/>
  <c r="J77" i="10"/>
  <c r="G77" i="10"/>
  <c r="I77" i="10"/>
  <c r="I78" i="9"/>
  <c r="B77" i="10"/>
  <c r="J76" i="10"/>
  <c r="G76" i="10"/>
  <c r="I76" i="10"/>
  <c r="I77" i="9"/>
  <c r="B76" i="10"/>
  <c r="J75" i="10"/>
  <c r="G75" i="10"/>
  <c r="I75" i="10"/>
  <c r="I76" i="9"/>
  <c r="B75" i="10"/>
  <c r="J74" i="10"/>
  <c r="G74" i="10"/>
  <c r="I74" i="10"/>
  <c r="I75" i="9"/>
  <c r="B74" i="10"/>
  <c r="J73" i="10"/>
  <c r="G73" i="10"/>
  <c r="I73" i="10"/>
  <c r="I74" i="9"/>
  <c r="B73" i="10"/>
  <c r="J72" i="10"/>
  <c r="G72" i="10"/>
  <c r="I72" i="10"/>
  <c r="I73" i="9"/>
  <c r="B72" i="10"/>
  <c r="J71" i="10"/>
  <c r="G71" i="10"/>
  <c r="I71" i="10"/>
  <c r="I72" i="9"/>
  <c r="B71" i="10"/>
  <c r="J70" i="10"/>
  <c r="G70" i="10"/>
  <c r="I70" i="10"/>
  <c r="I71" i="9"/>
  <c r="B70" i="10"/>
  <c r="J69" i="10"/>
  <c r="G69" i="10"/>
  <c r="I69" i="10"/>
  <c r="I70" i="9"/>
  <c r="B69" i="10"/>
  <c r="J68" i="10"/>
  <c r="G68" i="10"/>
  <c r="I68" i="10"/>
  <c r="I69" i="9"/>
  <c r="B68" i="10"/>
  <c r="J67" i="10"/>
  <c r="G67" i="10"/>
  <c r="I67" i="10"/>
  <c r="I68" i="9"/>
  <c r="B67" i="10"/>
  <c r="J66" i="10"/>
  <c r="G66" i="10"/>
  <c r="I66" i="10"/>
  <c r="I67" i="9"/>
  <c r="B66" i="10"/>
  <c r="J65" i="10"/>
  <c r="G65" i="10"/>
  <c r="I65" i="10"/>
  <c r="I66" i="9"/>
  <c r="B65" i="10"/>
  <c r="J64" i="10"/>
  <c r="G64" i="10"/>
  <c r="I64" i="10"/>
  <c r="I65" i="9"/>
  <c r="B64" i="10"/>
  <c r="J63" i="10"/>
  <c r="G63" i="10"/>
  <c r="I63" i="10"/>
  <c r="I64" i="9"/>
  <c r="B63" i="10"/>
  <c r="J62" i="10"/>
  <c r="G62" i="10"/>
  <c r="I62" i="10"/>
  <c r="I63" i="9"/>
  <c r="B62" i="10"/>
  <c r="J61" i="10"/>
  <c r="G61" i="10"/>
  <c r="I61" i="10"/>
  <c r="I62" i="9"/>
  <c r="B61" i="10"/>
  <c r="J60" i="10"/>
  <c r="G60" i="10"/>
  <c r="I60" i="10"/>
  <c r="I61" i="9"/>
  <c r="B60" i="10"/>
  <c r="J59" i="10"/>
  <c r="G59" i="10"/>
  <c r="I59" i="10"/>
  <c r="I60" i="9"/>
  <c r="B59" i="10"/>
  <c r="J58" i="10"/>
  <c r="G58" i="10"/>
  <c r="I58" i="10"/>
  <c r="I59" i="9"/>
  <c r="B58" i="10"/>
  <c r="J57" i="10"/>
  <c r="G57" i="10"/>
  <c r="I57" i="10"/>
  <c r="I58" i="9"/>
  <c r="B57" i="10"/>
  <c r="J56" i="10"/>
  <c r="G56" i="10"/>
  <c r="I56" i="10"/>
  <c r="I57" i="9"/>
  <c r="B56" i="10"/>
  <c r="J55" i="10"/>
  <c r="G55" i="10"/>
  <c r="I55" i="10"/>
  <c r="I56" i="9"/>
  <c r="B55" i="10"/>
  <c r="J54" i="10"/>
  <c r="G54" i="10"/>
  <c r="I54" i="10"/>
  <c r="I55" i="9"/>
  <c r="B54" i="10"/>
  <c r="J53" i="10"/>
  <c r="G53" i="10"/>
  <c r="I53" i="10"/>
  <c r="I54" i="9"/>
  <c r="B53" i="10"/>
  <c r="J52" i="10"/>
  <c r="G52" i="10"/>
  <c r="I52" i="10"/>
  <c r="I53" i="9"/>
  <c r="B52" i="10"/>
  <c r="J51" i="10"/>
  <c r="G51" i="10"/>
  <c r="I51" i="10"/>
  <c r="I52" i="9"/>
  <c r="B51" i="10"/>
  <c r="J50" i="10"/>
  <c r="G50" i="10"/>
  <c r="I50" i="10"/>
  <c r="I51" i="9"/>
  <c r="B50" i="10"/>
  <c r="J49" i="10"/>
  <c r="G49" i="10"/>
  <c r="I49" i="10"/>
  <c r="I50" i="9"/>
  <c r="B49" i="10"/>
  <c r="J48" i="10"/>
  <c r="G48" i="10"/>
  <c r="I48" i="10"/>
  <c r="I49" i="9"/>
  <c r="B48" i="10"/>
  <c r="J47" i="10"/>
  <c r="G47" i="10"/>
  <c r="I47" i="10"/>
  <c r="I48" i="9"/>
  <c r="B47" i="10"/>
  <c r="J46" i="10"/>
  <c r="G46" i="10"/>
  <c r="I46" i="10"/>
  <c r="I47" i="9"/>
  <c r="B46" i="10"/>
  <c r="J45" i="10"/>
  <c r="G45" i="10"/>
  <c r="I45" i="10"/>
  <c r="I46" i="9"/>
  <c r="B45" i="10"/>
  <c r="J44" i="10"/>
  <c r="G44" i="10"/>
  <c r="I44" i="10"/>
  <c r="I45" i="9"/>
  <c r="B44" i="10"/>
  <c r="J43" i="10"/>
  <c r="G43" i="10"/>
  <c r="I43" i="10"/>
  <c r="I44" i="9"/>
  <c r="B43" i="10"/>
  <c r="J42" i="10"/>
  <c r="G42" i="10"/>
  <c r="I42" i="10"/>
  <c r="I43" i="9"/>
  <c r="B42" i="10"/>
  <c r="J41" i="10"/>
  <c r="G41" i="10"/>
  <c r="I41" i="10"/>
  <c r="I42" i="9"/>
  <c r="B41" i="10"/>
  <c r="J40" i="10"/>
  <c r="G40" i="10"/>
  <c r="I40" i="10"/>
  <c r="I41" i="9"/>
  <c r="B40" i="10"/>
  <c r="J39" i="10"/>
  <c r="G39" i="10"/>
  <c r="I39" i="10"/>
  <c r="I40" i="9"/>
  <c r="B39" i="10"/>
  <c r="J38" i="10"/>
  <c r="G38" i="10"/>
  <c r="I38" i="10"/>
  <c r="I39" i="9"/>
  <c r="B38" i="10"/>
  <c r="J37" i="10"/>
  <c r="G37" i="10"/>
  <c r="I37" i="10"/>
  <c r="I38" i="9"/>
  <c r="B37" i="10"/>
  <c r="J36" i="10"/>
  <c r="G36" i="10"/>
  <c r="I36" i="10"/>
  <c r="I37" i="9"/>
  <c r="B36" i="10"/>
  <c r="J35" i="10"/>
  <c r="G35" i="10"/>
  <c r="I35" i="10"/>
  <c r="I36" i="9"/>
  <c r="B35" i="10"/>
  <c r="J34" i="10"/>
  <c r="G34" i="10"/>
  <c r="I34" i="10"/>
  <c r="I35" i="9"/>
  <c r="B34" i="10"/>
  <c r="J33" i="10"/>
  <c r="G33" i="10"/>
  <c r="I33" i="10"/>
  <c r="I34" i="9"/>
  <c r="B33" i="10"/>
  <c r="J32" i="10"/>
  <c r="G32" i="10"/>
  <c r="I32" i="10"/>
  <c r="I33" i="9"/>
  <c r="B32" i="10"/>
  <c r="J31" i="10"/>
  <c r="G31" i="10"/>
  <c r="I31" i="10"/>
  <c r="I32" i="9"/>
  <c r="B31" i="10"/>
  <c r="J30" i="10"/>
  <c r="G30" i="10"/>
  <c r="I30" i="10"/>
  <c r="I31" i="9"/>
  <c r="B30" i="10"/>
  <c r="J29" i="10"/>
  <c r="G29" i="10"/>
  <c r="I29" i="10"/>
  <c r="I30" i="9"/>
  <c r="B29" i="10"/>
  <c r="J28" i="10"/>
  <c r="G28" i="10"/>
  <c r="I28" i="10"/>
  <c r="I29" i="9"/>
  <c r="B28" i="10"/>
  <c r="J27" i="10"/>
  <c r="G27" i="10"/>
  <c r="I27" i="10"/>
  <c r="I28" i="9"/>
  <c r="B27" i="10"/>
  <c r="J26" i="10"/>
  <c r="G26" i="10"/>
  <c r="I26" i="10"/>
  <c r="I27" i="9"/>
  <c r="B26" i="10"/>
  <c r="J25" i="10"/>
  <c r="G25" i="10"/>
  <c r="I25" i="10"/>
  <c r="I26" i="9"/>
  <c r="B25" i="10"/>
  <c r="J24" i="10"/>
  <c r="G24" i="10"/>
  <c r="I24" i="10"/>
  <c r="I25" i="9"/>
  <c r="B24" i="10"/>
  <c r="J23" i="10"/>
  <c r="G23" i="10"/>
  <c r="I23" i="10"/>
  <c r="I24" i="9"/>
  <c r="B23" i="10"/>
  <c r="J22" i="10"/>
  <c r="G22" i="10"/>
  <c r="I22" i="10"/>
  <c r="I23" i="9"/>
  <c r="B22" i="10"/>
  <c r="J21" i="10"/>
  <c r="G21" i="10"/>
  <c r="I21" i="10"/>
  <c r="I22" i="9"/>
  <c r="B21" i="10"/>
  <c r="J20" i="10"/>
  <c r="G20" i="10"/>
  <c r="I20" i="10"/>
  <c r="I21" i="9"/>
  <c r="B20" i="10"/>
  <c r="J19" i="10"/>
  <c r="G19" i="10"/>
  <c r="I19" i="10"/>
  <c r="I20" i="9"/>
  <c r="B19" i="10"/>
  <c r="J18" i="10"/>
  <c r="G18" i="10"/>
  <c r="I18" i="10"/>
  <c r="I19" i="9"/>
  <c r="B18" i="10"/>
  <c r="J17" i="10"/>
  <c r="G17" i="10"/>
  <c r="I17" i="10"/>
  <c r="I18" i="9"/>
  <c r="B17" i="10"/>
  <c r="J16" i="10"/>
  <c r="G16" i="10"/>
  <c r="I16" i="10"/>
  <c r="I17" i="9"/>
  <c r="B16" i="10"/>
  <c r="J15" i="10"/>
  <c r="G15" i="10"/>
  <c r="I15" i="10"/>
  <c r="I16" i="9"/>
  <c r="B15" i="10"/>
  <c r="J14" i="10"/>
  <c r="G14" i="10"/>
  <c r="I14" i="10"/>
  <c r="I15" i="9"/>
  <c r="B14" i="10"/>
  <c r="J13" i="10"/>
  <c r="G13" i="10"/>
  <c r="I13" i="10"/>
  <c r="I14" i="9"/>
  <c r="B13" i="10"/>
  <c r="J12" i="10"/>
  <c r="G12" i="10"/>
  <c r="I12" i="10"/>
  <c r="I13" i="9"/>
  <c r="B12" i="10"/>
  <c r="J11" i="10"/>
  <c r="G11" i="10"/>
  <c r="I11" i="10"/>
  <c r="I12" i="9"/>
  <c r="B11" i="10"/>
  <c r="J10" i="10"/>
  <c r="G10" i="10"/>
  <c r="I10" i="10"/>
  <c r="I11" i="9"/>
  <c r="B10" i="10"/>
  <c r="J9" i="10"/>
  <c r="G9" i="10"/>
  <c r="I9" i="10"/>
  <c r="I10" i="9"/>
  <c r="B9" i="10"/>
  <c r="J8" i="10"/>
  <c r="G8" i="10"/>
  <c r="I8" i="10"/>
  <c r="I9" i="9"/>
  <c r="B8" i="10"/>
  <c r="J7" i="10"/>
  <c r="G7" i="10"/>
  <c r="I7" i="10"/>
  <c r="I8" i="9"/>
  <c r="B7" i="10"/>
  <c r="J6" i="10"/>
  <c r="G6" i="10"/>
  <c r="I6" i="10"/>
  <c r="I7" i="9"/>
  <c r="B6" i="10"/>
  <c r="J5" i="10"/>
  <c r="G5" i="10"/>
  <c r="I5" i="10"/>
  <c r="I6" i="9"/>
  <c r="B5" i="10"/>
  <c r="J4" i="10"/>
  <c r="G4" i="10"/>
  <c r="I4" i="10"/>
  <c r="C3" i="10"/>
  <c r="D3" i="10"/>
  <c r="E3" i="10"/>
  <c r="F3" i="10"/>
  <c r="J3" i="10"/>
  <c r="G3" i="10"/>
  <c r="I3" i="10"/>
  <c r="B4" i="9"/>
  <c r="I4" i="9"/>
  <c r="B3" i="10"/>
  <c r="C2" i="10"/>
  <c r="D2" i="10"/>
  <c r="E2" i="10"/>
  <c r="F2" i="10"/>
  <c r="J2" i="10"/>
  <c r="G2" i="10"/>
  <c r="I2" i="10"/>
  <c r="B3" i="9"/>
  <c r="I3" i="9"/>
  <c r="B2" i="10"/>
  <c r="J1" i="10"/>
  <c r="F1" i="10"/>
  <c r="D1" i="10"/>
  <c r="G3" i="9"/>
  <c r="D4" i="9"/>
  <c r="E4" i="9"/>
  <c r="G4" i="9"/>
  <c r="F4" i="9"/>
  <c r="D5" i="9"/>
  <c r="E5" i="9"/>
  <c r="G5" i="9"/>
  <c r="F5" i="9"/>
  <c r="D6" i="9"/>
  <c r="E6" i="9"/>
  <c r="G6" i="9"/>
  <c r="F6" i="9"/>
  <c r="D7" i="9"/>
  <c r="E7" i="9"/>
  <c r="G7" i="9"/>
  <c r="F7" i="9"/>
  <c r="D8" i="9"/>
  <c r="E8" i="9"/>
  <c r="G8" i="9"/>
  <c r="F8" i="9"/>
  <c r="D9" i="9"/>
  <c r="E9" i="9"/>
  <c r="G9" i="9"/>
  <c r="F9" i="9"/>
  <c r="D10" i="9"/>
  <c r="E10" i="9"/>
  <c r="G10" i="9"/>
  <c r="F10" i="9"/>
  <c r="D11" i="9"/>
  <c r="E11" i="9"/>
  <c r="G11" i="9"/>
  <c r="F11" i="9"/>
  <c r="D12" i="9"/>
  <c r="E12" i="9"/>
  <c r="G12" i="9"/>
  <c r="F12" i="9"/>
  <c r="D13" i="9"/>
  <c r="E13" i="9"/>
  <c r="G13" i="9"/>
  <c r="F13" i="9"/>
  <c r="D14" i="9"/>
  <c r="E14" i="9"/>
  <c r="G14" i="9"/>
  <c r="F14" i="9"/>
  <c r="D15" i="9"/>
  <c r="E15" i="9"/>
  <c r="G15" i="9"/>
  <c r="F15" i="9"/>
  <c r="D16" i="9"/>
  <c r="E16" i="9"/>
  <c r="G16" i="9"/>
  <c r="F16" i="9"/>
  <c r="D17" i="9"/>
  <c r="E17" i="9"/>
  <c r="G17" i="9"/>
  <c r="F17" i="9"/>
  <c r="D18" i="9"/>
  <c r="E18" i="9"/>
  <c r="G18" i="9"/>
  <c r="F18" i="9"/>
  <c r="D19" i="9"/>
  <c r="E19" i="9"/>
  <c r="G19" i="9"/>
  <c r="F19" i="9"/>
  <c r="D20" i="9"/>
  <c r="E20" i="9"/>
  <c r="G20" i="9"/>
  <c r="F20" i="9"/>
  <c r="D21" i="9"/>
  <c r="E21" i="9"/>
  <c r="G21" i="9"/>
  <c r="F21" i="9"/>
  <c r="D22" i="9"/>
  <c r="E22" i="9"/>
  <c r="G22" i="9"/>
  <c r="F22" i="9"/>
  <c r="D23" i="9"/>
  <c r="E23" i="9"/>
  <c r="G23" i="9"/>
  <c r="F23" i="9"/>
  <c r="D24" i="9"/>
  <c r="E24" i="9"/>
  <c r="G24" i="9"/>
  <c r="F24" i="9"/>
  <c r="D25" i="9"/>
  <c r="E25" i="9"/>
  <c r="G25" i="9"/>
  <c r="F25" i="9"/>
  <c r="D26" i="9"/>
  <c r="E26" i="9"/>
  <c r="G26" i="9"/>
  <c r="F26" i="9"/>
  <c r="D27" i="9"/>
  <c r="E27" i="9"/>
  <c r="G27" i="9"/>
  <c r="F27" i="9"/>
  <c r="D28" i="9"/>
  <c r="E28" i="9"/>
  <c r="G28" i="9"/>
  <c r="F28" i="9"/>
  <c r="D29" i="9"/>
  <c r="E29" i="9"/>
  <c r="G29" i="9"/>
  <c r="F29" i="9"/>
  <c r="D30" i="9"/>
  <c r="E30" i="9"/>
  <c r="G30" i="9"/>
  <c r="F30" i="9"/>
  <c r="D31" i="9"/>
  <c r="E31" i="9"/>
  <c r="G31" i="9"/>
  <c r="F31" i="9"/>
  <c r="D32" i="9"/>
  <c r="E32" i="9"/>
  <c r="G32" i="9"/>
  <c r="F32" i="9"/>
  <c r="D33" i="9"/>
  <c r="E33" i="9"/>
  <c r="G33" i="9"/>
  <c r="F33" i="9"/>
  <c r="D34" i="9"/>
  <c r="E34" i="9"/>
  <c r="G34" i="9"/>
  <c r="F34" i="9"/>
  <c r="D35" i="9"/>
  <c r="E35" i="9"/>
  <c r="G35" i="9"/>
  <c r="F35" i="9"/>
  <c r="D36" i="9"/>
  <c r="E36" i="9"/>
  <c r="G36" i="9"/>
  <c r="F36" i="9"/>
  <c r="D37" i="9"/>
  <c r="E37" i="9"/>
  <c r="G37" i="9"/>
  <c r="F37" i="9"/>
  <c r="D38" i="9"/>
  <c r="E38" i="9"/>
  <c r="G38" i="9"/>
  <c r="F38" i="9"/>
  <c r="D39" i="9"/>
  <c r="E39" i="9"/>
  <c r="G39" i="9"/>
  <c r="F39" i="9"/>
  <c r="D40" i="9"/>
  <c r="E40" i="9"/>
  <c r="G40" i="9"/>
  <c r="F40" i="9"/>
  <c r="D41" i="9"/>
  <c r="E41" i="9"/>
  <c r="G41" i="9"/>
  <c r="F41" i="9"/>
  <c r="D42" i="9"/>
  <c r="E42" i="9"/>
  <c r="G42" i="9"/>
  <c r="F42" i="9"/>
  <c r="D43" i="9"/>
  <c r="E43" i="9"/>
  <c r="G43" i="9"/>
  <c r="F43" i="9"/>
  <c r="D44" i="9"/>
  <c r="E44" i="9"/>
  <c r="G44" i="9"/>
  <c r="F44" i="9"/>
  <c r="D45" i="9"/>
  <c r="E45" i="9"/>
  <c r="G45" i="9"/>
  <c r="F45" i="9"/>
  <c r="D46" i="9"/>
  <c r="E46" i="9"/>
  <c r="G46" i="9"/>
  <c r="F46" i="9"/>
  <c r="D47" i="9"/>
  <c r="E47" i="9"/>
  <c r="G47" i="9"/>
  <c r="F47" i="9"/>
  <c r="D48" i="9"/>
  <c r="E48" i="9"/>
  <c r="G48" i="9"/>
  <c r="F48" i="9"/>
  <c r="D49" i="9"/>
  <c r="E49" i="9"/>
  <c r="G49" i="9"/>
  <c r="F49" i="9"/>
  <c r="D50" i="9"/>
  <c r="E50" i="9"/>
  <c r="G50" i="9"/>
  <c r="F50" i="9"/>
  <c r="D51" i="9"/>
  <c r="E51" i="9"/>
  <c r="G51" i="9"/>
  <c r="F51" i="9"/>
  <c r="D52" i="9"/>
  <c r="E52" i="9"/>
  <c r="G52" i="9"/>
  <c r="F52" i="9"/>
  <c r="D53" i="9"/>
  <c r="E53" i="9"/>
  <c r="G53" i="9"/>
  <c r="F53" i="9"/>
  <c r="D54" i="9"/>
  <c r="E54" i="9"/>
  <c r="G54" i="9"/>
  <c r="F54" i="9"/>
  <c r="D55" i="9"/>
  <c r="E55" i="9"/>
  <c r="G55" i="9"/>
  <c r="F55" i="9"/>
  <c r="D56" i="9"/>
  <c r="E56" i="9"/>
  <c r="G56" i="9"/>
  <c r="F56" i="9"/>
  <c r="D57" i="9"/>
  <c r="E57" i="9"/>
  <c r="G57" i="9"/>
  <c r="F57" i="9"/>
  <c r="D58" i="9"/>
  <c r="E58" i="9"/>
  <c r="G58" i="9"/>
  <c r="F58" i="9"/>
  <c r="D59" i="9"/>
  <c r="E59" i="9"/>
  <c r="G59" i="9"/>
  <c r="F59" i="9"/>
  <c r="D60" i="9"/>
  <c r="E60" i="9"/>
  <c r="G60" i="9"/>
  <c r="F60" i="9"/>
  <c r="D61" i="9"/>
  <c r="E61" i="9"/>
  <c r="G61" i="9"/>
  <c r="F61" i="9"/>
  <c r="D62" i="9"/>
  <c r="E62" i="9"/>
  <c r="G62" i="9"/>
  <c r="F62" i="9"/>
  <c r="D63" i="9"/>
  <c r="E63" i="9"/>
  <c r="G63" i="9"/>
  <c r="F63" i="9"/>
  <c r="D64" i="9"/>
  <c r="E64" i="9"/>
  <c r="G64" i="9"/>
  <c r="F64" i="9"/>
  <c r="D65" i="9"/>
  <c r="E65" i="9"/>
  <c r="G65" i="9"/>
  <c r="F65" i="9"/>
  <c r="D66" i="9"/>
  <c r="E66" i="9"/>
  <c r="G66" i="9"/>
  <c r="F66" i="9"/>
  <c r="D67" i="9"/>
  <c r="E67" i="9"/>
  <c r="G67" i="9"/>
  <c r="F67" i="9"/>
  <c r="D68" i="9"/>
  <c r="E68" i="9"/>
  <c r="G68" i="9"/>
  <c r="F68" i="9"/>
  <c r="D69" i="9"/>
  <c r="E69" i="9"/>
  <c r="G69" i="9"/>
  <c r="F69" i="9"/>
  <c r="D70" i="9"/>
  <c r="E70" i="9"/>
  <c r="G70" i="9"/>
  <c r="F70" i="9"/>
  <c r="D71" i="9"/>
  <c r="E71" i="9"/>
  <c r="G71" i="9"/>
  <c r="F71" i="9"/>
  <c r="D72" i="9"/>
  <c r="E72" i="9"/>
  <c r="G72" i="9"/>
  <c r="F72" i="9"/>
  <c r="D73" i="9"/>
  <c r="E73" i="9"/>
  <c r="G73" i="9"/>
  <c r="F73" i="9"/>
  <c r="D74" i="9"/>
  <c r="E74" i="9"/>
  <c r="G74" i="9"/>
  <c r="F74" i="9"/>
  <c r="D75" i="9"/>
  <c r="E75" i="9"/>
  <c r="G75" i="9"/>
  <c r="F75" i="9"/>
  <c r="D76" i="9"/>
  <c r="E76" i="9"/>
  <c r="G76" i="9"/>
  <c r="F76" i="9"/>
  <c r="D77" i="9"/>
  <c r="E77" i="9"/>
  <c r="G77" i="9"/>
  <c r="F77" i="9"/>
  <c r="D78" i="9"/>
  <c r="E78" i="9"/>
  <c r="G78" i="9"/>
  <c r="F78" i="9"/>
  <c r="D79" i="9"/>
  <c r="E79" i="9"/>
  <c r="G79" i="9"/>
  <c r="F79" i="9"/>
  <c r="D80" i="9"/>
  <c r="E80" i="9"/>
  <c r="G80" i="9"/>
  <c r="F80" i="9"/>
  <c r="D81" i="9"/>
  <c r="E81" i="9"/>
  <c r="G81" i="9"/>
  <c r="F81" i="9"/>
  <c r="D82" i="9"/>
  <c r="E82" i="9"/>
  <c r="G82" i="9"/>
  <c r="F82" i="9"/>
  <c r="D83" i="9"/>
  <c r="E83" i="9"/>
  <c r="G83" i="9"/>
  <c r="F83" i="9"/>
  <c r="D84" i="9"/>
  <c r="E84" i="9"/>
  <c r="G84" i="9"/>
  <c r="F84" i="9"/>
  <c r="D85" i="9"/>
  <c r="E85" i="9"/>
  <c r="G85" i="9"/>
  <c r="F85" i="9"/>
  <c r="D86" i="9"/>
  <c r="E86" i="9"/>
  <c r="G86" i="9"/>
  <c r="F86" i="9"/>
  <c r="D87" i="9"/>
  <c r="E87" i="9"/>
  <c r="G87" i="9"/>
  <c r="F87" i="9"/>
  <c r="D88" i="9"/>
  <c r="E88" i="9"/>
  <c r="G88" i="9"/>
  <c r="F88" i="9"/>
  <c r="D89" i="9"/>
  <c r="E89" i="9"/>
  <c r="G89" i="9"/>
  <c r="F89" i="9"/>
  <c r="D90" i="9"/>
  <c r="E90" i="9"/>
  <c r="G90" i="9"/>
  <c r="F90" i="9"/>
  <c r="D91" i="9"/>
  <c r="E91" i="9"/>
  <c r="G91" i="9"/>
  <c r="F91" i="9"/>
  <c r="D92" i="9"/>
  <c r="E92" i="9"/>
  <c r="G92" i="9"/>
  <c r="F92" i="9"/>
  <c r="D93" i="9"/>
  <c r="E93" i="9"/>
  <c r="G93" i="9"/>
  <c r="F93" i="9"/>
  <c r="D94" i="9"/>
  <c r="E94" i="9"/>
  <c r="G94" i="9"/>
  <c r="F94" i="9"/>
  <c r="D95" i="9"/>
  <c r="E95" i="9"/>
  <c r="G95" i="9"/>
  <c r="F95" i="9"/>
  <c r="D96" i="9"/>
  <c r="E96" i="9"/>
  <c r="G96" i="9"/>
  <c r="F96" i="9"/>
  <c r="D97" i="9"/>
  <c r="E97" i="9"/>
  <c r="G97" i="9"/>
  <c r="F97" i="9"/>
  <c r="D98" i="9"/>
  <c r="E98" i="9"/>
  <c r="G98" i="9"/>
  <c r="F98" i="9"/>
  <c r="D99" i="9"/>
  <c r="E99" i="9"/>
  <c r="G99" i="9"/>
  <c r="F99" i="9"/>
  <c r="D100" i="9"/>
  <c r="E100" i="9"/>
  <c r="G100" i="9"/>
  <c r="F100" i="9"/>
  <c r="D101" i="9"/>
  <c r="E101" i="9"/>
  <c r="G101" i="9"/>
  <c r="F101" i="9"/>
  <c r="D102" i="9"/>
  <c r="E102" i="9"/>
  <c r="G102" i="9"/>
  <c r="F102" i="9"/>
  <c r="D103" i="9"/>
  <c r="E103" i="9"/>
  <c r="G103" i="9"/>
  <c r="F103" i="9"/>
  <c r="D104" i="9"/>
  <c r="E104" i="9"/>
  <c r="G104" i="9"/>
  <c r="F104" i="9"/>
  <c r="D105" i="9"/>
  <c r="E105" i="9"/>
  <c r="G105" i="9"/>
  <c r="F105" i="9"/>
  <c r="D106" i="9"/>
  <c r="E106" i="9"/>
  <c r="G106" i="9"/>
  <c r="F106" i="9"/>
  <c r="D107" i="9"/>
  <c r="E107" i="9"/>
  <c r="G107" i="9"/>
  <c r="F107" i="9"/>
  <c r="D108" i="9"/>
  <c r="E108" i="9"/>
  <c r="G108" i="9"/>
  <c r="F108" i="9"/>
  <c r="D109" i="9"/>
  <c r="E109" i="9"/>
  <c r="G109" i="9"/>
  <c r="F109" i="9"/>
  <c r="D110" i="9"/>
  <c r="E110" i="9"/>
  <c r="G110" i="9"/>
  <c r="F110" i="9"/>
  <c r="D111" i="9"/>
  <c r="E111" i="9"/>
  <c r="G111" i="9"/>
  <c r="F111" i="9"/>
  <c r="D112" i="9"/>
  <c r="E112" i="9"/>
  <c r="G112" i="9"/>
  <c r="F112" i="9"/>
  <c r="D113" i="9"/>
  <c r="E113" i="9"/>
  <c r="G113" i="9"/>
  <c r="F113" i="9"/>
  <c r="D114" i="9"/>
  <c r="E114" i="9"/>
  <c r="G114" i="9"/>
  <c r="F114" i="9"/>
  <c r="D115" i="9"/>
  <c r="E115" i="9"/>
  <c r="G115" i="9"/>
  <c r="F115" i="9"/>
  <c r="D116" i="9"/>
  <c r="E116" i="9"/>
  <c r="G116" i="9"/>
  <c r="F116" i="9"/>
  <c r="D117" i="9"/>
  <c r="E117" i="9"/>
  <c r="G117" i="9"/>
  <c r="F117" i="9"/>
  <c r="D118" i="9"/>
  <c r="E118" i="9"/>
  <c r="G118" i="9"/>
  <c r="F118" i="9"/>
  <c r="D119" i="9"/>
  <c r="E119" i="9"/>
  <c r="G119" i="9"/>
  <c r="F119" i="9"/>
  <c r="D120" i="9"/>
  <c r="E120" i="9"/>
  <c r="G120" i="9"/>
  <c r="F120" i="9"/>
  <c r="D121" i="9"/>
  <c r="E121" i="9"/>
  <c r="G121" i="9"/>
  <c r="F121" i="9"/>
  <c r="D122" i="9"/>
  <c r="E122" i="9"/>
  <c r="G122" i="9"/>
  <c r="F122" i="9"/>
  <c r="D123" i="9"/>
  <c r="E123" i="9"/>
  <c r="G123" i="9"/>
  <c r="F123" i="9"/>
  <c r="D124" i="9"/>
  <c r="E124" i="9"/>
  <c r="G124" i="9"/>
  <c r="F124" i="9"/>
  <c r="D125" i="9"/>
  <c r="E125" i="9"/>
  <c r="G125" i="9"/>
  <c r="F125" i="9"/>
  <c r="D126" i="9"/>
  <c r="E126" i="9"/>
  <c r="G126" i="9"/>
  <c r="F126" i="9"/>
  <c r="D127" i="9"/>
  <c r="E127" i="9"/>
  <c r="G127" i="9"/>
  <c r="F127" i="9"/>
  <c r="D128" i="9"/>
  <c r="E128" i="9"/>
  <c r="G128" i="9"/>
  <c r="F128" i="9"/>
  <c r="D129" i="9"/>
  <c r="E129" i="9"/>
  <c r="G129" i="9"/>
  <c r="F129" i="9"/>
  <c r="D130" i="9"/>
  <c r="E130" i="9"/>
  <c r="G130" i="9"/>
  <c r="F130" i="9"/>
  <c r="D131" i="9"/>
  <c r="E131" i="9"/>
  <c r="G131" i="9"/>
  <c r="F131" i="9"/>
  <c r="D132" i="9"/>
  <c r="E132" i="9"/>
  <c r="G132" i="9"/>
  <c r="F132" i="9"/>
  <c r="D133" i="9"/>
  <c r="E133" i="9"/>
  <c r="G133" i="9"/>
  <c r="F133" i="9"/>
  <c r="D134" i="9"/>
  <c r="E134" i="9"/>
  <c r="G134" i="9"/>
  <c r="F134" i="9"/>
  <c r="D135" i="9"/>
  <c r="E135" i="9"/>
  <c r="G135" i="9"/>
  <c r="F135" i="9"/>
  <c r="D136" i="9"/>
  <c r="E136" i="9"/>
  <c r="G136" i="9"/>
  <c r="F136" i="9"/>
  <c r="D137" i="9"/>
  <c r="E137" i="9"/>
  <c r="G137" i="9"/>
  <c r="F137" i="9"/>
  <c r="D138" i="9"/>
  <c r="E138" i="9"/>
  <c r="G138" i="9"/>
  <c r="F138" i="9"/>
  <c r="D139" i="9"/>
  <c r="E139" i="9"/>
  <c r="G139" i="9"/>
  <c r="F139" i="9"/>
  <c r="D140" i="9"/>
  <c r="E140" i="9"/>
  <c r="G140" i="9"/>
  <c r="F140" i="9"/>
  <c r="D141" i="9"/>
  <c r="E141" i="9"/>
  <c r="G141" i="9"/>
  <c r="F141" i="9"/>
  <c r="D142" i="9"/>
  <c r="E142" i="9"/>
  <c r="G142" i="9"/>
  <c r="F142" i="9"/>
  <c r="D143" i="9"/>
  <c r="E143" i="9"/>
  <c r="G143" i="9"/>
  <c r="F143" i="9"/>
  <c r="D144" i="9"/>
  <c r="E144" i="9"/>
  <c r="G144" i="9"/>
  <c r="F144" i="9"/>
  <c r="D145" i="9"/>
  <c r="E145" i="9"/>
  <c r="G145" i="9"/>
  <c r="F145" i="9"/>
  <c r="D146" i="9"/>
  <c r="E146" i="9"/>
  <c r="G146" i="9"/>
  <c r="F146" i="9"/>
  <c r="D147" i="9"/>
  <c r="E147" i="9"/>
  <c r="G147" i="9"/>
  <c r="F147" i="9"/>
  <c r="D148" i="9"/>
  <c r="E148" i="9"/>
  <c r="G148" i="9"/>
  <c r="F148" i="9"/>
  <c r="D149" i="9"/>
  <c r="E149" i="9"/>
  <c r="G149" i="9"/>
  <c r="F149" i="9"/>
  <c r="D150" i="9"/>
  <c r="E150" i="9"/>
  <c r="G150" i="9"/>
  <c r="F150" i="9"/>
  <c r="D151" i="9"/>
  <c r="E151" i="9"/>
  <c r="G151" i="9"/>
  <c r="F151" i="9"/>
  <c r="D152" i="9"/>
  <c r="E152" i="9"/>
  <c r="G152" i="9"/>
  <c r="F152" i="9"/>
  <c r="D153" i="9"/>
  <c r="E153" i="9"/>
  <c r="G153" i="9"/>
  <c r="F153" i="9"/>
  <c r="D154" i="9"/>
  <c r="E154" i="9"/>
  <c r="G154" i="9"/>
  <c r="F154" i="9"/>
  <c r="D155" i="9"/>
  <c r="E155" i="9"/>
  <c r="G155" i="9"/>
  <c r="F155" i="9"/>
  <c r="D156" i="9"/>
  <c r="E156" i="9"/>
  <c r="G156" i="9"/>
  <c r="F156" i="9"/>
  <c r="D157" i="9"/>
  <c r="E157" i="9"/>
  <c r="G157" i="9"/>
  <c r="F157" i="9"/>
  <c r="D158" i="9"/>
  <c r="E158" i="9"/>
  <c r="G158" i="9"/>
  <c r="F158" i="9"/>
  <c r="D159" i="9"/>
  <c r="E159" i="9"/>
  <c r="G159" i="9"/>
  <c r="F159" i="9"/>
  <c r="D160" i="9"/>
  <c r="E160" i="9"/>
  <c r="G160" i="9"/>
  <c r="F160" i="9"/>
  <c r="D161" i="9"/>
  <c r="E161" i="9"/>
  <c r="G161" i="9"/>
  <c r="F161" i="9"/>
  <c r="D162" i="9"/>
  <c r="E162" i="9"/>
  <c r="G162" i="9"/>
  <c r="F162" i="9"/>
  <c r="D163" i="9"/>
  <c r="E163" i="9"/>
  <c r="G163" i="9"/>
  <c r="F163" i="9"/>
  <c r="D164" i="9"/>
  <c r="E164" i="9"/>
  <c r="G164" i="9"/>
  <c r="F164" i="9"/>
  <c r="D165" i="9"/>
  <c r="E165" i="9"/>
  <c r="G165" i="9"/>
  <c r="F165" i="9"/>
  <c r="D166" i="9"/>
  <c r="E166" i="9"/>
  <c r="G166" i="9"/>
  <c r="F166" i="9"/>
  <c r="D167" i="9"/>
  <c r="E167" i="9"/>
  <c r="G167" i="9"/>
  <c r="F167" i="9"/>
  <c r="D168" i="9"/>
  <c r="E168" i="9"/>
  <c r="G168" i="9"/>
  <c r="F168" i="9"/>
  <c r="D169" i="9"/>
  <c r="E169" i="9"/>
  <c r="G169" i="9"/>
  <c r="F169" i="9"/>
  <c r="D170" i="9"/>
  <c r="E170" i="9"/>
  <c r="G170" i="9"/>
  <c r="F170" i="9"/>
  <c r="D171" i="9"/>
  <c r="E171" i="9"/>
  <c r="G171" i="9"/>
  <c r="F171" i="9"/>
  <c r="D172" i="9"/>
  <c r="E172" i="9"/>
  <c r="G172" i="9"/>
  <c r="F172" i="9"/>
  <c r="D173" i="9"/>
  <c r="E173" i="9"/>
  <c r="G173" i="9"/>
  <c r="F173" i="9"/>
  <c r="D174" i="9"/>
  <c r="E174" i="9"/>
  <c r="G174" i="9"/>
  <c r="F174" i="9"/>
  <c r="D175" i="9"/>
  <c r="E175" i="9"/>
  <c r="G175" i="9"/>
  <c r="F175" i="9"/>
  <c r="D176" i="9"/>
  <c r="E176" i="9"/>
  <c r="G176" i="9"/>
  <c r="F176" i="9"/>
  <c r="D177" i="9"/>
  <c r="E177" i="9"/>
  <c r="G177" i="9"/>
  <c r="F177" i="9"/>
  <c r="D178" i="9"/>
  <c r="E178" i="9"/>
  <c r="G178" i="9"/>
  <c r="F178" i="9"/>
  <c r="D179" i="9"/>
  <c r="E179" i="9"/>
  <c r="G179" i="9"/>
  <c r="F179" i="9"/>
  <c r="D180" i="9"/>
  <c r="E180" i="9"/>
  <c r="G180" i="9"/>
  <c r="F180" i="9"/>
  <c r="D181" i="9"/>
  <c r="E181" i="9"/>
  <c r="G181" i="9"/>
  <c r="F181" i="9"/>
  <c r="D182" i="9"/>
  <c r="E182" i="9"/>
  <c r="G182" i="9"/>
  <c r="F182" i="9"/>
  <c r="D183" i="9"/>
  <c r="E183" i="9"/>
  <c r="G183" i="9"/>
  <c r="F183" i="9"/>
  <c r="D184" i="9"/>
  <c r="E184" i="9"/>
  <c r="G184" i="9"/>
  <c r="F184" i="9"/>
  <c r="D185" i="9"/>
  <c r="E185" i="9"/>
  <c r="G185" i="9"/>
  <c r="F185" i="9"/>
  <c r="D186" i="9"/>
  <c r="E186" i="9"/>
  <c r="G186" i="9"/>
  <c r="F186" i="9"/>
  <c r="D187" i="9"/>
  <c r="E187" i="9"/>
  <c r="G187" i="9"/>
  <c r="F187" i="9"/>
  <c r="D188" i="9"/>
  <c r="E188" i="9"/>
  <c r="G188" i="9"/>
  <c r="F188" i="9"/>
  <c r="D189" i="9"/>
  <c r="E189" i="9"/>
  <c r="G189" i="9"/>
  <c r="F189" i="9"/>
  <c r="D190" i="9"/>
  <c r="E190" i="9"/>
  <c r="G190" i="9"/>
  <c r="F190" i="9"/>
  <c r="D191" i="9"/>
  <c r="E191" i="9"/>
  <c r="G191" i="9"/>
  <c r="F191" i="9"/>
  <c r="D192" i="9"/>
  <c r="E192" i="9"/>
  <c r="G192" i="9"/>
  <c r="F192" i="9"/>
  <c r="D193" i="9"/>
  <c r="E193" i="9"/>
  <c r="G193" i="9"/>
  <c r="F193" i="9"/>
  <c r="D194" i="9"/>
  <c r="E194" i="9"/>
  <c r="G194" i="9"/>
  <c r="F194" i="9"/>
  <c r="D195" i="9"/>
  <c r="E195" i="9"/>
  <c r="G195" i="9"/>
  <c r="F195" i="9"/>
  <c r="D196" i="9"/>
  <c r="E196" i="9"/>
  <c r="G196" i="9"/>
  <c r="F196" i="9"/>
  <c r="D197" i="9"/>
  <c r="E197" i="9"/>
  <c r="G197" i="9"/>
  <c r="F197" i="9"/>
  <c r="D198" i="9"/>
  <c r="E198" i="9"/>
  <c r="G198" i="9"/>
  <c r="F198" i="9"/>
  <c r="D199" i="9"/>
  <c r="E199" i="9"/>
  <c r="G199" i="9"/>
  <c r="F199" i="9"/>
  <c r="D200" i="9"/>
  <c r="E200" i="9"/>
  <c r="G200" i="9"/>
  <c r="F200" i="9"/>
  <c r="D201" i="9"/>
  <c r="E201" i="9"/>
  <c r="G201" i="9"/>
  <c r="F201" i="9"/>
  <c r="D202" i="9"/>
  <c r="E202" i="9"/>
  <c r="G202" i="9"/>
  <c r="F202" i="9"/>
  <c r="D203" i="9"/>
  <c r="E203" i="9"/>
  <c r="G203" i="9"/>
  <c r="F203" i="9"/>
  <c r="D204" i="9"/>
  <c r="E204" i="9"/>
  <c r="G204" i="9"/>
  <c r="F204" i="9"/>
  <c r="D205" i="9"/>
  <c r="E205" i="9"/>
  <c r="G205" i="9"/>
  <c r="F205" i="9"/>
  <c r="D206" i="9"/>
  <c r="E206" i="9"/>
  <c r="G206" i="9"/>
  <c r="F206" i="9"/>
  <c r="D207" i="9"/>
  <c r="E207" i="9"/>
  <c r="G207" i="9"/>
  <c r="F207" i="9"/>
  <c r="D208" i="9"/>
  <c r="E208" i="9"/>
  <c r="G208" i="9"/>
  <c r="F208" i="9"/>
  <c r="D209" i="9"/>
  <c r="E209" i="9"/>
  <c r="G209" i="9"/>
  <c r="F209" i="9"/>
  <c r="D210" i="9"/>
  <c r="E210" i="9"/>
  <c r="G210" i="9"/>
  <c r="F210" i="9"/>
  <c r="D211" i="9"/>
  <c r="E211" i="9"/>
  <c r="G211" i="9"/>
  <c r="F211" i="9"/>
  <c r="D212" i="9"/>
  <c r="E212" i="9"/>
  <c r="G212" i="9"/>
  <c r="F212" i="9"/>
  <c r="D213" i="9"/>
  <c r="E213" i="9"/>
  <c r="G213" i="9"/>
  <c r="F213" i="9"/>
  <c r="D214" i="9"/>
  <c r="E214" i="9"/>
  <c r="G214" i="9"/>
  <c r="F214" i="9"/>
  <c r="D215" i="9"/>
  <c r="E215" i="9"/>
  <c r="G215" i="9"/>
  <c r="F215" i="9"/>
  <c r="D216" i="9"/>
  <c r="E216" i="9"/>
  <c r="G216" i="9"/>
  <c r="F216" i="9"/>
  <c r="D217" i="9"/>
  <c r="E217" i="9"/>
  <c r="G217" i="9"/>
  <c r="F217" i="9"/>
  <c r="D218" i="9"/>
  <c r="E218" i="9"/>
  <c r="G218" i="9"/>
  <c r="F218" i="9"/>
  <c r="D219" i="9"/>
  <c r="E219" i="9"/>
  <c r="G219" i="9"/>
  <c r="F219" i="9"/>
  <c r="D220" i="9"/>
  <c r="E220" i="9"/>
  <c r="G220" i="9"/>
  <c r="F220" i="9"/>
  <c r="D221" i="9"/>
  <c r="E221" i="9"/>
  <c r="G221" i="9"/>
  <c r="F221" i="9"/>
  <c r="D222" i="9"/>
  <c r="E222" i="9"/>
  <c r="G222" i="9"/>
  <c r="F222" i="9"/>
  <c r="D223" i="9"/>
  <c r="E223" i="9"/>
  <c r="G223" i="9"/>
  <c r="F223" i="9"/>
  <c r="D224" i="9"/>
  <c r="E224" i="9"/>
  <c r="G224" i="9"/>
  <c r="F224" i="9"/>
  <c r="D225" i="9"/>
  <c r="E225" i="9"/>
  <c r="G225" i="9"/>
  <c r="F225" i="9"/>
  <c r="D226" i="9"/>
  <c r="E226" i="9"/>
  <c r="G226" i="9"/>
  <c r="F226" i="9"/>
  <c r="D227" i="9"/>
  <c r="E227" i="9"/>
  <c r="G227" i="9"/>
  <c r="F227" i="9"/>
  <c r="D228" i="9"/>
  <c r="E228" i="9"/>
  <c r="G228" i="9"/>
  <c r="F228" i="9"/>
  <c r="D229" i="9"/>
  <c r="E229" i="9"/>
  <c r="G229" i="9"/>
  <c r="F229" i="9"/>
  <c r="D230" i="9"/>
  <c r="E230" i="9"/>
  <c r="G230" i="9"/>
  <c r="F230" i="9"/>
  <c r="D231" i="9"/>
  <c r="E231" i="9"/>
  <c r="G231" i="9"/>
  <c r="F231" i="9"/>
  <c r="D232" i="9"/>
  <c r="E232" i="9"/>
  <c r="G232" i="9"/>
  <c r="F232" i="9"/>
  <c r="D233" i="9"/>
  <c r="E233" i="9"/>
  <c r="G233" i="9"/>
  <c r="F233" i="9"/>
  <c r="D234" i="9"/>
  <c r="E234" i="9"/>
  <c r="G234" i="9"/>
  <c r="F234" i="9"/>
  <c r="D235" i="9"/>
  <c r="E235" i="9"/>
  <c r="G235" i="9"/>
  <c r="F235" i="9"/>
  <c r="D236" i="9"/>
  <c r="E236" i="9"/>
  <c r="G236" i="9"/>
  <c r="F236" i="9"/>
  <c r="D237" i="9"/>
  <c r="E237" i="9"/>
  <c r="G237" i="9"/>
  <c r="F237" i="9"/>
  <c r="D238" i="9"/>
  <c r="E238" i="9"/>
  <c r="G238" i="9"/>
  <c r="F238" i="9"/>
  <c r="D239" i="9"/>
  <c r="E239" i="9"/>
  <c r="G239" i="9"/>
  <c r="F239" i="9"/>
  <c r="D240" i="9"/>
  <c r="E240" i="9"/>
  <c r="G240" i="9"/>
  <c r="F240" i="9"/>
  <c r="D241" i="9"/>
  <c r="E241" i="9"/>
  <c r="G241" i="9"/>
  <c r="F241" i="9"/>
  <c r="D242" i="9"/>
  <c r="E242" i="9"/>
  <c r="G242" i="9"/>
  <c r="F242" i="9"/>
  <c r="D243" i="9"/>
  <c r="E243" i="9"/>
  <c r="G243" i="9"/>
  <c r="F243" i="9"/>
  <c r="D244" i="9"/>
  <c r="E244" i="9"/>
  <c r="G244" i="9"/>
  <c r="F244" i="9"/>
  <c r="D245" i="9"/>
  <c r="E245" i="9"/>
  <c r="G245" i="9"/>
  <c r="F245" i="9"/>
  <c r="D246" i="9"/>
  <c r="E246" i="9"/>
  <c r="G246" i="9"/>
  <c r="F246" i="9"/>
  <c r="D247" i="9"/>
  <c r="E247" i="9"/>
  <c r="G247" i="9"/>
  <c r="F247" i="9"/>
  <c r="D248" i="9"/>
  <c r="E248" i="9"/>
  <c r="G248" i="9"/>
  <c r="F248" i="9"/>
  <c r="D249" i="9"/>
  <c r="E249" i="9"/>
  <c r="G249" i="9"/>
  <c r="F249" i="9"/>
  <c r="D250" i="9"/>
  <c r="E250" i="9"/>
  <c r="G250" i="9"/>
  <c r="F250" i="9"/>
  <c r="D251" i="9"/>
  <c r="E251" i="9"/>
  <c r="G251" i="9"/>
  <c r="F251" i="9"/>
  <c r="D252" i="9"/>
  <c r="E252" i="9"/>
  <c r="G252" i="9"/>
  <c r="F252" i="9"/>
  <c r="D253" i="9"/>
  <c r="E253" i="9"/>
  <c r="G253" i="9"/>
  <c r="F253" i="9"/>
  <c r="D254" i="9"/>
  <c r="E254" i="9"/>
  <c r="G254" i="9"/>
  <c r="F254" i="9"/>
  <c r="D255" i="9"/>
  <c r="E255" i="9"/>
  <c r="G255" i="9"/>
  <c r="F255" i="9"/>
  <c r="D256" i="9"/>
  <c r="E256" i="9"/>
  <c r="G256" i="9"/>
  <c r="F256" i="9"/>
  <c r="D257" i="9"/>
  <c r="E257" i="9"/>
  <c r="G257" i="9"/>
  <c r="F257" i="9"/>
  <c r="D258" i="9"/>
  <c r="E258" i="9"/>
  <c r="G258" i="9"/>
  <c r="F258" i="9"/>
  <c r="D259" i="9"/>
  <c r="E259" i="9"/>
  <c r="G259" i="9"/>
  <c r="F259" i="9"/>
  <c r="D260" i="9"/>
  <c r="E260" i="9"/>
  <c r="G260" i="9"/>
  <c r="F260" i="9"/>
  <c r="D261" i="9"/>
  <c r="E261" i="9"/>
  <c r="G261" i="9"/>
  <c r="F261" i="9"/>
  <c r="D262" i="9"/>
  <c r="E262" i="9"/>
  <c r="G262" i="9"/>
  <c r="F262" i="9"/>
  <c r="D263" i="9"/>
  <c r="E263" i="9"/>
  <c r="G263" i="9"/>
  <c r="F263" i="9"/>
  <c r="D264" i="9"/>
  <c r="E264" i="9"/>
  <c r="G264" i="9"/>
  <c r="F264" i="9"/>
  <c r="D265" i="9"/>
  <c r="E265" i="9"/>
  <c r="G265" i="9"/>
  <c r="F265" i="9"/>
  <c r="D266" i="9"/>
  <c r="E266" i="9"/>
  <c r="G266" i="9"/>
  <c r="F266" i="9"/>
  <c r="D267" i="9"/>
  <c r="E267" i="9"/>
  <c r="G267" i="9"/>
  <c r="F267" i="9"/>
  <c r="D268" i="9"/>
  <c r="E268" i="9"/>
  <c r="G268" i="9"/>
  <c r="F268" i="9"/>
  <c r="D269" i="9"/>
  <c r="E269" i="9"/>
  <c r="G269" i="9"/>
  <c r="F269" i="9"/>
  <c r="D270" i="9"/>
  <c r="E270" i="9"/>
  <c r="G270" i="9"/>
  <c r="F270" i="9"/>
  <c r="D271" i="9"/>
  <c r="E271" i="9"/>
  <c r="G271" i="9"/>
  <c r="F271" i="9"/>
  <c r="D272" i="9"/>
  <c r="E272" i="9"/>
  <c r="G272" i="9"/>
  <c r="F272" i="9"/>
  <c r="D273" i="9"/>
  <c r="E273" i="9"/>
  <c r="G273" i="9"/>
  <c r="F273" i="9"/>
  <c r="D274" i="9"/>
  <c r="E274" i="9"/>
  <c r="G274" i="9"/>
  <c r="F274" i="9"/>
  <c r="D275" i="9"/>
  <c r="E275" i="9"/>
  <c r="G275" i="9"/>
  <c r="F275" i="9"/>
  <c r="D276" i="9"/>
  <c r="E276" i="9"/>
  <c r="G276" i="9"/>
  <c r="F276" i="9"/>
  <c r="D277" i="9"/>
  <c r="E277" i="9"/>
  <c r="G277" i="9"/>
  <c r="F277" i="9"/>
  <c r="D278" i="9"/>
  <c r="E278" i="9"/>
  <c r="G278" i="9"/>
  <c r="F278" i="9"/>
  <c r="D279" i="9"/>
  <c r="E279" i="9"/>
  <c r="G279" i="9"/>
  <c r="F279" i="9"/>
  <c r="D280" i="9"/>
  <c r="E280" i="9"/>
  <c r="G280" i="9"/>
  <c r="F280" i="9"/>
  <c r="D281" i="9"/>
  <c r="E281" i="9"/>
  <c r="G281" i="9"/>
  <c r="F281" i="9"/>
  <c r="D282" i="9"/>
  <c r="E282" i="9"/>
  <c r="G282" i="9"/>
  <c r="F282" i="9"/>
  <c r="D283" i="9"/>
  <c r="E283" i="9"/>
  <c r="G283" i="9"/>
  <c r="F283" i="9"/>
  <c r="D284" i="9"/>
  <c r="E284" i="9"/>
  <c r="G284" i="9"/>
  <c r="F284" i="9"/>
  <c r="D285" i="9"/>
  <c r="E285" i="9"/>
  <c r="G285" i="9"/>
  <c r="F285" i="9"/>
  <c r="D286" i="9"/>
  <c r="E286" i="9"/>
  <c r="G286" i="9"/>
  <c r="F286" i="9"/>
  <c r="D287" i="9"/>
  <c r="E287" i="9"/>
  <c r="G287" i="9"/>
  <c r="F287" i="9"/>
  <c r="D288" i="9"/>
  <c r="E288" i="9"/>
  <c r="G288" i="9"/>
  <c r="F288" i="9"/>
  <c r="D289" i="9"/>
  <c r="E289" i="9"/>
  <c r="G289" i="9"/>
  <c r="F289" i="9"/>
  <c r="D290" i="9"/>
  <c r="E290" i="9"/>
  <c r="G290" i="9"/>
  <c r="F290" i="9"/>
  <c r="D291" i="9"/>
  <c r="E291" i="9"/>
  <c r="G291" i="9"/>
  <c r="F291" i="9"/>
  <c r="D292" i="9"/>
  <c r="E292" i="9"/>
  <c r="G292" i="9"/>
  <c r="F292" i="9"/>
  <c r="D293" i="9"/>
  <c r="E293" i="9"/>
  <c r="G293" i="9"/>
  <c r="F293" i="9"/>
  <c r="D294" i="9"/>
  <c r="E294" i="9"/>
  <c r="G294" i="9"/>
  <c r="F294" i="9"/>
  <c r="D295" i="9"/>
  <c r="E295" i="9"/>
  <c r="G295" i="9"/>
  <c r="F295" i="9"/>
  <c r="D296" i="9"/>
  <c r="E296" i="9"/>
  <c r="G296" i="9"/>
  <c r="F296" i="9"/>
  <c r="D297" i="9"/>
  <c r="E297" i="9"/>
  <c r="G297" i="9"/>
  <c r="F297" i="9"/>
  <c r="D298" i="9"/>
  <c r="E298" i="9"/>
  <c r="G298" i="9"/>
  <c r="F298" i="9"/>
  <c r="D299" i="9"/>
  <c r="E299" i="9"/>
  <c r="G299" i="9"/>
  <c r="F299" i="9"/>
  <c r="D300" i="9"/>
  <c r="E300" i="9"/>
  <c r="G300" i="9"/>
  <c r="F300" i="9"/>
  <c r="D301" i="9"/>
  <c r="E301" i="9"/>
  <c r="G301" i="9"/>
  <c r="F301" i="9"/>
  <c r="D302" i="9"/>
  <c r="E302" i="9"/>
  <c r="G302" i="9"/>
  <c r="F302" i="9"/>
  <c r="D303" i="9"/>
  <c r="E303" i="9"/>
  <c r="G303" i="9"/>
  <c r="F303" i="9"/>
  <c r="D304" i="9"/>
  <c r="E304" i="9"/>
  <c r="G304" i="9"/>
  <c r="F304" i="9"/>
  <c r="D305" i="9"/>
  <c r="E305" i="9"/>
  <c r="G305" i="9"/>
  <c r="F305" i="9"/>
  <c r="D306" i="9"/>
  <c r="E306" i="9"/>
  <c r="G306" i="9"/>
  <c r="F306" i="9"/>
  <c r="D307" i="9"/>
  <c r="E307" i="9"/>
  <c r="G307" i="9"/>
  <c r="F307" i="9"/>
  <c r="D308" i="9"/>
  <c r="E308" i="9"/>
  <c r="G308" i="9"/>
  <c r="F308" i="9"/>
  <c r="D309" i="9"/>
  <c r="E309" i="9"/>
  <c r="G309" i="9"/>
  <c r="F309" i="9"/>
  <c r="D310" i="9"/>
  <c r="E310" i="9"/>
  <c r="G310" i="9"/>
  <c r="F310" i="9"/>
  <c r="D311" i="9"/>
  <c r="E311" i="9"/>
  <c r="G311" i="9"/>
  <c r="F311" i="9"/>
  <c r="D312" i="9"/>
  <c r="E312" i="9"/>
  <c r="G312" i="9"/>
  <c r="F312" i="9"/>
  <c r="D313" i="9"/>
  <c r="E313" i="9"/>
  <c r="G313" i="9"/>
  <c r="F313" i="9"/>
  <c r="D314" i="9"/>
  <c r="E314" i="9"/>
  <c r="G314" i="9"/>
  <c r="F314" i="9"/>
  <c r="D315" i="9"/>
  <c r="E315" i="9"/>
  <c r="G315" i="9"/>
  <c r="F315" i="9"/>
  <c r="D316" i="9"/>
  <c r="E316" i="9"/>
  <c r="G316" i="9"/>
  <c r="F316" i="9"/>
  <c r="D317" i="9"/>
  <c r="E317" i="9"/>
  <c r="G317" i="9"/>
  <c r="F317" i="9"/>
  <c r="D318" i="9"/>
  <c r="E318" i="9"/>
  <c r="G318" i="9"/>
  <c r="F318" i="9"/>
  <c r="D319" i="9"/>
  <c r="E319" i="9"/>
  <c r="G319" i="9"/>
  <c r="F319" i="9"/>
  <c r="D320" i="9"/>
  <c r="E320" i="9"/>
  <c r="G320" i="9"/>
  <c r="F320" i="9"/>
  <c r="D321" i="9"/>
  <c r="E321" i="9"/>
  <c r="G321" i="9"/>
  <c r="F321" i="9"/>
  <c r="D322" i="9"/>
  <c r="E322" i="9"/>
  <c r="G322" i="9"/>
  <c r="F322" i="9"/>
  <c r="D323" i="9"/>
  <c r="E323" i="9"/>
  <c r="G323" i="9"/>
  <c r="F323" i="9"/>
  <c r="D324" i="9"/>
  <c r="E324" i="9"/>
  <c r="G324" i="9"/>
  <c r="F324" i="9"/>
  <c r="D325" i="9"/>
  <c r="E325" i="9"/>
  <c r="G325" i="9"/>
  <c r="F325" i="9"/>
  <c r="D326" i="9"/>
  <c r="E326" i="9"/>
  <c r="G326" i="9"/>
  <c r="F326" i="9"/>
  <c r="D327" i="9"/>
  <c r="E327" i="9"/>
  <c r="G327" i="9"/>
  <c r="F327" i="9"/>
  <c r="D328" i="9"/>
  <c r="E328" i="9"/>
  <c r="G328" i="9"/>
  <c r="F328" i="9"/>
  <c r="D329" i="9"/>
  <c r="E329" i="9"/>
  <c r="G329" i="9"/>
  <c r="F329" i="9"/>
  <c r="D330" i="9"/>
  <c r="E330" i="9"/>
  <c r="G330" i="9"/>
  <c r="F330" i="9"/>
  <c r="D331" i="9"/>
  <c r="E331" i="9"/>
  <c r="G331" i="9"/>
  <c r="F331" i="9"/>
  <c r="D332" i="9"/>
  <c r="E332" i="9"/>
  <c r="G332" i="9"/>
  <c r="F332" i="9"/>
  <c r="D333" i="9"/>
  <c r="E333" i="9"/>
  <c r="G333" i="9"/>
  <c r="F333" i="9"/>
  <c r="D334" i="9"/>
  <c r="E334" i="9"/>
  <c r="G334" i="9"/>
  <c r="F334" i="9"/>
  <c r="D335" i="9"/>
  <c r="E335" i="9"/>
  <c r="G335" i="9"/>
  <c r="F335" i="9"/>
  <c r="D336" i="9"/>
  <c r="E336" i="9"/>
  <c r="G336" i="9"/>
  <c r="F336" i="9"/>
  <c r="D337" i="9"/>
  <c r="E337" i="9"/>
  <c r="G337" i="9"/>
  <c r="F337" i="9"/>
  <c r="D338" i="9"/>
  <c r="E338" i="9"/>
  <c r="G338" i="9"/>
  <c r="F338" i="9"/>
  <c r="D339" i="9"/>
  <c r="E339" i="9"/>
  <c r="G339" i="9"/>
  <c r="F339" i="9"/>
  <c r="D340" i="9"/>
  <c r="E340" i="9"/>
  <c r="G340" i="9"/>
  <c r="F340" i="9"/>
  <c r="D341" i="9"/>
  <c r="E341" i="9"/>
  <c r="G341" i="9"/>
  <c r="F341" i="9"/>
  <c r="D342" i="9"/>
  <c r="E342" i="9"/>
  <c r="G342" i="9"/>
  <c r="F342" i="9"/>
  <c r="D343" i="9"/>
  <c r="E343" i="9"/>
  <c r="G343" i="9"/>
  <c r="F343" i="9"/>
  <c r="D344" i="9"/>
  <c r="E344" i="9"/>
  <c r="G344" i="9"/>
  <c r="F344" i="9"/>
  <c r="D345" i="9"/>
  <c r="E345" i="9"/>
  <c r="G345" i="9"/>
  <c r="F345" i="9"/>
  <c r="D346" i="9"/>
  <c r="E346" i="9"/>
  <c r="G346" i="9"/>
  <c r="F346" i="9"/>
  <c r="D347" i="9"/>
  <c r="E347" i="9"/>
  <c r="G347" i="9"/>
  <c r="F347" i="9"/>
  <c r="D348" i="9"/>
  <c r="E348" i="9"/>
  <c r="G348" i="9"/>
  <c r="F348" i="9"/>
  <c r="D349" i="9"/>
  <c r="E349" i="9"/>
  <c r="G349" i="9"/>
  <c r="F349" i="9"/>
  <c r="D350" i="9"/>
  <c r="E350" i="9"/>
  <c r="G350" i="9"/>
  <c r="F350" i="9"/>
  <c r="D351" i="9"/>
  <c r="E351" i="9"/>
  <c r="G351" i="9"/>
  <c r="F351" i="9"/>
  <c r="D352" i="9"/>
  <c r="E352" i="9"/>
  <c r="G352" i="9"/>
  <c r="F352" i="9"/>
  <c r="D353" i="9"/>
  <c r="E353" i="9"/>
  <c r="G353" i="9"/>
  <c r="F353" i="9"/>
  <c r="D354" i="9"/>
  <c r="E354" i="9"/>
  <c r="G354" i="9"/>
  <c r="F354" i="9"/>
  <c r="D355" i="9"/>
  <c r="E355" i="9"/>
  <c r="G355" i="9"/>
  <c r="F355" i="9"/>
  <c r="D356" i="9"/>
  <c r="E356" i="9"/>
  <c r="G356" i="9"/>
  <c r="F356" i="9"/>
  <c r="D357" i="9"/>
  <c r="E357" i="9"/>
  <c r="G357" i="9"/>
  <c r="F357" i="9"/>
  <c r="D358" i="9"/>
  <c r="E358" i="9"/>
  <c r="G358" i="9"/>
  <c r="F358" i="9"/>
  <c r="D359" i="9"/>
  <c r="E359" i="9"/>
  <c r="G359" i="9"/>
  <c r="F359" i="9"/>
  <c r="D360" i="9"/>
  <c r="E360" i="9"/>
  <c r="G360" i="9"/>
  <c r="F360" i="9"/>
  <c r="D361" i="9"/>
  <c r="E361" i="9"/>
  <c r="G361" i="9"/>
  <c r="F361" i="9"/>
  <c r="D362" i="9"/>
  <c r="E362" i="9"/>
  <c r="G362" i="9"/>
  <c r="F362" i="9"/>
  <c r="D363" i="9"/>
  <c r="E363" i="9"/>
  <c r="G363" i="9"/>
  <c r="F363" i="9"/>
  <c r="D364" i="9"/>
  <c r="E364" i="9"/>
  <c r="G364" i="9"/>
  <c r="F364" i="9"/>
  <c r="D365" i="9"/>
  <c r="E365" i="9"/>
  <c r="G365" i="9"/>
  <c r="F365" i="9"/>
  <c r="D366" i="9"/>
  <c r="E366" i="9"/>
  <c r="G366" i="9"/>
  <c r="F366" i="9"/>
  <c r="D367" i="9"/>
  <c r="E367" i="9"/>
  <c r="G367" i="9"/>
  <c r="F367" i="9"/>
  <c r="D368" i="9"/>
  <c r="E368" i="9"/>
  <c r="G368" i="9"/>
  <c r="F368" i="9"/>
  <c r="D369" i="9"/>
  <c r="E369" i="9"/>
  <c r="G369" i="9"/>
  <c r="F369" i="9"/>
  <c r="D370" i="9"/>
  <c r="E370" i="9"/>
  <c r="G370" i="9"/>
  <c r="F370" i="9"/>
  <c r="D371" i="9"/>
  <c r="E371" i="9"/>
  <c r="G371" i="9"/>
  <c r="F371" i="9"/>
  <c r="D372" i="9"/>
  <c r="E372" i="9"/>
  <c r="G372" i="9"/>
  <c r="F372" i="9"/>
  <c r="D373" i="9"/>
  <c r="E373" i="9"/>
  <c r="G373" i="9"/>
  <c r="F373" i="9"/>
  <c r="D374" i="9"/>
  <c r="E374" i="9"/>
  <c r="G374" i="9"/>
  <c r="F374" i="9"/>
  <c r="D375" i="9"/>
  <c r="E375" i="9"/>
  <c r="G375" i="9"/>
  <c r="F375" i="9"/>
  <c r="D376" i="9"/>
  <c r="E376" i="9"/>
  <c r="G376" i="9"/>
  <c r="F376" i="9"/>
  <c r="D377" i="9"/>
  <c r="E377" i="9"/>
  <c r="G377" i="9"/>
  <c r="F377" i="9"/>
  <c r="D378" i="9"/>
  <c r="E378" i="9"/>
  <c r="G378" i="9"/>
  <c r="F378" i="9"/>
  <c r="D379" i="9"/>
  <c r="E379" i="9"/>
  <c r="G379" i="9"/>
  <c r="F379" i="9"/>
  <c r="D380" i="9"/>
  <c r="E380" i="9"/>
  <c r="G380" i="9"/>
  <c r="F380" i="9"/>
  <c r="D381" i="9"/>
  <c r="E381" i="9"/>
  <c r="G381" i="9"/>
  <c r="F381" i="9"/>
  <c r="D382" i="9"/>
  <c r="E382" i="9"/>
  <c r="G382" i="9"/>
  <c r="F382" i="9"/>
  <c r="D383" i="9"/>
  <c r="E383" i="9"/>
  <c r="G383" i="9"/>
  <c r="F383" i="9"/>
  <c r="D384" i="9"/>
  <c r="E384" i="9"/>
  <c r="G384" i="9"/>
  <c r="F384" i="9"/>
  <c r="D385" i="9"/>
  <c r="E385" i="9"/>
  <c r="G385" i="9"/>
  <c r="F385" i="9"/>
  <c r="D386" i="9"/>
  <c r="E386" i="9"/>
  <c r="G386" i="9"/>
  <c r="F386" i="9"/>
  <c r="D387" i="9"/>
  <c r="E387" i="9"/>
  <c r="G387" i="9"/>
  <c r="F387" i="9"/>
  <c r="D388" i="9"/>
  <c r="E388" i="9"/>
  <c r="G388" i="9"/>
  <c r="F388" i="9"/>
  <c r="D389" i="9"/>
  <c r="E389" i="9"/>
  <c r="G389" i="9"/>
  <c r="F389" i="9"/>
  <c r="D390" i="9"/>
  <c r="E390" i="9"/>
  <c r="G390" i="9"/>
  <c r="F390" i="9"/>
  <c r="D391" i="9"/>
  <c r="E391" i="9"/>
  <c r="G391" i="9"/>
  <c r="F391" i="9"/>
  <c r="D392" i="9"/>
  <c r="E392" i="9"/>
  <c r="G392" i="9"/>
  <c r="F392" i="9"/>
  <c r="D393" i="9"/>
  <c r="E393" i="9"/>
  <c r="G393" i="9"/>
  <c r="F393" i="9"/>
  <c r="D394" i="9"/>
  <c r="E394" i="9"/>
  <c r="G394" i="9"/>
  <c r="F394" i="9"/>
  <c r="D395" i="9"/>
  <c r="E395" i="9"/>
  <c r="G395" i="9"/>
  <c r="F395" i="9"/>
  <c r="D396" i="9"/>
  <c r="E396" i="9"/>
  <c r="G396" i="9"/>
  <c r="F396" i="9"/>
  <c r="D397" i="9"/>
  <c r="E397" i="9"/>
  <c r="G397" i="9"/>
  <c r="F397" i="9"/>
  <c r="D398" i="9"/>
  <c r="E398" i="9"/>
  <c r="G398" i="9"/>
  <c r="F398" i="9"/>
  <c r="D399" i="9"/>
  <c r="E399" i="9"/>
  <c r="G399" i="9"/>
  <c r="F399" i="9"/>
  <c r="D400" i="9"/>
  <c r="E400" i="9"/>
  <c r="G400" i="9"/>
  <c r="F400" i="9"/>
  <c r="D401" i="9"/>
  <c r="E401" i="9"/>
  <c r="G401" i="9"/>
  <c r="F401" i="9"/>
  <c r="D402" i="9"/>
  <c r="E402" i="9"/>
  <c r="G402" i="9"/>
  <c r="F402" i="9"/>
  <c r="D403" i="9"/>
  <c r="E403" i="9"/>
  <c r="G403" i="9"/>
  <c r="F403" i="9"/>
  <c r="D404" i="9"/>
  <c r="E404" i="9"/>
  <c r="G404" i="9"/>
  <c r="F404" i="9"/>
  <c r="D405" i="9"/>
  <c r="E405" i="9"/>
  <c r="G405" i="9"/>
  <c r="F405" i="9"/>
  <c r="D406" i="9"/>
  <c r="E406" i="9"/>
  <c r="G406" i="9"/>
  <c r="F406" i="9"/>
  <c r="D407" i="9"/>
  <c r="E407" i="9"/>
  <c r="G407" i="9"/>
  <c r="F407" i="9"/>
  <c r="D408" i="9"/>
  <c r="E408" i="9"/>
  <c r="G408" i="9"/>
  <c r="F408" i="9"/>
  <c r="D409" i="9"/>
  <c r="E409" i="9"/>
  <c r="G409" i="9"/>
  <c r="F409" i="9"/>
  <c r="D410" i="9"/>
  <c r="E410" i="9"/>
  <c r="G410" i="9"/>
  <c r="F410" i="9"/>
  <c r="D411" i="9"/>
  <c r="E411" i="9"/>
  <c r="G411" i="9"/>
  <c r="F411" i="9"/>
  <c r="D412" i="9"/>
  <c r="E412" i="9"/>
  <c r="G412" i="9"/>
  <c r="F412" i="9"/>
  <c r="D413" i="9"/>
  <c r="E413" i="9"/>
  <c r="G413" i="9"/>
  <c r="F413" i="9"/>
  <c r="D414" i="9"/>
  <c r="E414" i="9"/>
  <c r="G414" i="9"/>
  <c r="F414" i="9"/>
  <c r="D415" i="9"/>
  <c r="E415" i="9"/>
  <c r="G415" i="9"/>
  <c r="F415" i="9"/>
  <c r="D416" i="9"/>
  <c r="E416" i="9"/>
  <c r="G416" i="9"/>
  <c r="F416" i="9"/>
  <c r="D417" i="9"/>
  <c r="E417" i="9"/>
  <c r="G417" i="9"/>
  <c r="F417" i="9"/>
  <c r="D418" i="9"/>
  <c r="E418" i="9"/>
  <c r="G418" i="9"/>
  <c r="F418" i="9"/>
  <c r="D419" i="9"/>
  <c r="E419" i="9"/>
  <c r="G419" i="9"/>
  <c r="F419" i="9"/>
  <c r="D420" i="9"/>
  <c r="E420" i="9"/>
  <c r="G420" i="9"/>
  <c r="F420" i="9"/>
  <c r="D421" i="9"/>
  <c r="E421" i="9"/>
  <c r="G421" i="9"/>
  <c r="F421" i="9"/>
  <c r="D422" i="9"/>
  <c r="E422" i="9"/>
  <c r="G422" i="9"/>
  <c r="F422" i="9"/>
  <c r="D423" i="9"/>
  <c r="E423" i="9"/>
  <c r="G423" i="9"/>
  <c r="F423" i="9"/>
  <c r="D424" i="9"/>
  <c r="E424" i="9"/>
  <c r="G424" i="9"/>
  <c r="F424" i="9"/>
  <c r="D425" i="9"/>
  <c r="E425" i="9"/>
  <c r="G425" i="9"/>
  <c r="F425" i="9"/>
  <c r="D426" i="9"/>
  <c r="E426" i="9"/>
  <c r="G426" i="9"/>
  <c r="F426" i="9"/>
  <c r="D427" i="9"/>
  <c r="E427" i="9"/>
  <c r="G427" i="9"/>
  <c r="F427" i="9"/>
  <c r="D428" i="9"/>
  <c r="E428" i="9"/>
  <c r="G428" i="9"/>
  <c r="F428" i="9"/>
  <c r="D429" i="9"/>
  <c r="E429" i="9"/>
  <c r="G429" i="9"/>
  <c r="F429" i="9"/>
  <c r="D430" i="9"/>
  <c r="E430" i="9"/>
  <c r="G430" i="9"/>
  <c r="F430" i="9"/>
  <c r="D431" i="9"/>
  <c r="E431" i="9"/>
  <c r="G431" i="9"/>
  <c r="F431" i="9"/>
  <c r="D432" i="9"/>
  <c r="E432" i="9"/>
  <c r="G432" i="9"/>
  <c r="F432" i="9"/>
  <c r="D433" i="9"/>
  <c r="E433" i="9"/>
  <c r="G433" i="9"/>
  <c r="F433" i="9"/>
  <c r="D434" i="9"/>
  <c r="E434" i="9"/>
  <c r="G434" i="9"/>
  <c r="F434" i="9"/>
  <c r="D435" i="9"/>
  <c r="E435" i="9"/>
  <c r="G435" i="9"/>
  <c r="F435" i="9"/>
  <c r="D436" i="9"/>
  <c r="E436" i="9"/>
  <c r="G436" i="9"/>
  <c r="F436" i="9"/>
  <c r="D437" i="9"/>
  <c r="E437" i="9"/>
  <c r="G437" i="9"/>
  <c r="F437" i="9"/>
  <c r="D438" i="9"/>
  <c r="E438" i="9"/>
  <c r="G438" i="9"/>
  <c r="F438" i="9"/>
  <c r="D439" i="9"/>
  <c r="E439" i="9"/>
  <c r="G439" i="9"/>
  <c r="F439" i="9"/>
  <c r="D440" i="9"/>
  <c r="E440" i="9"/>
  <c r="G440" i="9"/>
  <c r="F440" i="9"/>
  <c r="D441" i="9"/>
  <c r="E441" i="9"/>
  <c r="G441" i="9"/>
  <c r="F441" i="9"/>
  <c r="D442" i="9"/>
  <c r="E442" i="9"/>
  <c r="G442" i="9"/>
  <c r="F442" i="9"/>
  <c r="D443" i="9"/>
  <c r="E443" i="9"/>
  <c r="G443" i="9"/>
  <c r="F443" i="9"/>
  <c r="D444" i="9"/>
  <c r="E444" i="9"/>
  <c r="G444" i="9"/>
  <c r="F444" i="9"/>
  <c r="D445" i="9"/>
  <c r="E445" i="9"/>
  <c r="G445" i="9"/>
  <c r="F445" i="9"/>
  <c r="D446" i="9"/>
  <c r="E446" i="9"/>
  <c r="G446" i="9"/>
  <c r="F446" i="9"/>
  <c r="D447" i="9"/>
  <c r="E447" i="9"/>
  <c r="G447" i="9"/>
  <c r="F447" i="9"/>
  <c r="D448" i="9"/>
  <c r="E448" i="9"/>
  <c r="G448" i="9"/>
  <c r="F448" i="9"/>
  <c r="D449" i="9"/>
  <c r="E449" i="9"/>
  <c r="G449" i="9"/>
  <c r="F449" i="9"/>
  <c r="D450" i="9"/>
  <c r="E450" i="9"/>
  <c r="G450" i="9"/>
  <c r="F450" i="9"/>
  <c r="D451" i="9"/>
  <c r="E451" i="9"/>
  <c r="G451" i="9"/>
  <c r="F451" i="9"/>
  <c r="D452" i="9"/>
  <c r="E452" i="9"/>
  <c r="G452" i="9"/>
  <c r="F452" i="9"/>
  <c r="D453" i="9"/>
  <c r="E453" i="9"/>
  <c r="G453" i="9"/>
  <c r="F453" i="9"/>
  <c r="D454" i="9"/>
  <c r="E454" i="9"/>
  <c r="G454" i="9"/>
  <c r="F454" i="9"/>
  <c r="D455" i="9"/>
  <c r="E455" i="9"/>
  <c r="G455" i="9"/>
  <c r="F455" i="9"/>
  <c r="D456" i="9"/>
  <c r="E456" i="9"/>
  <c r="G456" i="9"/>
  <c r="F456" i="9"/>
  <c r="D457" i="9"/>
  <c r="E457" i="9"/>
  <c r="G457" i="9"/>
  <c r="F457" i="9"/>
  <c r="D458" i="9"/>
  <c r="E458" i="9"/>
  <c r="G458" i="9"/>
  <c r="F458" i="9"/>
  <c r="D459" i="9"/>
  <c r="E459" i="9"/>
  <c r="G459" i="9"/>
  <c r="F459" i="9"/>
  <c r="D460" i="9"/>
  <c r="E460" i="9"/>
  <c r="G460" i="9"/>
  <c r="F460" i="9"/>
  <c r="D461" i="9"/>
  <c r="E461" i="9"/>
  <c r="G461" i="9"/>
  <c r="F461" i="9"/>
  <c r="D462" i="9"/>
  <c r="E462" i="9"/>
  <c r="G462" i="9"/>
  <c r="F462" i="9"/>
  <c r="D463" i="9"/>
  <c r="E463" i="9"/>
  <c r="G463" i="9"/>
  <c r="F463" i="9"/>
  <c r="D464" i="9"/>
  <c r="E464" i="9"/>
  <c r="G464" i="9"/>
  <c r="F464" i="9"/>
  <c r="D465" i="9"/>
  <c r="E465" i="9"/>
  <c r="G465" i="9"/>
  <c r="F465" i="9"/>
  <c r="D466" i="9"/>
  <c r="E466" i="9"/>
  <c r="G466" i="9"/>
  <c r="F466" i="9"/>
  <c r="D467" i="9"/>
  <c r="E467" i="9"/>
  <c r="G467" i="9"/>
  <c r="F467" i="9"/>
  <c r="D468" i="9"/>
  <c r="E468" i="9"/>
  <c r="G468" i="9"/>
  <c r="F468" i="9"/>
  <c r="D469" i="9"/>
  <c r="E469" i="9"/>
  <c r="G469" i="9"/>
  <c r="F469" i="9"/>
  <c r="D470" i="9"/>
  <c r="E470" i="9"/>
  <c r="G470" i="9"/>
  <c r="F470" i="9"/>
  <c r="D471" i="9"/>
  <c r="E471" i="9"/>
  <c r="G471" i="9"/>
  <c r="F471" i="9"/>
  <c r="D472" i="9"/>
  <c r="E472" i="9"/>
  <c r="G472" i="9"/>
  <c r="F472" i="9"/>
  <c r="D473" i="9"/>
  <c r="E473" i="9"/>
  <c r="G473" i="9"/>
  <c r="F473" i="9"/>
  <c r="D474" i="9"/>
  <c r="E474" i="9"/>
  <c r="G474" i="9"/>
  <c r="F474" i="9"/>
  <c r="D475" i="9"/>
  <c r="E475" i="9"/>
  <c r="G475" i="9"/>
  <c r="F475" i="9"/>
  <c r="D476" i="9"/>
  <c r="E476" i="9"/>
  <c r="G476" i="9"/>
  <c r="F476" i="9"/>
  <c r="D477" i="9"/>
  <c r="E477" i="9"/>
  <c r="G477" i="9"/>
  <c r="F477" i="9"/>
  <c r="D478" i="9"/>
  <c r="E478" i="9"/>
  <c r="G478" i="9"/>
  <c r="F478" i="9"/>
  <c r="D479" i="9"/>
  <c r="E479" i="9"/>
  <c r="G479" i="9"/>
  <c r="F479" i="9"/>
  <c r="D480" i="9"/>
  <c r="E480" i="9"/>
  <c r="G480" i="9"/>
  <c r="F480" i="9"/>
  <c r="D481" i="9"/>
  <c r="E481" i="9"/>
  <c r="G481" i="9"/>
  <c r="F481" i="9"/>
  <c r="D482" i="9"/>
  <c r="E482" i="9"/>
  <c r="G482" i="9"/>
  <c r="F482" i="9"/>
  <c r="D483" i="9"/>
  <c r="E483" i="9"/>
  <c r="G483" i="9"/>
  <c r="F483" i="9"/>
  <c r="D484" i="9"/>
  <c r="E484" i="9"/>
  <c r="G484" i="9"/>
  <c r="F484" i="9"/>
  <c r="D485" i="9"/>
  <c r="E485" i="9"/>
  <c r="G485" i="9"/>
  <c r="F485" i="9"/>
  <c r="D486" i="9"/>
  <c r="E486" i="9"/>
  <c r="G486" i="9"/>
  <c r="F486" i="9"/>
  <c r="D487" i="9"/>
  <c r="E487" i="9"/>
  <c r="G487" i="9"/>
  <c r="F487" i="9"/>
  <c r="D488" i="9"/>
  <c r="E488" i="9"/>
  <c r="G488" i="9"/>
  <c r="F488" i="9"/>
  <c r="D489" i="9"/>
  <c r="E489" i="9"/>
  <c r="G489" i="9"/>
  <c r="F489" i="9"/>
  <c r="D490" i="9"/>
  <c r="E490" i="9"/>
  <c r="G490" i="9"/>
  <c r="F490" i="9"/>
  <c r="D491" i="9"/>
  <c r="E491" i="9"/>
  <c r="G491" i="9"/>
  <c r="F491" i="9"/>
  <c r="D492" i="9"/>
  <c r="E492" i="9"/>
  <c r="G492" i="9"/>
  <c r="F492" i="9"/>
  <c r="D493" i="9"/>
  <c r="E493" i="9"/>
  <c r="G493" i="9"/>
  <c r="F493" i="9"/>
  <c r="D494" i="9"/>
  <c r="E494" i="9"/>
  <c r="G494" i="9"/>
  <c r="F494" i="9"/>
  <c r="D495" i="9"/>
  <c r="E495" i="9"/>
  <c r="G495" i="9"/>
  <c r="F495" i="9"/>
  <c r="D496" i="9"/>
  <c r="E496" i="9"/>
  <c r="G496" i="9"/>
  <c r="F496" i="9"/>
  <c r="D497" i="9"/>
  <c r="E497" i="9"/>
  <c r="G497" i="9"/>
  <c r="F497" i="9"/>
  <c r="D498" i="9"/>
  <c r="E498" i="9"/>
  <c r="G498" i="9"/>
  <c r="F498" i="9"/>
  <c r="D499" i="9"/>
  <c r="E499" i="9"/>
  <c r="G499" i="9"/>
  <c r="F499" i="9"/>
  <c r="D500" i="9"/>
  <c r="E500" i="9"/>
  <c r="G500" i="9"/>
  <c r="F500" i="9"/>
  <c r="D501" i="9"/>
  <c r="E501" i="9"/>
  <c r="G501" i="9"/>
  <c r="F501" i="9"/>
  <c r="D502" i="9"/>
  <c r="E502" i="9"/>
  <c r="G502" i="9"/>
  <c r="F502" i="9"/>
  <c r="D503" i="9"/>
  <c r="E503" i="9"/>
  <c r="G503" i="9"/>
  <c r="F503" i="9"/>
  <c r="D504" i="9"/>
  <c r="E504" i="9"/>
  <c r="G504" i="9"/>
  <c r="F504" i="9"/>
  <c r="D505" i="9"/>
  <c r="E505" i="9"/>
  <c r="G505" i="9"/>
  <c r="F505" i="9"/>
  <c r="D506" i="9"/>
  <c r="E506" i="9"/>
  <c r="G506" i="9"/>
  <c r="F506" i="9"/>
  <c r="D507" i="9"/>
  <c r="E507" i="9"/>
  <c r="G507" i="9"/>
  <c r="F507" i="9"/>
  <c r="D508" i="9"/>
  <c r="E508" i="9"/>
  <c r="G508" i="9"/>
  <c r="F508" i="9"/>
  <c r="D509" i="9"/>
  <c r="E509" i="9"/>
  <c r="G509" i="9"/>
  <c r="F509" i="9"/>
  <c r="D510" i="9"/>
  <c r="E510" i="9"/>
  <c r="G510" i="9"/>
  <c r="F510" i="9"/>
  <c r="D511" i="9"/>
  <c r="E511" i="9"/>
  <c r="G511" i="9"/>
  <c r="F511" i="9"/>
  <c r="D512" i="9"/>
  <c r="E512" i="9"/>
  <c r="G512" i="9"/>
  <c r="F512" i="9"/>
  <c r="D513" i="9"/>
  <c r="E513" i="9"/>
  <c r="G513" i="9"/>
  <c r="F513" i="9"/>
  <c r="D514" i="9"/>
  <c r="E514" i="9"/>
  <c r="G514" i="9"/>
  <c r="F514" i="9"/>
  <c r="D515" i="9"/>
  <c r="E515" i="9"/>
  <c r="G515" i="9"/>
  <c r="F515" i="9"/>
  <c r="D516" i="9"/>
  <c r="E516" i="9"/>
  <c r="G516" i="9"/>
  <c r="F516" i="9"/>
  <c r="D517" i="9"/>
  <c r="E517" i="9"/>
  <c r="G517" i="9"/>
  <c r="F517" i="9"/>
  <c r="D518" i="9"/>
  <c r="E518" i="9"/>
  <c r="G518" i="9"/>
  <c r="F518" i="9"/>
  <c r="D519" i="9"/>
  <c r="E519" i="9"/>
  <c r="G519" i="9"/>
  <c r="F519" i="9"/>
  <c r="D520" i="9"/>
  <c r="E520" i="9"/>
  <c r="G520" i="9"/>
  <c r="F520" i="9"/>
  <c r="D521" i="9"/>
  <c r="E521" i="9"/>
  <c r="G521" i="9"/>
  <c r="F521" i="9"/>
  <c r="D522" i="9"/>
  <c r="E522" i="9"/>
  <c r="G522" i="9"/>
  <c r="F522" i="9"/>
  <c r="D523" i="9"/>
  <c r="E523" i="9"/>
  <c r="G523" i="9"/>
  <c r="F523" i="9"/>
  <c r="D524" i="9"/>
  <c r="E524" i="9"/>
  <c r="G524" i="9"/>
  <c r="F524" i="9"/>
  <c r="D525" i="9"/>
  <c r="E525" i="9"/>
  <c r="G525" i="9"/>
  <c r="F525" i="9"/>
  <c r="D526" i="9"/>
  <c r="E526" i="9"/>
  <c r="G526" i="9"/>
  <c r="F526" i="9"/>
  <c r="D527" i="9"/>
  <c r="E527" i="9"/>
  <c r="G527" i="9"/>
  <c r="F527" i="9"/>
  <c r="D528" i="9"/>
  <c r="E528" i="9"/>
  <c r="G528" i="9"/>
  <c r="F528" i="9"/>
  <c r="D529" i="9"/>
  <c r="E529" i="9"/>
  <c r="G529" i="9"/>
  <c r="F529" i="9"/>
  <c r="D530" i="9"/>
  <c r="E530" i="9"/>
  <c r="G530" i="9"/>
  <c r="F530" i="9"/>
  <c r="D531" i="9"/>
  <c r="E531" i="9"/>
  <c r="G531" i="9"/>
  <c r="F531" i="9"/>
  <c r="D532" i="9"/>
  <c r="E532" i="9"/>
  <c r="G532" i="9"/>
  <c r="F532" i="9"/>
  <c r="D533" i="9"/>
  <c r="E533" i="9"/>
  <c r="G533" i="9"/>
  <c r="F533" i="9"/>
  <c r="D534" i="9"/>
  <c r="E534" i="9"/>
  <c r="G534" i="9"/>
  <c r="F534" i="9"/>
  <c r="D535" i="9"/>
  <c r="E535" i="9"/>
  <c r="G535" i="9"/>
  <c r="F535" i="9"/>
  <c r="D536" i="9"/>
  <c r="E536" i="9"/>
  <c r="G536" i="9"/>
  <c r="F536" i="9"/>
  <c r="D537" i="9"/>
  <c r="E537" i="9"/>
  <c r="G537" i="9"/>
  <c r="F537" i="9"/>
  <c r="D538" i="9"/>
  <c r="E538" i="9"/>
  <c r="G538" i="9"/>
  <c r="F538" i="9"/>
  <c r="D539" i="9"/>
  <c r="E539" i="9"/>
  <c r="G539" i="9"/>
  <c r="F539" i="9"/>
  <c r="D540" i="9"/>
  <c r="E540" i="9"/>
  <c r="G540" i="9"/>
  <c r="F540" i="9"/>
  <c r="D541" i="9"/>
  <c r="E541" i="9"/>
  <c r="G541" i="9"/>
  <c r="F541" i="9"/>
  <c r="D542" i="9"/>
  <c r="E542" i="9"/>
  <c r="G542" i="9"/>
  <c r="F542" i="9"/>
  <c r="D543" i="9"/>
  <c r="E543" i="9"/>
  <c r="G543" i="9"/>
  <c r="F543" i="9"/>
  <c r="D544" i="9"/>
  <c r="E544" i="9"/>
  <c r="G544" i="9"/>
  <c r="F544" i="9"/>
  <c r="D545" i="9"/>
  <c r="E545" i="9"/>
  <c r="G545" i="9"/>
  <c r="F545" i="9"/>
  <c r="D546" i="9"/>
  <c r="E546" i="9"/>
  <c r="G546" i="9"/>
  <c r="F546" i="9"/>
  <c r="D547" i="9"/>
  <c r="E547" i="9"/>
  <c r="G547" i="9"/>
  <c r="F547" i="9"/>
  <c r="D548" i="9"/>
  <c r="E548" i="9"/>
  <c r="G548" i="9"/>
  <c r="F548" i="9"/>
  <c r="D549" i="9"/>
  <c r="E549" i="9"/>
  <c r="G549" i="9"/>
  <c r="F549" i="9"/>
  <c r="D550" i="9"/>
  <c r="E550" i="9"/>
  <c r="G550" i="9"/>
  <c r="F550" i="9"/>
  <c r="D551" i="9"/>
  <c r="E551" i="9"/>
  <c r="G551" i="9"/>
  <c r="F551" i="9"/>
  <c r="D552" i="9"/>
  <c r="E552" i="9"/>
  <c r="G552" i="9"/>
  <c r="F552" i="9"/>
  <c r="D553" i="9"/>
  <c r="E553" i="9"/>
  <c r="G553" i="9"/>
  <c r="F553" i="9"/>
  <c r="D554" i="9"/>
  <c r="E554" i="9"/>
  <c r="G554" i="9"/>
  <c r="F554" i="9"/>
  <c r="D555" i="9"/>
  <c r="E555" i="9"/>
  <c r="G555" i="9"/>
  <c r="F555" i="9"/>
  <c r="D556" i="9"/>
  <c r="E556" i="9"/>
  <c r="G556" i="9"/>
  <c r="F556" i="9"/>
  <c r="D557" i="9"/>
  <c r="E557" i="9"/>
  <c r="G557" i="9"/>
  <c r="F557" i="9"/>
  <c r="D558" i="9"/>
  <c r="E558" i="9"/>
  <c r="G558" i="9"/>
  <c r="F558" i="9"/>
  <c r="D559" i="9"/>
  <c r="E559" i="9"/>
  <c r="G559" i="9"/>
  <c r="F559" i="9"/>
  <c r="D560" i="9"/>
  <c r="E560" i="9"/>
  <c r="G560" i="9"/>
  <c r="F560" i="9"/>
  <c r="D561" i="9"/>
  <c r="E561" i="9"/>
  <c r="G561" i="9"/>
  <c r="F561" i="9"/>
  <c r="D562" i="9"/>
  <c r="E562" i="9"/>
  <c r="G562" i="9"/>
  <c r="F562" i="9"/>
  <c r="D563" i="9"/>
  <c r="E563" i="9"/>
  <c r="G563" i="9"/>
  <c r="F563" i="9"/>
  <c r="D564" i="9"/>
  <c r="E564" i="9"/>
  <c r="G564" i="9"/>
  <c r="F564" i="9"/>
  <c r="D565" i="9"/>
  <c r="E565" i="9"/>
  <c r="G565" i="9"/>
  <c r="F565" i="9"/>
  <c r="D566" i="9"/>
  <c r="E566" i="9"/>
  <c r="G566" i="9"/>
  <c r="F566" i="9"/>
  <c r="D567" i="9"/>
  <c r="E567" i="9"/>
  <c r="G567" i="9"/>
  <c r="F567" i="9"/>
  <c r="D568" i="9"/>
  <c r="E568" i="9"/>
  <c r="G568" i="9"/>
  <c r="F568" i="9"/>
  <c r="D569" i="9"/>
  <c r="E569" i="9"/>
  <c r="G569" i="9"/>
  <c r="F569" i="9"/>
  <c r="D570" i="9"/>
  <c r="E570" i="9"/>
  <c r="G570" i="9"/>
  <c r="F570" i="9"/>
  <c r="D571" i="9"/>
  <c r="E571" i="9"/>
  <c r="G571" i="9"/>
  <c r="F571" i="9"/>
  <c r="D572" i="9"/>
  <c r="E572" i="9"/>
  <c r="G572" i="9"/>
  <c r="F572" i="9"/>
  <c r="D573" i="9"/>
  <c r="E573" i="9"/>
  <c r="G573" i="9"/>
  <c r="F573" i="9"/>
  <c r="D574" i="9"/>
  <c r="E574" i="9"/>
  <c r="G574" i="9"/>
  <c r="F574" i="9"/>
  <c r="D575" i="9"/>
  <c r="E575" i="9"/>
  <c r="G575" i="9"/>
  <c r="F575" i="9"/>
  <c r="D576" i="9"/>
  <c r="E576" i="9"/>
  <c r="G576" i="9"/>
  <c r="F576" i="9"/>
  <c r="D577" i="9"/>
  <c r="E577" i="9"/>
  <c r="G577" i="9"/>
  <c r="F577" i="9"/>
  <c r="D578" i="9"/>
  <c r="E578" i="9"/>
  <c r="G578" i="9"/>
  <c r="F578" i="9"/>
  <c r="D579" i="9"/>
  <c r="E579" i="9"/>
  <c r="G579" i="9"/>
  <c r="F579" i="9"/>
  <c r="D580" i="9"/>
  <c r="E580" i="9"/>
  <c r="G580" i="9"/>
  <c r="F580" i="9"/>
  <c r="D581" i="9"/>
  <c r="E581" i="9"/>
  <c r="G581" i="9"/>
  <c r="F581" i="9"/>
  <c r="D582" i="9"/>
  <c r="E582" i="9"/>
  <c r="G582" i="9"/>
  <c r="F582" i="9"/>
  <c r="D583" i="9"/>
  <c r="E583" i="9"/>
  <c r="G583" i="9"/>
  <c r="F583" i="9"/>
  <c r="D584" i="9"/>
  <c r="E584" i="9"/>
  <c r="G584" i="9"/>
  <c r="F584" i="9"/>
  <c r="D585" i="9"/>
  <c r="E585" i="9"/>
  <c r="G585" i="9"/>
  <c r="F585" i="9"/>
  <c r="D586" i="9"/>
  <c r="E586" i="9"/>
  <c r="G586" i="9"/>
  <c r="F586" i="9"/>
  <c r="D587" i="9"/>
  <c r="E587" i="9"/>
  <c r="G587" i="9"/>
  <c r="F587" i="9"/>
  <c r="D588" i="9"/>
  <c r="E588" i="9"/>
  <c r="G588" i="9"/>
  <c r="F588" i="9"/>
  <c r="D589" i="9"/>
  <c r="E589" i="9"/>
  <c r="G589" i="9"/>
  <c r="F589" i="9"/>
  <c r="D590" i="9"/>
  <c r="E590" i="9"/>
  <c r="G590" i="9"/>
  <c r="F590" i="9"/>
  <c r="D591" i="9"/>
  <c r="E591" i="9"/>
  <c r="G591" i="9"/>
  <c r="F591" i="9"/>
  <c r="D592" i="9"/>
  <c r="E592" i="9"/>
  <c r="G592" i="9"/>
  <c r="F592" i="9"/>
  <c r="D593" i="9"/>
  <c r="E593" i="9"/>
  <c r="G593" i="9"/>
  <c r="F593" i="9"/>
  <c r="D594" i="9"/>
  <c r="E594" i="9"/>
  <c r="G594" i="9"/>
  <c r="F594" i="9"/>
  <c r="D595" i="9"/>
  <c r="E595" i="9"/>
  <c r="G595" i="9"/>
  <c r="F595" i="9"/>
  <c r="D596" i="9"/>
  <c r="E596" i="9"/>
  <c r="G596" i="9"/>
  <c r="F596" i="9"/>
  <c r="D597" i="9"/>
  <c r="E597" i="9"/>
  <c r="G597" i="9"/>
  <c r="F597" i="9"/>
  <c r="D598" i="9"/>
  <c r="E598" i="9"/>
  <c r="G598" i="9"/>
  <c r="F598" i="9"/>
  <c r="D599" i="9"/>
  <c r="E599" i="9"/>
  <c r="G599" i="9"/>
  <c r="F599" i="9"/>
  <c r="D600" i="9"/>
  <c r="E600" i="9"/>
  <c r="G600" i="9"/>
  <c r="F600" i="9"/>
  <c r="D601" i="9"/>
  <c r="E601" i="9"/>
  <c r="G601" i="9"/>
  <c r="F601" i="9"/>
  <c r="D602" i="9"/>
  <c r="E602" i="9"/>
  <c r="G602" i="9"/>
  <c r="F602" i="9"/>
  <c r="D603" i="9"/>
  <c r="E603" i="9"/>
  <c r="G603" i="9"/>
  <c r="F603" i="9"/>
  <c r="D604" i="9"/>
  <c r="E604" i="9"/>
  <c r="G604" i="9"/>
  <c r="F604" i="9"/>
  <c r="D605" i="9"/>
  <c r="E605" i="9"/>
  <c r="G605" i="9"/>
  <c r="F605" i="9"/>
  <c r="D606" i="9"/>
  <c r="E606" i="9"/>
  <c r="G606" i="9"/>
  <c r="F606" i="9"/>
  <c r="D607" i="9"/>
  <c r="E607" i="9"/>
  <c r="G607" i="9"/>
  <c r="F607" i="9"/>
  <c r="D608" i="9"/>
  <c r="E608" i="9"/>
  <c r="G608" i="9"/>
  <c r="F608" i="9"/>
  <c r="D609" i="9"/>
  <c r="E609" i="9"/>
  <c r="G609" i="9"/>
  <c r="F609" i="9"/>
  <c r="D610" i="9"/>
  <c r="E610" i="9"/>
  <c r="G610" i="9"/>
  <c r="F610" i="9"/>
  <c r="D611" i="9"/>
  <c r="E611" i="9"/>
  <c r="G611" i="9"/>
  <c r="F611" i="9"/>
  <c r="D612" i="9"/>
  <c r="E612" i="9"/>
  <c r="G612" i="9"/>
  <c r="F612" i="9"/>
  <c r="D613" i="9"/>
  <c r="E613" i="9"/>
  <c r="G613" i="9"/>
  <c r="F613" i="9"/>
  <c r="D614" i="9"/>
  <c r="E614" i="9"/>
  <c r="G614" i="9"/>
  <c r="F614" i="9"/>
  <c r="D615" i="9"/>
  <c r="E615" i="9"/>
  <c r="G615" i="9"/>
  <c r="F615" i="9"/>
  <c r="D616" i="9"/>
  <c r="E616" i="9"/>
  <c r="G616" i="9"/>
  <c r="F616" i="9"/>
  <c r="D617" i="9"/>
  <c r="E617" i="9"/>
  <c r="G617" i="9"/>
  <c r="F617" i="9"/>
  <c r="D618" i="9"/>
  <c r="E618" i="9"/>
  <c r="G618" i="9"/>
  <c r="F618" i="9"/>
  <c r="D619" i="9"/>
  <c r="E619" i="9"/>
  <c r="G619" i="9"/>
  <c r="F619" i="9"/>
  <c r="D620" i="9"/>
  <c r="E620" i="9"/>
  <c r="G620" i="9"/>
  <c r="F620" i="9"/>
  <c r="D621" i="9"/>
  <c r="E621" i="9"/>
  <c r="G621" i="9"/>
  <c r="F621" i="9"/>
  <c r="D622" i="9"/>
  <c r="E622" i="9"/>
  <c r="G622" i="9"/>
  <c r="F622" i="9"/>
  <c r="D623" i="9"/>
  <c r="E623" i="9"/>
  <c r="G623" i="9"/>
  <c r="F623" i="9"/>
  <c r="D624" i="9"/>
  <c r="E624" i="9"/>
  <c r="G624" i="9"/>
  <c r="F624" i="9"/>
  <c r="D625" i="9"/>
  <c r="E625" i="9"/>
  <c r="G625" i="9"/>
  <c r="F625" i="9"/>
  <c r="D626" i="9"/>
  <c r="E626" i="9"/>
  <c r="G626" i="9"/>
  <c r="F626" i="9"/>
  <c r="D627" i="9"/>
  <c r="E627" i="9"/>
  <c r="G627" i="9"/>
  <c r="F627" i="9"/>
  <c r="D628" i="9"/>
  <c r="E628" i="9"/>
  <c r="G628" i="9"/>
  <c r="F628" i="9"/>
  <c r="D629" i="9"/>
  <c r="E629" i="9"/>
  <c r="G629" i="9"/>
  <c r="F629" i="9"/>
  <c r="D630" i="9"/>
  <c r="E630" i="9"/>
  <c r="G630" i="9"/>
  <c r="F630" i="9"/>
  <c r="D631" i="9"/>
  <c r="E631" i="9"/>
  <c r="G631" i="9"/>
  <c r="F631" i="9"/>
  <c r="D632" i="9"/>
  <c r="E632" i="9"/>
  <c r="G632" i="9"/>
  <c r="F632" i="9"/>
  <c r="D633" i="9"/>
  <c r="E633" i="9"/>
  <c r="G633" i="9"/>
  <c r="F633" i="9"/>
  <c r="D634" i="9"/>
  <c r="E634" i="9"/>
  <c r="G634" i="9"/>
  <c r="F634" i="9"/>
  <c r="D635" i="9"/>
  <c r="E635" i="9"/>
  <c r="G635" i="9"/>
  <c r="F635" i="9"/>
  <c r="D636" i="9"/>
  <c r="E636" i="9"/>
  <c r="G636" i="9"/>
  <c r="F636" i="9"/>
  <c r="D637" i="9"/>
  <c r="E637" i="9"/>
  <c r="G637" i="9"/>
  <c r="F637" i="9"/>
  <c r="D638" i="9"/>
  <c r="E638" i="9"/>
  <c r="G638" i="9"/>
  <c r="F638" i="9"/>
  <c r="D639" i="9"/>
  <c r="E639" i="9"/>
  <c r="G639" i="9"/>
  <c r="F639" i="9"/>
  <c r="D640" i="9"/>
  <c r="E640" i="9"/>
  <c r="G640" i="9"/>
  <c r="F640" i="9"/>
  <c r="D641" i="9"/>
  <c r="E641" i="9"/>
  <c r="G641" i="9"/>
  <c r="F641" i="9"/>
  <c r="D642" i="9"/>
  <c r="E642" i="9"/>
  <c r="G642" i="9"/>
  <c r="F642" i="9"/>
  <c r="D643" i="9"/>
  <c r="E643" i="9"/>
  <c r="G643" i="9"/>
  <c r="F643" i="9"/>
  <c r="D644" i="9"/>
  <c r="E644" i="9"/>
  <c r="G644" i="9"/>
  <c r="F644" i="9"/>
  <c r="D645" i="9"/>
  <c r="E645" i="9"/>
  <c r="G645" i="9"/>
  <c r="F645" i="9"/>
  <c r="D646" i="9"/>
  <c r="E646" i="9"/>
  <c r="G646" i="9"/>
  <c r="F646" i="9"/>
  <c r="D647" i="9"/>
  <c r="E647" i="9"/>
  <c r="G647" i="9"/>
  <c r="F647" i="9"/>
  <c r="D648" i="9"/>
  <c r="E648" i="9"/>
  <c r="G648" i="9"/>
  <c r="F648" i="9"/>
  <c r="D649" i="9"/>
  <c r="E649" i="9"/>
  <c r="G649" i="9"/>
  <c r="F649" i="9"/>
  <c r="D650" i="9"/>
  <c r="E650" i="9"/>
  <c r="G650" i="9"/>
  <c r="F650" i="9"/>
  <c r="D651" i="9"/>
  <c r="E651" i="9"/>
  <c r="G651" i="9"/>
  <c r="F651" i="9"/>
  <c r="D652" i="9"/>
  <c r="E652" i="9"/>
  <c r="G652" i="9"/>
  <c r="F652" i="9"/>
  <c r="D653" i="9"/>
  <c r="E653" i="9"/>
  <c r="G653" i="9"/>
  <c r="F653" i="9"/>
  <c r="D654" i="9"/>
  <c r="E654" i="9"/>
  <c r="G654" i="9"/>
  <c r="F654" i="9"/>
  <c r="D655" i="9"/>
  <c r="E655" i="9"/>
  <c r="G655" i="9"/>
  <c r="F655" i="9"/>
  <c r="D656" i="9"/>
  <c r="E656" i="9"/>
  <c r="G656" i="9"/>
  <c r="F656" i="9"/>
  <c r="D657" i="9"/>
  <c r="E657" i="9"/>
  <c r="G657" i="9"/>
  <c r="F657" i="9"/>
  <c r="D658" i="9"/>
  <c r="E658" i="9"/>
  <c r="G658" i="9"/>
  <c r="F658" i="9"/>
  <c r="D659" i="9"/>
  <c r="E659" i="9"/>
  <c r="G659" i="9"/>
  <c r="F659" i="9"/>
  <c r="D660" i="9"/>
  <c r="E660" i="9"/>
  <c r="G660" i="9"/>
  <c r="F660" i="9"/>
  <c r="D661" i="9"/>
  <c r="E661" i="9"/>
  <c r="G661" i="9"/>
  <c r="F661" i="9"/>
  <c r="D662" i="9"/>
  <c r="E662" i="9"/>
  <c r="G662" i="9"/>
  <c r="F662" i="9"/>
  <c r="D663" i="9"/>
  <c r="E663" i="9"/>
  <c r="G663" i="9"/>
  <c r="F663" i="9"/>
  <c r="D664" i="9"/>
  <c r="E664" i="9"/>
  <c r="G664" i="9"/>
  <c r="F664" i="9"/>
  <c r="D665" i="9"/>
  <c r="E665" i="9"/>
  <c r="G665" i="9"/>
  <c r="F665" i="9"/>
  <c r="D666" i="9"/>
  <c r="E666" i="9"/>
  <c r="G666" i="9"/>
  <c r="F666" i="9"/>
  <c r="D667" i="9"/>
  <c r="E667" i="9"/>
  <c r="G667" i="9"/>
  <c r="F667" i="9"/>
  <c r="D668" i="9"/>
  <c r="E668" i="9"/>
  <c r="G668" i="9"/>
  <c r="F668" i="9"/>
  <c r="D669" i="9"/>
  <c r="E669" i="9"/>
  <c r="G669" i="9"/>
  <c r="F669" i="9"/>
  <c r="D670" i="9"/>
  <c r="E670" i="9"/>
  <c r="G670" i="9"/>
  <c r="F670" i="9"/>
  <c r="D671" i="9"/>
  <c r="E671" i="9"/>
  <c r="G671" i="9"/>
  <c r="F671" i="9"/>
  <c r="D672" i="9"/>
  <c r="E672" i="9"/>
  <c r="G672" i="9"/>
  <c r="F672" i="9"/>
  <c r="D673" i="9"/>
  <c r="E673" i="9"/>
  <c r="G673" i="9"/>
  <c r="F673" i="9"/>
  <c r="D674" i="9"/>
  <c r="E674" i="9"/>
  <c r="G674" i="9"/>
  <c r="F674" i="9"/>
  <c r="D675" i="9"/>
  <c r="E675" i="9"/>
  <c r="G675" i="9"/>
  <c r="F675" i="9"/>
  <c r="D676" i="9"/>
  <c r="E676" i="9"/>
  <c r="G676" i="9"/>
  <c r="F676" i="9"/>
  <c r="D677" i="9"/>
  <c r="E677" i="9"/>
  <c r="G677" i="9"/>
  <c r="F677" i="9"/>
  <c r="D678" i="9"/>
  <c r="E678" i="9"/>
  <c r="G678" i="9"/>
  <c r="F678" i="9"/>
  <c r="D679" i="9"/>
  <c r="E679" i="9"/>
  <c r="G679" i="9"/>
  <c r="F679" i="9"/>
  <c r="D680" i="9"/>
  <c r="E680" i="9"/>
  <c r="G680" i="9"/>
  <c r="F680" i="9"/>
  <c r="D681" i="9"/>
  <c r="E681" i="9"/>
  <c r="G681" i="9"/>
  <c r="F681" i="9"/>
  <c r="D682" i="9"/>
  <c r="E682" i="9"/>
  <c r="G682" i="9"/>
  <c r="F682" i="9"/>
  <c r="D683" i="9"/>
  <c r="E683" i="9"/>
  <c r="G683" i="9"/>
  <c r="F683" i="9"/>
  <c r="D684" i="9"/>
  <c r="E684" i="9"/>
  <c r="G684" i="9"/>
  <c r="F684" i="9"/>
  <c r="D685" i="9"/>
  <c r="E685" i="9"/>
  <c r="G685" i="9"/>
  <c r="F685" i="9"/>
  <c r="D686" i="9"/>
  <c r="E686" i="9"/>
  <c r="G686" i="9"/>
  <c r="F686" i="9"/>
  <c r="D687" i="9"/>
  <c r="E687" i="9"/>
  <c r="G687" i="9"/>
  <c r="F687" i="9"/>
  <c r="D688" i="9"/>
  <c r="E688" i="9"/>
  <c r="G688" i="9"/>
  <c r="F688" i="9"/>
  <c r="D689" i="9"/>
  <c r="E689" i="9"/>
  <c r="G689" i="9"/>
  <c r="F689" i="9"/>
  <c r="D690" i="9"/>
  <c r="E690" i="9"/>
  <c r="G690" i="9"/>
  <c r="F690" i="9"/>
  <c r="D691" i="9"/>
  <c r="E691" i="9"/>
  <c r="G691" i="9"/>
  <c r="F691" i="9"/>
  <c r="D692" i="9"/>
  <c r="E692" i="9"/>
  <c r="G692" i="9"/>
  <c r="F692" i="9"/>
  <c r="D693" i="9"/>
  <c r="E693" i="9"/>
  <c r="G693" i="9"/>
  <c r="F693" i="9"/>
  <c r="D694" i="9"/>
  <c r="E694" i="9"/>
  <c r="G694" i="9"/>
  <c r="F694" i="9"/>
  <c r="D695" i="9"/>
  <c r="E695" i="9"/>
  <c r="G695" i="9"/>
  <c r="F695" i="9"/>
  <c r="D696" i="9"/>
  <c r="E696" i="9"/>
  <c r="G696" i="9"/>
  <c r="F696" i="9"/>
  <c r="D697" i="9"/>
  <c r="E697" i="9"/>
  <c r="G697" i="9"/>
  <c r="F697" i="9"/>
  <c r="D698" i="9"/>
  <c r="E698" i="9"/>
  <c r="G698" i="9"/>
  <c r="F698" i="9"/>
  <c r="D699" i="9"/>
  <c r="E699" i="9"/>
  <c r="G699" i="9"/>
  <c r="F699" i="9"/>
  <c r="D700" i="9"/>
  <c r="E700" i="9"/>
  <c r="G700" i="9"/>
  <c r="F700" i="9"/>
  <c r="D701" i="9"/>
  <c r="E701" i="9"/>
  <c r="G701" i="9"/>
  <c r="F701" i="9"/>
  <c r="D702" i="9"/>
  <c r="E702" i="9"/>
  <c r="G702" i="9"/>
  <c r="F702" i="9"/>
  <c r="D703" i="9"/>
  <c r="E703" i="9"/>
  <c r="G703" i="9"/>
  <c r="F703" i="9"/>
  <c r="D704" i="9"/>
  <c r="E704" i="9"/>
  <c r="G704" i="9"/>
  <c r="F704" i="9"/>
  <c r="D705" i="9"/>
  <c r="E705" i="9"/>
  <c r="G705" i="9"/>
  <c r="F705" i="9"/>
  <c r="D706" i="9"/>
  <c r="E706" i="9"/>
  <c r="G706" i="9"/>
  <c r="F706" i="9"/>
  <c r="D707" i="9"/>
  <c r="E707" i="9"/>
  <c r="G707" i="9"/>
  <c r="F707" i="9"/>
  <c r="D708" i="9"/>
  <c r="E708" i="9"/>
  <c r="G708" i="9"/>
  <c r="F708" i="9"/>
  <c r="D709" i="9"/>
  <c r="E709" i="9"/>
  <c r="G709" i="9"/>
  <c r="F709" i="9"/>
  <c r="D710" i="9"/>
  <c r="E710" i="9"/>
  <c r="G710" i="9"/>
  <c r="F710" i="9"/>
  <c r="D711" i="9"/>
  <c r="E711" i="9"/>
  <c r="G711" i="9"/>
  <c r="F711" i="9"/>
  <c r="D712" i="9"/>
  <c r="E712" i="9"/>
  <c r="G712" i="9"/>
  <c r="F712" i="9"/>
  <c r="D713" i="9"/>
  <c r="E713" i="9"/>
  <c r="G713" i="9"/>
  <c r="F713" i="9"/>
  <c r="D714" i="9"/>
  <c r="E714" i="9"/>
  <c r="G714" i="9"/>
  <c r="F714" i="9"/>
  <c r="D715" i="9"/>
  <c r="E715" i="9"/>
  <c r="G715" i="9"/>
  <c r="F715" i="9"/>
  <c r="D716" i="9"/>
  <c r="E716" i="9"/>
  <c r="G716" i="9"/>
  <c r="F716" i="9"/>
  <c r="D717" i="9"/>
  <c r="E717" i="9"/>
  <c r="G717" i="9"/>
  <c r="F717" i="9"/>
  <c r="D718" i="9"/>
  <c r="E718" i="9"/>
  <c r="G718" i="9"/>
  <c r="F718" i="9"/>
  <c r="D719" i="9"/>
  <c r="E719" i="9"/>
  <c r="G719" i="9"/>
  <c r="F719" i="9"/>
  <c r="D720" i="9"/>
  <c r="E720" i="9"/>
  <c r="G720" i="9"/>
  <c r="F720" i="9"/>
  <c r="D721" i="9"/>
  <c r="E721" i="9"/>
  <c r="G721" i="9"/>
  <c r="F721" i="9"/>
  <c r="D722" i="9"/>
  <c r="E722" i="9"/>
  <c r="G722" i="9"/>
  <c r="F722" i="9"/>
  <c r="D723" i="9"/>
  <c r="E723" i="9"/>
  <c r="G723" i="9"/>
  <c r="F723" i="9"/>
  <c r="D724" i="9"/>
  <c r="E724" i="9"/>
  <c r="G724" i="9"/>
  <c r="F724" i="9"/>
  <c r="D725" i="9"/>
  <c r="E725" i="9"/>
  <c r="G725" i="9"/>
  <c r="F725" i="9"/>
  <c r="D726" i="9"/>
  <c r="E726" i="9"/>
  <c r="G726" i="9"/>
  <c r="F726" i="9"/>
  <c r="D727" i="9"/>
  <c r="E727" i="9"/>
  <c r="G727" i="9"/>
  <c r="F727" i="9"/>
  <c r="D728" i="9"/>
  <c r="E728" i="9"/>
  <c r="G728" i="9"/>
  <c r="F728" i="9"/>
  <c r="D729" i="9"/>
  <c r="E729" i="9"/>
  <c r="G729" i="9"/>
  <c r="F729" i="9"/>
  <c r="D730" i="9"/>
  <c r="E730" i="9"/>
  <c r="G730" i="9"/>
  <c r="F730" i="9"/>
  <c r="D731" i="9"/>
  <c r="E731" i="9"/>
  <c r="G731" i="9"/>
  <c r="F731" i="9"/>
  <c r="D732" i="9"/>
  <c r="E732" i="9"/>
  <c r="G732" i="9"/>
  <c r="F732" i="9"/>
  <c r="D733" i="9"/>
  <c r="E733" i="9"/>
  <c r="G733" i="9"/>
  <c r="F733" i="9"/>
  <c r="D734" i="9"/>
  <c r="E734" i="9"/>
  <c r="G734" i="9"/>
  <c r="F734" i="9"/>
  <c r="D735" i="9"/>
  <c r="E735" i="9"/>
  <c r="G735" i="9"/>
  <c r="F735" i="9"/>
  <c r="D736" i="9"/>
  <c r="E736" i="9"/>
  <c r="G736" i="9"/>
  <c r="F736" i="9"/>
  <c r="D737" i="9"/>
  <c r="E737" i="9"/>
  <c r="G737" i="9"/>
  <c r="F737" i="9"/>
  <c r="D738" i="9"/>
  <c r="E738" i="9"/>
  <c r="G738" i="9"/>
  <c r="F738" i="9"/>
  <c r="D739" i="9"/>
  <c r="E739" i="9"/>
  <c r="G739" i="9"/>
  <c r="F739" i="9"/>
  <c r="D740" i="9"/>
  <c r="E740" i="9"/>
  <c r="G740" i="9"/>
  <c r="F740" i="9"/>
  <c r="D741" i="9"/>
  <c r="E741" i="9"/>
  <c r="G741" i="9"/>
  <c r="F741" i="9"/>
  <c r="D742" i="9"/>
  <c r="E742" i="9"/>
  <c r="G742" i="9"/>
  <c r="F742" i="9"/>
  <c r="D743" i="9"/>
  <c r="E743" i="9"/>
  <c r="G743" i="9"/>
  <c r="F743" i="9"/>
  <c r="D744" i="9"/>
  <c r="E744" i="9"/>
  <c r="G744" i="9"/>
  <c r="F744" i="9"/>
  <c r="D745" i="9"/>
  <c r="E745" i="9"/>
  <c r="G745" i="9"/>
  <c r="F745" i="9"/>
  <c r="D746" i="9"/>
  <c r="E746" i="9"/>
  <c r="G746" i="9"/>
  <c r="F746" i="9"/>
  <c r="D747" i="9"/>
  <c r="E747" i="9"/>
  <c r="G747" i="9"/>
  <c r="F747" i="9"/>
  <c r="D748" i="9"/>
  <c r="E748" i="9"/>
  <c r="G748" i="9"/>
  <c r="F748" i="9"/>
  <c r="D749" i="9"/>
  <c r="E749" i="9"/>
  <c r="G749" i="9"/>
  <c r="F749" i="9"/>
  <c r="D750" i="9"/>
  <c r="E750" i="9"/>
  <c r="G750" i="9"/>
  <c r="F750" i="9"/>
  <c r="D751" i="9"/>
  <c r="E751" i="9"/>
  <c r="G751" i="9"/>
  <c r="F751" i="9"/>
  <c r="D752" i="9"/>
  <c r="E752" i="9"/>
  <c r="G752" i="9"/>
  <c r="F752" i="9"/>
  <c r="D753" i="9"/>
  <c r="E753" i="9"/>
  <c r="G753" i="9"/>
  <c r="F753" i="9"/>
  <c r="D754" i="9"/>
  <c r="E754" i="9"/>
  <c r="G754" i="9"/>
  <c r="F754" i="9"/>
  <c r="D755" i="9"/>
  <c r="E755" i="9"/>
  <c r="G755" i="9"/>
  <c r="F755" i="9"/>
  <c r="D756" i="9"/>
  <c r="E756" i="9"/>
  <c r="G756" i="9"/>
  <c r="F756" i="9"/>
  <c r="D757" i="9"/>
  <c r="E757" i="9"/>
  <c r="G757" i="9"/>
  <c r="F757" i="9"/>
  <c r="D758" i="9"/>
  <c r="E758" i="9"/>
  <c r="G758" i="9"/>
  <c r="F758" i="9"/>
  <c r="D759" i="9"/>
  <c r="E759" i="9"/>
  <c r="G759" i="9"/>
  <c r="F759" i="9"/>
  <c r="D760" i="9"/>
  <c r="E760" i="9"/>
  <c r="G760" i="9"/>
  <c r="F760" i="9"/>
  <c r="D761" i="9"/>
  <c r="E761" i="9"/>
  <c r="G761" i="9"/>
  <c r="F761" i="9"/>
  <c r="D762" i="9"/>
  <c r="E762" i="9"/>
  <c r="G762" i="9"/>
  <c r="F762" i="9"/>
  <c r="D763" i="9"/>
  <c r="E763" i="9"/>
  <c r="G763" i="9"/>
  <c r="F763" i="9"/>
  <c r="D764" i="9"/>
  <c r="E764" i="9"/>
  <c r="G764" i="9"/>
  <c r="F764" i="9"/>
  <c r="D765" i="9"/>
  <c r="E765" i="9"/>
  <c r="G765" i="9"/>
  <c r="F765" i="9"/>
  <c r="D766" i="9"/>
  <c r="E766" i="9"/>
  <c r="G766" i="9"/>
  <c r="F766" i="9"/>
  <c r="D767" i="9"/>
  <c r="E767" i="9"/>
  <c r="G767" i="9"/>
  <c r="F767" i="9"/>
  <c r="D768" i="9"/>
  <c r="E768" i="9"/>
  <c r="G768" i="9"/>
  <c r="F768" i="9"/>
  <c r="D769" i="9"/>
  <c r="E769" i="9"/>
  <c r="G769" i="9"/>
  <c r="F769" i="9"/>
  <c r="D770" i="9"/>
  <c r="E770" i="9"/>
  <c r="G770" i="9"/>
  <c r="F770" i="9"/>
  <c r="D771" i="9"/>
  <c r="E771" i="9"/>
  <c r="G771" i="9"/>
  <c r="F771" i="9"/>
  <c r="D772" i="9"/>
  <c r="E772" i="9"/>
  <c r="G772" i="9"/>
  <c r="F772" i="9"/>
  <c r="D773" i="9"/>
  <c r="E773" i="9"/>
  <c r="G773" i="9"/>
  <c r="F773" i="9"/>
  <c r="D774" i="9"/>
  <c r="E774" i="9"/>
  <c r="G774" i="9"/>
  <c r="F774" i="9"/>
  <c r="D775" i="9"/>
  <c r="E775" i="9"/>
  <c r="G775" i="9"/>
  <c r="F775" i="9"/>
  <c r="D776" i="9"/>
  <c r="E776" i="9"/>
  <c r="G776" i="9"/>
  <c r="F776" i="9"/>
  <c r="D777" i="9"/>
  <c r="E777" i="9"/>
  <c r="G777" i="9"/>
  <c r="F777" i="9"/>
  <c r="D778" i="9"/>
  <c r="E778" i="9"/>
  <c r="G778" i="9"/>
  <c r="F778" i="9"/>
  <c r="D779" i="9"/>
  <c r="E779" i="9"/>
  <c r="G779" i="9"/>
  <c r="F779" i="9"/>
  <c r="D780" i="9"/>
  <c r="E780" i="9"/>
  <c r="G780" i="9"/>
  <c r="F780" i="9"/>
  <c r="D781" i="9"/>
  <c r="E781" i="9"/>
  <c r="G781" i="9"/>
  <c r="F781" i="9"/>
  <c r="D782" i="9"/>
  <c r="E782" i="9"/>
  <c r="G782" i="9"/>
  <c r="F782" i="9"/>
  <c r="D783" i="9"/>
  <c r="E783" i="9"/>
  <c r="G783" i="9"/>
  <c r="F783" i="9"/>
  <c r="D784" i="9"/>
  <c r="E784" i="9"/>
  <c r="G784" i="9"/>
  <c r="F784" i="9"/>
  <c r="D785" i="9"/>
  <c r="E785" i="9"/>
  <c r="G785" i="9"/>
  <c r="F785" i="9"/>
  <c r="D786" i="9"/>
  <c r="E786" i="9"/>
  <c r="G786" i="9"/>
  <c r="F786" i="9"/>
  <c r="D787" i="9"/>
  <c r="E787" i="9"/>
  <c r="G787" i="9"/>
  <c r="F787" i="9"/>
  <c r="D788" i="9"/>
  <c r="E788" i="9"/>
  <c r="G788" i="9"/>
  <c r="F788" i="9"/>
  <c r="D789" i="9"/>
  <c r="E789" i="9"/>
  <c r="G789" i="9"/>
  <c r="F789" i="9"/>
  <c r="D790" i="9"/>
  <c r="E790" i="9"/>
  <c r="G790" i="9"/>
  <c r="F790" i="9"/>
  <c r="D791" i="9"/>
  <c r="E791" i="9"/>
  <c r="G791" i="9"/>
  <c r="F791" i="9"/>
  <c r="D792" i="9"/>
  <c r="E792" i="9"/>
  <c r="G792" i="9"/>
  <c r="F792" i="9"/>
  <c r="D793" i="9"/>
  <c r="E793" i="9"/>
  <c r="G793" i="9"/>
  <c r="F793" i="9"/>
  <c r="D794" i="9"/>
  <c r="E794" i="9"/>
  <c r="G794" i="9"/>
  <c r="F794" i="9"/>
  <c r="D795" i="9"/>
  <c r="E795" i="9"/>
  <c r="G795" i="9"/>
  <c r="F795" i="9"/>
  <c r="D796" i="9"/>
  <c r="E796" i="9"/>
  <c r="G796" i="9"/>
  <c r="F796" i="9"/>
  <c r="D797" i="9"/>
  <c r="E797" i="9"/>
  <c r="G797" i="9"/>
  <c r="F797" i="9"/>
  <c r="D798" i="9"/>
  <c r="E798" i="9"/>
  <c r="G798" i="9"/>
  <c r="F798" i="9"/>
  <c r="D799" i="9"/>
  <c r="E799" i="9"/>
  <c r="G799" i="9"/>
  <c r="F799" i="9"/>
  <c r="D800" i="9"/>
  <c r="E800" i="9"/>
  <c r="G800" i="9"/>
  <c r="F800" i="9"/>
  <c r="D801" i="9"/>
  <c r="E801" i="9"/>
  <c r="G801" i="9"/>
  <c r="F801" i="9"/>
  <c r="D802" i="9"/>
  <c r="E802" i="9"/>
  <c r="G802" i="9"/>
  <c r="F802" i="9"/>
  <c r="D803" i="9"/>
  <c r="E803" i="9"/>
  <c r="G803" i="9"/>
  <c r="F803" i="9"/>
  <c r="D804" i="9"/>
  <c r="E804" i="9"/>
  <c r="G804" i="9"/>
  <c r="F804" i="9"/>
  <c r="D805" i="9"/>
  <c r="E805" i="9"/>
  <c r="G805" i="9"/>
  <c r="F805" i="9"/>
  <c r="D806" i="9"/>
  <c r="E806" i="9"/>
  <c r="G806" i="9"/>
  <c r="F806" i="9"/>
  <c r="D807" i="9"/>
  <c r="E807" i="9"/>
  <c r="G807" i="9"/>
  <c r="F807" i="9"/>
  <c r="D808" i="9"/>
  <c r="E808" i="9"/>
  <c r="G808" i="9"/>
  <c r="F808" i="9"/>
  <c r="D809" i="9"/>
  <c r="E809" i="9"/>
  <c r="G809" i="9"/>
  <c r="F809" i="9"/>
  <c r="D810" i="9"/>
  <c r="E810" i="9"/>
  <c r="G810" i="9"/>
  <c r="F810" i="9"/>
  <c r="D811" i="9"/>
  <c r="E811" i="9"/>
  <c r="G811" i="9"/>
  <c r="F811" i="9"/>
  <c r="D812" i="9"/>
  <c r="E812" i="9"/>
  <c r="G812" i="9"/>
  <c r="F812" i="9"/>
  <c r="D813" i="9"/>
  <c r="E813" i="9"/>
  <c r="G813" i="9"/>
  <c r="F813" i="9"/>
  <c r="D814" i="9"/>
  <c r="E814" i="9"/>
  <c r="G814" i="9"/>
  <c r="F814" i="9"/>
  <c r="D815" i="9"/>
  <c r="E815" i="9"/>
  <c r="G815" i="9"/>
  <c r="F815" i="9"/>
  <c r="D816" i="9"/>
  <c r="E816" i="9"/>
  <c r="G816" i="9"/>
  <c r="F816" i="9"/>
  <c r="D817" i="9"/>
  <c r="E817" i="9"/>
  <c r="G817" i="9"/>
  <c r="F817" i="9"/>
  <c r="D818" i="9"/>
  <c r="E818" i="9"/>
  <c r="G818" i="9"/>
  <c r="F818" i="9"/>
  <c r="D819" i="9"/>
  <c r="E819" i="9"/>
  <c r="G819" i="9"/>
  <c r="F819" i="9"/>
  <c r="D820" i="9"/>
  <c r="E820" i="9"/>
  <c r="G820" i="9"/>
  <c r="F820" i="9"/>
  <c r="D821" i="9"/>
  <c r="E821" i="9"/>
  <c r="G821" i="9"/>
  <c r="F821" i="9"/>
  <c r="D822" i="9"/>
  <c r="E822" i="9"/>
  <c r="G822" i="9"/>
  <c r="F822" i="9"/>
  <c r="D823" i="9"/>
  <c r="E823" i="9"/>
  <c r="G823" i="9"/>
  <c r="F823" i="9"/>
  <c r="D824" i="9"/>
  <c r="E824" i="9"/>
  <c r="G824" i="9"/>
  <c r="F824" i="9"/>
  <c r="D825" i="9"/>
  <c r="E825" i="9"/>
  <c r="G825" i="9"/>
  <c r="F825" i="9"/>
  <c r="D826" i="9"/>
  <c r="E826" i="9"/>
  <c r="G826" i="9"/>
  <c r="F826" i="9"/>
  <c r="D827" i="9"/>
  <c r="E827" i="9"/>
  <c r="G827" i="9"/>
  <c r="F827" i="9"/>
  <c r="D828" i="9"/>
  <c r="E828" i="9"/>
  <c r="G828" i="9"/>
  <c r="F828" i="9"/>
  <c r="D829" i="9"/>
  <c r="E829" i="9"/>
  <c r="G829" i="9"/>
  <c r="F829" i="9"/>
  <c r="D830" i="9"/>
  <c r="E830" i="9"/>
  <c r="G830" i="9"/>
  <c r="F830" i="9"/>
  <c r="D831" i="9"/>
  <c r="E831" i="9"/>
  <c r="G831" i="9"/>
  <c r="F831" i="9"/>
  <c r="D832" i="9"/>
  <c r="E832" i="9"/>
  <c r="G832" i="9"/>
  <c r="F832" i="9"/>
  <c r="D833" i="9"/>
  <c r="E833" i="9"/>
  <c r="G833" i="9"/>
  <c r="F833" i="9"/>
  <c r="D834" i="9"/>
  <c r="E834" i="9"/>
  <c r="G834" i="9"/>
  <c r="F834" i="9"/>
  <c r="D835" i="9"/>
  <c r="E835" i="9"/>
  <c r="G835" i="9"/>
  <c r="F835" i="9"/>
  <c r="D836" i="9"/>
  <c r="E836" i="9"/>
  <c r="G836" i="9"/>
  <c r="F836" i="9"/>
  <c r="D837" i="9"/>
  <c r="E837" i="9"/>
  <c r="G837" i="9"/>
  <c r="F837" i="9"/>
  <c r="D838" i="9"/>
  <c r="E838" i="9"/>
  <c r="G838" i="9"/>
  <c r="F838" i="9"/>
  <c r="D839" i="9"/>
  <c r="E839" i="9"/>
  <c r="G839" i="9"/>
  <c r="F839" i="9"/>
  <c r="D840" i="9"/>
  <c r="E840" i="9"/>
  <c r="G840" i="9"/>
  <c r="F840" i="9"/>
  <c r="D841" i="9"/>
  <c r="E841" i="9"/>
  <c r="G841" i="9"/>
  <c r="F841" i="9"/>
  <c r="D842" i="9"/>
  <c r="E842" i="9"/>
  <c r="G842" i="9"/>
  <c r="F842" i="9"/>
  <c r="D843" i="9"/>
  <c r="E843" i="9"/>
  <c r="G843" i="9"/>
  <c r="F843" i="9"/>
  <c r="D844" i="9"/>
  <c r="E844" i="9"/>
  <c r="G844" i="9"/>
  <c r="F844" i="9"/>
  <c r="D845" i="9"/>
  <c r="E845" i="9"/>
  <c r="G845" i="9"/>
  <c r="F845" i="9"/>
  <c r="D846" i="9"/>
  <c r="E846" i="9"/>
  <c r="G846" i="9"/>
  <c r="F846" i="9"/>
  <c r="D847" i="9"/>
  <c r="E847" i="9"/>
  <c r="G847" i="9"/>
  <c r="F847" i="9"/>
  <c r="D848" i="9"/>
  <c r="E848" i="9"/>
  <c r="G848" i="9"/>
  <c r="F848" i="9"/>
  <c r="D849" i="9"/>
  <c r="E849" i="9"/>
  <c r="G849" i="9"/>
  <c r="F849" i="9"/>
  <c r="D850" i="9"/>
  <c r="E850" i="9"/>
  <c r="G850" i="9"/>
  <c r="F850" i="9"/>
  <c r="D851" i="9"/>
  <c r="E851" i="9"/>
  <c r="G851" i="9"/>
  <c r="F851" i="9"/>
  <c r="D852" i="9"/>
  <c r="E852" i="9"/>
  <c r="G852" i="9"/>
  <c r="F852" i="9"/>
  <c r="D853" i="9"/>
  <c r="E853" i="9"/>
  <c r="G853" i="9"/>
  <c r="F853" i="9"/>
  <c r="D854" i="9"/>
  <c r="E854" i="9"/>
  <c r="G854" i="9"/>
  <c r="F854" i="9"/>
  <c r="D855" i="9"/>
  <c r="E855" i="9"/>
  <c r="G855" i="9"/>
  <c r="F855" i="9"/>
  <c r="D856" i="9"/>
  <c r="E856" i="9"/>
  <c r="G856" i="9"/>
  <c r="F856" i="9"/>
  <c r="D857" i="9"/>
  <c r="E857" i="9"/>
  <c r="G857" i="9"/>
  <c r="F857" i="9"/>
  <c r="D858" i="9"/>
  <c r="E858" i="9"/>
  <c r="G858" i="9"/>
  <c r="F858" i="9"/>
  <c r="D859" i="9"/>
  <c r="E859" i="9"/>
  <c r="G859" i="9"/>
  <c r="F859" i="9"/>
  <c r="D860" i="9"/>
  <c r="E860" i="9"/>
  <c r="G860" i="9"/>
  <c r="F860" i="9"/>
  <c r="D861" i="9"/>
  <c r="E861" i="9"/>
  <c r="G861" i="9"/>
  <c r="F861" i="9"/>
  <c r="D862" i="9"/>
  <c r="E862" i="9"/>
  <c r="G862" i="9"/>
  <c r="F862" i="9"/>
  <c r="D863" i="9"/>
  <c r="E863" i="9"/>
  <c r="G863" i="9"/>
  <c r="F863" i="9"/>
  <c r="D864" i="9"/>
  <c r="E864" i="9"/>
  <c r="G864" i="9"/>
  <c r="F864" i="9"/>
  <c r="D865" i="9"/>
  <c r="E865" i="9"/>
  <c r="G865" i="9"/>
  <c r="F865" i="9"/>
  <c r="D866" i="9"/>
  <c r="E866" i="9"/>
  <c r="G866" i="9"/>
  <c r="F866" i="9"/>
  <c r="D867" i="9"/>
  <c r="E867" i="9"/>
  <c r="G867" i="9"/>
  <c r="F867" i="9"/>
  <c r="D868" i="9"/>
  <c r="E868" i="9"/>
  <c r="G868" i="9"/>
  <c r="F868" i="9"/>
  <c r="D869" i="9"/>
  <c r="E869" i="9"/>
  <c r="G869" i="9"/>
  <c r="F869" i="9"/>
  <c r="D870" i="9"/>
  <c r="E870" i="9"/>
  <c r="G870" i="9"/>
  <c r="F870" i="9"/>
  <c r="D871" i="9"/>
  <c r="E871" i="9"/>
  <c r="G871" i="9"/>
  <c r="F871" i="9"/>
  <c r="D872" i="9"/>
  <c r="E872" i="9"/>
  <c r="G872" i="9"/>
  <c r="F872" i="9"/>
  <c r="D873" i="9"/>
  <c r="E873" i="9"/>
  <c r="G873" i="9"/>
  <c r="F873" i="9"/>
  <c r="D874" i="9"/>
  <c r="E874" i="9"/>
  <c r="G874" i="9"/>
  <c r="F874" i="9"/>
  <c r="D875" i="9"/>
  <c r="E875" i="9"/>
  <c r="G875" i="9"/>
  <c r="F875" i="9"/>
  <c r="D876" i="9"/>
  <c r="E876" i="9"/>
  <c r="G876" i="9"/>
  <c r="F876" i="9"/>
  <c r="D877" i="9"/>
  <c r="E877" i="9"/>
  <c r="G877" i="9"/>
  <c r="F877" i="9"/>
  <c r="D878" i="9"/>
  <c r="E878" i="9"/>
  <c r="G878" i="9"/>
  <c r="F878" i="9"/>
  <c r="D879" i="9"/>
  <c r="E879" i="9"/>
  <c r="G879" i="9"/>
  <c r="F879" i="9"/>
  <c r="D880" i="9"/>
  <c r="E880" i="9"/>
  <c r="G880" i="9"/>
  <c r="F880" i="9"/>
  <c r="D881" i="9"/>
  <c r="E881" i="9"/>
  <c r="G881" i="9"/>
  <c r="F881" i="9"/>
  <c r="D882" i="9"/>
  <c r="E882" i="9"/>
  <c r="G882" i="9"/>
  <c r="F882" i="9"/>
  <c r="D883" i="9"/>
  <c r="E883" i="9"/>
  <c r="G883" i="9"/>
  <c r="F883" i="9"/>
  <c r="D884" i="9"/>
  <c r="E884" i="9"/>
  <c r="G884" i="9"/>
  <c r="F884" i="9"/>
  <c r="D885" i="9"/>
  <c r="E885" i="9"/>
  <c r="G885" i="9"/>
  <c r="F885" i="9"/>
  <c r="D886" i="9"/>
  <c r="E886" i="9"/>
  <c r="G886" i="9"/>
  <c r="F886" i="9"/>
  <c r="D887" i="9"/>
  <c r="E887" i="9"/>
  <c r="G887" i="9"/>
  <c r="F887" i="9"/>
  <c r="D888" i="9"/>
  <c r="E888" i="9"/>
  <c r="G888" i="9"/>
  <c r="F888" i="9"/>
  <c r="D889" i="9"/>
  <c r="E889" i="9"/>
  <c r="G889" i="9"/>
  <c r="F889" i="9"/>
  <c r="D890" i="9"/>
  <c r="E890" i="9"/>
  <c r="G890" i="9"/>
  <c r="F890" i="9"/>
  <c r="D891" i="9"/>
  <c r="E891" i="9"/>
  <c r="G891" i="9"/>
  <c r="F891" i="9"/>
  <c r="D892" i="9"/>
  <c r="E892" i="9"/>
  <c r="G892" i="9"/>
  <c r="F892" i="9"/>
  <c r="D893" i="9"/>
  <c r="E893" i="9"/>
  <c r="G893" i="9"/>
  <c r="F893" i="9"/>
  <c r="D894" i="9"/>
  <c r="E894" i="9"/>
  <c r="G894" i="9"/>
  <c r="F894" i="9"/>
  <c r="D895" i="9"/>
  <c r="E895" i="9"/>
  <c r="G895" i="9"/>
  <c r="F895" i="9"/>
  <c r="D896" i="9"/>
  <c r="E896" i="9"/>
  <c r="G896" i="9"/>
  <c r="F896" i="9"/>
  <c r="D897" i="9"/>
  <c r="E897" i="9"/>
  <c r="G897" i="9"/>
  <c r="F897" i="9"/>
  <c r="D898" i="9"/>
  <c r="E898" i="9"/>
  <c r="G898" i="9"/>
  <c r="F898" i="9"/>
  <c r="D899" i="9"/>
  <c r="E899" i="9"/>
  <c r="G899" i="9"/>
  <c r="F899" i="9"/>
  <c r="D900" i="9"/>
  <c r="E900" i="9"/>
  <c r="G900" i="9"/>
  <c r="F900" i="9"/>
  <c r="D901" i="9"/>
  <c r="E901" i="9"/>
  <c r="G901" i="9"/>
  <c r="F901" i="9"/>
  <c r="D902" i="9"/>
  <c r="E902" i="9"/>
  <c r="G902" i="9"/>
  <c r="F902" i="9"/>
  <c r="D903" i="9"/>
  <c r="E903" i="9"/>
  <c r="G903" i="9"/>
  <c r="F903" i="9"/>
  <c r="D904" i="9"/>
  <c r="E904" i="9"/>
  <c r="G904" i="9"/>
  <c r="F904" i="9"/>
  <c r="D905" i="9"/>
  <c r="E905" i="9"/>
  <c r="G905" i="9"/>
  <c r="F905" i="9"/>
  <c r="D906" i="9"/>
  <c r="E906" i="9"/>
  <c r="G906" i="9"/>
  <c r="F906" i="9"/>
  <c r="D907" i="9"/>
  <c r="E907" i="9"/>
  <c r="G907" i="9"/>
  <c r="F907" i="9"/>
  <c r="D908" i="9"/>
  <c r="E908" i="9"/>
  <c r="G908" i="9"/>
  <c r="F908" i="9"/>
  <c r="D909" i="9"/>
  <c r="E909" i="9"/>
  <c r="G909" i="9"/>
  <c r="F909" i="9"/>
  <c r="D910" i="9"/>
  <c r="E910" i="9"/>
  <c r="G910" i="9"/>
  <c r="F910" i="9"/>
  <c r="D911" i="9"/>
  <c r="E911" i="9"/>
  <c r="G911" i="9"/>
  <c r="F911" i="9"/>
  <c r="D912" i="9"/>
  <c r="E912" i="9"/>
  <c r="G912" i="9"/>
  <c r="F912" i="9"/>
  <c r="D913" i="9"/>
  <c r="E913" i="9"/>
  <c r="G913" i="9"/>
  <c r="F913" i="9"/>
  <c r="D914" i="9"/>
  <c r="E914" i="9"/>
  <c r="G914" i="9"/>
  <c r="F914" i="9"/>
  <c r="D915" i="9"/>
  <c r="E915" i="9"/>
  <c r="G915" i="9"/>
  <c r="F915" i="9"/>
  <c r="D916" i="9"/>
  <c r="E916" i="9"/>
  <c r="G916" i="9"/>
  <c r="F916" i="9"/>
  <c r="D917" i="9"/>
  <c r="E917" i="9"/>
  <c r="G917" i="9"/>
  <c r="F917" i="9"/>
  <c r="D918" i="9"/>
  <c r="E918" i="9"/>
  <c r="G918" i="9"/>
  <c r="F918" i="9"/>
  <c r="D919" i="9"/>
  <c r="E919" i="9"/>
  <c r="G919" i="9"/>
  <c r="F919" i="9"/>
  <c r="D920" i="9"/>
  <c r="E920" i="9"/>
  <c r="G920" i="9"/>
  <c r="F920" i="9"/>
  <c r="D921" i="9"/>
  <c r="E921" i="9"/>
  <c r="G921" i="9"/>
  <c r="F921" i="9"/>
  <c r="D922" i="9"/>
  <c r="E922" i="9"/>
  <c r="G922" i="9"/>
  <c r="F922" i="9"/>
  <c r="D923" i="9"/>
  <c r="E923" i="9"/>
  <c r="G923" i="9"/>
  <c r="F923" i="9"/>
  <c r="D924" i="9"/>
  <c r="E924" i="9"/>
  <c r="G924" i="9"/>
  <c r="F924" i="9"/>
  <c r="D925" i="9"/>
  <c r="E925" i="9"/>
  <c r="G925" i="9"/>
  <c r="F925" i="9"/>
  <c r="D926" i="9"/>
  <c r="E926" i="9"/>
  <c r="G926" i="9"/>
  <c r="F926" i="9"/>
  <c r="D927" i="9"/>
  <c r="E927" i="9"/>
  <c r="G927" i="9"/>
  <c r="F927" i="9"/>
  <c r="D928" i="9"/>
  <c r="E928" i="9"/>
  <c r="G928" i="9"/>
  <c r="F928" i="9"/>
  <c r="D929" i="9"/>
  <c r="E929" i="9"/>
  <c r="G929" i="9"/>
  <c r="F929" i="9"/>
  <c r="D930" i="9"/>
  <c r="E930" i="9"/>
  <c r="G930" i="9"/>
  <c r="F930" i="9"/>
  <c r="D931" i="9"/>
  <c r="E931" i="9"/>
  <c r="G931" i="9"/>
  <c r="F931" i="9"/>
  <c r="D932" i="9"/>
  <c r="E932" i="9"/>
  <c r="G932" i="9"/>
  <c r="F932" i="9"/>
  <c r="D933" i="9"/>
  <c r="E933" i="9"/>
  <c r="G933" i="9"/>
  <c r="F933" i="9"/>
  <c r="D934" i="9"/>
  <c r="E934" i="9"/>
  <c r="G934" i="9"/>
  <c r="F934" i="9"/>
  <c r="D935" i="9"/>
  <c r="E935" i="9"/>
  <c r="G935" i="9"/>
  <c r="F935" i="9"/>
  <c r="D936" i="9"/>
  <c r="E936" i="9"/>
  <c r="G936" i="9"/>
  <c r="F936" i="9"/>
  <c r="D937" i="9"/>
  <c r="E937" i="9"/>
  <c r="G937" i="9"/>
  <c r="F937" i="9"/>
  <c r="D938" i="9"/>
  <c r="E938" i="9"/>
  <c r="G938" i="9"/>
  <c r="F938" i="9"/>
  <c r="D939" i="9"/>
  <c r="E939" i="9"/>
  <c r="G939" i="9"/>
  <c r="F939" i="9"/>
  <c r="D940" i="9"/>
  <c r="E940" i="9"/>
  <c r="G940" i="9"/>
  <c r="F940" i="9"/>
  <c r="D941" i="9"/>
  <c r="E941" i="9"/>
  <c r="G941" i="9"/>
  <c r="F941" i="9"/>
  <c r="D942" i="9"/>
  <c r="E942" i="9"/>
  <c r="G942" i="9"/>
  <c r="F942" i="9"/>
  <c r="D943" i="9"/>
  <c r="E943" i="9"/>
  <c r="G943" i="9"/>
  <c r="F943" i="9"/>
  <c r="D944" i="9"/>
  <c r="E944" i="9"/>
  <c r="G944" i="9"/>
  <c r="F944" i="9"/>
  <c r="D945" i="9"/>
  <c r="E945" i="9"/>
  <c r="G945" i="9"/>
  <c r="F945" i="9"/>
  <c r="D946" i="9"/>
  <c r="E946" i="9"/>
  <c r="G946" i="9"/>
  <c r="F946" i="9"/>
  <c r="D947" i="9"/>
  <c r="E947" i="9"/>
  <c r="G947" i="9"/>
  <c r="F947" i="9"/>
  <c r="D948" i="9"/>
  <c r="E948" i="9"/>
  <c r="G948" i="9"/>
  <c r="F948" i="9"/>
  <c r="D949" i="9"/>
  <c r="E949" i="9"/>
  <c r="G949" i="9"/>
  <c r="F949" i="9"/>
  <c r="D950" i="9"/>
  <c r="E950" i="9"/>
  <c r="G950" i="9"/>
  <c r="F950" i="9"/>
  <c r="D951" i="9"/>
  <c r="E951" i="9"/>
  <c r="G951" i="9"/>
  <c r="F951" i="9"/>
  <c r="D952" i="9"/>
  <c r="E952" i="9"/>
  <c r="G952" i="9"/>
  <c r="F952" i="9"/>
  <c r="D953" i="9"/>
  <c r="E953" i="9"/>
  <c r="G953" i="9"/>
  <c r="F953" i="9"/>
  <c r="D954" i="9"/>
  <c r="E954" i="9"/>
  <c r="G954" i="9"/>
  <c r="F954" i="9"/>
  <c r="D955" i="9"/>
  <c r="E955" i="9"/>
  <c r="G955" i="9"/>
  <c r="F955" i="9"/>
  <c r="D956" i="9"/>
  <c r="E956" i="9"/>
  <c r="G956" i="9"/>
  <c r="F956" i="9"/>
  <c r="D957" i="9"/>
  <c r="E957" i="9"/>
  <c r="G957" i="9"/>
  <c r="F957" i="9"/>
  <c r="D958" i="9"/>
  <c r="E958" i="9"/>
  <c r="G958" i="9"/>
  <c r="F958" i="9"/>
  <c r="D959" i="9"/>
  <c r="E959" i="9"/>
  <c r="G959" i="9"/>
  <c r="F959" i="9"/>
  <c r="D960" i="9"/>
  <c r="E960" i="9"/>
  <c r="G960" i="9"/>
  <c r="F960" i="9"/>
  <c r="D961" i="9"/>
  <c r="E961" i="9"/>
  <c r="G961" i="9"/>
  <c r="F961" i="9"/>
  <c r="D962" i="9"/>
  <c r="E962" i="9"/>
  <c r="G962" i="9"/>
  <c r="F962" i="9"/>
  <c r="D963" i="9"/>
  <c r="E963" i="9"/>
  <c r="G963" i="9"/>
  <c r="F963" i="9"/>
  <c r="D964" i="9"/>
  <c r="E964" i="9"/>
  <c r="G964" i="9"/>
  <c r="F964" i="9"/>
  <c r="D965" i="9"/>
  <c r="E965" i="9"/>
  <c r="G965" i="9"/>
  <c r="F965" i="9"/>
  <c r="D966" i="9"/>
  <c r="E966" i="9"/>
  <c r="G966" i="9"/>
  <c r="F966" i="9"/>
  <c r="D967" i="9"/>
  <c r="E967" i="9"/>
  <c r="G967" i="9"/>
  <c r="F967" i="9"/>
  <c r="D968" i="9"/>
  <c r="E968" i="9"/>
  <c r="G968" i="9"/>
  <c r="F968" i="9"/>
  <c r="D969" i="9"/>
  <c r="E969" i="9"/>
  <c r="G969" i="9"/>
  <c r="F969" i="9"/>
  <c r="D970" i="9"/>
  <c r="E970" i="9"/>
  <c r="G970" i="9"/>
  <c r="F970" i="9"/>
  <c r="D971" i="9"/>
  <c r="E971" i="9"/>
  <c r="G971" i="9"/>
  <c r="F971" i="9"/>
  <c r="D972" i="9"/>
  <c r="E972" i="9"/>
  <c r="G972" i="9"/>
  <c r="F972" i="9"/>
  <c r="D973" i="9"/>
  <c r="E973" i="9"/>
  <c r="G973" i="9"/>
  <c r="F973" i="9"/>
  <c r="D974" i="9"/>
  <c r="E974" i="9"/>
  <c r="G974" i="9"/>
  <c r="F974" i="9"/>
  <c r="D975" i="9"/>
  <c r="E975" i="9"/>
  <c r="G975" i="9"/>
  <c r="F975" i="9"/>
  <c r="D976" i="9"/>
  <c r="E976" i="9"/>
  <c r="G976" i="9"/>
  <c r="F976" i="9"/>
  <c r="D977" i="9"/>
  <c r="E977" i="9"/>
  <c r="G977" i="9"/>
  <c r="F977" i="9"/>
  <c r="D978" i="9"/>
  <c r="E978" i="9"/>
  <c r="G978" i="9"/>
  <c r="F978" i="9"/>
  <c r="D979" i="9"/>
  <c r="E979" i="9"/>
  <c r="G979" i="9"/>
  <c r="F979" i="9"/>
  <c r="D980" i="9"/>
  <c r="E980" i="9"/>
  <c r="G980" i="9"/>
  <c r="F980" i="9"/>
  <c r="D981" i="9"/>
  <c r="E981" i="9"/>
  <c r="G981" i="9"/>
  <c r="F981" i="9"/>
  <c r="D982" i="9"/>
  <c r="E982" i="9"/>
  <c r="G982" i="9"/>
  <c r="F982" i="9"/>
  <c r="D983" i="9"/>
  <c r="E983" i="9"/>
  <c r="G983" i="9"/>
  <c r="F983" i="9"/>
  <c r="D984" i="9"/>
  <c r="E984" i="9"/>
  <c r="G984" i="9"/>
  <c r="F984" i="9"/>
  <c r="D985" i="9"/>
  <c r="E985" i="9"/>
  <c r="G985" i="9"/>
  <c r="F985" i="9"/>
  <c r="D986" i="9"/>
  <c r="E986" i="9"/>
  <c r="G986" i="9"/>
  <c r="F986" i="9"/>
  <c r="D987" i="9"/>
  <c r="E987" i="9"/>
  <c r="G987" i="9"/>
  <c r="F987" i="9"/>
  <c r="D988" i="9"/>
  <c r="E988" i="9"/>
  <c r="G988" i="9"/>
  <c r="F988" i="9"/>
  <c r="D989" i="9"/>
  <c r="E989" i="9"/>
  <c r="G989" i="9"/>
  <c r="F989" i="9"/>
  <c r="D990" i="9"/>
  <c r="E990" i="9"/>
  <c r="G990" i="9"/>
  <c r="F990" i="9"/>
  <c r="D991" i="9"/>
  <c r="E991" i="9"/>
  <c r="G991" i="9"/>
  <c r="F991" i="9"/>
  <c r="D992" i="9"/>
  <c r="E992" i="9"/>
  <c r="G992" i="9"/>
  <c r="F992" i="9"/>
  <c r="D993" i="9"/>
  <c r="E993" i="9"/>
  <c r="G993" i="9"/>
  <c r="F993" i="9"/>
  <c r="D994" i="9"/>
  <c r="E994" i="9"/>
  <c r="G994" i="9"/>
  <c r="F994" i="9"/>
  <c r="D995" i="9"/>
  <c r="E995" i="9"/>
  <c r="G995" i="9"/>
  <c r="F995" i="9"/>
  <c r="D996" i="9"/>
  <c r="E996" i="9"/>
  <c r="G996" i="9"/>
  <c r="F996" i="9"/>
  <c r="D997" i="9"/>
  <c r="E997" i="9"/>
  <c r="G997" i="9"/>
  <c r="F997" i="9"/>
  <c r="D998" i="9"/>
  <c r="E998" i="9"/>
  <c r="G998" i="9"/>
  <c r="F998" i="9"/>
  <c r="D999" i="9"/>
  <c r="E999" i="9"/>
  <c r="G999" i="9"/>
  <c r="F999" i="9"/>
  <c r="D1000" i="9"/>
  <c r="E1000" i="9"/>
  <c r="G1000" i="9"/>
  <c r="F1000" i="9"/>
  <c r="D1001" i="9"/>
  <c r="E1001" i="9"/>
  <c r="G1001" i="9"/>
  <c r="F1001" i="9"/>
  <c r="D1002" i="9"/>
  <c r="E1002" i="9"/>
  <c r="G1002" i="9"/>
  <c r="F1002" i="9"/>
  <c r="D1003" i="9"/>
  <c r="E1003" i="9"/>
  <c r="G1003" i="9"/>
  <c r="F1003" i="9"/>
  <c r="D1004" i="9"/>
  <c r="E1004" i="9"/>
  <c r="G1004" i="9"/>
  <c r="F1004" i="9"/>
  <c r="D1005" i="9"/>
  <c r="E1005" i="9"/>
  <c r="G1005" i="9"/>
  <c r="F1005" i="9"/>
  <c r="D1006" i="9"/>
  <c r="E1006" i="9"/>
  <c r="G1006" i="9"/>
  <c r="F1006" i="9"/>
  <c r="D1007" i="9"/>
  <c r="E1007" i="9"/>
  <c r="G1007" i="9"/>
  <c r="F1007" i="9"/>
  <c r="D1008" i="9"/>
  <c r="E1008" i="9"/>
  <c r="G1008" i="9"/>
  <c r="F1008" i="9"/>
  <c r="D1009" i="9"/>
  <c r="E1009" i="9"/>
  <c r="G1009" i="9"/>
  <c r="F1009" i="9"/>
  <c r="D1010" i="9"/>
  <c r="E1010" i="9"/>
  <c r="G1010" i="9"/>
  <c r="F1010" i="9"/>
  <c r="D1011" i="9"/>
  <c r="E1011" i="9"/>
  <c r="G1011" i="9"/>
  <c r="F1011" i="9"/>
  <c r="D1012" i="9"/>
  <c r="E1012" i="9"/>
  <c r="G1012" i="9"/>
  <c r="F1012" i="9"/>
  <c r="D1013" i="9"/>
  <c r="E1013" i="9"/>
  <c r="G1013" i="9"/>
  <c r="F1013" i="9"/>
  <c r="D1014" i="9"/>
  <c r="E1014" i="9"/>
  <c r="G1014" i="9"/>
  <c r="F1014" i="9"/>
  <c r="D1015" i="9"/>
  <c r="E1015" i="9"/>
  <c r="G1015" i="9"/>
  <c r="F1015" i="9"/>
  <c r="D1016" i="9"/>
  <c r="E1016" i="9"/>
  <c r="G1016" i="9"/>
  <c r="F1016" i="9"/>
  <c r="D1017" i="9"/>
  <c r="E1017" i="9"/>
  <c r="G1017" i="9"/>
  <c r="F1017" i="9"/>
  <c r="D1018" i="9"/>
  <c r="E1018" i="9"/>
  <c r="G1018" i="9"/>
  <c r="F1018" i="9"/>
  <c r="D1019" i="9"/>
  <c r="E1019" i="9"/>
  <c r="G1019" i="9"/>
  <c r="F1019" i="9"/>
  <c r="D1020" i="9"/>
  <c r="E1020" i="9"/>
  <c r="G1020" i="9"/>
  <c r="F1020" i="9"/>
  <c r="D1021" i="9"/>
  <c r="E1021" i="9"/>
  <c r="G1021" i="9"/>
  <c r="F1021" i="9"/>
  <c r="D1022" i="9"/>
  <c r="E1022" i="9"/>
  <c r="G1022" i="9"/>
  <c r="F1022" i="9"/>
  <c r="D1023" i="9"/>
  <c r="E1023" i="9"/>
  <c r="G1023" i="9"/>
  <c r="F1023" i="9"/>
  <c r="D1024" i="9"/>
  <c r="E1024" i="9"/>
  <c r="G1024" i="9"/>
  <c r="F1024" i="9"/>
  <c r="D1025" i="9"/>
  <c r="E1025" i="9"/>
  <c r="G1025" i="9"/>
  <c r="F1025" i="9"/>
  <c r="D1026" i="9"/>
  <c r="E1026" i="9"/>
  <c r="G1026" i="9"/>
  <c r="F1026" i="9"/>
  <c r="D1027" i="9"/>
  <c r="E1027" i="9"/>
  <c r="G1027" i="9"/>
  <c r="F1027" i="9"/>
  <c r="D1028" i="9"/>
  <c r="E1028" i="9"/>
  <c r="G1028" i="9"/>
  <c r="F1028" i="9"/>
  <c r="D1029" i="9"/>
  <c r="E1029" i="9"/>
  <c r="G1029" i="9"/>
  <c r="F1029" i="9"/>
  <c r="D1030" i="9"/>
  <c r="E1030" i="9"/>
  <c r="G1030" i="9"/>
  <c r="F1030" i="9"/>
  <c r="D1031" i="9"/>
  <c r="E1031" i="9"/>
  <c r="G1031" i="9"/>
  <c r="F1031" i="9"/>
  <c r="D1032" i="9"/>
  <c r="E1032" i="9"/>
  <c r="G1032" i="9"/>
  <c r="F1032" i="9"/>
  <c r="D1033" i="9"/>
  <c r="E1033" i="9"/>
  <c r="G1033" i="9"/>
  <c r="F1033" i="9"/>
  <c r="D1034" i="9"/>
  <c r="E1034" i="9"/>
  <c r="G1034" i="9"/>
  <c r="F1034" i="9"/>
  <c r="D1035" i="9"/>
  <c r="E1035" i="9"/>
  <c r="G1035" i="9"/>
  <c r="F1035" i="9"/>
  <c r="D1036" i="9"/>
  <c r="E1036" i="9"/>
  <c r="G1036" i="9"/>
  <c r="F1036" i="9"/>
  <c r="D1037" i="9"/>
  <c r="E1037" i="9"/>
  <c r="G1037" i="9"/>
  <c r="F1037" i="9"/>
  <c r="D1038" i="9"/>
  <c r="E1038" i="9"/>
  <c r="G1038" i="9"/>
  <c r="F1038" i="9"/>
  <c r="D1039" i="9"/>
  <c r="E1039" i="9"/>
  <c r="G1039" i="9"/>
  <c r="F1039" i="9"/>
  <c r="D1040" i="9"/>
  <c r="E1040" i="9"/>
  <c r="G1040" i="9"/>
  <c r="F1040" i="9"/>
  <c r="D1041" i="9"/>
  <c r="E1041" i="9"/>
  <c r="G1041" i="9"/>
  <c r="F1041" i="9"/>
  <c r="D1042" i="9"/>
  <c r="E1042" i="9"/>
  <c r="G1042" i="9"/>
  <c r="F1042" i="9"/>
  <c r="D1043" i="9"/>
  <c r="E1043" i="9"/>
  <c r="G1043" i="9"/>
  <c r="F1043" i="9"/>
  <c r="D1044" i="9"/>
  <c r="E1044" i="9"/>
  <c r="G1044" i="9"/>
  <c r="F1044" i="9"/>
  <c r="D1045" i="9"/>
  <c r="E1045" i="9"/>
  <c r="G1045" i="9"/>
  <c r="F1045" i="9"/>
  <c r="D1046" i="9"/>
  <c r="E1046" i="9"/>
  <c r="G1046" i="9"/>
  <c r="F1046" i="9"/>
  <c r="D1047" i="9"/>
  <c r="E1047" i="9"/>
  <c r="G1047" i="9"/>
  <c r="F1047" i="9"/>
  <c r="D1048" i="9"/>
  <c r="E1048" i="9"/>
  <c r="G1048" i="9"/>
  <c r="F1048" i="9"/>
  <c r="D1049" i="9"/>
  <c r="E1049" i="9"/>
  <c r="G1049" i="9"/>
  <c r="F1049" i="9"/>
  <c r="D1050" i="9"/>
  <c r="E1050" i="9"/>
  <c r="G1050" i="9"/>
  <c r="F1050" i="9"/>
  <c r="D1051" i="9"/>
  <c r="E1051" i="9"/>
  <c r="G1051" i="9"/>
  <c r="F1051" i="9"/>
  <c r="D1052" i="9"/>
  <c r="E1052" i="9"/>
  <c r="G1052" i="9"/>
  <c r="F1052" i="9"/>
  <c r="D1053" i="9"/>
  <c r="E1053" i="9"/>
  <c r="G1053" i="9"/>
  <c r="F1053" i="9"/>
  <c r="D1054" i="9"/>
  <c r="E1054" i="9"/>
  <c r="G1054" i="9"/>
  <c r="F1054" i="9"/>
  <c r="D1055" i="9"/>
  <c r="E1055" i="9"/>
  <c r="G1055" i="9"/>
  <c r="F1055" i="9"/>
  <c r="D1056" i="9"/>
  <c r="E1056" i="9"/>
  <c r="G1056" i="9"/>
  <c r="F1056" i="9"/>
  <c r="D1057" i="9"/>
  <c r="E1057" i="9"/>
  <c r="G1057" i="9"/>
  <c r="F1057" i="9"/>
  <c r="D1058" i="9"/>
  <c r="E1058" i="9"/>
  <c r="G1058" i="9"/>
  <c r="F1058" i="9"/>
  <c r="D1059" i="9"/>
  <c r="E1059" i="9"/>
  <c r="G1059" i="9"/>
  <c r="F1059" i="9"/>
  <c r="D1060" i="9"/>
  <c r="E1060" i="9"/>
  <c r="G1060" i="9"/>
  <c r="F1060" i="9"/>
  <c r="D1061" i="9"/>
  <c r="E1061" i="9"/>
  <c r="G1061" i="9"/>
  <c r="F1061" i="9"/>
  <c r="D1062" i="9"/>
  <c r="E1062" i="9"/>
  <c r="G1062" i="9"/>
  <c r="F1062" i="9"/>
  <c r="D1063" i="9"/>
  <c r="E1063" i="9"/>
  <c r="G1063" i="9"/>
  <c r="F1063" i="9"/>
  <c r="D1064" i="9"/>
  <c r="E1064" i="9"/>
  <c r="G1064" i="9"/>
  <c r="F1064" i="9"/>
  <c r="D1065" i="9"/>
  <c r="E1065" i="9"/>
  <c r="G1065" i="9"/>
  <c r="F1065" i="9"/>
  <c r="D1066" i="9"/>
  <c r="E1066" i="9"/>
  <c r="G1066" i="9"/>
  <c r="F1066" i="9"/>
  <c r="D1067" i="9"/>
  <c r="E1067" i="9"/>
  <c r="G1067" i="9"/>
  <c r="F1067" i="9"/>
  <c r="D1068" i="9"/>
  <c r="E1068" i="9"/>
  <c r="G1068" i="9"/>
  <c r="F1068" i="9"/>
  <c r="D1069" i="9"/>
  <c r="E1069" i="9"/>
  <c r="G1069" i="9"/>
  <c r="F1069" i="9"/>
  <c r="D1070" i="9"/>
  <c r="E1070" i="9"/>
  <c r="G1070" i="9"/>
  <c r="F1070" i="9"/>
  <c r="D1071" i="9"/>
  <c r="E1071" i="9"/>
  <c r="G1071" i="9"/>
  <c r="F1071" i="9"/>
  <c r="D1072" i="9"/>
  <c r="E1072" i="9"/>
  <c r="G1072" i="9"/>
  <c r="F1072" i="9"/>
  <c r="D1073" i="9"/>
  <c r="E1073" i="9"/>
  <c r="G1073" i="9"/>
  <c r="F1073" i="9"/>
  <c r="D1074" i="9"/>
  <c r="E1074" i="9"/>
  <c r="G1074" i="9"/>
  <c r="F1074" i="9"/>
  <c r="D1075" i="9"/>
  <c r="E1075" i="9"/>
  <c r="G1075" i="9"/>
  <c r="F1075" i="9"/>
  <c r="D1076" i="9"/>
  <c r="E1076" i="9"/>
  <c r="G1076" i="9"/>
  <c r="F1076" i="9"/>
  <c r="D1077" i="9"/>
  <c r="E1077" i="9"/>
  <c r="G1077" i="9"/>
  <c r="F1077" i="9"/>
  <c r="D1078" i="9"/>
  <c r="E1078" i="9"/>
  <c r="G1078" i="9"/>
  <c r="F1078" i="9"/>
  <c r="D1079" i="9"/>
  <c r="E1079" i="9"/>
  <c r="G1079" i="9"/>
  <c r="F1079" i="9"/>
  <c r="D1080" i="9"/>
  <c r="E1080" i="9"/>
  <c r="G1080" i="9"/>
  <c r="F1080" i="9"/>
  <c r="D1081" i="9"/>
  <c r="E1081" i="9"/>
  <c r="G1081" i="9"/>
  <c r="F1081" i="9"/>
  <c r="D1082" i="9"/>
  <c r="E1082" i="9"/>
  <c r="G1082" i="9"/>
  <c r="F1082" i="9"/>
  <c r="D1083" i="9"/>
  <c r="E1083" i="9"/>
  <c r="G1083" i="9"/>
  <c r="F1083" i="9"/>
  <c r="D1084" i="9"/>
  <c r="E1084" i="9"/>
  <c r="G1084" i="9"/>
  <c r="F1084" i="9"/>
  <c r="D1085" i="9"/>
  <c r="E1085" i="9"/>
  <c r="G1085" i="9"/>
  <c r="F1085" i="9"/>
  <c r="D1086" i="9"/>
  <c r="E1086" i="9"/>
  <c r="G1086" i="9"/>
  <c r="F1086" i="9"/>
  <c r="D1087" i="9"/>
  <c r="E1087" i="9"/>
  <c r="G1087" i="9"/>
  <c r="F1087" i="9"/>
  <c r="D1088" i="9"/>
  <c r="E1088" i="9"/>
  <c r="G1088" i="9"/>
  <c r="F1088" i="9"/>
  <c r="D1089" i="9"/>
  <c r="E1089" i="9"/>
  <c r="G1089" i="9"/>
  <c r="F1089" i="9"/>
  <c r="D1090" i="9"/>
  <c r="E1090" i="9"/>
  <c r="G1090" i="9"/>
  <c r="F1090" i="9"/>
  <c r="D1091" i="9"/>
  <c r="E1091" i="9"/>
  <c r="G1091" i="9"/>
  <c r="F1091" i="9"/>
  <c r="D1092" i="9"/>
  <c r="E1092" i="9"/>
  <c r="G1092" i="9"/>
  <c r="F1092" i="9"/>
  <c r="D1093" i="9"/>
  <c r="E1093" i="9"/>
  <c r="G1093" i="9"/>
  <c r="F1093" i="9"/>
  <c r="D1094" i="9"/>
  <c r="E1094" i="9"/>
  <c r="G1094" i="9"/>
  <c r="F1094" i="9"/>
  <c r="D1095" i="9"/>
  <c r="E1095" i="9"/>
  <c r="G1095" i="9"/>
  <c r="F1095" i="9"/>
  <c r="D1096" i="9"/>
  <c r="E1096" i="9"/>
  <c r="G1096" i="9"/>
  <c r="F1096" i="9"/>
  <c r="D1097" i="9"/>
  <c r="E1097" i="9"/>
  <c r="G1097" i="9"/>
  <c r="F1097" i="9"/>
  <c r="D1098" i="9"/>
  <c r="E1098" i="9"/>
  <c r="G1098" i="9"/>
  <c r="F1098" i="9"/>
  <c r="D1099" i="9"/>
  <c r="E1099" i="9"/>
  <c r="G1099" i="9"/>
  <c r="F1099" i="9"/>
  <c r="D1100" i="9"/>
  <c r="E1100" i="9"/>
  <c r="G1100" i="9"/>
  <c r="F1100" i="9"/>
  <c r="D1101" i="9"/>
  <c r="E1101" i="9"/>
  <c r="G1101" i="9"/>
  <c r="F1101" i="9"/>
  <c r="D1102" i="9"/>
  <c r="E1102" i="9"/>
  <c r="G1102" i="9"/>
  <c r="F1102" i="9"/>
  <c r="D1103" i="9"/>
  <c r="E1103" i="9"/>
  <c r="G1103" i="9"/>
  <c r="F1103" i="9"/>
  <c r="D1104" i="9"/>
  <c r="E1104" i="9"/>
  <c r="G1104" i="9"/>
  <c r="F1104" i="9"/>
  <c r="D1105" i="9"/>
  <c r="E1105" i="9"/>
  <c r="G1105" i="9"/>
  <c r="F1105" i="9"/>
  <c r="D1106" i="9"/>
  <c r="E1106" i="9"/>
  <c r="G1106" i="9"/>
  <c r="F1106" i="9"/>
  <c r="D1107" i="9"/>
  <c r="E1107" i="9"/>
  <c r="G1107" i="9"/>
  <c r="F1107" i="9"/>
  <c r="D1108" i="9"/>
  <c r="E1108" i="9"/>
  <c r="G1108" i="9"/>
  <c r="F1108" i="9"/>
  <c r="D1109" i="9"/>
  <c r="E1109" i="9"/>
  <c r="G1109" i="9"/>
  <c r="F1109" i="9"/>
  <c r="D1110" i="9"/>
  <c r="E1110" i="9"/>
  <c r="G1110" i="9"/>
  <c r="F1110" i="9"/>
  <c r="D1111" i="9"/>
  <c r="E1111" i="9"/>
  <c r="G1111" i="9"/>
  <c r="F1111" i="9"/>
  <c r="D1112" i="9"/>
  <c r="E1112" i="9"/>
  <c r="G1112" i="9"/>
  <c r="F1112" i="9"/>
  <c r="D1113" i="9"/>
  <c r="E1113" i="9"/>
  <c r="G1113" i="9"/>
  <c r="F1113" i="9"/>
  <c r="D1114" i="9"/>
  <c r="E1114" i="9"/>
  <c r="G1114" i="9"/>
  <c r="F1114" i="9"/>
  <c r="D1115" i="9"/>
  <c r="E1115" i="9"/>
  <c r="G1115" i="9"/>
  <c r="F1115" i="9"/>
  <c r="D1116" i="9"/>
  <c r="E1116" i="9"/>
  <c r="G1116" i="9"/>
  <c r="F1116" i="9"/>
  <c r="D1117" i="9"/>
  <c r="E1117" i="9"/>
  <c r="G1117" i="9"/>
  <c r="F1117" i="9"/>
  <c r="D1118" i="9"/>
  <c r="E1118" i="9"/>
  <c r="G1118" i="9"/>
  <c r="F1118" i="9"/>
  <c r="D1119" i="9"/>
  <c r="E1119" i="9"/>
  <c r="G1119" i="9"/>
  <c r="F1119" i="9"/>
  <c r="D1120" i="9"/>
  <c r="E1120" i="9"/>
  <c r="G1120" i="9"/>
  <c r="F1120" i="9"/>
  <c r="D1121" i="9"/>
  <c r="E1121" i="9"/>
  <c r="G1121" i="9"/>
  <c r="F1121" i="9"/>
  <c r="D1122" i="9"/>
  <c r="E1122" i="9"/>
  <c r="G1122" i="9"/>
  <c r="F1122" i="9"/>
  <c r="D1123" i="9"/>
  <c r="E1123" i="9"/>
  <c r="G1123" i="9"/>
  <c r="F1123" i="9"/>
  <c r="D1124" i="9"/>
  <c r="E1124" i="9"/>
  <c r="G1124" i="9"/>
  <c r="F1124" i="9"/>
  <c r="D1125" i="9"/>
  <c r="E1125" i="9"/>
  <c r="G1125" i="9"/>
  <c r="F1125" i="9"/>
  <c r="D1126" i="9"/>
  <c r="E1126" i="9"/>
  <c r="G1126" i="9"/>
  <c r="F1126" i="9"/>
  <c r="D1127" i="9"/>
  <c r="E1127" i="9"/>
  <c r="G1127" i="9"/>
  <c r="F1127" i="9"/>
  <c r="D1128" i="9"/>
  <c r="E1128" i="9"/>
  <c r="G1128" i="9"/>
  <c r="F1128" i="9"/>
  <c r="D1129" i="9"/>
  <c r="E1129" i="9"/>
  <c r="G1129" i="9"/>
  <c r="F1129" i="9"/>
  <c r="D1130" i="9"/>
  <c r="E1130" i="9"/>
  <c r="G1130" i="9"/>
  <c r="F1130" i="9"/>
  <c r="D1131" i="9"/>
  <c r="E1131" i="9"/>
  <c r="G1131" i="9"/>
  <c r="F1131" i="9"/>
  <c r="D1132" i="9"/>
  <c r="E1132" i="9"/>
  <c r="G1132" i="9"/>
  <c r="F1132" i="9"/>
  <c r="D1133" i="9"/>
  <c r="E1133" i="9"/>
  <c r="G1133" i="9"/>
  <c r="F1133" i="9"/>
  <c r="D1134" i="9"/>
  <c r="E1134" i="9"/>
  <c r="G1134" i="9"/>
  <c r="F1134" i="9"/>
  <c r="D1135" i="9"/>
  <c r="E1135" i="9"/>
  <c r="G1135" i="9"/>
  <c r="F1135" i="9"/>
  <c r="D1136" i="9"/>
  <c r="E1136" i="9"/>
  <c r="G1136" i="9"/>
  <c r="F1136" i="9"/>
  <c r="D1137" i="9"/>
  <c r="E1137" i="9"/>
  <c r="G1137" i="9"/>
  <c r="F1137" i="9"/>
  <c r="D1138" i="9"/>
  <c r="E1138" i="9"/>
  <c r="G1138" i="9"/>
  <c r="F1138" i="9"/>
  <c r="D1139" i="9"/>
  <c r="E1139" i="9"/>
  <c r="G1139" i="9"/>
  <c r="F1139" i="9"/>
  <c r="D1140" i="9"/>
  <c r="E1140" i="9"/>
  <c r="G1140" i="9"/>
  <c r="F1140" i="9"/>
  <c r="D1141" i="9"/>
  <c r="E1141" i="9"/>
  <c r="G1141" i="9"/>
  <c r="F1141" i="9"/>
  <c r="D1142" i="9"/>
  <c r="E1142" i="9"/>
  <c r="G1142" i="9"/>
  <c r="F1142" i="9"/>
  <c r="D1143" i="9"/>
  <c r="E1143" i="9"/>
  <c r="G1143" i="9"/>
  <c r="F1143" i="9"/>
  <c r="D1144" i="9"/>
  <c r="E1144" i="9"/>
  <c r="G1144" i="9"/>
  <c r="F1144" i="9"/>
  <c r="D1145" i="9"/>
  <c r="E1145" i="9"/>
  <c r="G1145" i="9"/>
  <c r="F1145" i="9"/>
  <c r="D1146" i="9"/>
  <c r="E1146" i="9"/>
  <c r="G1146" i="9"/>
  <c r="F1146" i="9"/>
  <c r="D1147" i="9"/>
  <c r="E1147" i="9"/>
  <c r="G1147" i="9"/>
  <c r="F1147" i="9"/>
  <c r="D1148" i="9"/>
  <c r="E1148" i="9"/>
  <c r="G1148" i="9"/>
  <c r="F1148" i="9"/>
  <c r="D1149" i="9"/>
  <c r="E1149" i="9"/>
  <c r="G1149" i="9"/>
  <c r="F1149" i="9"/>
  <c r="D1150" i="9"/>
  <c r="E1150" i="9"/>
  <c r="G1150" i="9"/>
  <c r="F1150" i="9"/>
  <c r="D1151" i="9"/>
  <c r="E1151" i="9"/>
  <c r="G1151" i="9"/>
  <c r="F1151" i="9"/>
  <c r="D1152" i="9"/>
  <c r="E1152" i="9"/>
  <c r="G1152" i="9"/>
  <c r="F1152" i="9"/>
  <c r="D1153" i="9"/>
  <c r="E1153" i="9"/>
  <c r="G1153" i="9"/>
  <c r="F1153" i="9"/>
  <c r="D1154" i="9"/>
  <c r="E1154" i="9"/>
  <c r="G1154" i="9"/>
  <c r="F1154" i="9"/>
  <c r="D1155" i="9"/>
  <c r="E1155" i="9"/>
  <c r="G1155" i="9"/>
  <c r="F1155" i="9"/>
  <c r="D1156" i="9"/>
  <c r="E1156" i="9"/>
  <c r="G1156" i="9"/>
  <c r="F1156" i="9"/>
  <c r="D1157" i="9"/>
  <c r="E1157" i="9"/>
  <c r="G1157" i="9"/>
  <c r="F1157" i="9"/>
  <c r="D1158" i="9"/>
  <c r="E1158" i="9"/>
  <c r="G1158" i="9"/>
  <c r="F1158" i="9"/>
  <c r="D1159" i="9"/>
  <c r="E1159" i="9"/>
  <c r="G1159" i="9"/>
  <c r="F1159" i="9"/>
  <c r="D1160" i="9"/>
  <c r="E1160" i="9"/>
  <c r="G1160" i="9"/>
  <c r="F1160" i="9"/>
  <c r="D1161" i="9"/>
  <c r="E1161" i="9"/>
  <c r="G1161" i="9"/>
  <c r="F1161" i="9"/>
  <c r="D1162" i="9"/>
  <c r="E1162" i="9"/>
  <c r="G1162" i="9"/>
  <c r="F1162" i="9"/>
  <c r="D1163" i="9"/>
  <c r="E1163" i="9"/>
  <c r="G1163" i="9"/>
  <c r="F1163" i="9"/>
  <c r="D1164" i="9"/>
  <c r="E1164" i="9"/>
  <c r="G1164" i="9"/>
  <c r="F1164" i="9"/>
  <c r="D1165" i="9"/>
  <c r="E1165" i="9"/>
  <c r="G1165" i="9"/>
  <c r="F1165" i="9"/>
  <c r="D1166" i="9"/>
  <c r="E1166" i="9"/>
  <c r="G1166" i="9"/>
  <c r="F1166" i="9"/>
  <c r="D1167" i="9"/>
  <c r="E1167" i="9"/>
  <c r="G1167" i="9"/>
  <c r="F1167" i="9"/>
  <c r="D1168" i="9"/>
  <c r="E1168" i="9"/>
  <c r="G1168" i="9"/>
  <c r="F1168" i="9"/>
  <c r="D1169" i="9"/>
  <c r="E1169" i="9"/>
  <c r="G1169" i="9"/>
  <c r="F1169" i="9"/>
  <c r="D1170" i="9"/>
  <c r="E1170" i="9"/>
  <c r="G1170" i="9"/>
  <c r="F1170" i="9"/>
  <c r="D1171" i="9"/>
  <c r="E1171" i="9"/>
  <c r="G1171" i="9"/>
  <c r="F1171" i="9"/>
  <c r="D1172" i="9"/>
  <c r="E1172" i="9"/>
  <c r="G1172" i="9"/>
  <c r="F1172" i="9"/>
  <c r="D1173" i="9"/>
  <c r="E1173" i="9"/>
  <c r="G1173" i="9"/>
  <c r="F1173" i="9"/>
  <c r="D1174" i="9"/>
  <c r="E1174" i="9"/>
  <c r="G1174" i="9"/>
  <c r="F1174" i="9"/>
  <c r="D1175" i="9"/>
  <c r="E1175" i="9"/>
  <c r="G1175" i="9"/>
  <c r="F1175" i="9"/>
  <c r="D1176" i="9"/>
  <c r="E1176" i="9"/>
  <c r="G1176" i="9"/>
  <c r="F1176" i="9"/>
  <c r="D1177" i="9"/>
  <c r="E1177" i="9"/>
  <c r="G1177" i="9"/>
  <c r="F1177" i="9"/>
  <c r="D1178" i="9"/>
  <c r="E1178" i="9"/>
  <c r="G1178" i="9"/>
  <c r="F1178" i="9"/>
  <c r="D1179" i="9"/>
  <c r="E1179" i="9"/>
  <c r="G1179" i="9"/>
  <c r="F1179" i="9"/>
  <c r="D1180" i="9"/>
  <c r="E1180" i="9"/>
  <c r="G1180" i="9"/>
  <c r="F1180" i="9"/>
  <c r="D1181" i="9"/>
  <c r="E1181" i="9"/>
  <c r="G1181" i="9"/>
  <c r="F1181" i="9"/>
  <c r="D1182" i="9"/>
  <c r="E1182" i="9"/>
  <c r="G1182" i="9"/>
  <c r="F1182" i="9"/>
  <c r="D1183" i="9"/>
  <c r="E1183" i="9"/>
  <c r="G1183" i="9"/>
  <c r="F1183" i="9"/>
  <c r="D1184" i="9"/>
  <c r="E1184" i="9"/>
  <c r="G1184" i="9"/>
  <c r="F1184" i="9"/>
  <c r="D1185" i="9"/>
  <c r="E1185" i="9"/>
  <c r="G1185" i="9"/>
  <c r="F1185" i="9"/>
  <c r="D1186" i="9"/>
  <c r="E1186" i="9"/>
  <c r="G1186" i="9"/>
  <c r="F1186" i="9"/>
  <c r="D1187" i="9"/>
  <c r="E1187" i="9"/>
  <c r="G1187" i="9"/>
  <c r="F1187" i="9"/>
  <c r="D1188" i="9"/>
  <c r="E1188" i="9"/>
  <c r="G1188" i="9"/>
  <c r="F1188" i="9"/>
  <c r="D1189" i="9"/>
  <c r="E1189" i="9"/>
  <c r="G1189" i="9"/>
  <c r="F1189" i="9"/>
  <c r="D1190" i="9"/>
  <c r="E1190" i="9"/>
  <c r="G1190" i="9"/>
  <c r="F1190" i="9"/>
  <c r="D1191" i="9"/>
  <c r="E1191" i="9"/>
  <c r="G1191" i="9"/>
  <c r="F1191" i="9"/>
  <c r="D1192" i="9"/>
  <c r="E1192" i="9"/>
  <c r="G1192" i="9"/>
  <c r="F1192" i="9"/>
  <c r="D1193" i="9"/>
  <c r="E1193" i="9"/>
  <c r="G1193" i="9"/>
  <c r="F1193" i="9"/>
  <c r="D1194" i="9"/>
  <c r="E1194" i="9"/>
  <c r="G1194" i="9"/>
  <c r="F1194" i="9"/>
  <c r="D1195" i="9"/>
  <c r="E1195" i="9"/>
  <c r="G1195" i="9"/>
  <c r="F1195" i="9"/>
  <c r="D1196" i="9"/>
  <c r="E1196" i="9"/>
  <c r="G1196" i="9"/>
  <c r="F1196" i="9"/>
  <c r="D1197" i="9"/>
  <c r="E1197" i="9"/>
  <c r="G1197" i="9"/>
  <c r="F1197" i="9"/>
  <c r="D1198" i="9"/>
  <c r="E1198" i="9"/>
  <c r="G1198" i="9"/>
  <c r="F1198" i="9"/>
  <c r="D1199" i="9"/>
  <c r="E1199" i="9"/>
  <c r="G1199" i="9"/>
  <c r="F1199" i="9"/>
  <c r="D1200" i="9"/>
  <c r="E1200" i="9"/>
  <c r="G1200" i="9"/>
  <c r="F1200" i="9"/>
  <c r="D1201" i="9"/>
  <c r="E1201" i="9"/>
  <c r="G1201" i="9"/>
  <c r="F1201" i="9"/>
  <c r="D1202" i="9"/>
  <c r="E1202" i="9"/>
  <c r="G1202" i="9"/>
  <c r="F1202" i="9"/>
  <c r="D1203" i="9"/>
  <c r="E1203" i="9"/>
  <c r="G1203" i="9"/>
  <c r="F1203" i="9"/>
  <c r="D1204" i="9"/>
  <c r="E1204" i="9"/>
  <c r="G1204" i="9"/>
  <c r="F1204" i="9"/>
  <c r="D1205" i="9"/>
  <c r="E1205" i="9"/>
  <c r="G1205" i="9"/>
  <c r="F1205" i="9"/>
  <c r="D1206" i="9"/>
  <c r="E1206" i="9"/>
  <c r="G1206" i="9"/>
  <c r="F1206" i="9"/>
  <c r="D1207" i="9"/>
  <c r="E1207" i="9"/>
  <c r="G1207" i="9"/>
  <c r="F1207" i="9"/>
  <c r="D1208" i="9"/>
  <c r="E1208" i="9"/>
  <c r="G1208" i="9"/>
  <c r="F1208" i="9"/>
  <c r="D1209" i="9"/>
  <c r="E1209" i="9"/>
  <c r="G1209" i="9"/>
  <c r="F1209" i="9"/>
  <c r="D1210" i="9"/>
  <c r="E1210" i="9"/>
  <c r="G1210" i="9"/>
  <c r="F1210" i="9"/>
  <c r="D1211" i="9"/>
  <c r="E1211" i="9"/>
  <c r="G1211" i="9"/>
  <c r="F1211" i="9"/>
  <c r="D1212" i="9"/>
  <c r="E1212" i="9"/>
  <c r="G1212" i="9"/>
  <c r="F1212" i="9"/>
  <c r="D1213" i="9"/>
  <c r="E1213" i="9"/>
  <c r="G1213" i="9"/>
  <c r="F1213" i="9"/>
  <c r="D1214" i="9"/>
  <c r="E1214" i="9"/>
  <c r="G1214" i="9"/>
  <c r="F1214" i="9"/>
  <c r="D1215" i="9"/>
  <c r="E1215" i="9"/>
  <c r="G1215" i="9"/>
  <c r="F1215" i="9"/>
  <c r="D1216" i="9"/>
  <c r="E1216" i="9"/>
  <c r="G1216" i="9"/>
  <c r="F1216" i="9"/>
  <c r="D1217" i="9"/>
  <c r="E1217" i="9"/>
  <c r="G1217" i="9"/>
  <c r="F1217" i="9"/>
  <c r="D1218" i="9"/>
  <c r="E1218" i="9"/>
  <c r="G1218" i="9"/>
  <c r="F1218" i="9"/>
  <c r="D1219" i="9"/>
  <c r="E1219" i="9"/>
  <c r="G1219" i="9"/>
  <c r="F1219" i="9"/>
  <c r="D1220" i="9"/>
  <c r="E1220" i="9"/>
  <c r="G1220" i="9"/>
  <c r="F1220" i="9"/>
  <c r="D1221" i="9"/>
  <c r="E1221" i="9"/>
  <c r="G1221" i="9"/>
  <c r="F1221" i="9"/>
  <c r="D1222" i="9"/>
  <c r="E1222" i="9"/>
  <c r="G1222" i="9"/>
  <c r="F1222" i="9"/>
  <c r="D1223" i="9"/>
  <c r="E1223" i="9"/>
  <c r="G1223" i="9"/>
  <c r="F1223" i="9"/>
  <c r="D1224" i="9"/>
  <c r="E1224" i="9"/>
  <c r="G1224" i="9"/>
  <c r="F1224" i="9"/>
  <c r="D1225" i="9"/>
  <c r="E1225" i="9"/>
  <c r="G1225" i="9"/>
  <c r="F1225" i="9"/>
  <c r="D1226" i="9"/>
  <c r="E1226" i="9"/>
  <c r="G1226" i="9"/>
  <c r="F1226" i="9"/>
  <c r="D1227" i="9"/>
  <c r="E1227" i="9"/>
  <c r="G1227" i="9"/>
  <c r="F1227" i="9"/>
  <c r="D1228" i="9"/>
  <c r="E1228" i="9"/>
  <c r="G1228" i="9"/>
  <c r="F1228" i="9"/>
  <c r="D1229" i="9"/>
  <c r="E1229" i="9"/>
  <c r="G1229" i="9"/>
  <c r="F1229" i="9"/>
  <c r="D1230" i="9"/>
  <c r="E1230" i="9"/>
  <c r="G1230" i="9"/>
  <c r="F1230" i="9"/>
  <c r="D1231" i="9"/>
  <c r="E1231" i="9"/>
  <c r="G1231" i="9"/>
  <c r="F1231" i="9"/>
  <c r="D1232" i="9"/>
  <c r="E1232" i="9"/>
  <c r="G1232" i="9"/>
  <c r="F1232" i="9"/>
  <c r="D1233" i="9"/>
  <c r="E1233" i="9"/>
  <c r="G1233" i="9"/>
  <c r="F1233" i="9"/>
  <c r="D1234" i="9"/>
  <c r="E1234" i="9"/>
  <c r="G1234" i="9"/>
  <c r="F1234" i="9"/>
  <c r="D1235" i="9"/>
  <c r="E1235" i="9"/>
  <c r="G1235" i="9"/>
  <c r="F1235" i="9"/>
  <c r="D1236" i="9"/>
  <c r="E1236" i="9"/>
  <c r="G1236" i="9"/>
  <c r="F1236" i="9"/>
  <c r="D1237" i="9"/>
  <c r="E1237" i="9"/>
  <c r="G1237" i="9"/>
  <c r="F1237" i="9"/>
  <c r="D1238" i="9"/>
  <c r="E1238" i="9"/>
  <c r="G1238" i="9"/>
  <c r="F1238" i="9"/>
  <c r="D1239" i="9"/>
  <c r="E1239" i="9"/>
  <c r="G1239" i="9"/>
  <c r="F1239" i="9"/>
  <c r="D1240" i="9"/>
  <c r="E1240" i="9"/>
  <c r="G1240" i="9"/>
  <c r="F1240" i="9"/>
  <c r="D1241" i="9"/>
  <c r="E1241" i="9"/>
  <c r="G1241" i="9"/>
  <c r="F1241" i="9"/>
  <c r="D1242" i="9"/>
  <c r="E1242" i="9"/>
  <c r="G1242" i="9"/>
  <c r="F1242" i="9"/>
  <c r="D1243" i="9"/>
  <c r="E1243" i="9"/>
  <c r="G1243" i="9"/>
  <c r="F1243" i="9"/>
  <c r="D1244" i="9"/>
  <c r="E1244" i="9"/>
  <c r="G1244" i="9"/>
  <c r="F1244" i="9"/>
  <c r="D1245" i="9"/>
  <c r="E1245" i="9"/>
  <c r="G1245" i="9"/>
  <c r="F1245" i="9"/>
  <c r="D1246" i="9"/>
  <c r="E1246" i="9"/>
  <c r="G1246" i="9"/>
  <c r="F1246" i="9"/>
  <c r="D1247" i="9"/>
  <c r="E1247" i="9"/>
  <c r="G1247" i="9"/>
  <c r="F1247" i="9"/>
  <c r="D1248" i="9"/>
  <c r="E1248" i="9"/>
  <c r="G1248" i="9"/>
  <c r="F1248" i="9"/>
  <c r="D1249" i="9"/>
  <c r="E1249" i="9"/>
  <c r="G1249" i="9"/>
  <c r="F1249" i="9"/>
  <c r="D1250" i="9"/>
  <c r="E1250" i="9"/>
  <c r="G1250" i="9"/>
  <c r="F1250" i="9"/>
  <c r="D1251" i="9"/>
  <c r="E1251" i="9"/>
  <c r="G1251" i="9"/>
  <c r="F1251" i="9"/>
  <c r="D1252" i="9"/>
  <c r="E1252" i="9"/>
  <c r="G1252" i="9"/>
  <c r="F1252" i="9"/>
  <c r="D1253" i="9"/>
  <c r="E1253" i="9"/>
  <c r="G1253" i="9"/>
  <c r="F1253" i="9"/>
  <c r="D1254" i="9"/>
  <c r="E1254" i="9"/>
  <c r="G1254" i="9"/>
  <c r="F1254" i="9"/>
  <c r="D1255" i="9"/>
  <c r="E1255" i="9"/>
  <c r="G1255" i="9"/>
  <c r="F1255" i="9"/>
  <c r="D1256" i="9"/>
  <c r="E1256" i="9"/>
  <c r="G1256" i="9"/>
  <c r="F1256" i="9"/>
  <c r="D1257" i="9"/>
  <c r="E1257" i="9"/>
  <c r="G1257" i="9"/>
  <c r="F1257" i="9"/>
  <c r="D1258" i="9"/>
  <c r="E1258" i="9"/>
  <c r="G1258" i="9"/>
  <c r="F1258" i="9"/>
  <c r="D1259" i="9"/>
  <c r="E1259" i="9"/>
  <c r="G1259" i="9"/>
  <c r="F1259" i="9"/>
  <c r="D1260" i="9"/>
  <c r="E1260" i="9"/>
  <c r="G1260" i="9"/>
  <c r="F1260" i="9"/>
  <c r="D1261" i="9"/>
  <c r="E1261" i="9"/>
  <c r="G1261" i="9"/>
  <c r="F1261" i="9"/>
  <c r="D1262" i="9"/>
  <c r="E1262" i="9"/>
  <c r="G1262" i="9"/>
  <c r="F1262" i="9"/>
  <c r="D1263" i="9"/>
  <c r="E1263" i="9"/>
  <c r="G1263" i="9"/>
  <c r="F1263" i="9"/>
  <c r="D1264" i="9"/>
  <c r="E1264" i="9"/>
  <c r="G1264" i="9"/>
  <c r="F1264" i="9"/>
  <c r="D1265" i="9"/>
  <c r="E1265" i="9"/>
  <c r="G1265" i="9"/>
  <c r="F1265" i="9"/>
  <c r="D1266" i="9"/>
  <c r="E1266" i="9"/>
  <c r="G1266" i="9"/>
  <c r="F1266" i="9"/>
  <c r="D1267" i="9"/>
  <c r="E1267" i="9"/>
  <c r="G1267" i="9"/>
  <c r="F1267" i="9"/>
  <c r="D1268" i="9"/>
  <c r="E1268" i="9"/>
  <c r="G1268" i="9"/>
  <c r="F1268" i="9"/>
  <c r="D1269" i="9"/>
  <c r="E1269" i="9"/>
  <c r="G1269" i="9"/>
  <c r="F1269" i="9"/>
  <c r="D1270" i="9"/>
  <c r="E1270" i="9"/>
  <c r="G1270" i="9"/>
  <c r="F1270" i="9"/>
  <c r="D1271" i="9"/>
  <c r="E1271" i="9"/>
  <c r="G1271" i="9"/>
  <c r="F1271" i="9"/>
  <c r="D1272" i="9"/>
  <c r="E1272" i="9"/>
  <c r="G1272" i="9"/>
  <c r="F1272" i="9"/>
  <c r="D1273" i="9"/>
  <c r="E1273" i="9"/>
  <c r="G1273" i="9"/>
  <c r="F1273" i="9"/>
  <c r="D1274" i="9"/>
  <c r="E1274" i="9"/>
  <c r="G1274" i="9"/>
  <c r="F1274" i="9"/>
  <c r="D1275" i="9"/>
  <c r="E1275" i="9"/>
  <c r="G1275" i="9"/>
  <c r="F1275" i="9"/>
  <c r="D1276" i="9"/>
  <c r="E1276" i="9"/>
  <c r="G1276" i="9"/>
  <c r="F1276" i="9"/>
  <c r="D1277" i="9"/>
  <c r="E1277" i="9"/>
  <c r="G1277" i="9"/>
  <c r="F1277" i="9"/>
  <c r="D1278" i="9"/>
  <c r="E1278" i="9"/>
  <c r="G1278" i="9"/>
  <c r="F1278" i="9"/>
  <c r="D1279" i="9"/>
  <c r="E1279" i="9"/>
  <c r="G1279" i="9"/>
  <c r="F1279" i="9"/>
  <c r="D1280" i="9"/>
  <c r="E1280" i="9"/>
  <c r="G1280" i="9"/>
  <c r="F1280" i="9"/>
  <c r="D1281" i="9"/>
  <c r="E1281" i="9"/>
  <c r="G1281" i="9"/>
  <c r="F1281" i="9"/>
  <c r="D1282" i="9"/>
  <c r="E1282" i="9"/>
  <c r="G1282" i="9"/>
  <c r="F1282" i="9"/>
  <c r="D1283" i="9"/>
  <c r="E1283" i="9"/>
  <c r="G1283" i="9"/>
  <c r="F1283" i="9"/>
  <c r="D1284" i="9"/>
  <c r="E1284" i="9"/>
  <c r="G1284" i="9"/>
  <c r="F1284" i="9"/>
  <c r="D1285" i="9"/>
  <c r="E1285" i="9"/>
  <c r="G1285" i="9"/>
  <c r="F1285" i="9"/>
  <c r="D1286" i="9"/>
  <c r="E1286" i="9"/>
  <c r="G1286" i="9"/>
  <c r="F1286" i="9"/>
  <c r="D1287" i="9"/>
  <c r="E1287" i="9"/>
  <c r="G1287" i="9"/>
  <c r="F1287" i="9"/>
  <c r="D1288" i="9"/>
  <c r="E1288" i="9"/>
  <c r="G1288" i="9"/>
  <c r="F1288" i="9"/>
  <c r="D1289" i="9"/>
  <c r="E1289" i="9"/>
  <c r="G1289" i="9"/>
  <c r="F1289" i="9"/>
  <c r="D1290" i="9"/>
  <c r="E1290" i="9"/>
  <c r="G1290" i="9"/>
  <c r="F1290" i="9"/>
  <c r="D1291" i="9"/>
  <c r="E1291" i="9"/>
  <c r="G1291" i="9"/>
  <c r="F1291" i="9"/>
  <c r="D1292" i="9"/>
  <c r="E1292" i="9"/>
  <c r="G1292" i="9"/>
  <c r="F1292" i="9"/>
  <c r="D1293" i="9"/>
  <c r="E1293" i="9"/>
  <c r="G1293" i="9"/>
  <c r="F1293" i="9"/>
  <c r="D1294" i="9"/>
  <c r="E1294" i="9"/>
  <c r="G1294" i="9"/>
  <c r="F1294" i="9"/>
  <c r="D1295" i="9"/>
  <c r="E1295" i="9"/>
  <c r="G1295" i="9"/>
  <c r="F1295" i="9"/>
  <c r="D1296" i="9"/>
  <c r="E1296" i="9"/>
  <c r="G1296" i="9"/>
  <c r="F1296" i="9"/>
  <c r="D1297" i="9"/>
  <c r="E1297" i="9"/>
  <c r="G1297" i="9"/>
  <c r="F1297" i="9"/>
  <c r="D1298" i="9"/>
  <c r="E1298" i="9"/>
  <c r="G1298" i="9"/>
  <c r="F1298" i="9"/>
  <c r="D1299" i="9"/>
  <c r="E1299" i="9"/>
  <c r="G1299" i="9"/>
  <c r="F1299" i="9"/>
  <c r="D1300" i="9"/>
  <c r="E1300" i="9"/>
  <c r="G1300" i="9"/>
  <c r="F1300" i="9"/>
  <c r="D1301" i="9"/>
  <c r="E1301" i="9"/>
  <c r="G1301" i="9"/>
  <c r="F1301" i="9"/>
  <c r="D1302" i="9"/>
  <c r="E1302" i="9"/>
  <c r="G1302" i="9"/>
  <c r="F1302" i="9"/>
  <c r="D1303" i="9"/>
  <c r="E1303" i="9"/>
  <c r="G1303" i="9"/>
  <c r="F1303" i="9"/>
  <c r="D1304" i="9"/>
  <c r="E1304" i="9"/>
  <c r="G1304" i="9"/>
  <c r="F1304" i="9"/>
  <c r="D1305" i="9"/>
  <c r="E1305" i="9"/>
  <c r="G1305" i="9"/>
  <c r="F1305" i="9"/>
  <c r="D1306" i="9"/>
  <c r="E1306" i="9"/>
  <c r="G1306" i="9"/>
  <c r="F1306" i="9"/>
  <c r="D1307" i="9"/>
  <c r="E1307" i="9"/>
  <c r="G1307" i="9"/>
  <c r="F1307" i="9"/>
  <c r="D1308" i="9"/>
  <c r="E1308" i="9"/>
  <c r="G1308" i="9"/>
  <c r="F1308" i="9"/>
  <c r="D1309" i="9"/>
  <c r="E1309" i="9"/>
  <c r="G1309" i="9"/>
  <c r="F1309" i="9"/>
  <c r="D1310" i="9"/>
  <c r="E1310" i="9"/>
  <c r="G1310" i="9"/>
  <c r="F1310" i="9"/>
  <c r="D1311" i="9"/>
  <c r="E1311" i="9"/>
  <c r="G1311" i="9"/>
  <c r="F1311" i="9"/>
  <c r="D1312" i="9"/>
  <c r="E1312" i="9"/>
  <c r="G1312" i="9"/>
  <c r="F1312" i="9"/>
  <c r="D1313" i="9"/>
  <c r="E1313" i="9"/>
  <c r="G1313" i="9"/>
  <c r="F1313" i="9"/>
  <c r="D1314" i="9"/>
  <c r="E1314" i="9"/>
  <c r="G1314" i="9"/>
  <c r="F1314" i="9"/>
  <c r="D1315" i="9"/>
  <c r="E1315" i="9"/>
  <c r="G1315" i="9"/>
  <c r="F1315" i="9"/>
  <c r="D1316" i="9"/>
  <c r="E1316" i="9"/>
  <c r="G1316" i="9"/>
  <c r="F1316" i="9"/>
  <c r="D1317" i="9"/>
  <c r="E1317" i="9"/>
  <c r="G1317" i="9"/>
  <c r="F1317" i="9"/>
  <c r="D1318" i="9"/>
  <c r="E1318" i="9"/>
  <c r="G1318" i="9"/>
  <c r="F1318" i="9"/>
  <c r="D1319" i="9"/>
  <c r="E1319" i="9"/>
  <c r="G1319" i="9"/>
  <c r="F1319" i="9"/>
  <c r="D1320" i="9"/>
  <c r="E1320" i="9"/>
  <c r="G1320" i="9"/>
  <c r="F1320" i="9"/>
  <c r="D1321" i="9"/>
  <c r="E1321" i="9"/>
  <c r="G1321" i="9"/>
  <c r="F1321" i="9"/>
  <c r="D1322" i="9"/>
  <c r="E1322" i="9"/>
  <c r="G1322" i="9"/>
  <c r="F1322" i="9"/>
  <c r="D1323" i="9"/>
  <c r="E1323" i="9"/>
  <c r="G1323" i="9"/>
  <c r="F1323" i="9"/>
  <c r="D1324" i="9"/>
  <c r="E1324" i="9"/>
  <c r="G1324" i="9"/>
  <c r="F1324" i="9"/>
  <c r="D1325" i="9"/>
  <c r="E1325" i="9"/>
  <c r="G1325" i="9"/>
  <c r="F1325" i="9"/>
  <c r="D1326" i="9"/>
  <c r="E1326" i="9"/>
  <c r="G1326" i="9"/>
  <c r="F1326" i="9"/>
  <c r="D1327" i="9"/>
  <c r="E1327" i="9"/>
  <c r="G1327" i="9"/>
  <c r="F1327" i="9"/>
  <c r="D1328" i="9"/>
  <c r="E1328" i="9"/>
  <c r="G1328" i="9"/>
  <c r="F1328" i="9"/>
  <c r="D1329" i="9"/>
  <c r="E1329" i="9"/>
  <c r="G1329" i="9"/>
  <c r="F1329" i="9"/>
  <c r="D1330" i="9"/>
  <c r="E1330" i="9"/>
  <c r="G1330" i="9"/>
  <c r="F1330" i="9"/>
  <c r="D1331" i="9"/>
  <c r="E1331" i="9"/>
  <c r="G1331" i="9"/>
  <c r="F1331" i="9"/>
  <c r="D1332" i="9"/>
  <c r="E1332" i="9"/>
  <c r="G1332" i="9"/>
  <c r="F1332" i="9"/>
  <c r="D1333" i="9"/>
  <c r="E1333" i="9"/>
  <c r="G1333" i="9"/>
  <c r="F1333" i="9"/>
  <c r="D1334" i="9"/>
  <c r="E1334" i="9"/>
  <c r="G1334" i="9"/>
  <c r="F1334" i="9"/>
  <c r="D1335" i="9"/>
  <c r="E1335" i="9"/>
  <c r="G1335" i="9"/>
  <c r="F1335" i="9"/>
  <c r="D1336" i="9"/>
  <c r="E1336" i="9"/>
  <c r="G1336" i="9"/>
  <c r="F1336" i="9"/>
  <c r="D1337" i="9"/>
  <c r="E1337" i="9"/>
  <c r="G1337" i="9"/>
  <c r="F1337" i="9"/>
  <c r="D1338" i="9"/>
  <c r="E1338" i="9"/>
  <c r="G1338" i="9"/>
  <c r="F1338" i="9"/>
  <c r="D1339" i="9"/>
  <c r="E1339" i="9"/>
  <c r="G1339" i="9"/>
  <c r="F1339" i="9"/>
  <c r="D1340" i="9"/>
  <c r="E1340" i="9"/>
  <c r="G1340" i="9"/>
  <c r="F1340" i="9"/>
  <c r="D1341" i="9"/>
  <c r="E1341" i="9"/>
  <c r="G1341" i="9"/>
  <c r="F1341" i="9"/>
  <c r="D1342" i="9"/>
  <c r="E1342" i="9"/>
  <c r="G1342" i="9"/>
  <c r="F1342" i="9"/>
  <c r="D1343" i="9"/>
  <c r="E1343" i="9"/>
  <c r="G1343" i="9"/>
  <c r="F1343" i="9"/>
  <c r="D1344" i="9"/>
  <c r="E1344" i="9"/>
  <c r="G1344" i="9"/>
  <c r="F1344" i="9"/>
  <c r="D1345" i="9"/>
  <c r="E1345" i="9"/>
  <c r="G1345" i="9"/>
  <c r="F1345" i="9"/>
  <c r="D1346" i="9"/>
  <c r="E1346" i="9"/>
  <c r="G1346" i="9"/>
  <c r="F1346" i="9"/>
  <c r="D1347" i="9"/>
  <c r="E1347" i="9"/>
  <c r="G1347" i="9"/>
  <c r="F1347" i="9"/>
  <c r="D1348" i="9"/>
  <c r="E1348" i="9"/>
  <c r="G1348" i="9"/>
  <c r="F1348" i="9"/>
  <c r="D1349" i="9"/>
  <c r="E1349" i="9"/>
  <c r="G1349" i="9"/>
  <c r="F1349" i="9"/>
  <c r="D1350" i="9"/>
  <c r="E1350" i="9"/>
  <c r="G1350" i="9"/>
  <c r="F1350" i="9"/>
  <c r="D1351" i="9"/>
  <c r="E1351" i="9"/>
  <c r="G1351" i="9"/>
  <c r="F1351" i="9"/>
  <c r="D1352" i="9"/>
  <c r="E1352" i="9"/>
  <c r="G1352" i="9"/>
  <c r="F1352" i="9"/>
  <c r="D1353" i="9"/>
  <c r="E1353" i="9"/>
  <c r="G1353" i="9"/>
  <c r="F1353" i="9"/>
  <c r="D1354" i="9"/>
  <c r="E1354" i="9"/>
  <c r="G1354" i="9"/>
  <c r="F1354" i="9"/>
  <c r="D1355" i="9"/>
  <c r="E1355" i="9"/>
  <c r="G1355" i="9"/>
  <c r="F1355" i="9"/>
  <c r="D1356" i="9"/>
  <c r="E1356" i="9"/>
  <c r="G1356" i="9"/>
  <c r="F1356" i="9"/>
  <c r="D1357" i="9"/>
  <c r="E1357" i="9"/>
  <c r="G1357" i="9"/>
  <c r="F1357" i="9"/>
  <c r="D1358" i="9"/>
  <c r="E1358" i="9"/>
  <c r="G1358" i="9"/>
  <c r="F1358" i="9"/>
  <c r="D1359" i="9"/>
  <c r="E1359" i="9"/>
  <c r="G1359" i="9"/>
  <c r="F1359" i="9"/>
  <c r="D1360" i="9"/>
  <c r="E1360" i="9"/>
  <c r="G1360" i="9"/>
  <c r="F1360" i="9"/>
  <c r="D1361" i="9"/>
  <c r="E1361" i="9"/>
  <c r="G1361" i="9"/>
  <c r="F1361" i="9"/>
  <c r="D1362" i="9"/>
  <c r="E1362" i="9"/>
  <c r="G1362" i="9"/>
  <c r="F1362" i="9"/>
  <c r="D1363" i="9"/>
  <c r="E1363" i="9"/>
  <c r="G1363" i="9"/>
  <c r="F1363" i="9"/>
  <c r="D1364" i="9"/>
  <c r="E1364" i="9"/>
  <c r="G1364" i="9"/>
  <c r="F1364" i="9"/>
  <c r="D1365" i="9"/>
  <c r="E1365" i="9"/>
  <c r="G1365" i="9"/>
  <c r="F1365" i="9"/>
  <c r="D1366" i="9"/>
  <c r="E1366" i="9"/>
  <c r="G1366" i="9"/>
  <c r="F1366" i="9"/>
  <c r="D1367" i="9"/>
  <c r="E1367" i="9"/>
  <c r="G1367" i="9"/>
  <c r="F1367" i="9"/>
  <c r="D1368" i="9"/>
  <c r="E1368" i="9"/>
  <c r="G1368" i="9"/>
  <c r="F1368" i="9"/>
  <c r="D1369" i="9"/>
  <c r="E1369" i="9"/>
  <c r="G1369" i="9"/>
  <c r="F1369" i="9"/>
  <c r="D1370" i="9"/>
  <c r="E1370" i="9"/>
  <c r="G1370" i="9"/>
  <c r="F1370" i="9"/>
  <c r="D1371" i="9"/>
  <c r="E1371" i="9"/>
  <c r="G1371" i="9"/>
  <c r="F1371" i="9"/>
  <c r="D1372" i="9"/>
  <c r="E1372" i="9"/>
  <c r="G1372" i="9"/>
  <c r="F1372" i="9"/>
  <c r="D1373" i="9"/>
  <c r="E1373" i="9"/>
  <c r="G1373" i="9"/>
  <c r="F1373" i="9"/>
  <c r="D1374" i="9"/>
  <c r="E1374" i="9"/>
  <c r="G1374" i="9"/>
  <c r="F1374" i="9"/>
  <c r="D1375" i="9"/>
  <c r="E1375" i="9"/>
  <c r="G1375" i="9"/>
  <c r="F1375" i="9"/>
  <c r="D1376" i="9"/>
  <c r="E1376" i="9"/>
  <c r="G1376" i="9"/>
  <c r="F1376" i="9"/>
  <c r="D1377" i="9"/>
  <c r="E1377" i="9"/>
  <c r="G1377" i="9"/>
  <c r="F1377" i="9"/>
  <c r="D1378" i="9"/>
  <c r="E1378" i="9"/>
  <c r="G1378" i="9"/>
  <c r="F1378" i="9"/>
  <c r="D1379" i="9"/>
  <c r="E1379" i="9"/>
  <c r="G1379" i="9"/>
  <c r="F1379" i="9"/>
  <c r="D1380" i="9"/>
  <c r="E1380" i="9"/>
  <c r="G1380" i="9"/>
  <c r="F1380" i="9"/>
  <c r="D1381" i="9"/>
  <c r="E1381" i="9"/>
  <c r="G1381" i="9"/>
  <c r="F1381" i="9"/>
  <c r="D1382" i="9"/>
  <c r="E1382" i="9"/>
  <c r="G1382" i="9"/>
  <c r="F1382" i="9"/>
  <c r="D1383" i="9"/>
  <c r="E1383" i="9"/>
  <c r="G1383" i="9"/>
  <c r="F1383" i="9"/>
  <c r="D1384" i="9"/>
  <c r="E1384" i="9"/>
  <c r="G1384" i="9"/>
  <c r="F1384" i="9"/>
  <c r="D1385" i="9"/>
  <c r="E1385" i="9"/>
  <c r="G1385" i="9"/>
  <c r="F1385" i="9"/>
  <c r="D1386" i="9"/>
  <c r="E1386" i="9"/>
  <c r="G1386" i="9"/>
  <c r="F1386" i="9"/>
  <c r="D1387" i="9"/>
  <c r="E1387" i="9"/>
  <c r="G1387" i="9"/>
  <c r="F1387" i="9"/>
  <c r="D1388" i="9"/>
  <c r="E1388" i="9"/>
  <c r="G1388" i="9"/>
  <c r="F1388" i="9"/>
  <c r="D1389" i="9"/>
  <c r="E1389" i="9"/>
  <c r="G1389" i="9"/>
  <c r="F1389" i="9"/>
  <c r="D1390" i="9"/>
  <c r="E1390" i="9"/>
  <c r="G1390" i="9"/>
  <c r="F1390" i="9"/>
  <c r="D1391" i="9"/>
  <c r="E1391" i="9"/>
  <c r="G1391" i="9"/>
  <c r="F1391" i="9"/>
  <c r="D1392" i="9"/>
  <c r="E1392" i="9"/>
  <c r="G1392" i="9"/>
  <c r="F1392" i="9"/>
  <c r="D1393" i="9"/>
  <c r="E1393" i="9"/>
  <c r="G1393" i="9"/>
  <c r="F1393" i="9"/>
  <c r="D1394" i="9"/>
  <c r="E1394" i="9"/>
  <c r="G1394" i="9"/>
  <c r="F1394" i="9"/>
  <c r="D1395" i="9"/>
  <c r="E1395" i="9"/>
  <c r="G1395" i="9"/>
  <c r="F1395" i="9"/>
  <c r="D1396" i="9"/>
  <c r="E1396" i="9"/>
  <c r="G1396" i="9"/>
  <c r="F1396" i="9"/>
  <c r="D1397" i="9"/>
  <c r="E1397" i="9"/>
  <c r="G1397" i="9"/>
  <c r="F1397" i="9"/>
  <c r="D1398" i="9"/>
  <c r="E1398" i="9"/>
  <c r="G1398" i="9"/>
  <c r="F1398" i="9"/>
  <c r="D1399" i="9"/>
  <c r="E1399" i="9"/>
  <c r="G1399" i="9"/>
  <c r="F1399" i="9"/>
  <c r="D1400" i="9"/>
  <c r="E1400" i="9"/>
  <c r="G1400" i="9"/>
  <c r="F1400" i="9"/>
  <c r="D1401" i="9"/>
  <c r="E1401" i="9"/>
  <c r="G1401" i="9"/>
  <c r="F1401" i="9"/>
  <c r="D1402" i="9"/>
  <c r="E1402" i="9"/>
  <c r="G1402" i="9"/>
  <c r="F1402" i="9"/>
  <c r="D1403" i="9"/>
  <c r="E1403" i="9"/>
  <c r="G1403" i="9"/>
  <c r="F1403" i="9"/>
  <c r="D1404" i="9"/>
  <c r="E1404" i="9"/>
  <c r="G1404" i="9"/>
  <c r="F1404" i="9"/>
  <c r="D1405" i="9"/>
  <c r="E1405" i="9"/>
  <c r="G1405" i="9"/>
  <c r="F1405" i="9"/>
  <c r="D1406" i="9"/>
  <c r="E1406" i="9"/>
  <c r="G1406" i="9"/>
  <c r="F1406" i="9"/>
  <c r="D1407" i="9"/>
  <c r="E1407" i="9"/>
  <c r="G1407" i="9"/>
  <c r="F1407" i="9"/>
  <c r="D1408" i="9"/>
  <c r="E1408" i="9"/>
  <c r="G1408" i="9"/>
  <c r="F1408" i="9"/>
  <c r="D1409" i="9"/>
  <c r="E1409" i="9"/>
  <c r="G1409" i="9"/>
  <c r="F1409" i="9"/>
  <c r="D1410" i="9"/>
  <c r="E1410" i="9"/>
  <c r="G1410" i="9"/>
  <c r="F1410" i="9"/>
  <c r="D1411" i="9"/>
  <c r="E1411" i="9"/>
  <c r="G1411" i="9"/>
  <c r="F1411" i="9"/>
  <c r="D1412" i="9"/>
  <c r="E1412" i="9"/>
  <c r="G1412" i="9"/>
  <c r="F1412" i="9"/>
  <c r="D1413" i="9"/>
  <c r="E1413" i="9"/>
  <c r="G1413" i="9"/>
  <c r="F1413" i="9"/>
  <c r="D1414" i="9"/>
  <c r="E1414" i="9"/>
  <c r="G1414" i="9"/>
  <c r="F1414" i="9"/>
  <c r="D1415" i="9"/>
  <c r="E1415" i="9"/>
  <c r="G1415" i="9"/>
  <c r="F1415" i="9"/>
  <c r="D1416" i="9"/>
  <c r="E1416" i="9"/>
  <c r="G1416" i="9"/>
  <c r="F1416" i="9"/>
  <c r="D1417" i="9"/>
  <c r="E1417" i="9"/>
  <c r="G1417" i="9"/>
  <c r="F1417" i="9"/>
  <c r="D1418" i="9"/>
  <c r="E1418" i="9"/>
  <c r="G1418" i="9"/>
  <c r="F1418" i="9"/>
  <c r="D1419" i="9"/>
  <c r="E1419" i="9"/>
  <c r="G1419" i="9"/>
  <c r="F1419" i="9"/>
  <c r="D1420" i="9"/>
  <c r="E1420" i="9"/>
  <c r="G1420" i="9"/>
  <c r="F1420" i="9"/>
  <c r="D1421" i="9"/>
  <c r="E1421" i="9"/>
  <c r="G1421" i="9"/>
  <c r="F1421" i="9"/>
  <c r="D1422" i="9"/>
  <c r="E1422" i="9"/>
  <c r="G1422" i="9"/>
  <c r="F1422" i="9"/>
  <c r="D1423" i="9"/>
  <c r="E1423" i="9"/>
  <c r="G1423" i="9"/>
  <c r="F1423" i="9"/>
  <c r="D1424" i="9"/>
  <c r="E1424" i="9"/>
  <c r="G1424" i="9"/>
  <c r="F1424" i="9"/>
  <c r="D1425" i="9"/>
  <c r="E1425" i="9"/>
  <c r="G1425" i="9"/>
  <c r="F1425" i="9"/>
  <c r="D1426" i="9"/>
  <c r="E1426" i="9"/>
  <c r="G1426" i="9"/>
  <c r="F1426" i="9"/>
  <c r="D1427" i="9"/>
  <c r="E1427" i="9"/>
  <c r="G1427" i="9"/>
  <c r="F1427" i="9"/>
  <c r="D1428" i="9"/>
  <c r="E1428" i="9"/>
  <c r="G1428" i="9"/>
  <c r="F1428" i="9"/>
  <c r="D1429" i="9"/>
  <c r="E1429" i="9"/>
  <c r="G1429" i="9"/>
  <c r="F1429" i="9"/>
  <c r="D1430" i="9"/>
  <c r="E1430" i="9"/>
  <c r="G1430" i="9"/>
  <c r="F1430" i="9"/>
  <c r="D1431" i="9"/>
  <c r="E1431" i="9"/>
  <c r="G1431" i="9"/>
  <c r="F1431" i="9"/>
  <c r="D1432" i="9"/>
  <c r="E1432" i="9"/>
  <c r="G1432" i="9"/>
  <c r="F1432" i="9"/>
  <c r="D1433" i="9"/>
  <c r="E1433" i="9"/>
  <c r="G1433" i="9"/>
  <c r="F1433" i="9"/>
  <c r="D1434" i="9"/>
  <c r="E1434" i="9"/>
  <c r="G1434" i="9"/>
  <c r="F1434" i="9"/>
  <c r="D1435" i="9"/>
  <c r="E1435" i="9"/>
  <c r="G1435" i="9"/>
  <c r="F1435" i="9"/>
  <c r="D1436" i="9"/>
  <c r="E1436" i="9"/>
  <c r="G1436" i="9"/>
  <c r="F1436" i="9"/>
  <c r="D1437" i="9"/>
  <c r="E1437" i="9"/>
  <c r="G1437" i="9"/>
  <c r="F1437" i="9"/>
  <c r="D1438" i="9"/>
  <c r="E1438" i="9"/>
  <c r="G1438" i="9"/>
  <c r="F1438" i="9"/>
  <c r="D1439" i="9"/>
  <c r="E1439" i="9"/>
  <c r="G1439" i="9"/>
  <c r="F1439" i="9"/>
  <c r="D1440" i="9"/>
  <c r="E1440" i="9"/>
  <c r="G1440" i="9"/>
  <c r="F1440" i="9"/>
  <c r="D1441" i="9"/>
  <c r="E1441" i="9"/>
  <c r="G1441" i="9"/>
  <c r="F1441" i="9"/>
  <c r="D1442" i="9"/>
  <c r="E1442" i="9"/>
  <c r="G1442" i="9"/>
  <c r="F1442" i="9"/>
  <c r="D1443" i="9"/>
  <c r="E1443" i="9"/>
  <c r="G1443" i="9"/>
  <c r="F1443" i="9"/>
  <c r="D1444" i="9"/>
  <c r="E1444" i="9"/>
  <c r="G1444" i="9"/>
  <c r="F1444" i="9"/>
  <c r="D1445" i="9"/>
  <c r="E1445" i="9"/>
  <c r="G1445" i="9"/>
  <c r="F1445" i="9"/>
  <c r="D1446" i="9"/>
  <c r="E1446" i="9"/>
  <c r="G1446" i="9"/>
  <c r="F1446" i="9"/>
  <c r="D1447" i="9"/>
  <c r="E1447" i="9"/>
  <c r="G1447" i="9"/>
  <c r="F1447" i="9"/>
  <c r="D1448" i="9"/>
  <c r="E1448" i="9"/>
  <c r="G1448" i="9"/>
  <c r="F1448" i="9"/>
  <c r="D1449" i="9"/>
  <c r="E1449" i="9"/>
  <c r="G1449" i="9"/>
  <c r="F1449" i="9"/>
  <c r="D1450" i="9"/>
  <c r="E1450" i="9"/>
  <c r="G1450" i="9"/>
  <c r="F1450" i="9"/>
  <c r="D1451" i="9"/>
  <c r="E1451" i="9"/>
  <c r="G1451" i="9"/>
  <c r="F1451" i="9"/>
  <c r="D1452" i="9"/>
  <c r="E1452" i="9"/>
  <c r="G1452" i="9"/>
  <c r="F1452" i="9"/>
  <c r="D1453" i="9"/>
  <c r="E1453" i="9"/>
  <c r="G1453" i="9"/>
  <c r="F1453" i="9"/>
  <c r="D1454" i="9"/>
  <c r="E1454" i="9"/>
  <c r="G1454" i="9"/>
  <c r="F1454" i="9"/>
  <c r="D1455" i="9"/>
  <c r="E1455" i="9"/>
  <c r="G1455" i="9"/>
  <c r="F1455" i="9"/>
  <c r="D1456" i="9"/>
  <c r="E1456" i="9"/>
  <c r="G1456" i="9"/>
  <c r="F1456" i="9"/>
  <c r="D1457" i="9"/>
  <c r="E1457" i="9"/>
  <c r="G1457" i="9"/>
  <c r="F1457" i="9"/>
  <c r="D1458" i="9"/>
  <c r="E1458" i="9"/>
  <c r="G1458" i="9"/>
  <c r="F1458" i="9"/>
  <c r="D1459" i="9"/>
  <c r="E1459" i="9"/>
  <c r="G1459" i="9"/>
  <c r="F1459" i="9"/>
  <c r="D1460" i="9"/>
  <c r="E1460" i="9"/>
  <c r="G1460" i="9"/>
  <c r="F1460" i="9"/>
  <c r="D1461" i="9"/>
  <c r="E1461" i="9"/>
  <c r="G1461" i="9"/>
  <c r="F1461" i="9"/>
  <c r="D1462" i="9"/>
  <c r="E1462" i="9"/>
  <c r="G1462" i="9"/>
  <c r="F1462" i="9"/>
  <c r="D1463" i="9"/>
  <c r="E1463" i="9"/>
  <c r="G1463" i="9"/>
  <c r="F1463" i="9"/>
  <c r="D1464" i="9"/>
  <c r="E1464" i="9"/>
  <c r="G1464" i="9"/>
  <c r="F1464" i="9"/>
  <c r="D1465" i="9"/>
  <c r="E1465" i="9"/>
  <c r="G1465" i="9"/>
  <c r="F1465" i="9"/>
  <c r="D1466" i="9"/>
  <c r="E1466" i="9"/>
  <c r="G1466" i="9"/>
  <c r="F1466" i="9"/>
  <c r="D1467" i="9"/>
  <c r="E1467" i="9"/>
  <c r="G1467" i="9"/>
  <c r="F1467" i="9"/>
  <c r="D1468" i="9"/>
  <c r="E1468" i="9"/>
  <c r="G1468" i="9"/>
  <c r="F1468" i="9"/>
  <c r="D1469" i="9"/>
  <c r="E1469" i="9"/>
  <c r="G1469" i="9"/>
  <c r="F1469" i="9"/>
  <c r="D1470" i="9"/>
  <c r="E1470" i="9"/>
  <c r="G1470" i="9"/>
  <c r="F1470" i="9"/>
  <c r="D1471" i="9"/>
  <c r="E1471" i="9"/>
  <c r="G1471" i="9"/>
  <c r="F1471" i="9"/>
  <c r="D1472" i="9"/>
  <c r="E1472" i="9"/>
  <c r="G1472" i="9"/>
  <c r="F1472" i="9"/>
  <c r="D1473" i="9"/>
  <c r="E1473" i="9"/>
  <c r="G1473" i="9"/>
  <c r="F1473" i="9"/>
  <c r="D1474" i="9"/>
  <c r="E1474" i="9"/>
  <c r="G1474" i="9"/>
  <c r="F1474" i="9"/>
  <c r="D1475" i="9"/>
  <c r="E1475" i="9"/>
  <c r="G1475" i="9"/>
  <c r="F1475" i="9"/>
  <c r="D1476" i="9"/>
  <c r="E1476" i="9"/>
  <c r="G1476" i="9"/>
  <c r="F1476" i="9"/>
  <c r="D1477" i="9"/>
  <c r="E1477" i="9"/>
  <c r="G1477" i="9"/>
  <c r="F1477" i="9"/>
  <c r="D1478" i="9"/>
  <c r="E1478" i="9"/>
  <c r="G1478" i="9"/>
  <c r="F1478" i="9"/>
  <c r="D1479" i="9"/>
  <c r="E1479" i="9"/>
  <c r="G1479" i="9"/>
  <c r="F1479" i="9"/>
  <c r="D1480" i="9"/>
  <c r="E1480" i="9"/>
  <c r="G1480" i="9"/>
  <c r="F1480" i="9"/>
  <c r="D1481" i="9"/>
  <c r="E1481" i="9"/>
  <c r="G1481" i="9"/>
  <c r="F1481" i="9"/>
  <c r="D1482" i="9"/>
  <c r="E1482" i="9"/>
  <c r="G1482" i="9"/>
  <c r="F1482" i="9"/>
  <c r="D1483" i="9"/>
  <c r="E1483" i="9"/>
  <c r="G1483" i="9"/>
  <c r="F1483" i="9"/>
  <c r="D1484" i="9"/>
  <c r="E1484" i="9"/>
  <c r="G1484" i="9"/>
  <c r="F1484" i="9"/>
  <c r="D1485" i="9"/>
  <c r="E1485" i="9"/>
  <c r="G1485" i="9"/>
  <c r="F1485" i="9"/>
  <c r="D1486" i="9"/>
  <c r="E1486" i="9"/>
  <c r="G1486" i="9"/>
  <c r="F1486" i="9"/>
  <c r="D1487" i="9"/>
  <c r="E1487" i="9"/>
  <c r="G1487" i="9"/>
  <c r="F1487" i="9"/>
  <c r="D1488" i="9"/>
  <c r="E1488" i="9"/>
  <c r="G1488" i="9"/>
  <c r="F1488" i="9"/>
  <c r="D1489" i="9"/>
  <c r="E1489" i="9"/>
  <c r="G1489" i="9"/>
  <c r="F1489" i="9"/>
  <c r="D1490" i="9"/>
  <c r="E1490" i="9"/>
  <c r="G1490" i="9"/>
  <c r="F1490" i="9"/>
  <c r="D1491" i="9"/>
  <c r="E1491" i="9"/>
  <c r="G1491" i="9"/>
  <c r="F1491" i="9"/>
  <c r="D1492" i="9"/>
  <c r="E1492" i="9"/>
  <c r="G1492" i="9"/>
  <c r="F1492" i="9"/>
  <c r="D1493" i="9"/>
  <c r="E1493" i="9"/>
  <c r="G1493" i="9"/>
  <c r="F1493" i="9"/>
  <c r="D1494" i="9"/>
  <c r="E1494" i="9"/>
  <c r="G1494" i="9"/>
  <c r="F1494" i="9"/>
  <c r="D1495" i="9"/>
  <c r="E1495" i="9"/>
  <c r="G1495" i="9"/>
  <c r="F1495" i="9"/>
  <c r="D1496" i="9"/>
  <c r="E1496" i="9"/>
  <c r="G1496" i="9"/>
  <c r="F1496" i="9"/>
  <c r="D1497" i="9"/>
  <c r="E1497" i="9"/>
  <c r="G1497" i="9"/>
  <c r="F1497" i="9"/>
  <c r="D1498" i="9"/>
  <c r="E1498" i="9"/>
  <c r="G1498" i="9"/>
  <c r="F1498" i="9"/>
  <c r="D1499" i="9"/>
  <c r="E1499" i="9"/>
  <c r="G1499" i="9"/>
  <c r="F1499" i="9"/>
  <c r="D1500" i="9"/>
  <c r="E1500" i="9"/>
  <c r="G1500" i="9"/>
  <c r="F1500" i="9"/>
  <c r="D1501" i="9"/>
  <c r="E1501" i="9"/>
  <c r="G1501" i="9"/>
  <c r="F1501" i="9"/>
  <c r="D1502" i="9"/>
  <c r="E1502" i="9"/>
  <c r="G1502" i="9"/>
  <c r="F1502" i="9"/>
  <c r="D1503" i="9"/>
  <c r="E1503" i="9"/>
  <c r="G1503" i="9"/>
  <c r="F1503" i="9"/>
  <c r="D1504" i="9"/>
  <c r="E1504" i="9"/>
  <c r="G1504" i="9"/>
  <c r="F1504" i="9"/>
  <c r="D1505" i="9"/>
  <c r="E1505" i="9"/>
  <c r="G1505" i="9"/>
  <c r="F1505" i="9"/>
  <c r="D1506" i="9"/>
  <c r="E1506" i="9"/>
  <c r="G1506" i="9"/>
  <c r="F1506" i="9"/>
  <c r="D1507" i="9"/>
  <c r="E1507" i="9"/>
  <c r="G1507" i="9"/>
  <c r="F1507" i="9"/>
  <c r="D1508" i="9"/>
  <c r="E1508" i="9"/>
  <c r="G1508" i="9"/>
  <c r="F1508" i="9"/>
  <c r="D1509" i="9"/>
  <c r="E1509" i="9"/>
  <c r="G1509" i="9"/>
  <c r="F1509" i="9"/>
  <c r="D1510" i="9"/>
  <c r="E1510" i="9"/>
  <c r="G1510" i="9"/>
  <c r="F1510" i="9"/>
  <c r="D1511" i="9"/>
  <c r="E1511" i="9"/>
  <c r="G1511" i="9"/>
  <c r="F1511" i="9"/>
  <c r="D1512" i="9"/>
  <c r="E1512" i="9"/>
  <c r="G1512" i="9"/>
  <c r="F1512" i="9"/>
  <c r="D1513" i="9"/>
  <c r="E1513" i="9"/>
  <c r="G1513" i="9"/>
  <c r="F1513" i="9"/>
  <c r="D1514" i="9"/>
  <c r="E1514" i="9"/>
  <c r="G1514" i="9"/>
  <c r="F1514" i="9"/>
  <c r="D1515" i="9"/>
  <c r="E1515" i="9"/>
  <c r="G1515" i="9"/>
  <c r="F1515" i="9"/>
  <c r="D1516" i="9"/>
  <c r="E1516" i="9"/>
  <c r="G1516" i="9"/>
  <c r="F1516" i="9"/>
  <c r="D1517" i="9"/>
  <c r="E1517" i="9"/>
  <c r="G1517" i="9"/>
  <c r="F1517" i="9"/>
  <c r="D1518" i="9"/>
  <c r="E1518" i="9"/>
  <c r="G1518" i="9"/>
  <c r="F1518" i="9"/>
  <c r="D1519" i="9"/>
  <c r="E1519" i="9"/>
  <c r="G1519" i="9"/>
  <c r="F1519" i="9"/>
  <c r="D1520" i="9"/>
  <c r="E1520" i="9"/>
  <c r="G1520" i="9"/>
  <c r="F1520" i="9"/>
  <c r="D1521" i="9"/>
  <c r="E1521" i="9"/>
  <c r="G1521" i="9"/>
  <c r="F1521" i="9"/>
  <c r="D1522" i="9"/>
  <c r="E1522" i="9"/>
  <c r="G1522" i="9"/>
  <c r="F1522" i="9"/>
  <c r="D1523" i="9"/>
  <c r="E1523" i="9"/>
  <c r="G1523" i="9"/>
  <c r="F1523" i="9"/>
  <c r="D1524" i="9"/>
  <c r="E1524" i="9"/>
  <c r="G1524" i="9"/>
  <c r="F1524" i="9"/>
  <c r="D1525" i="9"/>
  <c r="E1525" i="9"/>
  <c r="G1525" i="9"/>
  <c r="F1525" i="9"/>
  <c r="D1526" i="9"/>
  <c r="E1526" i="9"/>
  <c r="G1526" i="9"/>
  <c r="F1526" i="9"/>
  <c r="D1527" i="9"/>
  <c r="E1527" i="9"/>
  <c r="G1527" i="9"/>
  <c r="F1527" i="9"/>
  <c r="D1528" i="9"/>
  <c r="E1528" i="9"/>
  <c r="G1528" i="9"/>
  <c r="F1528" i="9"/>
  <c r="D1529" i="9"/>
  <c r="E1529" i="9"/>
  <c r="G1529" i="9"/>
  <c r="F1529" i="9"/>
  <c r="D1530" i="9"/>
  <c r="E1530" i="9"/>
  <c r="G1530" i="9"/>
  <c r="F1530" i="9"/>
  <c r="D1531" i="9"/>
  <c r="E1531" i="9"/>
  <c r="G1531" i="9"/>
  <c r="F1531" i="9"/>
  <c r="D1532" i="9"/>
  <c r="E1532" i="9"/>
  <c r="G1532" i="9"/>
  <c r="F1532" i="9"/>
  <c r="D1533" i="9"/>
  <c r="E1533" i="9"/>
  <c r="G1533" i="9"/>
  <c r="F1533" i="9"/>
  <c r="D1534" i="9"/>
  <c r="E1534" i="9"/>
  <c r="G1534" i="9"/>
  <c r="F1534" i="9"/>
  <c r="D1535" i="9"/>
  <c r="E1535" i="9"/>
  <c r="G1535" i="9"/>
  <c r="F1535" i="9"/>
  <c r="D1536" i="9"/>
  <c r="E1536" i="9"/>
  <c r="G1536" i="9"/>
  <c r="F1536" i="9"/>
  <c r="D1537" i="9"/>
  <c r="E1537" i="9"/>
  <c r="G1537" i="9"/>
  <c r="F1537" i="9"/>
  <c r="D1538" i="9"/>
  <c r="E1538" i="9"/>
  <c r="G1538" i="9"/>
  <c r="F1538" i="9"/>
  <c r="D1539" i="9"/>
  <c r="E1539" i="9"/>
  <c r="G1539" i="9"/>
  <c r="F1539" i="9"/>
  <c r="D1540" i="9"/>
  <c r="E1540" i="9"/>
  <c r="G1540" i="9"/>
  <c r="F1540" i="9"/>
  <c r="D1541" i="9"/>
  <c r="E1541" i="9"/>
  <c r="G1541" i="9"/>
  <c r="F1541" i="9"/>
  <c r="D1542" i="9"/>
  <c r="E1542" i="9"/>
  <c r="G1542" i="9"/>
  <c r="F1542" i="9"/>
  <c r="D1543" i="9"/>
  <c r="E1543" i="9"/>
  <c r="G1543" i="9"/>
  <c r="F1543" i="9"/>
  <c r="D1544" i="9"/>
  <c r="E1544" i="9"/>
  <c r="G1544" i="9"/>
  <c r="F1544" i="9"/>
  <c r="D1545" i="9"/>
  <c r="E1545" i="9"/>
  <c r="G1545" i="9"/>
  <c r="F1545" i="9"/>
  <c r="D1546" i="9"/>
  <c r="E1546" i="9"/>
  <c r="G1546" i="9"/>
  <c r="F1546" i="9"/>
  <c r="D1547" i="9"/>
  <c r="E1547" i="9"/>
  <c r="G1547" i="9"/>
  <c r="F1547" i="9"/>
  <c r="D1548" i="9"/>
  <c r="E1548" i="9"/>
  <c r="G1548" i="9"/>
  <c r="F1548" i="9"/>
  <c r="D1549" i="9"/>
  <c r="E1549" i="9"/>
  <c r="G1549" i="9"/>
  <c r="F1549" i="9"/>
  <c r="D1550" i="9"/>
  <c r="E1550" i="9"/>
  <c r="G1550" i="9"/>
  <c r="F1550" i="9"/>
  <c r="D1551" i="9"/>
  <c r="E1551" i="9"/>
  <c r="G1551" i="9"/>
  <c r="F1551" i="9"/>
  <c r="D1552" i="9"/>
  <c r="E1552" i="9"/>
  <c r="G1552" i="9"/>
  <c r="F1552" i="9"/>
  <c r="D1553" i="9"/>
  <c r="E1553" i="9"/>
  <c r="G1553" i="9"/>
  <c r="F1553" i="9"/>
  <c r="D1554" i="9"/>
  <c r="E1554" i="9"/>
  <c r="G1554" i="9"/>
  <c r="F1554" i="9"/>
  <c r="D1555" i="9"/>
  <c r="E1555" i="9"/>
  <c r="G1555" i="9"/>
  <c r="F1555" i="9"/>
  <c r="D1556" i="9"/>
  <c r="E1556" i="9"/>
  <c r="G1556" i="9"/>
  <c r="F1556" i="9"/>
  <c r="D1557" i="9"/>
  <c r="E1557" i="9"/>
  <c r="G1557" i="9"/>
  <c r="F1557" i="9"/>
  <c r="D1558" i="9"/>
  <c r="E1558" i="9"/>
  <c r="G1558" i="9"/>
  <c r="F1558" i="9"/>
  <c r="D1559" i="9"/>
  <c r="E1559" i="9"/>
  <c r="G1559" i="9"/>
  <c r="F1559" i="9"/>
  <c r="D1560" i="9"/>
  <c r="E1560" i="9"/>
  <c r="G1560" i="9"/>
  <c r="F1560" i="9"/>
  <c r="D1561" i="9"/>
  <c r="E1561" i="9"/>
  <c r="G1561" i="9"/>
  <c r="F1561" i="9"/>
  <c r="D1562" i="9"/>
  <c r="E1562" i="9"/>
  <c r="G1562" i="9"/>
  <c r="F1562" i="9"/>
  <c r="D1563" i="9"/>
  <c r="E1563" i="9"/>
  <c r="G1563" i="9"/>
  <c r="F1563" i="9"/>
  <c r="D1564" i="9"/>
  <c r="E1564" i="9"/>
  <c r="G1564" i="9"/>
  <c r="F1564" i="9"/>
  <c r="D1565" i="9"/>
  <c r="E1565" i="9"/>
  <c r="G1565" i="9"/>
  <c r="F1565" i="9"/>
  <c r="D1566" i="9"/>
  <c r="E1566" i="9"/>
  <c r="G1566" i="9"/>
  <c r="F1566" i="9"/>
  <c r="D1567" i="9"/>
  <c r="E1567" i="9"/>
  <c r="G1567" i="9"/>
  <c r="F1567" i="9"/>
  <c r="D1568" i="9"/>
  <c r="E1568" i="9"/>
  <c r="G1568" i="9"/>
  <c r="F1568" i="9"/>
  <c r="D1569" i="9"/>
  <c r="E1569" i="9"/>
  <c r="G1569" i="9"/>
  <c r="F1569" i="9"/>
  <c r="D1570" i="9"/>
  <c r="E1570" i="9"/>
  <c r="G1570" i="9"/>
  <c r="F1570" i="9"/>
  <c r="D1571" i="9"/>
  <c r="E1571" i="9"/>
  <c r="G1571" i="9"/>
  <c r="F1571" i="9"/>
  <c r="D1572" i="9"/>
  <c r="E1572" i="9"/>
  <c r="G1572" i="9"/>
  <c r="F1572" i="9"/>
  <c r="D1573" i="9"/>
  <c r="E1573" i="9"/>
  <c r="G1573" i="9"/>
  <c r="F1573" i="9"/>
  <c r="D1574" i="9"/>
  <c r="E1574" i="9"/>
  <c r="G1574" i="9"/>
  <c r="F1574" i="9"/>
  <c r="D1575" i="9"/>
  <c r="E1575" i="9"/>
  <c r="G1575" i="9"/>
  <c r="F1575" i="9"/>
  <c r="D1576" i="9"/>
  <c r="E1576" i="9"/>
  <c r="G1576" i="9"/>
  <c r="F1576" i="9"/>
  <c r="D1577" i="9"/>
  <c r="E1577" i="9"/>
  <c r="G1577" i="9"/>
  <c r="F1577" i="9"/>
  <c r="D1578" i="9"/>
  <c r="E1578" i="9"/>
  <c r="G1578" i="9"/>
  <c r="F1578" i="9"/>
  <c r="D1579" i="9"/>
  <c r="E1579" i="9"/>
  <c r="G1579" i="9"/>
  <c r="F1579" i="9"/>
  <c r="D1580" i="9"/>
  <c r="E1580" i="9"/>
  <c r="G1580" i="9"/>
  <c r="F1580" i="9"/>
  <c r="D1581" i="9"/>
  <c r="E1581" i="9"/>
  <c r="G1581" i="9"/>
  <c r="F1581" i="9"/>
  <c r="D1582" i="9"/>
  <c r="E1582" i="9"/>
  <c r="G1582" i="9"/>
  <c r="F1582" i="9"/>
  <c r="D1583" i="9"/>
  <c r="E1583" i="9"/>
  <c r="G1583" i="9"/>
  <c r="F1583" i="9"/>
  <c r="D1584" i="9"/>
  <c r="E1584" i="9"/>
  <c r="G1584" i="9"/>
  <c r="F1584" i="9"/>
  <c r="D1585" i="9"/>
  <c r="E1585" i="9"/>
  <c r="G1585" i="9"/>
  <c r="F1585" i="9"/>
  <c r="D1586" i="9"/>
  <c r="E1586" i="9"/>
  <c r="G1586" i="9"/>
  <c r="F1586" i="9"/>
  <c r="D1587" i="9"/>
  <c r="E1587" i="9"/>
  <c r="G1587" i="9"/>
  <c r="F1587" i="9"/>
  <c r="D1588" i="9"/>
  <c r="E1588" i="9"/>
  <c r="G1588" i="9"/>
  <c r="F1588" i="9"/>
  <c r="D1589" i="9"/>
  <c r="E1589" i="9"/>
  <c r="G1589" i="9"/>
  <c r="F1589" i="9"/>
  <c r="D1590" i="9"/>
  <c r="E1590" i="9"/>
  <c r="G1590" i="9"/>
  <c r="F1590" i="9"/>
  <c r="D1591" i="9"/>
  <c r="E1591" i="9"/>
  <c r="G1591" i="9"/>
  <c r="F1591" i="9"/>
  <c r="D1592" i="9"/>
  <c r="E1592" i="9"/>
  <c r="G1592" i="9"/>
  <c r="F1592" i="9"/>
  <c r="D1593" i="9"/>
  <c r="E1593" i="9"/>
  <c r="G1593" i="9"/>
  <c r="F1593" i="9"/>
  <c r="D1594" i="9"/>
  <c r="E1594" i="9"/>
  <c r="G1594" i="9"/>
  <c r="F1594" i="9"/>
  <c r="D1595" i="9"/>
  <c r="E1595" i="9"/>
  <c r="G1595" i="9"/>
  <c r="F1595" i="9"/>
  <c r="D1596" i="9"/>
  <c r="E1596" i="9"/>
  <c r="G1596" i="9"/>
  <c r="F1596" i="9"/>
  <c r="D1597" i="9"/>
  <c r="E1597" i="9"/>
  <c r="G1597" i="9"/>
  <c r="F1597" i="9"/>
  <c r="D1598" i="9"/>
  <c r="E1598" i="9"/>
  <c r="G1598" i="9"/>
  <c r="F1598" i="9"/>
  <c r="D1599" i="9"/>
  <c r="E1599" i="9"/>
  <c r="G1599" i="9"/>
  <c r="F1599" i="9"/>
  <c r="D1600" i="9"/>
  <c r="E1600" i="9"/>
  <c r="G1600" i="9"/>
  <c r="F1600" i="9"/>
  <c r="D1601" i="9"/>
  <c r="E1601" i="9"/>
  <c r="G1601" i="9"/>
  <c r="F1601" i="9"/>
  <c r="D1602" i="9"/>
  <c r="E1602" i="9"/>
  <c r="G1602" i="9"/>
  <c r="F1602" i="9"/>
  <c r="D1603" i="9"/>
  <c r="E1603" i="9"/>
  <c r="G1603" i="9"/>
  <c r="F1603" i="9"/>
  <c r="D1604" i="9"/>
  <c r="E1604" i="9"/>
  <c r="G1604" i="9"/>
  <c r="F1604" i="9"/>
  <c r="D1605" i="9"/>
  <c r="E1605" i="9"/>
  <c r="G1605" i="9"/>
  <c r="F1605" i="9"/>
  <c r="D1606" i="9"/>
  <c r="E1606" i="9"/>
  <c r="G1606" i="9"/>
  <c r="F1606" i="9"/>
  <c r="D1607" i="9"/>
  <c r="E1607" i="9"/>
  <c r="G1607" i="9"/>
  <c r="F1607" i="9"/>
  <c r="D1608" i="9"/>
  <c r="E1608" i="9"/>
  <c r="G1608" i="9"/>
  <c r="F1608" i="9"/>
  <c r="D1609" i="9"/>
  <c r="E1609" i="9"/>
  <c r="G1609" i="9"/>
  <c r="F1609" i="9"/>
  <c r="D1610" i="9"/>
  <c r="E1610" i="9"/>
  <c r="G1610" i="9"/>
  <c r="F1610" i="9"/>
  <c r="D1611" i="9"/>
  <c r="E1611" i="9"/>
  <c r="G1611" i="9"/>
  <c r="F1611" i="9"/>
  <c r="D1612" i="9"/>
  <c r="E1612" i="9"/>
  <c r="G1612" i="9"/>
  <c r="F1612" i="9"/>
  <c r="D1613" i="9"/>
  <c r="E1613" i="9"/>
  <c r="G1613" i="9"/>
  <c r="F1613" i="9"/>
  <c r="D1614" i="9"/>
  <c r="E1614" i="9"/>
  <c r="G1614" i="9"/>
  <c r="F1614" i="9"/>
  <c r="D1615" i="9"/>
  <c r="E1615" i="9"/>
  <c r="G1615" i="9"/>
  <c r="F1615" i="9"/>
  <c r="D1616" i="9"/>
  <c r="E1616" i="9"/>
  <c r="G1616" i="9"/>
  <c r="F1616" i="9"/>
  <c r="D1617" i="9"/>
  <c r="E1617" i="9"/>
  <c r="G1617" i="9"/>
  <c r="F1617" i="9"/>
  <c r="D1618" i="9"/>
  <c r="E1618" i="9"/>
  <c r="G1618" i="9"/>
  <c r="F1618" i="9"/>
  <c r="D1619" i="9"/>
  <c r="E1619" i="9"/>
  <c r="G1619" i="9"/>
  <c r="F1619" i="9"/>
  <c r="D1620" i="9"/>
  <c r="E1620" i="9"/>
  <c r="G1620" i="9"/>
  <c r="F1620" i="9"/>
  <c r="D1621" i="9"/>
  <c r="E1621" i="9"/>
  <c r="G1621" i="9"/>
  <c r="F1621" i="9"/>
  <c r="D1622" i="9"/>
  <c r="E1622" i="9"/>
  <c r="G1622" i="9"/>
  <c r="F1622" i="9"/>
  <c r="D1623" i="9"/>
  <c r="E1623" i="9"/>
  <c r="G1623" i="9"/>
  <c r="F1623" i="9"/>
  <c r="D1624" i="9"/>
  <c r="E1624" i="9"/>
  <c r="G1624" i="9"/>
  <c r="F1624" i="9"/>
  <c r="D1625" i="9"/>
  <c r="E1625" i="9"/>
  <c r="G1625" i="9"/>
  <c r="F1625" i="9"/>
  <c r="D1626" i="9"/>
  <c r="E1626" i="9"/>
  <c r="G1626" i="9"/>
  <c r="F1626" i="9"/>
  <c r="D1627" i="9"/>
  <c r="E1627" i="9"/>
  <c r="G1627" i="9"/>
  <c r="F1627" i="9"/>
  <c r="D1628" i="9"/>
  <c r="E1628" i="9"/>
  <c r="G1628" i="9"/>
  <c r="F1628" i="9"/>
  <c r="D1629" i="9"/>
  <c r="E1629" i="9"/>
  <c r="G1629" i="9"/>
  <c r="F1629" i="9"/>
  <c r="D1630" i="9"/>
  <c r="E1630" i="9"/>
  <c r="G1630" i="9"/>
  <c r="F1630" i="9"/>
  <c r="D1631" i="9"/>
  <c r="E1631" i="9"/>
  <c r="G1631" i="9"/>
  <c r="F1631" i="9"/>
  <c r="D1632" i="9"/>
  <c r="E1632" i="9"/>
  <c r="G1632" i="9"/>
  <c r="F1632" i="9"/>
  <c r="D1633" i="9"/>
  <c r="E1633" i="9"/>
  <c r="G1633" i="9"/>
  <c r="F1633" i="9"/>
  <c r="D1634" i="9"/>
  <c r="E1634" i="9"/>
  <c r="G1634" i="9"/>
  <c r="F1634" i="9"/>
  <c r="D1635" i="9"/>
  <c r="E1635" i="9"/>
  <c r="G1635" i="9"/>
  <c r="F1635" i="9"/>
  <c r="D1636" i="9"/>
  <c r="E1636" i="9"/>
  <c r="G1636" i="9"/>
  <c r="F1636" i="9"/>
  <c r="D1637" i="9"/>
  <c r="E1637" i="9"/>
  <c r="G1637" i="9"/>
  <c r="F1637" i="9"/>
  <c r="D1638" i="9"/>
  <c r="E1638" i="9"/>
  <c r="G1638" i="9"/>
  <c r="F1638" i="9"/>
  <c r="D1639" i="9"/>
  <c r="E1639" i="9"/>
  <c r="G1639" i="9"/>
  <c r="F1639" i="9"/>
  <c r="D1640" i="9"/>
  <c r="E1640" i="9"/>
  <c r="G1640" i="9"/>
  <c r="F1640" i="9"/>
  <c r="D1641" i="9"/>
  <c r="E1641" i="9"/>
  <c r="G1641" i="9"/>
  <c r="F1641" i="9"/>
  <c r="D1642" i="9"/>
  <c r="E1642" i="9"/>
  <c r="G1642" i="9"/>
  <c r="F1642" i="9"/>
  <c r="D1643" i="9"/>
  <c r="E1643" i="9"/>
  <c r="G1643" i="9"/>
  <c r="F1643" i="9"/>
  <c r="D1644" i="9"/>
  <c r="E1644" i="9"/>
  <c r="G1644" i="9"/>
  <c r="F1644" i="9"/>
  <c r="D1645" i="9"/>
  <c r="E1645" i="9"/>
  <c r="G1645" i="9"/>
  <c r="F1645" i="9"/>
  <c r="D1646" i="9"/>
  <c r="E1646" i="9"/>
  <c r="G1646" i="9"/>
  <c r="F1646" i="9"/>
  <c r="D1647" i="9"/>
  <c r="E1647" i="9"/>
  <c r="G1647" i="9"/>
  <c r="F1647" i="9"/>
  <c r="D1648" i="9"/>
  <c r="E1648" i="9"/>
  <c r="G1648" i="9"/>
  <c r="F1648" i="9"/>
  <c r="D1649" i="9"/>
  <c r="E1649" i="9"/>
  <c r="G1649" i="9"/>
  <c r="F1649" i="9"/>
  <c r="D1650" i="9"/>
  <c r="E1650" i="9"/>
  <c r="G1650" i="9"/>
  <c r="F1650" i="9"/>
  <c r="D1651" i="9"/>
  <c r="E1651" i="9"/>
  <c r="G1651" i="9"/>
  <c r="F1651" i="9"/>
  <c r="D1652" i="9"/>
  <c r="E1652" i="9"/>
  <c r="G1652" i="9"/>
  <c r="F1652" i="9"/>
  <c r="D1653" i="9"/>
  <c r="E1653" i="9"/>
  <c r="G1653" i="9"/>
  <c r="F1653" i="9"/>
  <c r="D1654" i="9"/>
  <c r="E1654" i="9"/>
  <c r="G1654" i="9"/>
  <c r="F1654" i="9"/>
  <c r="D1655" i="9"/>
  <c r="E1655" i="9"/>
  <c r="G1655" i="9"/>
  <c r="F1655" i="9"/>
  <c r="D1656" i="9"/>
  <c r="E1656" i="9"/>
  <c r="G1656" i="9"/>
  <c r="F1656" i="9"/>
  <c r="D1657" i="9"/>
  <c r="E1657" i="9"/>
  <c r="G1657" i="9"/>
  <c r="F1657" i="9"/>
  <c r="D1658" i="9"/>
  <c r="E1658" i="9"/>
  <c r="G1658" i="9"/>
  <c r="F1658" i="9"/>
  <c r="D1659" i="9"/>
  <c r="E1659" i="9"/>
  <c r="G1659" i="9"/>
  <c r="F1659" i="9"/>
  <c r="D1660" i="9"/>
  <c r="E1660" i="9"/>
  <c r="G1660" i="9"/>
  <c r="F1660" i="9"/>
  <c r="D1661" i="9"/>
  <c r="E1661" i="9"/>
  <c r="G1661" i="9"/>
  <c r="F1661" i="9"/>
  <c r="D1662" i="9"/>
  <c r="E1662" i="9"/>
  <c r="G1662" i="9"/>
  <c r="F1662" i="9"/>
  <c r="D1663" i="9"/>
  <c r="E1663" i="9"/>
  <c r="G1663" i="9"/>
  <c r="F1663" i="9"/>
  <c r="D1664" i="9"/>
  <c r="E1664" i="9"/>
  <c r="G1664" i="9"/>
  <c r="F1664" i="9"/>
  <c r="D1665" i="9"/>
  <c r="E1665" i="9"/>
  <c r="G1665" i="9"/>
  <c r="F1665" i="9"/>
  <c r="D1666" i="9"/>
  <c r="E1666" i="9"/>
  <c r="G1666" i="9"/>
  <c r="F1666" i="9"/>
  <c r="D1667" i="9"/>
  <c r="E1667" i="9"/>
  <c r="G1667" i="9"/>
  <c r="F1667" i="9"/>
  <c r="D1668" i="9"/>
  <c r="E1668" i="9"/>
  <c r="G1668" i="9"/>
  <c r="F1668" i="9"/>
  <c r="D1669" i="9"/>
  <c r="E1669" i="9"/>
  <c r="G1669" i="9"/>
  <c r="F1669" i="9"/>
  <c r="D1670" i="9"/>
  <c r="E1670" i="9"/>
  <c r="G1670" i="9"/>
  <c r="F1670" i="9"/>
  <c r="D1671" i="9"/>
  <c r="E1671" i="9"/>
  <c r="G1671" i="9"/>
  <c r="F1671" i="9"/>
  <c r="D1672" i="9"/>
  <c r="E1672" i="9"/>
  <c r="G1672" i="9"/>
  <c r="F1672" i="9"/>
  <c r="D1673" i="9"/>
  <c r="E1673" i="9"/>
  <c r="G1673" i="9"/>
  <c r="F1673" i="9"/>
  <c r="D1674" i="9"/>
  <c r="E1674" i="9"/>
  <c r="G1674" i="9"/>
  <c r="F1674" i="9"/>
  <c r="D1675" i="9"/>
  <c r="E1675" i="9"/>
  <c r="G1675" i="9"/>
  <c r="F1675" i="9"/>
  <c r="D1676" i="9"/>
  <c r="E1676" i="9"/>
  <c r="G1676" i="9"/>
  <c r="F1676" i="9"/>
  <c r="D1677" i="9"/>
  <c r="E1677" i="9"/>
  <c r="G1677" i="9"/>
  <c r="F1677" i="9"/>
  <c r="D1678" i="9"/>
  <c r="E1678" i="9"/>
  <c r="G1678" i="9"/>
  <c r="F1678" i="9"/>
  <c r="D1679" i="9"/>
  <c r="E1679" i="9"/>
  <c r="G1679" i="9"/>
  <c r="F1679" i="9"/>
  <c r="D1680" i="9"/>
  <c r="E1680" i="9"/>
  <c r="G1680" i="9"/>
  <c r="F1680" i="9"/>
  <c r="D1681" i="9"/>
  <c r="E1681" i="9"/>
  <c r="G1681" i="9"/>
  <c r="F1681" i="9"/>
  <c r="D1682" i="9"/>
  <c r="E1682" i="9"/>
  <c r="G1682" i="9"/>
  <c r="F1682" i="9"/>
  <c r="D1683" i="9"/>
  <c r="E1683" i="9"/>
  <c r="G1683" i="9"/>
  <c r="F1683" i="9"/>
  <c r="D1684" i="9"/>
  <c r="E1684" i="9"/>
  <c r="G1684" i="9"/>
  <c r="F1684" i="9"/>
  <c r="D1685" i="9"/>
  <c r="E1685" i="9"/>
  <c r="G1685" i="9"/>
  <c r="F1685" i="9"/>
  <c r="D1686" i="9"/>
  <c r="E1686" i="9"/>
  <c r="G1686" i="9"/>
  <c r="F1686" i="9"/>
  <c r="D1687" i="9"/>
  <c r="E1687" i="9"/>
  <c r="G1687" i="9"/>
  <c r="F1687" i="9"/>
  <c r="D1688" i="9"/>
  <c r="E1688" i="9"/>
  <c r="G1688" i="9"/>
  <c r="F1688" i="9"/>
  <c r="D1689" i="9"/>
  <c r="E1689" i="9"/>
  <c r="G1689" i="9"/>
  <c r="F1689" i="9"/>
  <c r="D1690" i="9"/>
  <c r="E1690" i="9"/>
  <c r="G1690" i="9"/>
  <c r="F1690" i="9"/>
  <c r="D1691" i="9"/>
  <c r="E1691" i="9"/>
  <c r="G1691" i="9"/>
  <c r="F1691" i="9"/>
  <c r="D1692" i="9"/>
  <c r="E1692" i="9"/>
  <c r="G1692" i="9"/>
  <c r="F1692" i="9"/>
  <c r="D1693" i="9"/>
  <c r="E1693" i="9"/>
  <c r="G1693" i="9"/>
  <c r="F1693" i="9"/>
  <c r="D1694" i="9"/>
  <c r="E1694" i="9"/>
  <c r="G1694" i="9"/>
  <c r="F1694" i="9"/>
  <c r="D1695" i="9"/>
  <c r="E1695" i="9"/>
  <c r="G1695" i="9"/>
  <c r="F1695" i="9"/>
  <c r="D1696" i="9"/>
  <c r="E1696" i="9"/>
  <c r="G1696" i="9"/>
  <c r="F1696" i="9"/>
  <c r="D1697" i="9"/>
  <c r="E1697" i="9"/>
  <c r="G1697" i="9"/>
  <c r="F1697" i="9"/>
  <c r="D1698" i="9"/>
  <c r="E1698" i="9"/>
  <c r="G1698" i="9"/>
  <c r="F1698" i="9"/>
  <c r="D1699" i="9"/>
  <c r="E1699" i="9"/>
  <c r="G1699" i="9"/>
  <c r="F1699" i="9"/>
  <c r="D1700" i="9"/>
  <c r="E1700" i="9"/>
  <c r="G1700" i="9"/>
  <c r="F1700" i="9"/>
  <c r="D1701" i="9"/>
  <c r="E1701" i="9"/>
  <c r="G1701" i="9"/>
  <c r="F1701" i="9"/>
  <c r="D1702" i="9"/>
  <c r="E1702" i="9"/>
  <c r="G1702" i="9"/>
  <c r="F1702" i="9"/>
  <c r="D1703" i="9"/>
  <c r="E1703" i="9"/>
  <c r="G1703" i="9"/>
  <c r="F1703" i="9"/>
  <c r="D1704" i="9"/>
  <c r="E1704" i="9"/>
  <c r="G1704" i="9"/>
  <c r="F1704" i="9"/>
  <c r="D1705" i="9"/>
  <c r="E1705" i="9"/>
  <c r="G1705" i="9"/>
  <c r="F1705" i="9"/>
  <c r="D1706" i="9"/>
  <c r="E1706" i="9"/>
  <c r="G1706" i="9"/>
  <c r="F1706" i="9"/>
  <c r="D1707" i="9"/>
  <c r="E1707" i="9"/>
  <c r="G1707" i="9"/>
  <c r="F1707" i="9"/>
  <c r="D1708" i="9"/>
  <c r="E1708" i="9"/>
  <c r="G1708" i="9"/>
  <c r="F1708" i="9"/>
  <c r="D1709" i="9"/>
  <c r="E1709" i="9"/>
  <c r="G1709" i="9"/>
  <c r="F1709" i="9"/>
  <c r="D1710" i="9"/>
  <c r="E1710" i="9"/>
  <c r="G1710" i="9"/>
  <c r="F1710" i="9"/>
  <c r="D1711" i="9"/>
  <c r="E1711" i="9"/>
  <c r="G1711" i="9"/>
  <c r="F1711" i="9"/>
  <c r="D1712" i="9"/>
  <c r="E1712" i="9"/>
  <c r="G1712" i="9"/>
  <c r="F1712" i="9"/>
  <c r="D1713" i="9"/>
  <c r="E1713" i="9"/>
  <c r="G1713" i="9"/>
  <c r="F1713" i="9"/>
  <c r="D1714" i="9"/>
  <c r="E1714" i="9"/>
  <c r="G1714" i="9"/>
  <c r="F1714" i="9"/>
  <c r="D1715" i="9"/>
  <c r="E1715" i="9"/>
  <c r="G1715" i="9"/>
  <c r="F1715" i="9"/>
  <c r="D1716" i="9"/>
  <c r="E1716" i="9"/>
  <c r="G1716" i="9"/>
  <c r="F1716" i="9"/>
  <c r="D1717" i="9"/>
  <c r="E1717" i="9"/>
  <c r="G1717" i="9"/>
  <c r="F1717" i="9"/>
  <c r="D1718" i="9"/>
  <c r="E1718" i="9"/>
  <c r="G1718" i="9"/>
  <c r="F1718" i="9"/>
  <c r="D1719" i="9"/>
  <c r="E1719" i="9"/>
  <c r="G1719" i="9"/>
  <c r="F1719" i="9"/>
  <c r="D1720" i="9"/>
  <c r="E1720" i="9"/>
  <c r="G1720" i="9"/>
  <c r="F1720" i="9"/>
  <c r="D1721" i="9"/>
  <c r="E1721" i="9"/>
  <c r="G1721" i="9"/>
  <c r="F1721" i="9"/>
  <c r="D1722" i="9"/>
  <c r="E1722" i="9"/>
  <c r="G1722" i="9"/>
  <c r="F1722" i="9"/>
  <c r="D1723" i="9"/>
  <c r="E1723" i="9"/>
  <c r="G1723" i="9"/>
  <c r="F1723" i="9"/>
  <c r="D1724" i="9"/>
  <c r="E1724" i="9"/>
  <c r="G1724" i="9"/>
  <c r="F1724" i="9"/>
  <c r="D1725" i="9"/>
  <c r="E1725" i="9"/>
  <c r="G1725" i="9"/>
  <c r="F1725" i="9"/>
  <c r="D1726" i="9"/>
  <c r="E1726" i="9"/>
  <c r="G1726" i="9"/>
  <c r="F1726" i="9"/>
  <c r="D1727" i="9"/>
  <c r="E1727" i="9"/>
  <c r="G1727" i="9"/>
  <c r="F1727" i="9"/>
  <c r="D1728" i="9"/>
  <c r="E1728" i="9"/>
  <c r="G1728" i="9"/>
  <c r="F1728" i="9"/>
  <c r="D1729" i="9"/>
  <c r="E1729" i="9"/>
  <c r="G1729" i="9"/>
  <c r="F1729" i="9"/>
  <c r="D1730" i="9"/>
  <c r="E1730" i="9"/>
  <c r="G1730" i="9"/>
  <c r="F1730" i="9"/>
  <c r="D1731" i="9"/>
  <c r="E1731" i="9"/>
  <c r="G1731" i="9"/>
  <c r="F1731" i="9"/>
  <c r="D1732" i="9"/>
  <c r="E1732" i="9"/>
  <c r="G1732" i="9"/>
  <c r="F1732" i="9"/>
  <c r="D1733" i="9"/>
  <c r="E1733" i="9"/>
  <c r="G1733" i="9"/>
  <c r="F1733" i="9"/>
  <c r="D1734" i="9"/>
  <c r="E1734" i="9"/>
  <c r="G1734" i="9"/>
  <c r="F1734" i="9"/>
  <c r="D1735" i="9"/>
  <c r="E1735" i="9"/>
  <c r="G1735" i="9"/>
  <c r="F1735" i="9"/>
  <c r="D1736" i="9"/>
  <c r="E1736" i="9"/>
  <c r="G1736" i="9"/>
  <c r="F1736" i="9"/>
  <c r="D1737" i="9"/>
  <c r="E1737" i="9"/>
  <c r="G1737" i="9"/>
  <c r="F1737" i="9"/>
  <c r="D1738" i="9"/>
  <c r="E1738" i="9"/>
  <c r="G1738" i="9"/>
  <c r="F1738" i="9"/>
  <c r="D1739" i="9"/>
  <c r="E1739" i="9"/>
  <c r="G1739" i="9"/>
  <c r="F1739" i="9"/>
  <c r="D1740" i="9"/>
  <c r="E1740" i="9"/>
  <c r="G1740" i="9"/>
  <c r="F1740" i="9"/>
  <c r="D1741" i="9"/>
  <c r="E1741" i="9"/>
  <c r="G1741" i="9"/>
  <c r="F1741" i="9"/>
  <c r="D1742" i="9"/>
  <c r="E1742" i="9"/>
  <c r="G1742" i="9"/>
  <c r="F1742" i="9"/>
  <c r="D1743" i="9"/>
  <c r="E1743" i="9"/>
  <c r="G1743" i="9"/>
  <c r="F1743" i="9"/>
  <c r="D1744" i="9"/>
  <c r="E1744" i="9"/>
  <c r="G1744" i="9"/>
  <c r="F1744" i="9"/>
  <c r="D1745" i="9"/>
  <c r="E1745" i="9"/>
  <c r="G1745" i="9"/>
  <c r="F1745" i="9"/>
  <c r="D1746" i="9"/>
  <c r="E1746" i="9"/>
  <c r="G1746" i="9"/>
  <c r="F1746" i="9"/>
  <c r="D1747" i="9"/>
  <c r="E1747" i="9"/>
  <c r="G1747" i="9"/>
  <c r="F1747" i="9"/>
  <c r="D1748" i="9"/>
  <c r="E1748" i="9"/>
  <c r="G1748" i="9"/>
  <c r="F1748" i="9"/>
  <c r="D1749" i="9"/>
  <c r="E1749" i="9"/>
  <c r="G1749" i="9"/>
  <c r="F1749" i="9"/>
  <c r="D1750" i="9"/>
  <c r="E1750" i="9"/>
  <c r="G1750" i="9"/>
  <c r="F1750" i="9"/>
  <c r="D1751" i="9"/>
  <c r="E1751" i="9"/>
  <c r="G1751" i="9"/>
  <c r="F1751" i="9"/>
  <c r="D1752" i="9"/>
  <c r="E1752" i="9"/>
  <c r="G1752" i="9"/>
  <c r="F1752" i="9"/>
  <c r="D1753" i="9"/>
  <c r="E1753" i="9"/>
  <c r="G1753" i="9"/>
  <c r="F1753" i="9"/>
  <c r="D1754" i="9"/>
  <c r="E1754" i="9"/>
  <c r="G1754" i="9"/>
  <c r="F1754" i="9"/>
  <c r="D1755" i="9"/>
  <c r="E1755" i="9"/>
  <c r="G1755" i="9"/>
  <c r="F1755" i="9"/>
  <c r="D1756" i="9"/>
  <c r="E1756" i="9"/>
  <c r="G1756" i="9"/>
  <c r="F1756" i="9"/>
  <c r="D1757" i="9"/>
  <c r="E1757" i="9"/>
  <c r="G1757" i="9"/>
  <c r="F1757" i="9"/>
  <c r="D1758" i="9"/>
  <c r="E1758" i="9"/>
  <c r="G1758" i="9"/>
  <c r="F1758" i="9"/>
  <c r="D1759" i="9"/>
  <c r="E1759" i="9"/>
  <c r="G1759" i="9"/>
  <c r="F1759" i="9"/>
  <c r="D1760" i="9"/>
  <c r="E1760" i="9"/>
  <c r="G1760" i="9"/>
  <c r="F1760" i="9"/>
  <c r="D1761" i="9"/>
  <c r="E1761" i="9"/>
  <c r="G1761" i="9"/>
  <c r="F1761" i="9"/>
  <c r="D1762" i="9"/>
  <c r="E1762" i="9"/>
  <c r="G1762" i="9"/>
  <c r="F1762" i="9"/>
  <c r="D1763" i="9"/>
  <c r="E1763" i="9"/>
  <c r="G1763" i="9"/>
  <c r="F1763" i="9"/>
  <c r="D1764" i="9"/>
  <c r="E1764" i="9"/>
  <c r="G1764" i="9"/>
  <c r="F1764" i="9"/>
  <c r="D1765" i="9"/>
  <c r="E1765" i="9"/>
  <c r="G1765" i="9"/>
  <c r="F1765" i="9"/>
  <c r="D1766" i="9"/>
  <c r="E1766" i="9"/>
  <c r="G1766" i="9"/>
  <c r="F1766" i="9"/>
  <c r="D1767" i="9"/>
  <c r="E1767" i="9"/>
  <c r="G1767" i="9"/>
  <c r="F1767" i="9"/>
  <c r="D1768" i="9"/>
  <c r="E1768" i="9"/>
  <c r="G1768" i="9"/>
  <c r="F1768" i="9"/>
  <c r="D1769" i="9"/>
  <c r="E1769" i="9"/>
  <c r="G1769" i="9"/>
  <c r="F1769" i="9"/>
  <c r="D1770" i="9"/>
  <c r="E1770" i="9"/>
  <c r="G1770" i="9"/>
  <c r="F1770" i="9"/>
  <c r="D1771" i="9"/>
  <c r="E1771" i="9"/>
  <c r="G1771" i="9"/>
  <c r="F1771" i="9"/>
  <c r="D1772" i="9"/>
  <c r="E1772" i="9"/>
  <c r="G1772" i="9"/>
  <c r="F1772" i="9"/>
  <c r="D1773" i="9"/>
  <c r="E1773" i="9"/>
  <c r="G1773" i="9"/>
  <c r="F1773" i="9"/>
  <c r="D1774" i="9"/>
  <c r="E1774" i="9"/>
  <c r="G1774" i="9"/>
  <c r="F1774" i="9"/>
  <c r="D1775" i="9"/>
  <c r="E1775" i="9"/>
  <c r="G1775" i="9"/>
  <c r="F1775" i="9"/>
  <c r="D1776" i="9"/>
  <c r="E1776" i="9"/>
  <c r="G1776" i="9"/>
  <c r="F1776" i="9"/>
  <c r="D1777" i="9"/>
  <c r="E1777" i="9"/>
  <c r="G1777" i="9"/>
  <c r="F1777" i="9"/>
  <c r="D1778" i="9"/>
  <c r="E1778" i="9"/>
  <c r="G1778" i="9"/>
  <c r="F1778" i="9"/>
  <c r="D1779" i="9"/>
  <c r="E1779" i="9"/>
  <c r="G1779" i="9"/>
  <c r="F1779" i="9"/>
  <c r="D1780" i="9"/>
  <c r="E1780" i="9"/>
  <c r="G1780" i="9"/>
  <c r="F1780" i="9"/>
  <c r="D1781" i="9"/>
  <c r="E1781" i="9"/>
  <c r="G1781" i="9"/>
  <c r="F1781" i="9"/>
  <c r="D1782" i="9"/>
  <c r="E1782" i="9"/>
  <c r="G1782" i="9"/>
  <c r="F1782" i="9"/>
  <c r="D1783" i="9"/>
  <c r="E1783" i="9"/>
  <c r="G1783" i="9"/>
  <c r="F1783" i="9"/>
  <c r="D1784" i="9"/>
  <c r="E1784" i="9"/>
  <c r="G1784" i="9"/>
  <c r="F1784" i="9"/>
  <c r="D1785" i="9"/>
  <c r="E1785" i="9"/>
  <c r="G1785" i="9"/>
  <c r="F1785" i="9"/>
  <c r="D1786" i="9"/>
  <c r="E1786" i="9"/>
  <c r="G1786" i="9"/>
  <c r="F1786" i="9"/>
  <c r="D1787" i="9"/>
  <c r="E1787" i="9"/>
  <c r="G1787" i="9"/>
  <c r="F1787" i="9"/>
  <c r="D1788" i="9"/>
  <c r="E1788" i="9"/>
  <c r="G1788" i="9"/>
  <c r="F1788" i="9"/>
  <c r="D1789" i="9"/>
  <c r="E1789" i="9"/>
  <c r="G1789" i="9"/>
  <c r="F1789" i="9"/>
  <c r="D1790" i="9"/>
  <c r="E1790" i="9"/>
  <c r="G1790" i="9"/>
  <c r="F1790" i="9"/>
  <c r="D1791" i="9"/>
  <c r="E1791" i="9"/>
  <c r="G1791" i="9"/>
  <c r="F1791" i="9"/>
  <c r="D1792" i="9"/>
  <c r="E1792" i="9"/>
  <c r="G1792" i="9"/>
  <c r="F1792" i="9"/>
  <c r="D1793" i="9"/>
  <c r="E1793" i="9"/>
  <c r="G1793" i="9"/>
  <c r="F1793" i="9"/>
  <c r="D1794" i="9"/>
  <c r="E1794" i="9"/>
  <c r="G1794" i="9"/>
  <c r="F1794" i="9"/>
  <c r="D1795" i="9"/>
  <c r="E1795" i="9"/>
  <c r="G1795" i="9"/>
  <c r="F1795" i="9"/>
  <c r="D1796" i="9"/>
  <c r="E1796" i="9"/>
  <c r="G1796" i="9"/>
  <c r="F1796" i="9"/>
  <c r="D1797" i="9"/>
  <c r="E1797" i="9"/>
  <c r="G1797" i="9"/>
  <c r="F1797" i="9"/>
  <c r="D1798" i="9"/>
  <c r="E1798" i="9"/>
  <c r="G1798" i="9"/>
  <c r="F1798" i="9"/>
  <c r="D1799" i="9"/>
  <c r="E1799" i="9"/>
  <c r="G1799" i="9"/>
  <c r="F1799" i="9"/>
  <c r="D1800" i="9"/>
  <c r="E1800" i="9"/>
  <c r="G1800" i="9"/>
  <c r="F1800" i="9"/>
  <c r="D1801" i="9"/>
  <c r="E1801" i="9"/>
  <c r="G1801" i="9"/>
  <c r="F1801" i="9"/>
  <c r="D1802" i="9"/>
  <c r="E1802" i="9"/>
  <c r="G1802" i="9"/>
  <c r="F1802" i="9"/>
  <c r="D1803" i="9"/>
  <c r="E1803" i="9"/>
  <c r="G1803" i="9"/>
  <c r="F1803" i="9"/>
  <c r="D1804" i="9"/>
  <c r="E1804" i="9"/>
  <c r="G1804" i="9"/>
  <c r="F1804" i="9"/>
  <c r="D1805" i="9"/>
  <c r="E1805" i="9"/>
  <c r="G1805" i="9"/>
  <c r="F1805" i="9"/>
  <c r="D1806" i="9"/>
  <c r="E1806" i="9"/>
  <c r="G1806" i="9"/>
  <c r="F1806" i="9"/>
  <c r="D1807" i="9"/>
  <c r="E1807" i="9"/>
  <c r="G1807" i="9"/>
  <c r="F1807" i="9"/>
  <c r="D1808" i="9"/>
  <c r="E1808" i="9"/>
  <c r="G1808" i="9"/>
  <c r="F1808" i="9"/>
  <c r="D1809" i="9"/>
  <c r="E1809" i="9"/>
  <c r="G1809" i="9"/>
  <c r="F1809" i="9"/>
  <c r="D1810" i="9"/>
  <c r="E1810" i="9"/>
  <c r="G1810" i="9"/>
  <c r="F1810" i="9"/>
  <c r="D1811" i="9"/>
  <c r="E1811" i="9"/>
  <c r="G1811" i="9"/>
  <c r="F1811" i="9"/>
  <c r="D1812" i="9"/>
  <c r="E1812" i="9"/>
  <c r="G1812" i="9"/>
  <c r="F1812" i="9"/>
  <c r="D1813" i="9"/>
  <c r="E1813" i="9"/>
  <c r="G1813" i="9"/>
  <c r="F1813" i="9"/>
  <c r="D1814" i="9"/>
  <c r="E1814" i="9"/>
  <c r="G1814" i="9"/>
  <c r="F1814" i="9"/>
  <c r="D1815" i="9"/>
  <c r="E1815" i="9"/>
  <c r="G1815" i="9"/>
  <c r="F1815" i="9"/>
  <c r="D1816" i="9"/>
  <c r="E1816" i="9"/>
  <c r="G1816" i="9"/>
  <c r="F1816" i="9"/>
  <c r="D1817" i="9"/>
  <c r="E1817" i="9"/>
  <c r="G1817" i="9"/>
  <c r="F1817" i="9"/>
  <c r="D1818" i="9"/>
  <c r="E1818" i="9"/>
  <c r="G1818" i="9"/>
  <c r="F1818" i="9"/>
  <c r="D1819" i="9"/>
  <c r="E1819" i="9"/>
  <c r="G1819" i="9"/>
  <c r="F1819" i="9"/>
  <c r="D1820" i="9"/>
  <c r="E1820" i="9"/>
  <c r="G1820" i="9"/>
  <c r="F1820" i="9"/>
  <c r="D1821" i="9"/>
  <c r="E1821" i="9"/>
  <c r="G1821" i="9"/>
  <c r="F1821" i="9"/>
  <c r="D1822" i="9"/>
  <c r="E1822" i="9"/>
  <c r="G1822" i="9"/>
  <c r="F1822" i="9"/>
  <c r="D1823" i="9"/>
  <c r="E1823" i="9"/>
  <c r="G1823" i="9"/>
  <c r="F1823" i="9"/>
  <c r="D1824" i="9"/>
  <c r="E1824" i="9"/>
  <c r="G1824" i="9"/>
  <c r="F1824" i="9"/>
  <c r="D1825" i="9"/>
  <c r="E1825" i="9"/>
  <c r="G1825" i="9"/>
  <c r="F1825" i="9"/>
  <c r="D1826" i="9"/>
  <c r="E1826" i="9"/>
  <c r="G1826" i="9"/>
  <c r="F1826" i="9"/>
  <c r="D1827" i="9"/>
  <c r="E1827" i="9"/>
  <c r="G1827" i="9"/>
  <c r="F1827" i="9"/>
  <c r="D1828" i="9"/>
  <c r="E1828" i="9"/>
  <c r="G1828" i="9"/>
  <c r="F1828" i="9"/>
  <c r="D1829" i="9"/>
  <c r="E1829" i="9"/>
  <c r="G1829" i="9"/>
  <c r="F1829" i="9"/>
  <c r="D1830" i="9"/>
  <c r="E1830" i="9"/>
  <c r="G1830" i="9"/>
  <c r="F1830" i="9"/>
  <c r="D1831" i="9"/>
  <c r="E1831" i="9"/>
  <c r="G1831" i="9"/>
  <c r="F1831" i="9"/>
  <c r="D1832" i="9"/>
  <c r="E1832" i="9"/>
  <c r="G1832" i="9"/>
  <c r="F1832" i="9"/>
  <c r="D1833" i="9"/>
  <c r="E1833" i="9"/>
  <c r="G1833" i="9"/>
  <c r="F1833" i="9"/>
  <c r="D1834" i="9"/>
  <c r="E1834" i="9"/>
  <c r="G1834" i="9"/>
  <c r="F1834" i="9"/>
  <c r="D1835" i="9"/>
  <c r="E1835" i="9"/>
  <c r="G1835" i="9"/>
  <c r="F1835" i="9"/>
  <c r="D1836" i="9"/>
  <c r="E1836" i="9"/>
  <c r="G1836" i="9"/>
  <c r="F1836" i="9"/>
  <c r="D1837" i="9"/>
  <c r="E1837" i="9"/>
  <c r="G1837" i="9"/>
  <c r="F1837" i="9"/>
  <c r="D1838" i="9"/>
  <c r="E1838" i="9"/>
  <c r="G1838" i="9"/>
  <c r="F1838" i="9"/>
  <c r="D1839" i="9"/>
  <c r="E1839" i="9"/>
  <c r="G1839" i="9"/>
  <c r="F1839" i="9"/>
  <c r="D1840" i="9"/>
  <c r="E1840" i="9"/>
  <c r="G1840" i="9"/>
  <c r="F1840" i="9"/>
  <c r="D1841" i="9"/>
  <c r="E1841" i="9"/>
  <c r="G1841" i="9"/>
  <c r="F1841" i="9"/>
  <c r="D1842" i="9"/>
  <c r="E1842" i="9"/>
  <c r="G1842" i="9"/>
  <c r="F1842" i="9"/>
  <c r="D1843" i="9"/>
  <c r="E1843" i="9"/>
  <c r="G1843" i="9"/>
  <c r="F1843" i="9"/>
  <c r="D1844" i="9"/>
  <c r="E1844" i="9"/>
  <c r="G1844" i="9"/>
  <c r="F1844" i="9"/>
  <c r="D1845" i="9"/>
  <c r="E1845" i="9"/>
  <c r="G1845" i="9"/>
  <c r="F1845" i="9"/>
  <c r="D1846" i="9"/>
  <c r="E1846" i="9"/>
  <c r="G1846" i="9"/>
  <c r="F1846" i="9"/>
  <c r="D1847" i="9"/>
  <c r="E1847" i="9"/>
  <c r="G1847" i="9"/>
  <c r="F1847" i="9"/>
  <c r="D1848" i="9"/>
  <c r="E1848" i="9"/>
  <c r="G1848" i="9"/>
  <c r="F1848" i="9"/>
  <c r="D1849" i="9"/>
  <c r="E1849" i="9"/>
  <c r="G1849" i="9"/>
  <c r="F1849" i="9"/>
  <c r="D1850" i="9"/>
  <c r="E1850" i="9"/>
  <c r="G1850" i="9"/>
  <c r="F1850" i="9"/>
  <c r="D1851" i="9"/>
  <c r="E1851" i="9"/>
  <c r="G1851" i="9"/>
  <c r="F1851" i="9"/>
  <c r="D1852" i="9"/>
  <c r="E1852" i="9"/>
  <c r="G1852" i="9"/>
  <c r="F1852" i="9"/>
  <c r="D1853" i="9"/>
  <c r="E1853" i="9"/>
  <c r="G1853" i="9"/>
  <c r="F1853" i="9"/>
  <c r="D1854" i="9"/>
  <c r="E1854" i="9"/>
  <c r="G1854" i="9"/>
  <c r="F1854" i="9"/>
  <c r="D1855" i="9"/>
  <c r="E1855" i="9"/>
  <c r="G1855" i="9"/>
  <c r="F1855" i="9"/>
  <c r="D1856" i="9"/>
  <c r="E1856" i="9"/>
  <c r="G1856" i="9"/>
  <c r="F1856" i="9"/>
  <c r="D1857" i="9"/>
  <c r="E1857" i="9"/>
  <c r="G1857" i="9"/>
  <c r="F1857" i="9"/>
  <c r="D1858" i="9"/>
  <c r="E1858" i="9"/>
  <c r="G1858" i="9"/>
  <c r="F1858" i="9"/>
  <c r="D1859" i="9"/>
  <c r="E1859" i="9"/>
  <c r="G1859" i="9"/>
  <c r="F1859" i="9"/>
  <c r="D1860" i="9"/>
  <c r="E1860" i="9"/>
  <c r="G1860" i="9"/>
  <c r="F1860" i="9"/>
  <c r="D1861" i="9"/>
  <c r="E1861" i="9"/>
  <c r="G1861" i="9"/>
  <c r="F1861" i="9"/>
  <c r="D1862" i="9"/>
  <c r="E1862" i="9"/>
  <c r="G1862" i="9"/>
  <c r="F1862" i="9"/>
  <c r="D1863" i="9"/>
  <c r="E1863" i="9"/>
  <c r="G1863" i="9"/>
  <c r="F1863" i="9"/>
  <c r="D1864" i="9"/>
  <c r="E1864" i="9"/>
  <c r="G1864" i="9"/>
  <c r="F1864" i="9"/>
  <c r="D1865" i="9"/>
  <c r="E1865" i="9"/>
  <c r="G1865" i="9"/>
  <c r="F1865" i="9"/>
  <c r="D1866" i="9"/>
  <c r="E1866" i="9"/>
  <c r="G1866" i="9"/>
  <c r="F1866" i="9"/>
  <c r="D1867" i="9"/>
  <c r="E1867" i="9"/>
  <c r="G1867" i="9"/>
  <c r="F1867" i="9"/>
  <c r="D1868" i="9"/>
  <c r="E1868" i="9"/>
  <c r="G1868" i="9"/>
  <c r="F1868" i="9"/>
  <c r="D1869" i="9"/>
  <c r="E1869" i="9"/>
  <c r="G1869" i="9"/>
  <c r="F1869" i="9"/>
  <c r="D1870" i="9"/>
  <c r="E1870" i="9"/>
  <c r="G1870" i="9"/>
  <c r="F1870" i="9"/>
  <c r="D1871" i="9"/>
  <c r="E1871" i="9"/>
  <c r="G1871" i="9"/>
  <c r="F1871" i="9"/>
  <c r="D1872" i="9"/>
  <c r="E1872" i="9"/>
  <c r="G1872" i="9"/>
  <c r="F1872" i="9"/>
  <c r="D1873" i="9"/>
  <c r="E1873" i="9"/>
  <c r="G1873" i="9"/>
  <c r="F1873" i="9"/>
  <c r="D1874" i="9"/>
  <c r="E1874" i="9"/>
  <c r="G1874" i="9"/>
  <c r="F1874" i="9"/>
  <c r="D1875" i="9"/>
  <c r="E1875" i="9"/>
  <c r="G1875" i="9"/>
  <c r="F1875" i="9"/>
  <c r="D1876" i="9"/>
  <c r="E1876" i="9"/>
  <c r="G1876" i="9"/>
  <c r="F1876" i="9"/>
  <c r="D1877" i="9"/>
  <c r="E1877" i="9"/>
  <c r="G1877" i="9"/>
  <c r="F1877" i="9"/>
  <c r="D1878" i="9"/>
  <c r="E1878" i="9"/>
  <c r="G1878" i="9"/>
  <c r="F1878" i="9"/>
  <c r="D1879" i="9"/>
  <c r="E1879" i="9"/>
  <c r="G1879" i="9"/>
  <c r="F1879" i="9"/>
  <c r="D1880" i="9"/>
  <c r="E1880" i="9"/>
  <c r="G1880" i="9"/>
  <c r="F1880" i="9"/>
  <c r="D1881" i="9"/>
  <c r="E1881" i="9"/>
  <c r="G1881" i="9"/>
  <c r="F1881" i="9"/>
  <c r="D1882" i="9"/>
  <c r="E1882" i="9"/>
  <c r="G1882" i="9"/>
  <c r="F1882" i="9"/>
  <c r="D1883" i="9"/>
  <c r="E1883" i="9"/>
  <c r="G1883" i="9"/>
  <c r="F1883" i="9"/>
  <c r="D1884" i="9"/>
  <c r="E1884" i="9"/>
  <c r="G1884" i="9"/>
  <c r="F1884" i="9"/>
  <c r="D1885" i="9"/>
  <c r="E1885" i="9"/>
  <c r="G1885" i="9"/>
  <c r="F1885" i="9"/>
  <c r="D1886" i="9"/>
  <c r="E1886" i="9"/>
  <c r="G1886" i="9"/>
  <c r="F1886" i="9"/>
  <c r="D1887" i="9"/>
  <c r="E1887" i="9"/>
  <c r="G1887" i="9"/>
  <c r="F1887" i="9"/>
  <c r="D1888" i="9"/>
  <c r="E1888" i="9"/>
  <c r="G1888" i="9"/>
  <c r="F1888" i="9"/>
  <c r="D1889" i="9"/>
  <c r="E1889" i="9"/>
  <c r="G1889" i="9"/>
  <c r="F1889" i="9"/>
  <c r="D1890" i="9"/>
  <c r="E1890" i="9"/>
  <c r="G1890" i="9"/>
  <c r="F1890" i="9"/>
  <c r="D1891" i="9"/>
  <c r="E1891" i="9"/>
  <c r="G1891" i="9"/>
  <c r="F1891" i="9"/>
  <c r="D1892" i="9"/>
  <c r="E1892" i="9"/>
  <c r="G1892" i="9"/>
  <c r="F1892" i="9"/>
  <c r="D1893" i="9"/>
  <c r="E1893" i="9"/>
  <c r="G1893" i="9"/>
  <c r="F1893" i="9"/>
  <c r="D1894" i="9"/>
  <c r="E1894" i="9"/>
  <c r="G1894" i="9"/>
  <c r="F1894" i="9"/>
  <c r="D1895" i="9"/>
  <c r="E1895" i="9"/>
  <c r="G1895" i="9"/>
  <c r="F1895" i="9"/>
  <c r="D1896" i="9"/>
  <c r="E1896" i="9"/>
  <c r="G1896" i="9"/>
  <c r="F1896" i="9"/>
  <c r="D1897" i="9"/>
  <c r="E1897" i="9"/>
  <c r="G1897" i="9"/>
  <c r="F1897" i="9"/>
  <c r="D1898" i="9"/>
  <c r="E1898" i="9"/>
  <c r="G1898" i="9"/>
  <c r="F1898" i="9"/>
  <c r="D1899" i="9"/>
  <c r="E1899" i="9"/>
  <c r="G1899" i="9"/>
  <c r="F1899" i="9"/>
  <c r="D1900" i="9"/>
  <c r="E1900" i="9"/>
  <c r="G1900" i="9"/>
  <c r="F1900" i="9"/>
  <c r="D1901" i="9"/>
  <c r="E1901" i="9"/>
  <c r="G1901" i="9"/>
  <c r="F1901" i="9"/>
  <c r="D1902" i="9"/>
  <c r="E1902" i="9"/>
  <c r="G1902" i="9"/>
  <c r="F1902" i="9"/>
  <c r="D1903" i="9"/>
  <c r="E1903" i="9"/>
  <c r="G1903" i="9"/>
  <c r="F1903" i="9"/>
  <c r="D1904" i="9"/>
  <c r="E1904" i="9"/>
  <c r="G1904" i="9"/>
  <c r="F1904" i="9"/>
  <c r="D1905" i="9"/>
  <c r="E1905" i="9"/>
  <c r="G1905" i="9"/>
  <c r="F1905" i="9"/>
  <c r="D1906" i="9"/>
  <c r="E1906" i="9"/>
  <c r="G1906" i="9"/>
  <c r="F1906" i="9"/>
  <c r="D1907" i="9"/>
  <c r="E1907" i="9"/>
  <c r="G1907" i="9"/>
  <c r="F1907" i="9"/>
  <c r="D1908" i="9"/>
  <c r="E1908" i="9"/>
  <c r="G1908" i="9"/>
  <c r="F1908" i="9"/>
  <c r="D1909" i="9"/>
  <c r="E1909" i="9"/>
  <c r="G1909" i="9"/>
  <c r="F1909" i="9"/>
  <c r="D1910" i="9"/>
  <c r="E1910" i="9"/>
  <c r="G1910" i="9"/>
  <c r="F1910" i="9"/>
  <c r="D1911" i="9"/>
  <c r="E1911" i="9"/>
  <c r="G1911" i="9"/>
  <c r="F1911" i="9"/>
  <c r="D1912" i="9"/>
  <c r="E1912" i="9"/>
  <c r="G1912" i="9"/>
  <c r="F1912" i="9"/>
  <c r="D1913" i="9"/>
  <c r="E1913" i="9"/>
  <c r="G1913" i="9"/>
  <c r="F1913" i="9"/>
  <c r="D1914" i="9"/>
  <c r="E1914" i="9"/>
  <c r="G1914" i="9"/>
  <c r="F1914" i="9"/>
  <c r="D1915" i="9"/>
  <c r="E1915" i="9"/>
  <c r="G1915" i="9"/>
  <c r="F1915" i="9"/>
  <c r="D1916" i="9"/>
  <c r="E1916" i="9"/>
  <c r="G1916" i="9"/>
  <c r="F1916" i="9"/>
  <c r="D1917" i="9"/>
  <c r="E1917" i="9"/>
  <c r="G1917" i="9"/>
  <c r="F1917" i="9"/>
  <c r="D1918" i="9"/>
  <c r="E1918" i="9"/>
  <c r="G1918" i="9"/>
  <c r="F1918" i="9"/>
  <c r="D1919" i="9"/>
  <c r="E1919" i="9"/>
  <c r="G1919" i="9"/>
  <c r="F1919" i="9"/>
  <c r="D1920" i="9"/>
  <c r="E1920" i="9"/>
  <c r="G1920" i="9"/>
  <c r="F1920" i="9"/>
  <c r="D1921" i="9"/>
  <c r="E1921" i="9"/>
  <c r="G1921" i="9"/>
  <c r="F1921" i="9"/>
  <c r="D1922" i="9"/>
  <c r="E1922" i="9"/>
  <c r="G1922" i="9"/>
  <c r="F1922" i="9"/>
  <c r="D1923" i="9"/>
  <c r="E1923" i="9"/>
  <c r="G1923" i="9"/>
  <c r="F1923" i="9"/>
  <c r="D1924" i="9"/>
  <c r="E1924" i="9"/>
  <c r="G1924" i="9"/>
  <c r="F1924" i="9"/>
  <c r="D1925" i="9"/>
  <c r="E1925" i="9"/>
  <c r="G1925" i="9"/>
  <c r="F1925" i="9"/>
  <c r="D1926" i="9"/>
  <c r="E1926" i="9"/>
  <c r="G1926" i="9"/>
  <c r="F1926" i="9"/>
  <c r="D1927" i="9"/>
  <c r="E1927" i="9"/>
  <c r="G1927" i="9"/>
  <c r="F1927" i="9"/>
  <c r="D1928" i="9"/>
  <c r="E1928" i="9"/>
  <c r="G1928" i="9"/>
  <c r="F1928" i="9"/>
  <c r="D1929" i="9"/>
  <c r="E1929" i="9"/>
  <c r="G1929" i="9"/>
  <c r="F1929" i="9"/>
  <c r="D1930" i="9"/>
  <c r="E1930" i="9"/>
  <c r="G1930" i="9"/>
  <c r="F1930" i="9"/>
  <c r="D1931" i="9"/>
  <c r="E1931" i="9"/>
  <c r="G1931" i="9"/>
  <c r="F1931" i="9"/>
  <c r="D1932" i="9"/>
  <c r="E1932" i="9"/>
  <c r="G1932" i="9"/>
  <c r="F1932" i="9"/>
  <c r="D1933" i="9"/>
  <c r="E1933" i="9"/>
  <c r="G1933" i="9"/>
  <c r="F1933" i="9"/>
  <c r="D1934" i="9"/>
  <c r="E1934" i="9"/>
  <c r="G1934" i="9"/>
  <c r="F1934" i="9"/>
  <c r="D1935" i="9"/>
  <c r="E1935" i="9"/>
  <c r="G1935" i="9"/>
  <c r="F1935" i="9"/>
  <c r="D1936" i="9"/>
  <c r="E1936" i="9"/>
  <c r="G1936" i="9"/>
  <c r="F1936" i="9"/>
  <c r="D1937" i="9"/>
  <c r="E1937" i="9"/>
  <c r="G1937" i="9"/>
  <c r="F1937" i="9"/>
  <c r="D1938" i="9"/>
  <c r="E1938" i="9"/>
  <c r="G1938" i="9"/>
  <c r="F1938" i="9"/>
  <c r="D1939" i="9"/>
  <c r="E1939" i="9"/>
  <c r="G1939" i="9"/>
  <c r="F1939" i="9"/>
  <c r="D1940" i="9"/>
  <c r="E1940" i="9"/>
  <c r="G1940" i="9"/>
  <c r="F1940" i="9"/>
  <c r="D1941" i="9"/>
  <c r="E1941" i="9"/>
  <c r="G1941" i="9"/>
  <c r="F1941" i="9"/>
  <c r="D1942" i="9"/>
  <c r="E1942" i="9"/>
  <c r="G1942" i="9"/>
  <c r="F1942" i="9"/>
  <c r="D1943" i="9"/>
  <c r="E1943" i="9"/>
  <c r="G1943" i="9"/>
  <c r="F1943" i="9"/>
  <c r="D1944" i="9"/>
  <c r="E1944" i="9"/>
  <c r="G1944" i="9"/>
  <c r="F1944" i="9"/>
  <c r="D1945" i="9"/>
  <c r="E1945" i="9"/>
  <c r="G1945" i="9"/>
  <c r="F1945" i="9"/>
  <c r="D1946" i="9"/>
  <c r="E1946" i="9"/>
  <c r="G1946" i="9"/>
  <c r="F1946" i="9"/>
  <c r="D1947" i="9"/>
  <c r="E1947" i="9"/>
  <c r="G1947" i="9"/>
  <c r="F1947" i="9"/>
  <c r="D1948" i="9"/>
  <c r="E1948" i="9"/>
  <c r="G1948" i="9"/>
  <c r="F1948" i="9"/>
  <c r="D1949" i="9"/>
  <c r="E1949" i="9"/>
  <c r="G1949" i="9"/>
  <c r="F1949" i="9"/>
  <c r="D1950" i="9"/>
  <c r="E1950" i="9"/>
  <c r="G1950" i="9"/>
  <c r="F1950" i="9"/>
  <c r="D1951" i="9"/>
  <c r="E1951" i="9"/>
  <c r="G1951" i="9"/>
  <c r="F1951" i="9"/>
  <c r="D1952" i="9"/>
  <c r="E1952" i="9"/>
  <c r="G1952" i="9"/>
  <c r="F1952" i="9"/>
  <c r="D1953" i="9"/>
  <c r="E1953" i="9"/>
  <c r="G1953" i="9"/>
  <c r="F1953" i="9"/>
  <c r="D1954" i="9"/>
  <c r="E1954" i="9"/>
  <c r="G1954" i="9"/>
  <c r="F1954" i="9"/>
  <c r="D1955" i="9"/>
  <c r="E1955" i="9"/>
  <c r="G1955" i="9"/>
  <c r="F1955" i="9"/>
  <c r="D1956" i="9"/>
  <c r="E1956" i="9"/>
  <c r="G1956" i="9"/>
  <c r="F1956" i="9"/>
  <c r="D1957" i="9"/>
  <c r="E1957" i="9"/>
  <c r="G1957" i="9"/>
  <c r="F1957" i="9"/>
  <c r="D1958" i="9"/>
  <c r="E1958" i="9"/>
  <c r="G1958" i="9"/>
  <c r="F1958" i="9"/>
  <c r="D1959" i="9"/>
  <c r="E1959" i="9"/>
  <c r="G1959" i="9"/>
  <c r="F1959" i="9"/>
  <c r="D1960" i="9"/>
  <c r="E1960" i="9"/>
  <c r="G1960" i="9"/>
  <c r="F1960" i="9"/>
  <c r="D1961" i="9"/>
  <c r="E1961" i="9"/>
  <c r="G1961" i="9"/>
  <c r="F1961" i="9"/>
  <c r="D1962" i="9"/>
  <c r="E1962" i="9"/>
  <c r="G1962" i="9"/>
  <c r="F1962" i="9"/>
  <c r="D1963" i="9"/>
  <c r="E1963" i="9"/>
  <c r="G1963" i="9"/>
  <c r="F1963" i="9"/>
  <c r="D1964" i="9"/>
  <c r="E1964" i="9"/>
  <c r="G1964" i="9"/>
  <c r="F1964" i="9"/>
  <c r="D1965" i="9"/>
  <c r="E1965" i="9"/>
  <c r="G1965" i="9"/>
  <c r="F1965" i="9"/>
  <c r="D1966" i="9"/>
  <c r="E1966" i="9"/>
  <c r="G1966" i="9"/>
  <c r="F1966" i="9"/>
  <c r="D1967" i="9"/>
  <c r="E1967" i="9"/>
  <c r="G1967" i="9"/>
  <c r="F1967" i="9"/>
  <c r="D1968" i="9"/>
  <c r="E1968" i="9"/>
  <c r="G1968" i="9"/>
  <c r="F1968" i="9"/>
  <c r="D1969" i="9"/>
  <c r="E1969" i="9"/>
  <c r="G1969" i="9"/>
  <c r="F1969" i="9"/>
  <c r="D1970" i="9"/>
  <c r="E1970" i="9"/>
  <c r="G1970" i="9"/>
  <c r="F1970" i="9"/>
  <c r="D1971" i="9"/>
  <c r="E1971" i="9"/>
  <c r="G1971" i="9"/>
  <c r="F1971" i="9"/>
  <c r="D1972" i="9"/>
  <c r="E1972" i="9"/>
  <c r="G1972" i="9"/>
  <c r="F1972" i="9"/>
  <c r="D1973" i="9"/>
  <c r="E1973" i="9"/>
  <c r="G1973" i="9"/>
  <c r="F1973" i="9"/>
  <c r="D1974" i="9"/>
  <c r="E1974" i="9"/>
  <c r="G1974" i="9"/>
  <c r="F1974" i="9"/>
  <c r="D1975" i="9"/>
  <c r="E1975" i="9"/>
  <c r="G1975" i="9"/>
  <c r="F1975" i="9"/>
  <c r="D1976" i="9"/>
  <c r="E1976" i="9"/>
  <c r="G1976" i="9"/>
  <c r="F1976" i="9"/>
  <c r="D1977" i="9"/>
  <c r="E1977" i="9"/>
  <c r="G1977" i="9"/>
  <c r="F1977" i="9"/>
  <c r="D1978" i="9"/>
  <c r="E1978" i="9"/>
  <c r="G1978" i="9"/>
  <c r="F1978" i="9"/>
  <c r="D1979" i="9"/>
  <c r="E1979" i="9"/>
  <c r="G1979" i="9"/>
  <c r="F1979" i="9"/>
  <c r="D1980" i="9"/>
  <c r="E1980" i="9"/>
  <c r="G1980" i="9"/>
  <c r="F1980" i="9"/>
  <c r="D1981" i="9"/>
  <c r="E1981" i="9"/>
  <c r="G1981" i="9"/>
  <c r="F1981" i="9"/>
  <c r="D1982" i="9"/>
  <c r="E1982" i="9"/>
  <c r="G1982" i="9"/>
  <c r="F1982" i="9"/>
  <c r="D1983" i="9"/>
  <c r="E1983" i="9"/>
  <c r="G1983" i="9"/>
  <c r="F1983" i="9"/>
  <c r="D1984" i="9"/>
  <c r="E1984" i="9"/>
  <c r="G1984" i="9"/>
  <c r="F1984" i="9"/>
  <c r="D1985" i="9"/>
  <c r="E1985" i="9"/>
  <c r="G1985" i="9"/>
  <c r="F1985" i="9"/>
  <c r="D1986" i="9"/>
  <c r="E1986" i="9"/>
  <c r="G1986" i="9"/>
  <c r="F1986" i="9"/>
  <c r="D1987" i="9"/>
  <c r="E1987" i="9"/>
  <c r="G1987" i="9"/>
  <c r="F1987" i="9"/>
  <c r="D1988" i="9"/>
  <c r="E1988" i="9"/>
  <c r="G1988" i="9"/>
  <c r="F1988" i="9"/>
  <c r="D1989" i="9"/>
  <c r="E1989" i="9"/>
  <c r="G1989" i="9"/>
  <c r="F1989" i="9"/>
  <c r="D1990" i="9"/>
  <c r="E1990" i="9"/>
  <c r="G1990" i="9"/>
  <c r="F1990" i="9"/>
  <c r="D1991" i="9"/>
  <c r="E1991" i="9"/>
  <c r="G1991" i="9"/>
  <c r="F1991" i="9"/>
  <c r="D1992" i="9"/>
  <c r="E1992" i="9"/>
  <c r="G1992" i="9"/>
  <c r="F1992" i="9"/>
  <c r="D1993" i="9"/>
  <c r="E1993" i="9"/>
  <c r="G1993" i="9"/>
  <c r="F1993" i="9"/>
  <c r="D1994" i="9"/>
  <c r="E1994" i="9"/>
  <c r="G1994" i="9"/>
  <c r="F1994" i="9"/>
  <c r="D1995" i="9"/>
  <c r="E1995" i="9"/>
  <c r="G1995" i="9"/>
  <c r="F1995" i="9"/>
  <c r="D1996" i="9"/>
  <c r="E1996" i="9"/>
  <c r="G1996" i="9"/>
  <c r="F1996" i="9"/>
  <c r="D1997" i="9"/>
  <c r="E1997" i="9"/>
  <c r="G1997" i="9"/>
  <c r="F1997" i="9"/>
  <c r="D1998" i="9"/>
  <c r="E1998" i="9"/>
  <c r="G1998" i="9"/>
  <c r="F1998" i="9"/>
  <c r="D1999" i="9"/>
  <c r="E1999" i="9"/>
  <c r="G1999" i="9"/>
  <c r="F1999" i="9"/>
  <c r="D2000" i="9"/>
  <c r="E2000" i="9"/>
  <c r="G2000" i="9"/>
  <c r="F2000" i="9"/>
  <c r="D2001" i="9"/>
  <c r="E2001" i="9"/>
  <c r="G2001" i="9"/>
  <c r="F2001" i="9"/>
  <c r="D2002" i="9"/>
  <c r="E2002" i="9"/>
  <c r="G2002" i="9"/>
  <c r="F2002" i="9"/>
  <c r="D2003" i="9"/>
  <c r="E2003" i="9"/>
  <c r="G2003" i="9"/>
  <c r="F2003" i="9"/>
  <c r="G1" i="9"/>
  <c r="C1" i="9"/>
  <c r="B1" i="9"/>
  <c r="E2002" i="8"/>
  <c r="D2002" i="8"/>
  <c r="B2002" i="8"/>
  <c r="C2002" i="8"/>
  <c r="B2001" i="8"/>
  <c r="E2001" i="8"/>
  <c r="D2001" i="8"/>
  <c r="C2001" i="8"/>
  <c r="B2000" i="8"/>
  <c r="E2000" i="8"/>
  <c r="D2000" i="8"/>
  <c r="C2000" i="8"/>
  <c r="B1999" i="8"/>
  <c r="E1999" i="8"/>
  <c r="D1999" i="8"/>
  <c r="C1999" i="8"/>
  <c r="B1998" i="8"/>
  <c r="E1998" i="8"/>
  <c r="D1998" i="8"/>
  <c r="C1998" i="8"/>
  <c r="B1997" i="8"/>
  <c r="E1997" i="8"/>
  <c r="D1997" i="8"/>
  <c r="C1997" i="8"/>
  <c r="B1996" i="8"/>
  <c r="E1996" i="8"/>
  <c r="D1996" i="8"/>
  <c r="C1996" i="8"/>
  <c r="B1995" i="8"/>
  <c r="E1995" i="8"/>
  <c r="D1995" i="8"/>
  <c r="C1995" i="8"/>
  <c r="B1994" i="8"/>
  <c r="E1994" i="8"/>
  <c r="D1994" i="8"/>
  <c r="C1994" i="8"/>
  <c r="B1993" i="8"/>
  <c r="E1993" i="8"/>
  <c r="D1993" i="8"/>
  <c r="C1993" i="8"/>
  <c r="B1992" i="8"/>
  <c r="E1992" i="8"/>
  <c r="D1992" i="8"/>
  <c r="C1992" i="8"/>
  <c r="B1991" i="8"/>
  <c r="E1991" i="8"/>
  <c r="D1991" i="8"/>
  <c r="C1991" i="8"/>
  <c r="B1990" i="8"/>
  <c r="E1990" i="8"/>
  <c r="D1990" i="8"/>
  <c r="C1990" i="8"/>
  <c r="B1989" i="8"/>
  <c r="E1989" i="8"/>
  <c r="D1989" i="8"/>
  <c r="C1989" i="8"/>
  <c r="B1988" i="8"/>
  <c r="E1988" i="8"/>
  <c r="D1988" i="8"/>
  <c r="C1988" i="8"/>
  <c r="B1987" i="8"/>
  <c r="E1987" i="8"/>
  <c r="D1987" i="8"/>
  <c r="C1987" i="8"/>
  <c r="B1986" i="8"/>
  <c r="E1986" i="8"/>
  <c r="D1986" i="8"/>
  <c r="C1986" i="8"/>
  <c r="B1985" i="8"/>
  <c r="E1985" i="8"/>
  <c r="D1985" i="8"/>
  <c r="C1985" i="8"/>
  <c r="B1984" i="8"/>
  <c r="E1984" i="8"/>
  <c r="D1984" i="8"/>
  <c r="C1984" i="8"/>
  <c r="B1983" i="8"/>
  <c r="E1983" i="8"/>
  <c r="D1983" i="8"/>
  <c r="C1983" i="8"/>
  <c r="B1982" i="8"/>
  <c r="E1982" i="8"/>
  <c r="D1982" i="8"/>
  <c r="C1982" i="8"/>
  <c r="B1981" i="8"/>
  <c r="E1981" i="8"/>
  <c r="D1981" i="8"/>
  <c r="C1981" i="8"/>
  <c r="B1980" i="8"/>
  <c r="E1980" i="8"/>
  <c r="D1980" i="8"/>
  <c r="C1980" i="8"/>
  <c r="B1979" i="8"/>
  <c r="E1979" i="8"/>
  <c r="D1979" i="8"/>
  <c r="C1979" i="8"/>
  <c r="B1978" i="8"/>
  <c r="E1978" i="8"/>
  <c r="D1978" i="8"/>
  <c r="C1978" i="8"/>
  <c r="B1977" i="8"/>
  <c r="E1977" i="8"/>
  <c r="D1977" i="8"/>
  <c r="C1977" i="8"/>
  <c r="B1976" i="8"/>
  <c r="E1976" i="8"/>
  <c r="D1976" i="8"/>
  <c r="C1976" i="8"/>
  <c r="B1975" i="8"/>
  <c r="E1975" i="8"/>
  <c r="D1975" i="8"/>
  <c r="C1975" i="8"/>
  <c r="B1974" i="8"/>
  <c r="E1974" i="8"/>
  <c r="D1974" i="8"/>
  <c r="C1974" i="8"/>
  <c r="B1973" i="8"/>
  <c r="E1973" i="8"/>
  <c r="D1973" i="8"/>
  <c r="C1973" i="8"/>
  <c r="B1972" i="8"/>
  <c r="E1972" i="8"/>
  <c r="D1972" i="8"/>
  <c r="C1972" i="8"/>
  <c r="B1971" i="8"/>
  <c r="E1971" i="8"/>
  <c r="D1971" i="8"/>
  <c r="C1971" i="8"/>
  <c r="B1970" i="8"/>
  <c r="E1970" i="8"/>
  <c r="D1970" i="8"/>
  <c r="C1970" i="8"/>
  <c r="B1969" i="8"/>
  <c r="E1969" i="8"/>
  <c r="D1969" i="8"/>
  <c r="C1969" i="8"/>
  <c r="B1968" i="8"/>
  <c r="E1968" i="8"/>
  <c r="D1968" i="8"/>
  <c r="C1968" i="8"/>
  <c r="B1967" i="8"/>
  <c r="E1967" i="8"/>
  <c r="D1967" i="8"/>
  <c r="C1967" i="8"/>
  <c r="B1966" i="8"/>
  <c r="E1966" i="8"/>
  <c r="D1966" i="8"/>
  <c r="C1966" i="8"/>
  <c r="B1965" i="8"/>
  <c r="E1965" i="8"/>
  <c r="D1965" i="8"/>
  <c r="C1965" i="8"/>
  <c r="B1964" i="8"/>
  <c r="E1964" i="8"/>
  <c r="D1964" i="8"/>
  <c r="C1964" i="8"/>
  <c r="B1963" i="8"/>
  <c r="E1963" i="8"/>
  <c r="D1963" i="8"/>
  <c r="C1963" i="8"/>
  <c r="B1962" i="8"/>
  <c r="E1962" i="8"/>
  <c r="D1962" i="8"/>
  <c r="C1962" i="8"/>
  <c r="B1961" i="8"/>
  <c r="E1961" i="8"/>
  <c r="D1961" i="8"/>
  <c r="C1961" i="8"/>
  <c r="B1960" i="8"/>
  <c r="E1960" i="8"/>
  <c r="D1960" i="8"/>
  <c r="C1960" i="8"/>
  <c r="B1959" i="8"/>
  <c r="E1959" i="8"/>
  <c r="D1959" i="8"/>
  <c r="C1959" i="8"/>
  <c r="B1958" i="8"/>
  <c r="E1958" i="8"/>
  <c r="D1958" i="8"/>
  <c r="C1958" i="8"/>
  <c r="B1957" i="8"/>
  <c r="E1957" i="8"/>
  <c r="D1957" i="8"/>
  <c r="C1957" i="8"/>
  <c r="B1956" i="8"/>
  <c r="E1956" i="8"/>
  <c r="D1956" i="8"/>
  <c r="C1956" i="8"/>
  <c r="B1955" i="8"/>
  <c r="E1955" i="8"/>
  <c r="D1955" i="8"/>
  <c r="C1955" i="8"/>
  <c r="B1954" i="8"/>
  <c r="E1954" i="8"/>
  <c r="D1954" i="8"/>
  <c r="C1954" i="8"/>
  <c r="B1953" i="8"/>
  <c r="E1953" i="8"/>
  <c r="D1953" i="8"/>
  <c r="C1953" i="8"/>
  <c r="B1952" i="8"/>
  <c r="E1952" i="8"/>
  <c r="D1952" i="8"/>
  <c r="C1952" i="8"/>
  <c r="B1951" i="8"/>
  <c r="E1951" i="8"/>
  <c r="D1951" i="8"/>
  <c r="C1951" i="8"/>
  <c r="B1950" i="8"/>
  <c r="E1950" i="8"/>
  <c r="D1950" i="8"/>
  <c r="C1950" i="8"/>
  <c r="B1949" i="8"/>
  <c r="E1949" i="8"/>
  <c r="D1949" i="8"/>
  <c r="C1949" i="8"/>
  <c r="B1948" i="8"/>
  <c r="E1948" i="8"/>
  <c r="D1948" i="8"/>
  <c r="C1948" i="8"/>
  <c r="B1947" i="8"/>
  <c r="E1947" i="8"/>
  <c r="D1947" i="8"/>
  <c r="C1947" i="8"/>
  <c r="B1946" i="8"/>
  <c r="E1946" i="8"/>
  <c r="D1946" i="8"/>
  <c r="C1946" i="8"/>
  <c r="B1945" i="8"/>
  <c r="E1945" i="8"/>
  <c r="D1945" i="8"/>
  <c r="C1945" i="8"/>
  <c r="B1944" i="8"/>
  <c r="E1944" i="8"/>
  <c r="D1944" i="8"/>
  <c r="C1944" i="8"/>
  <c r="B1943" i="8"/>
  <c r="E1943" i="8"/>
  <c r="D1943" i="8"/>
  <c r="C1943" i="8"/>
  <c r="B1942" i="8"/>
  <c r="E1942" i="8"/>
  <c r="D1942" i="8"/>
  <c r="C1942" i="8"/>
  <c r="B1941" i="8"/>
  <c r="E1941" i="8"/>
  <c r="D1941" i="8"/>
  <c r="C1941" i="8"/>
  <c r="B1940" i="8"/>
  <c r="E1940" i="8"/>
  <c r="D1940" i="8"/>
  <c r="C1940" i="8"/>
  <c r="B1939" i="8"/>
  <c r="E1939" i="8"/>
  <c r="D1939" i="8"/>
  <c r="C1939" i="8"/>
  <c r="B1938" i="8"/>
  <c r="E1938" i="8"/>
  <c r="D1938" i="8"/>
  <c r="C1938" i="8"/>
  <c r="B1937" i="8"/>
  <c r="E1937" i="8"/>
  <c r="D1937" i="8"/>
  <c r="C1937" i="8"/>
  <c r="B1936" i="8"/>
  <c r="E1936" i="8"/>
  <c r="D1936" i="8"/>
  <c r="C1936" i="8"/>
  <c r="B1935" i="8"/>
  <c r="E1935" i="8"/>
  <c r="D1935" i="8"/>
  <c r="C1935" i="8"/>
  <c r="B1934" i="8"/>
  <c r="E1934" i="8"/>
  <c r="D1934" i="8"/>
  <c r="C1934" i="8"/>
  <c r="B1933" i="8"/>
  <c r="E1933" i="8"/>
  <c r="D1933" i="8"/>
  <c r="C1933" i="8"/>
  <c r="B1932" i="8"/>
  <c r="E1932" i="8"/>
  <c r="D1932" i="8"/>
  <c r="C1932" i="8"/>
  <c r="B1931" i="8"/>
  <c r="E1931" i="8"/>
  <c r="D1931" i="8"/>
  <c r="C1931" i="8"/>
  <c r="B1930" i="8"/>
  <c r="E1930" i="8"/>
  <c r="D1930" i="8"/>
  <c r="C1930" i="8"/>
  <c r="B1929" i="8"/>
  <c r="E1929" i="8"/>
  <c r="D1929" i="8"/>
  <c r="C1929" i="8"/>
  <c r="B1928" i="8"/>
  <c r="E1928" i="8"/>
  <c r="D1928" i="8"/>
  <c r="C1928" i="8"/>
  <c r="B1927" i="8"/>
  <c r="E1927" i="8"/>
  <c r="D1927" i="8"/>
  <c r="C1927" i="8"/>
  <c r="B1926" i="8"/>
  <c r="E1926" i="8"/>
  <c r="D1926" i="8"/>
  <c r="C1926" i="8"/>
  <c r="B1925" i="8"/>
  <c r="E1925" i="8"/>
  <c r="D1925" i="8"/>
  <c r="C1925" i="8"/>
  <c r="B1924" i="8"/>
  <c r="E1924" i="8"/>
  <c r="D1924" i="8"/>
  <c r="C1924" i="8"/>
  <c r="B1923" i="8"/>
  <c r="E1923" i="8"/>
  <c r="D1923" i="8"/>
  <c r="C1923" i="8"/>
  <c r="B1922" i="8"/>
  <c r="E1922" i="8"/>
  <c r="D1922" i="8"/>
  <c r="C1922" i="8"/>
  <c r="B1921" i="8"/>
  <c r="E1921" i="8"/>
  <c r="D1921" i="8"/>
  <c r="C1921" i="8"/>
  <c r="B1920" i="8"/>
  <c r="E1920" i="8"/>
  <c r="D1920" i="8"/>
  <c r="C1920" i="8"/>
  <c r="B1919" i="8"/>
  <c r="E1919" i="8"/>
  <c r="D1919" i="8"/>
  <c r="C1919" i="8"/>
  <c r="B1918" i="8"/>
  <c r="E1918" i="8"/>
  <c r="D1918" i="8"/>
  <c r="C1918" i="8"/>
  <c r="B1917" i="8"/>
  <c r="E1917" i="8"/>
  <c r="D1917" i="8"/>
  <c r="C1917" i="8"/>
  <c r="B1916" i="8"/>
  <c r="E1916" i="8"/>
  <c r="D1916" i="8"/>
  <c r="C1916" i="8"/>
  <c r="B1915" i="8"/>
  <c r="E1915" i="8"/>
  <c r="D1915" i="8"/>
  <c r="C1915" i="8"/>
  <c r="B1914" i="8"/>
  <c r="E1914" i="8"/>
  <c r="D1914" i="8"/>
  <c r="C1914" i="8"/>
  <c r="B1913" i="8"/>
  <c r="E1913" i="8"/>
  <c r="D1913" i="8"/>
  <c r="C1913" i="8"/>
  <c r="B1912" i="8"/>
  <c r="E1912" i="8"/>
  <c r="D1912" i="8"/>
  <c r="C1912" i="8"/>
  <c r="B1911" i="8"/>
  <c r="E1911" i="8"/>
  <c r="D1911" i="8"/>
  <c r="C1911" i="8"/>
  <c r="B1910" i="8"/>
  <c r="E1910" i="8"/>
  <c r="D1910" i="8"/>
  <c r="C1910" i="8"/>
  <c r="B1909" i="8"/>
  <c r="E1909" i="8"/>
  <c r="D1909" i="8"/>
  <c r="C1909" i="8"/>
  <c r="B1908" i="8"/>
  <c r="E1908" i="8"/>
  <c r="D1908" i="8"/>
  <c r="C1908" i="8"/>
  <c r="B1907" i="8"/>
  <c r="E1907" i="8"/>
  <c r="D1907" i="8"/>
  <c r="C1907" i="8"/>
  <c r="B1906" i="8"/>
  <c r="E1906" i="8"/>
  <c r="D1906" i="8"/>
  <c r="C1906" i="8"/>
  <c r="B1905" i="8"/>
  <c r="E1905" i="8"/>
  <c r="D1905" i="8"/>
  <c r="C1905" i="8"/>
  <c r="B1904" i="8"/>
  <c r="E1904" i="8"/>
  <c r="D1904" i="8"/>
  <c r="C1904" i="8"/>
  <c r="B1903" i="8"/>
  <c r="E1903" i="8"/>
  <c r="D1903" i="8"/>
  <c r="C1903" i="8"/>
  <c r="B1902" i="8"/>
  <c r="E1902" i="8"/>
  <c r="D1902" i="8"/>
  <c r="C1902" i="8"/>
  <c r="B1901" i="8"/>
  <c r="E1901" i="8"/>
  <c r="D1901" i="8"/>
  <c r="C1901" i="8"/>
  <c r="B1900" i="8"/>
  <c r="E1900" i="8"/>
  <c r="D1900" i="8"/>
  <c r="C1900" i="8"/>
  <c r="B1899" i="8"/>
  <c r="E1899" i="8"/>
  <c r="D1899" i="8"/>
  <c r="C1899" i="8"/>
  <c r="B1898" i="8"/>
  <c r="E1898" i="8"/>
  <c r="D1898" i="8"/>
  <c r="C1898" i="8"/>
  <c r="B1897" i="8"/>
  <c r="E1897" i="8"/>
  <c r="D1897" i="8"/>
  <c r="C1897" i="8"/>
  <c r="B1896" i="8"/>
  <c r="E1896" i="8"/>
  <c r="D1896" i="8"/>
  <c r="C1896" i="8"/>
  <c r="B1895" i="8"/>
  <c r="E1895" i="8"/>
  <c r="D1895" i="8"/>
  <c r="C1895" i="8"/>
  <c r="B1894" i="8"/>
  <c r="E1894" i="8"/>
  <c r="D1894" i="8"/>
  <c r="C1894" i="8"/>
  <c r="B1893" i="8"/>
  <c r="E1893" i="8"/>
  <c r="D1893" i="8"/>
  <c r="C1893" i="8"/>
  <c r="B1892" i="8"/>
  <c r="E1892" i="8"/>
  <c r="D1892" i="8"/>
  <c r="C1892" i="8"/>
  <c r="B1891" i="8"/>
  <c r="E1891" i="8"/>
  <c r="D1891" i="8"/>
  <c r="C1891" i="8"/>
  <c r="B1890" i="8"/>
  <c r="E1890" i="8"/>
  <c r="D1890" i="8"/>
  <c r="C1890" i="8"/>
  <c r="B1889" i="8"/>
  <c r="E1889" i="8"/>
  <c r="D1889" i="8"/>
  <c r="C1889" i="8"/>
  <c r="B1888" i="8"/>
  <c r="E1888" i="8"/>
  <c r="D1888" i="8"/>
  <c r="C1888" i="8"/>
  <c r="B1887" i="8"/>
  <c r="E1887" i="8"/>
  <c r="D1887" i="8"/>
  <c r="C1887" i="8"/>
  <c r="B1886" i="8"/>
  <c r="E1886" i="8"/>
  <c r="D1886" i="8"/>
  <c r="C1886" i="8"/>
  <c r="B1885" i="8"/>
  <c r="E1885" i="8"/>
  <c r="D1885" i="8"/>
  <c r="C1885" i="8"/>
  <c r="B1884" i="8"/>
  <c r="E1884" i="8"/>
  <c r="D1884" i="8"/>
  <c r="C1884" i="8"/>
  <c r="B1883" i="8"/>
  <c r="E1883" i="8"/>
  <c r="D1883" i="8"/>
  <c r="C1883" i="8"/>
  <c r="B1882" i="8"/>
  <c r="E1882" i="8"/>
  <c r="D1882" i="8"/>
  <c r="C1882" i="8"/>
  <c r="B1881" i="8"/>
  <c r="E1881" i="8"/>
  <c r="D1881" i="8"/>
  <c r="C1881" i="8"/>
  <c r="B1880" i="8"/>
  <c r="E1880" i="8"/>
  <c r="D1880" i="8"/>
  <c r="C1880" i="8"/>
  <c r="B1879" i="8"/>
  <c r="E1879" i="8"/>
  <c r="D1879" i="8"/>
  <c r="C1879" i="8"/>
  <c r="B1878" i="8"/>
  <c r="E1878" i="8"/>
  <c r="D1878" i="8"/>
  <c r="C1878" i="8"/>
  <c r="B1877" i="8"/>
  <c r="E1877" i="8"/>
  <c r="D1877" i="8"/>
  <c r="C1877" i="8"/>
  <c r="B1876" i="8"/>
  <c r="E1876" i="8"/>
  <c r="D1876" i="8"/>
  <c r="C1876" i="8"/>
  <c r="B1875" i="8"/>
  <c r="E1875" i="8"/>
  <c r="D1875" i="8"/>
  <c r="C1875" i="8"/>
  <c r="B1874" i="8"/>
  <c r="E1874" i="8"/>
  <c r="D1874" i="8"/>
  <c r="C1874" i="8"/>
  <c r="B1873" i="8"/>
  <c r="E1873" i="8"/>
  <c r="D1873" i="8"/>
  <c r="C1873" i="8"/>
  <c r="B1872" i="8"/>
  <c r="E1872" i="8"/>
  <c r="D1872" i="8"/>
  <c r="C1872" i="8"/>
  <c r="B1871" i="8"/>
  <c r="E1871" i="8"/>
  <c r="D1871" i="8"/>
  <c r="C1871" i="8"/>
  <c r="B1870" i="8"/>
  <c r="E1870" i="8"/>
  <c r="D1870" i="8"/>
  <c r="C1870" i="8"/>
  <c r="B1869" i="8"/>
  <c r="E1869" i="8"/>
  <c r="D1869" i="8"/>
  <c r="C1869" i="8"/>
  <c r="B1868" i="8"/>
  <c r="E1868" i="8"/>
  <c r="D1868" i="8"/>
  <c r="C1868" i="8"/>
  <c r="B1867" i="8"/>
  <c r="E1867" i="8"/>
  <c r="D1867" i="8"/>
  <c r="C1867" i="8"/>
  <c r="B1866" i="8"/>
  <c r="E1866" i="8"/>
  <c r="D1866" i="8"/>
  <c r="C1866" i="8"/>
  <c r="B1865" i="8"/>
  <c r="E1865" i="8"/>
  <c r="D1865" i="8"/>
  <c r="C1865" i="8"/>
  <c r="B1864" i="8"/>
  <c r="E1864" i="8"/>
  <c r="D1864" i="8"/>
  <c r="C1864" i="8"/>
  <c r="B1863" i="8"/>
  <c r="E1863" i="8"/>
  <c r="D1863" i="8"/>
  <c r="C1863" i="8"/>
  <c r="B1862" i="8"/>
  <c r="E1862" i="8"/>
  <c r="D1862" i="8"/>
  <c r="C1862" i="8"/>
  <c r="B1861" i="8"/>
  <c r="E1861" i="8"/>
  <c r="D1861" i="8"/>
  <c r="C1861" i="8"/>
  <c r="B1860" i="8"/>
  <c r="E1860" i="8"/>
  <c r="D1860" i="8"/>
  <c r="C1860" i="8"/>
  <c r="B1859" i="8"/>
  <c r="E1859" i="8"/>
  <c r="D1859" i="8"/>
  <c r="C1859" i="8"/>
  <c r="B1858" i="8"/>
  <c r="E1858" i="8"/>
  <c r="D1858" i="8"/>
  <c r="C1858" i="8"/>
  <c r="B1857" i="8"/>
  <c r="E1857" i="8"/>
  <c r="D1857" i="8"/>
  <c r="C1857" i="8"/>
  <c r="B1856" i="8"/>
  <c r="E1856" i="8"/>
  <c r="D1856" i="8"/>
  <c r="C1856" i="8"/>
  <c r="B1855" i="8"/>
  <c r="E1855" i="8"/>
  <c r="D1855" i="8"/>
  <c r="C1855" i="8"/>
  <c r="B1854" i="8"/>
  <c r="E1854" i="8"/>
  <c r="D1854" i="8"/>
  <c r="C1854" i="8"/>
  <c r="B1853" i="8"/>
  <c r="E1853" i="8"/>
  <c r="D1853" i="8"/>
  <c r="C1853" i="8"/>
  <c r="B1852" i="8"/>
  <c r="E1852" i="8"/>
  <c r="D1852" i="8"/>
  <c r="C1852" i="8"/>
  <c r="B1851" i="8"/>
  <c r="E1851" i="8"/>
  <c r="D1851" i="8"/>
  <c r="C1851" i="8"/>
  <c r="B1850" i="8"/>
  <c r="E1850" i="8"/>
  <c r="D1850" i="8"/>
  <c r="C1850" i="8"/>
  <c r="B1849" i="8"/>
  <c r="E1849" i="8"/>
  <c r="D1849" i="8"/>
  <c r="C1849" i="8"/>
  <c r="B1848" i="8"/>
  <c r="E1848" i="8"/>
  <c r="D1848" i="8"/>
  <c r="C1848" i="8"/>
  <c r="B1847" i="8"/>
  <c r="E1847" i="8"/>
  <c r="D1847" i="8"/>
  <c r="C1847" i="8"/>
  <c r="B1846" i="8"/>
  <c r="E1846" i="8"/>
  <c r="D1846" i="8"/>
  <c r="C1846" i="8"/>
  <c r="B1845" i="8"/>
  <c r="E1845" i="8"/>
  <c r="D1845" i="8"/>
  <c r="C1845" i="8"/>
  <c r="B1844" i="8"/>
  <c r="E1844" i="8"/>
  <c r="D1844" i="8"/>
  <c r="C1844" i="8"/>
  <c r="B1843" i="8"/>
  <c r="E1843" i="8"/>
  <c r="D1843" i="8"/>
  <c r="C1843" i="8"/>
  <c r="B1842" i="8"/>
  <c r="E1842" i="8"/>
  <c r="D1842" i="8"/>
  <c r="C1842" i="8"/>
  <c r="B1841" i="8"/>
  <c r="E1841" i="8"/>
  <c r="D1841" i="8"/>
  <c r="C1841" i="8"/>
  <c r="B1840" i="8"/>
  <c r="E1840" i="8"/>
  <c r="D1840" i="8"/>
  <c r="C1840" i="8"/>
  <c r="B1839" i="8"/>
  <c r="E1839" i="8"/>
  <c r="D1839" i="8"/>
  <c r="C1839" i="8"/>
  <c r="B1838" i="8"/>
  <c r="E1838" i="8"/>
  <c r="D1838" i="8"/>
  <c r="C1838" i="8"/>
  <c r="B1837" i="8"/>
  <c r="E1837" i="8"/>
  <c r="D1837" i="8"/>
  <c r="C1837" i="8"/>
  <c r="B1836" i="8"/>
  <c r="E1836" i="8"/>
  <c r="D1836" i="8"/>
  <c r="C1836" i="8"/>
  <c r="B1835" i="8"/>
  <c r="E1835" i="8"/>
  <c r="D1835" i="8"/>
  <c r="C1835" i="8"/>
  <c r="B1834" i="8"/>
  <c r="E1834" i="8"/>
  <c r="D1834" i="8"/>
  <c r="C1834" i="8"/>
  <c r="B1833" i="8"/>
  <c r="E1833" i="8"/>
  <c r="D1833" i="8"/>
  <c r="C1833" i="8"/>
  <c r="B1832" i="8"/>
  <c r="E1832" i="8"/>
  <c r="D1832" i="8"/>
  <c r="C1832" i="8"/>
  <c r="B1831" i="8"/>
  <c r="E1831" i="8"/>
  <c r="D1831" i="8"/>
  <c r="C1831" i="8"/>
  <c r="B1830" i="8"/>
  <c r="E1830" i="8"/>
  <c r="D1830" i="8"/>
  <c r="C1830" i="8"/>
  <c r="B1829" i="8"/>
  <c r="E1829" i="8"/>
  <c r="D1829" i="8"/>
  <c r="C1829" i="8"/>
  <c r="B1828" i="8"/>
  <c r="E1828" i="8"/>
  <c r="D1828" i="8"/>
  <c r="C1828" i="8"/>
  <c r="B1827" i="8"/>
  <c r="E1827" i="8"/>
  <c r="D1827" i="8"/>
  <c r="C1827" i="8"/>
  <c r="B1826" i="8"/>
  <c r="E1826" i="8"/>
  <c r="D1826" i="8"/>
  <c r="C1826" i="8"/>
  <c r="B1825" i="8"/>
  <c r="E1825" i="8"/>
  <c r="D1825" i="8"/>
  <c r="C1825" i="8"/>
  <c r="B1824" i="8"/>
  <c r="E1824" i="8"/>
  <c r="D1824" i="8"/>
  <c r="C1824" i="8"/>
  <c r="B1823" i="8"/>
  <c r="E1823" i="8"/>
  <c r="D1823" i="8"/>
  <c r="C1823" i="8"/>
  <c r="B1822" i="8"/>
  <c r="E1822" i="8"/>
  <c r="D1822" i="8"/>
  <c r="C1822" i="8"/>
  <c r="B1821" i="8"/>
  <c r="E1821" i="8"/>
  <c r="D1821" i="8"/>
  <c r="C1821" i="8"/>
  <c r="B1820" i="8"/>
  <c r="E1820" i="8"/>
  <c r="D1820" i="8"/>
  <c r="C1820" i="8"/>
  <c r="B1819" i="8"/>
  <c r="E1819" i="8"/>
  <c r="D1819" i="8"/>
  <c r="C1819" i="8"/>
  <c r="B1818" i="8"/>
  <c r="E1818" i="8"/>
  <c r="D1818" i="8"/>
  <c r="C1818" i="8"/>
  <c r="B1817" i="8"/>
  <c r="E1817" i="8"/>
  <c r="D1817" i="8"/>
  <c r="C1817" i="8"/>
  <c r="B1816" i="8"/>
  <c r="E1816" i="8"/>
  <c r="D1816" i="8"/>
  <c r="C1816" i="8"/>
  <c r="B1815" i="8"/>
  <c r="E1815" i="8"/>
  <c r="D1815" i="8"/>
  <c r="C1815" i="8"/>
  <c r="B1814" i="8"/>
  <c r="E1814" i="8"/>
  <c r="D1814" i="8"/>
  <c r="C1814" i="8"/>
  <c r="B1813" i="8"/>
  <c r="E1813" i="8"/>
  <c r="D1813" i="8"/>
  <c r="C1813" i="8"/>
  <c r="B1812" i="8"/>
  <c r="E1812" i="8"/>
  <c r="D1812" i="8"/>
  <c r="C1812" i="8"/>
  <c r="B1811" i="8"/>
  <c r="E1811" i="8"/>
  <c r="D1811" i="8"/>
  <c r="C1811" i="8"/>
  <c r="B1810" i="8"/>
  <c r="E1810" i="8"/>
  <c r="D1810" i="8"/>
  <c r="C1810" i="8"/>
  <c r="B1809" i="8"/>
  <c r="E1809" i="8"/>
  <c r="D1809" i="8"/>
  <c r="C1809" i="8"/>
  <c r="B1808" i="8"/>
  <c r="E1808" i="8"/>
  <c r="D1808" i="8"/>
  <c r="C1808" i="8"/>
  <c r="B1807" i="8"/>
  <c r="E1807" i="8"/>
  <c r="D1807" i="8"/>
  <c r="C1807" i="8"/>
  <c r="B1806" i="8"/>
  <c r="E1806" i="8"/>
  <c r="D1806" i="8"/>
  <c r="C1806" i="8"/>
  <c r="B1805" i="8"/>
  <c r="E1805" i="8"/>
  <c r="D1805" i="8"/>
  <c r="C1805" i="8"/>
  <c r="B1804" i="8"/>
  <c r="E1804" i="8"/>
  <c r="D1804" i="8"/>
  <c r="C1804" i="8"/>
  <c r="B1803" i="8"/>
  <c r="E1803" i="8"/>
  <c r="D1803" i="8"/>
  <c r="C1803" i="8"/>
  <c r="B1802" i="8"/>
  <c r="E1802" i="8"/>
  <c r="D1802" i="8"/>
  <c r="C1802" i="8"/>
  <c r="B1801" i="8"/>
  <c r="E1801" i="8"/>
  <c r="D1801" i="8"/>
  <c r="C1801" i="8"/>
  <c r="B1800" i="8"/>
  <c r="E1800" i="8"/>
  <c r="D1800" i="8"/>
  <c r="C1800" i="8"/>
  <c r="B1799" i="8"/>
  <c r="E1799" i="8"/>
  <c r="D1799" i="8"/>
  <c r="C1799" i="8"/>
  <c r="B1798" i="8"/>
  <c r="E1798" i="8"/>
  <c r="D1798" i="8"/>
  <c r="C1798" i="8"/>
  <c r="B1797" i="8"/>
  <c r="E1797" i="8"/>
  <c r="D1797" i="8"/>
  <c r="C1797" i="8"/>
  <c r="B1796" i="8"/>
  <c r="E1796" i="8"/>
  <c r="D1796" i="8"/>
  <c r="C1796" i="8"/>
  <c r="B1795" i="8"/>
  <c r="E1795" i="8"/>
  <c r="D1795" i="8"/>
  <c r="C1795" i="8"/>
  <c r="B1794" i="8"/>
  <c r="E1794" i="8"/>
  <c r="D1794" i="8"/>
  <c r="C1794" i="8"/>
  <c r="B1793" i="8"/>
  <c r="E1793" i="8"/>
  <c r="D1793" i="8"/>
  <c r="C1793" i="8"/>
  <c r="B1792" i="8"/>
  <c r="E1792" i="8"/>
  <c r="D1792" i="8"/>
  <c r="C1792" i="8"/>
  <c r="B1791" i="8"/>
  <c r="E1791" i="8"/>
  <c r="D1791" i="8"/>
  <c r="C1791" i="8"/>
  <c r="B1790" i="8"/>
  <c r="E1790" i="8"/>
  <c r="D1790" i="8"/>
  <c r="C1790" i="8"/>
  <c r="B1789" i="8"/>
  <c r="E1789" i="8"/>
  <c r="D1789" i="8"/>
  <c r="C1789" i="8"/>
  <c r="B1788" i="8"/>
  <c r="E1788" i="8"/>
  <c r="D1788" i="8"/>
  <c r="C1788" i="8"/>
  <c r="B1787" i="8"/>
  <c r="E1787" i="8"/>
  <c r="D1787" i="8"/>
  <c r="C1787" i="8"/>
  <c r="B1786" i="8"/>
  <c r="E1786" i="8"/>
  <c r="D1786" i="8"/>
  <c r="C1786" i="8"/>
  <c r="B1785" i="8"/>
  <c r="E1785" i="8"/>
  <c r="D1785" i="8"/>
  <c r="C1785" i="8"/>
  <c r="B1784" i="8"/>
  <c r="E1784" i="8"/>
  <c r="D1784" i="8"/>
  <c r="C1784" i="8"/>
  <c r="B1783" i="8"/>
  <c r="E1783" i="8"/>
  <c r="D1783" i="8"/>
  <c r="C1783" i="8"/>
  <c r="B1782" i="8"/>
  <c r="E1782" i="8"/>
  <c r="D1782" i="8"/>
  <c r="C1782" i="8"/>
  <c r="B1781" i="8"/>
  <c r="E1781" i="8"/>
  <c r="D1781" i="8"/>
  <c r="C1781" i="8"/>
  <c r="B1780" i="8"/>
  <c r="E1780" i="8"/>
  <c r="D1780" i="8"/>
  <c r="C1780" i="8"/>
  <c r="B1779" i="8"/>
  <c r="E1779" i="8"/>
  <c r="D1779" i="8"/>
  <c r="C1779" i="8"/>
  <c r="B1778" i="8"/>
  <c r="E1778" i="8"/>
  <c r="D1778" i="8"/>
  <c r="C1778" i="8"/>
  <c r="B1777" i="8"/>
  <c r="E1777" i="8"/>
  <c r="D1777" i="8"/>
  <c r="C1777" i="8"/>
  <c r="B1776" i="8"/>
  <c r="E1776" i="8"/>
  <c r="D1776" i="8"/>
  <c r="C1776" i="8"/>
  <c r="B1775" i="8"/>
  <c r="E1775" i="8"/>
  <c r="D1775" i="8"/>
  <c r="C1775" i="8"/>
  <c r="B1774" i="8"/>
  <c r="E1774" i="8"/>
  <c r="D1774" i="8"/>
  <c r="C1774" i="8"/>
  <c r="B1773" i="8"/>
  <c r="E1773" i="8"/>
  <c r="D1773" i="8"/>
  <c r="C1773" i="8"/>
  <c r="B1772" i="8"/>
  <c r="E1772" i="8"/>
  <c r="D1772" i="8"/>
  <c r="C1772" i="8"/>
  <c r="B1771" i="8"/>
  <c r="E1771" i="8"/>
  <c r="D1771" i="8"/>
  <c r="C1771" i="8"/>
  <c r="B1770" i="8"/>
  <c r="E1770" i="8"/>
  <c r="D1770" i="8"/>
  <c r="C1770" i="8"/>
  <c r="B1769" i="8"/>
  <c r="E1769" i="8"/>
  <c r="D1769" i="8"/>
  <c r="C1769" i="8"/>
  <c r="B1768" i="8"/>
  <c r="E1768" i="8"/>
  <c r="D1768" i="8"/>
  <c r="C1768" i="8"/>
  <c r="B1767" i="8"/>
  <c r="E1767" i="8"/>
  <c r="D1767" i="8"/>
  <c r="C1767" i="8"/>
  <c r="B1766" i="8"/>
  <c r="E1766" i="8"/>
  <c r="D1766" i="8"/>
  <c r="C1766" i="8"/>
  <c r="B1765" i="8"/>
  <c r="E1765" i="8"/>
  <c r="D1765" i="8"/>
  <c r="C1765" i="8"/>
  <c r="B1764" i="8"/>
  <c r="E1764" i="8"/>
  <c r="D1764" i="8"/>
  <c r="C1764" i="8"/>
  <c r="B1763" i="8"/>
  <c r="E1763" i="8"/>
  <c r="D1763" i="8"/>
  <c r="C1763" i="8"/>
  <c r="B1762" i="8"/>
  <c r="E1762" i="8"/>
  <c r="D1762" i="8"/>
  <c r="C1762" i="8"/>
  <c r="B1761" i="8"/>
  <c r="E1761" i="8"/>
  <c r="D1761" i="8"/>
  <c r="C1761" i="8"/>
  <c r="B1760" i="8"/>
  <c r="E1760" i="8"/>
  <c r="D1760" i="8"/>
  <c r="C1760" i="8"/>
  <c r="B1759" i="8"/>
  <c r="E1759" i="8"/>
  <c r="D1759" i="8"/>
  <c r="C1759" i="8"/>
  <c r="B1758" i="8"/>
  <c r="E1758" i="8"/>
  <c r="D1758" i="8"/>
  <c r="C1758" i="8"/>
  <c r="B1757" i="8"/>
  <c r="E1757" i="8"/>
  <c r="D1757" i="8"/>
  <c r="C1757" i="8"/>
  <c r="B1756" i="8"/>
  <c r="E1756" i="8"/>
  <c r="D1756" i="8"/>
  <c r="C1756" i="8"/>
  <c r="B1755" i="8"/>
  <c r="E1755" i="8"/>
  <c r="D1755" i="8"/>
  <c r="C1755" i="8"/>
  <c r="B1754" i="8"/>
  <c r="E1754" i="8"/>
  <c r="D1754" i="8"/>
  <c r="C1754" i="8"/>
  <c r="B1753" i="8"/>
  <c r="E1753" i="8"/>
  <c r="D1753" i="8"/>
  <c r="C1753" i="8"/>
  <c r="B1752" i="8"/>
  <c r="E1752" i="8"/>
  <c r="D1752" i="8"/>
  <c r="C1752" i="8"/>
  <c r="B1751" i="8"/>
  <c r="E1751" i="8"/>
  <c r="D1751" i="8"/>
  <c r="C1751" i="8"/>
  <c r="B1750" i="8"/>
  <c r="E1750" i="8"/>
  <c r="D1750" i="8"/>
  <c r="C1750" i="8"/>
  <c r="B1749" i="8"/>
  <c r="E1749" i="8"/>
  <c r="D1749" i="8"/>
  <c r="C1749" i="8"/>
  <c r="B1748" i="8"/>
  <c r="E1748" i="8"/>
  <c r="D1748" i="8"/>
  <c r="C1748" i="8"/>
  <c r="B1747" i="8"/>
  <c r="E1747" i="8"/>
  <c r="D1747" i="8"/>
  <c r="C1747" i="8"/>
  <c r="B1746" i="8"/>
  <c r="E1746" i="8"/>
  <c r="D1746" i="8"/>
  <c r="C1746" i="8"/>
  <c r="B1745" i="8"/>
  <c r="E1745" i="8"/>
  <c r="D1745" i="8"/>
  <c r="C1745" i="8"/>
  <c r="B1744" i="8"/>
  <c r="E1744" i="8"/>
  <c r="D1744" i="8"/>
  <c r="C1744" i="8"/>
  <c r="B1743" i="8"/>
  <c r="E1743" i="8"/>
  <c r="D1743" i="8"/>
  <c r="C1743" i="8"/>
  <c r="B1742" i="8"/>
  <c r="E1742" i="8"/>
  <c r="D1742" i="8"/>
  <c r="C1742" i="8"/>
  <c r="B1741" i="8"/>
  <c r="E1741" i="8"/>
  <c r="D1741" i="8"/>
  <c r="C1741" i="8"/>
  <c r="B1740" i="8"/>
  <c r="E1740" i="8"/>
  <c r="D1740" i="8"/>
  <c r="C1740" i="8"/>
  <c r="B1739" i="8"/>
  <c r="E1739" i="8"/>
  <c r="D1739" i="8"/>
  <c r="C1739" i="8"/>
  <c r="B1738" i="8"/>
  <c r="E1738" i="8"/>
  <c r="D1738" i="8"/>
  <c r="C1738" i="8"/>
  <c r="B1737" i="8"/>
  <c r="E1737" i="8"/>
  <c r="D1737" i="8"/>
  <c r="C1737" i="8"/>
  <c r="B1736" i="8"/>
  <c r="E1736" i="8"/>
  <c r="D1736" i="8"/>
  <c r="C1736" i="8"/>
  <c r="B1735" i="8"/>
  <c r="E1735" i="8"/>
  <c r="D1735" i="8"/>
  <c r="C1735" i="8"/>
  <c r="B1734" i="8"/>
  <c r="E1734" i="8"/>
  <c r="D1734" i="8"/>
  <c r="C1734" i="8"/>
  <c r="B1733" i="8"/>
  <c r="E1733" i="8"/>
  <c r="D1733" i="8"/>
  <c r="C1733" i="8"/>
  <c r="B1732" i="8"/>
  <c r="E1732" i="8"/>
  <c r="D1732" i="8"/>
  <c r="C1732" i="8"/>
  <c r="B1731" i="8"/>
  <c r="E1731" i="8"/>
  <c r="D1731" i="8"/>
  <c r="C1731" i="8"/>
  <c r="B1730" i="8"/>
  <c r="E1730" i="8"/>
  <c r="D1730" i="8"/>
  <c r="C1730" i="8"/>
  <c r="B1729" i="8"/>
  <c r="E1729" i="8"/>
  <c r="D1729" i="8"/>
  <c r="C1729" i="8"/>
  <c r="B1728" i="8"/>
  <c r="E1728" i="8"/>
  <c r="D1728" i="8"/>
  <c r="C1728" i="8"/>
  <c r="B1727" i="8"/>
  <c r="E1727" i="8"/>
  <c r="D1727" i="8"/>
  <c r="C1727" i="8"/>
  <c r="B1726" i="8"/>
  <c r="E1726" i="8"/>
  <c r="D1726" i="8"/>
  <c r="C1726" i="8"/>
  <c r="B1725" i="8"/>
  <c r="E1725" i="8"/>
  <c r="D1725" i="8"/>
  <c r="C1725" i="8"/>
  <c r="B1724" i="8"/>
  <c r="E1724" i="8"/>
  <c r="D1724" i="8"/>
  <c r="C1724" i="8"/>
  <c r="B1723" i="8"/>
  <c r="E1723" i="8"/>
  <c r="D1723" i="8"/>
  <c r="C1723" i="8"/>
  <c r="B1722" i="8"/>
  <c r="E1722" i="8"/>
  <c r="D1722" i="8"/>
  <c r="C1722" i="8"/>
  <c r="B1721" i="8"/>
  <c r="E1721" i="8"/>
  <c r="D1721" i="8"/>
  <c r="C1721" i="8"/>
  <c r="B1720" i="8"/>
  <c r="E1720" i="8"/>
  <c r="D1720" i="8"/>
  <c r="C1720" i="8"/>
  <c r="B1719" i="8"/>
  <c r="E1719" i="8"/>
  <c r="D1719" i="8"/>
  <c r="C1719" i="8"/>
  <c r="B1718" i="8"/>
  <c r="E1718" i="8"/>
  <c r="D1718" i="8"/>
  <c r="C1718" i="8"/>
  <c r="B1717" i="8"/>
  <c r="E1717" i="8"/>
  <c r="D1717" i="8"/>
  <c r="C1717" i="8"/>
  <c r="B1716" i="8"/>
  <c r="E1716" i="8"/>
  <c r="D1716" i="8"/>
  <c r="C1716" i="8"/>
  <c r="B1715" i="8"/>
  <c r="E1715" i="8"/>
  <c r="D1715" i="8"/>
  <c r="C1715" i="8"/>
  <c r="B1714" i="8"/>
  <c r="E1714" i="8"/>
  <c r="D1714" i="8"/>
  <c r="C1714" i="8"/>
  <c r="B1713" i="8"/>
  <c r="E1713" i="8"/>
  <c r="D1713" i="8"/>
  <c r="C1713" i="8"/>
  <c r="B1712" i="8"/>
  <c r="E1712" i="8"/>
  <c r="D1712" i="8"/>
  <c r="C1712" i="8"/>
  <c r="B1711" i="8"/>
  <c r="E1711" i="8"/>
  <c r="D1711" i="8"/>
  <c r="C1711" i="8"/>
  <c r="B1710" i="8"/>
  <c r="E1710" i="8"/>
  <c r="D1710" i="8"/>
  <c r="C1710" i="8"/>
  <c r="B1709" i="8"/>
  <c r="E1709" i="8"/>
  <c r="D1709" i="8"/>
  <c r="C1709" i="8"/>
  <c r="B1708" i="8"/>
  <c r="E1708" i="8"/>
  <c r="D1708" i="8"/>
  <c r="C1708" i="8"/>
  <c r="B1707" i="8"/>
  <c r="E1707" i="8"/>
  <c r="D1707" i="8"/>
  <c r="C1707" i="8"/>
  <c r="B1706" i="8"/>
  <c r="E1706" i="8"/>
  <c r="D1706" i="8"/>
  <c r="C1706" i="8"/>
  <c r="B1705" i="8"/>
  <c r="E1705" i="8"/>
  <c r="D1705" i="8"/>
  <c r="C1705" i="8"/>
  <c r="B1704" i="8"/>
  <c r="E1704" i="8"/>
  <c r="D1704" i="8"/>
  <c r="C1704" i="8"/>
  <c r="B1703" i="8"/>
  <c r="E1703" i="8"/>
  <c r="D1703" i="8"/>
  <c r="C1703" i="8"/>
  <c r="B1702" i="8"/>
  <c r="E1702" i="8"/>
  <c r="D1702" i="8"/>
  <c r="C1702" i="8"/>
  <c r="B1701" i="8"/>
  <c r="E1701" i="8"/>
  <c r="D1701" i="8"/>
  <c r="C1701" i="8"/>
  <c r="B1700" i="8"/>
  <c r="E1700" i="8"/>
  <c r="D1700" i="8"/>
  <c r="C1700" i="8"/>
  <c r="B1699" i="8"/>
  <c r="E1699" i="8"/>
  <c r="D1699" i="8"/>
  <c r="C1699" i="8"/>
  <c r="B1698" i="8"/>
  <c r="E1698" i="8"/>
  <c r="D1698" i="8"/>
  <c r="C1698" i="8"/>
  <c r="B1697" i="8"/>
  <c r="E1697" i="8"/>
  <c r="D1697" i="8"/>
  <c r="C1697" i="8"/>
  <c r="B1696" i="8"/>
  <c r="E1696" i="8"/>
  <c r="D1696" i="8"/>
  <c r="C1696" i="8"/>
  <c r="B1695" i="8"/>
  <c r="E1695" i="8"/>
  <c r="D1695" i="8"/>
  <c r="C1695" i="8"/>
  <c r="B1694" i="8"/>
  <c r="E1694" i="8"/>
  <c r="D1694" i="8"/>
  <c r="C1694" i="8"/>
  <c r="B1693" i="8"/>
  <c r="E1693" i="8"/>
  <c r="D1693" i="8"/>
  <c r="C1693" i="8"/>
  <c r="B1692" i="8"/>
  <c r="E1692" i="8"/>
  <c r="D1692" i="8"/>
  <c r="C1692" i="8"/>
  <c r="B1691" i="8"/>
  <c r="E1691" i="8"/>
  <c r="D1691" i="8"/>
  <c r="C1691" i="8"/>
  <c r="B1690" i="8"/>
  <c r="E1690" i="8"/>
  <c r="D1690" i="8"/>
  <c r="C1690" i="8"/>
  <c r="B1689" i="8"/>
  <c r="E1689" i="8"/>
  <c r="D1689" i="8"/>
  <c r="C1689" i="8"/>
  <c r="B1688" i="8"/>
  <c r="E1688" i="8"/>
  <c r="D1688" i="8"/>
  <c r="C1688" i="8"/>
  <c r="B1687" i="8"/>
  <c r="E1687" i="8"/>
  <c r="D1687" i="8"/>
  <c r="C1687" i="8"/>
  <c r="B1686" i="8"/>
  <c r="E1686" i="8"/>
  <c r="D1686" i="8"/>
  <c r="C1686" i="8"/>
  <c r="B1685" i="8"/>
  <c r="E1685" i="8"/>
  <c r="D1685" i="8"/>
  <c r="C1685" i="8"/>
  <c r="B1684" i="8"/>
  <c r="E1684" i="8"/>
  <c r="D1684" i="8"/>
  <c r="C1684" i="8"/>
  <c r="B1683" i="8"/>
  <c r="E1683" i="8"/>
  <c r="D1683" i="8"/>
  <c r="C1683" i="8"/>
  <c r="B1682" i="8"/>
  <c r="E1682" i="8"/>
  <c r="D1682" i="8"/>
  <c r="C1682" i="8"/>
  <c r="B1681" i="8"/>
  <c r="E1681" i="8"/>
  <c r="D1681" i="8"/>
  <c r="C1681" i="8"/>
  <c r="B1680" i="8"/>
  <c r="E1680" i="8"/>
  <c r="D1680" i="8"/>
  <c r="C1680" i="8"/>
  <c r="B1679" i="8"/>
  <c r="E1679" i="8"/>
  <c r="D1679" i="8"/>
  <c r="C1679" i="8"/>
  <c r="B1678" i="8"/>
  <c r="E1678" i="8"/>
  <c r="D1678" i="8"/>
  <c r="C1678" i="8"/>
  <c r="B1677" i="8"/>
  <c r="E1677" i="8"/>
  <c r="D1677" i="8"/>
  <c r="C1677" i="8"/>
  <c r="B1676" i="8"/>
  <c r="E1676" i="8"/>
  <c r="D1676" i="8"/>
  <c r="C1676" i="8"/>
  <c r="B1675" i="8"/>
  <c r="E1675" i="8"/>
  <c r="D1675" i="8"/>
  <c r="C1675" i="8"/>
  <c r="B1674" i="8"/>
  <c r="E1674" i="8"/>
  <c r="D1674" i="8"/>
  <c r="C1674" i="8"/>
  <c r="B1673" i="8"/>
  <c r="E1673" i="8"/>
  <c r="D1673" i="8"/>
  <c r="C1673" i="8"/>
  <c r="B1672" i="8"/>
  <c r="E1672" i="8"/>
  <c r="D1672" i="8"/>
  <c r="C1672" i="8"/>
  <c r="B1671" i="8"/>
  <c r="E1671" i="8"/>
  <c r="D1671" i="8"/>
  <c r="C1671" i="8"/>
  <c r="B1670" i="8"/>
  <c r="E1670" i="8"/>
  <c r="D1670" i="8"/>
  <c r="C1670" i="8"/>
  <c r="B1669" i="8"/>
  <c r="E1669" i="8"/>
  <c r="D1669" i="8"/>
  <c r="C1669" i="8"/>
  <c r="B1668" i="8"/>
  <c r="E1668" i="8"/>
  <c r="D1668" i="8"/>
  <c r="C1668" i="8"/>
  <c r="B1667" i="8"/>
  <c r="E1667" i="8"/>
  <c r="D1667" i="8"/>
  <c r="C1667" i="8"/>
  <c r="B1666" i="8"/>
  <c r="E1666" i="8"/>
  <c r="D1666" i="8"/>
  <c r="C1666" i="8"/>
  <c r="B1665" i="8"/>
  <c r="E1665" i="8"/>
  <c r="D1665" i="8"/>
  <c r="C1665" i="8"/>
  <c r="B1664" i="8"/>
  <c r="E1664" i="8"/>
  <c r="D1664" i="8"/>
  <c r="C1664" i="8"/>
  <c r="B1663" i="8"/>
  <c r="E1663" i="8"/>
  <c r="D1663" i="8"/>
  <c r="C1663" i="8"/>
  <c r="B1662" i="8"/>
  <c r="E1662" i="8"/>
  <c r="D1662" i="8"/>
  <c r="C1662" i="8"/>
  <c r="B1661" i="8"/>
  <c r="E1661" i="8"/>
  <c r="D1661" i="8"/>
  <c r="C1661" i="8"/>
  <c r="B1660" i="8"/>
  <c r="E1660" i="8"/>
  <c r="D1660" i="8"/>
  <c r="C1660" i="8"/>
  <c r="B1659" i="8"/>
  <c r="E1659" i="8"/>
  <c r="D1659" i="8"/>
  <c r="C1659" i="8"/>
  <c r="B1658" i="8"/>
  <c r="E1658" i="8"/>
  <c r="D1658" i="8"/>
  <c r="C1658" i="8"/>
  <c r="B1657" i="8"/>
  <c r="E1657" i="8"/>
  <c r="D1657" i="8"/>
  <c r="C1657" i="8"/>
  <c r="B1656" i="8"/>
  <c r="E1656" i="8"/>
  <c r="D1656" i="8"/>
  <c r="C1656" i="8"/>
  <c r="B1655" i="8"/>
  <c r="E1655" i="8"/>
  <c r="D1655" i="8"/>
  <c r="C1655" i="8"/>
  <c r="B1654" i="8"/>
  <c r="E1654" i="8"/>
  <c r="D1654" i="8"/>
  <c r="C1654" i="8"/>
  <c r="B1653" i="8"/>
  <c r="E1653" i="8"/>
  <c r="D1653" i="8"/>
  <c r="C1653" i="8"/>
  <c r="B1652" i="8"/>
  <c r="E1652" i="8"/>
  <c r="D1652" i="8"/>
  <c r="C1652" i="8"/>
  <c r="B1651" i="8"/>
  <c r="E1651" i="8"/>
  <c r="D1651" i="8"/>
  <c r="C1651" i="8"/>
  <c r="B1650" i="8"/>
  <c r="E1650" i="8"/>
  <c r="D1650" i="8"/>
  <c r="C1650" i="8"/>
  <c r="B1649" i="8"/>
  <c r="E1649" i="8"/>
  <c r="D1649" i="8"/>
  <c r="C1649" i="8"/>
  <c r="B1648" i="8"/>
  <c r="E1648" i="8"/>
  <c r="D1648" i="8"/>
  <c r="C1648" i="8"/>
  <c r="B1647" i="8"/>
  <c r="E1647" i="8"/>
  <c r="D1647" i="8"/>
  <c r="C1647" i="8"/>
  <c r="B1646" i="8"/>
  <c r="E1646" i="8"/>
  <c r="D1646" i="8"/>
  <c r="C1646" i="8"/>
  <c r="B1645" i="8"/>
  <c r="E1645" i="8"/>
  <c r="D1645" i="8"/>
  <c r="C1645" i="8"/>
  <c r="B1644" i="8"/>
  <c r="E1644" i="8"/>
  <c r="D1644" i="8"/>
  <c r="C1644" i="8"/>
  <c r="B1643" i="8"/>
  <c r="E1643" i="8"/>
  <c r="D1643" i="8"/>
  <c r="C1643" i="8"/>
  <c r="B1642" i="8"/>
  <c r="E1642" i="8"/>
  <c r="D1642" i="8"/>
  <c r="C1642" i="8"/>
  <c r="B1641" i="8"/>
  <c r="E1641" i="8"/>
  <c r="D1641" i="8"/>
  <c r="C1641" i="8"/>
  <c r="B1640" i="8"/>
  <c r="E1640" i="8"/>
  <c r="D1640" i="8"/>
  <c r="C1640" i="8"/>
  <c r="B1639" i="8"/>
  <c r="E1639" i="8"/>
  <c r="D1639" i="8"/>
  <c r="C1639" i="8"/>
  <c r="B1638" i="8"/>
  <c r="E1638" i="8"/>
  <c r="D1638" i="8"/>
  <c r="C1638" i="8"/>
  <c r="B1637" i="8"/>
  <c r="E1637" i="8"/>
  <c r="D1637" i="8"/>
  <c r="C1637" i="8"/>
  <c r="B1636" i="8"/>
  <c r="E1636" i="8"/>
  <c r="D1636" i="8"/>
  <c r="C1636" i="8"/>
  <c r="B1635" i="8"/>
  <c r="E1635" i="8"/>
  <c r="D1635" i="8"/>
  <c r="C1635" i="8"/>
  <c r="B1634" i="8"/>
  <c r="E1634" i="8"/>
  <c r="D1634" i="8"/>
  <c r="C1634" i="8"/>
  <c r="B1633" i="8"/>
  <c r="E1633" i="8"/>
  <c r="D1633" i="8"/>
  <c r="C1633" i="8"/>
  <c r="B1632" i="8"/>
  <c r="E1632" i="8"/>
  <c r="D1632" i="8"/>
  <c r="C1632" i="8"/>
  <c r="B1631" i="8"/>
  <c r="E1631" i="8"/>
  <c r="D1631" i="8"/>
  <c r="C1631" i="8"/>
  <c r="B1630" i="8"/>
  <c r="E1630" i="8"/>
  <c r="D1630" i="8"/>
  <c r="C1630" i="8"/>
  <c r="B1629" i="8"/>
  <c r="E1629" i="8"/>
  <c r="D1629" i="8"/>
  <c r="C1629" i="8"/>
  <c r="B1628" i="8"/>
  <c r="E1628" i="8"/>
  <c r="D1628" i="8"/>
  <c r="C1628" i="8"/>
  <c r="B1627" i="8"/>
  <c r="E1627" i="8"/>
  <c r="D1627" i="8"/>
  <c r="C1627" i="8"/>
  <c r="B1626" i="8"/>
  <c r="E1626" i="8"/>
  <c r="D1626" i="8"/>
  <c r="C1626" i="8"/>
  <c r="B1625" i="8"/>
  <c r="E1625" i="8"/>
  <c r="D1625" i="8"/>
  <c r="C1625" i="8"/>
  <c r="B1624" i="8"/>
  <c r="E1624" i="8"/>
  <c r="D1624" i="8"/>
  <c r="C1624" i="8"/>
  <c r="B1623" i="8"/>
  <c r="E1623" i="8"/>
  <c r="D1623" i="8"/>
  <c r="C1623" i="8"/>
  <c r="B1622" i="8"/>
  <c r="E1622" i="8"/>
  <c r="D1622" i="8"/>
  <c r="C1622" i="8"/>
  <c r="B1621" i="8"/>
  <c r="E1621" i="8"/>
  <c r="D1621" i="8"/>
  <c r="C1621" i="8"/>
  <c r="B1620" i="8"/>
  <c r="E1620" i="8"/>
  <c r="D1620" i="8"/>
  <c r="C1620" i="8"/>
  <c r="B1619" i="8"/>
  <c r="E1619" i="8"/>
  <c r="D1619" i="8"/>
  <c r="C1619" i="8"/>
  <c r="B1618" i="8"/>
  <c r="E1618" i="8"/>
  <c r="D1618" i="8"/>
  <c r="C1618" i="8"/>
  <c r="B1617" i="8"/>
  <c r="E1617" i="8"/>
  <c r="D1617" i="8"/>
  <c r="C1617" i="8"/>
  <c r="B1616" i="8"/>
  <c r="E1616" i="8"/>
  <c r="D1616" i="8"/>
  <c r="C1616" i="8"/>
  <c r="B1615" i="8"/>
  <c r="E1615" i="8"/>
  <c r="D1615" i="8"/>
  <c r="C1615" i="8"/>
  <c r="B1614" i="8"/>
  <c r="E1614" i="8"/>
  <c r="D1614" i="8"/>
  <c r="C1614" i="8"/>
  <c r="B1613" i="8"/>
  <c r="E1613" i="8"/>
  <c r="D1613" i="8"/>
  <c r="C1613" i="8"/>
  <c r="B1612" i="8"/>
  <c r="E1612" i="8"/>
  <c r="D1612" i="8"/>
  <c r="C1612" i="8"/>
  <c r="B1611" i="8"/>
  <c r="E1611" i="8"/>
  <c r="D1611" i="8"/>
  <c r="C1611" i="8"/>
  <c r="B1610" i="8"/>
  <c r="E1610" i="8"/>
  <c r="D1610" i="8"/>
  <c r="C1610" i="8"/>
  <c r="B1609" i="8"/>
  <c r="E1609" i="8"/>
  <c r="D1609" i="8"/>
  <c r="C1609" i="8"/>
  <c r="B1608" i="8"/>
  <c r="E1608" i="8"/>
  <c r="D1608" i="8"/>
  <c r="C1608" i="8"/>
  <c r="B1607" i="8"/>
  <c r="E1607" i="8"/>
  <c r="D1607" i="8"/>
  <c r="C1607" i="8"/>
  <c r="B1606" i="8"/>
  <c r="E1606" i="8"/>
  <c r="D1606" i="8"/>
  <c r="C1606" i="8"/>
  <c r="B1605" i="8"/>
  <c r="E1605" i="8"/>
  <c r="D1605" i="8"/>
  <c r="C1605" i="8"/>
  <c r="B1604" i="8"/>
  <c r="E1604" i="8"/>
  <c r="D1604" i="8"/>
  <c r="C1604" i="8"/>
  <c r="B1603" i="8"/>
  <c r="E1603" i="8"/>
  <c r="D1603" i="8"/>
  <c r="C1603" i="8"/>
  <c r="B1602" i="8"/>
  <c r="E1602" i="8"/>
  <c r="D1602" i="8"/>
  <c r="C1602" i="8"/>
  <c r="B1601" i="8"/>
  <c r="E1601" i="8"/>
  <c r="D1601" i="8"/>
  <c r="C1601" i="8"/>
  <c r="B1600" i="8"/>
  <c r="E1600" i="8"/>
  <c r="D1600" i="8"/>
  <c r="C1600" i="8"/>
  <c r="B1599" i="8"/>
  <c r="E1599" i="8"/>
  <c r="D1599" i="8"/>
  <c r="C1599" i="8"/>
  <c r="B1598" i="8"/>
  <c r="E1598" i="8"/>
  <c r="D1598" i="8"/>
  <c r="C1598" i="8"/>
  <c r="B1597" i="8"/>
  <c r="E1597" i="8"/>
  <c r="D1597" i="8"/>
  <c r="C1597" i="8"/>
  <c r="B1596" i="8"/>
  <c r="E1596" i="8"/>
  <c r="D1596" i="8"/>
  <c r="C1596" i="8"/>
  <c r="B1595" i="8"/>
  <c r="E1595" i="8"/>
  <c r="D1595" i="8"/>
  <c r="C1595" i="8"/>
  <c r="B1594" i="8"/>
  <c r="E1594" i="8"/>
  <c r="D1594" i="8"/>
  <c r="C1594" i="8"/>
  <c r="B1593" i="8"/>
  <c r="E1593" i="8"/>
  <c r="D1593" i="8"/>
  <c r="C1593" i="8"/>
  <c r="B1592" i="8"/>
  <c r="E1592" i="8"/>
  <c r="D1592" i="8"/>
  <c r="C1592" i="8"/>
  <c r="B1591" i="8"/>
  <c r="E1591" i="8"/>
  <c r="D1591" i="8"/>
  <c r="C1591" i="8"/>
  <c r="B1590" i="8"/>
  <c r="E1590" i="8"/>
  <c r="D1590" i="8"/>
  <c r="C1590" i="8"/>
  <c r="B1589" i="8"/>
  <c r="E1589" i="8"/>
  <c r="D1589" i="8"/>
  <c r="C1589" i="8"/>
  <c r="B1588" i="8"/>
  <c r="E1588" i="8"/>
  <c r="D1588" i="8"/>
  <c r="C1588" i="8"/>
  <c r="B1587" i="8"/>
  <c r="E1587" i="8"/>
  <c r="D1587" i="8"/>
  <c r="C1587" i="8"/>
  <c r="B1586" i="8"/>
  <c r="E1586" i="8"/>
  <c r="D1586" i="8"/>
  <c r="C1586" i="8"/>
  <c r="B1585" i="8"/>
  <c r="E1585" i="8"/>
  <c r="D1585" i="8"/>
  <c r="C1585" i="8"/>
  <c r="B1584" i="8"/>
  <c r="E1584" i="8"/>
  <c r="D1584" i="8"/>
  <c r="C1584" i="8"/>
  <c r="B1583" i="8"/>
  <c r="E1583" i="8"/>
  <c r="D1583" i="8"/>
  <c r="C1583" i="8"/>
  <c r="B1582" i="8"/>
  <c r="E1582" i="8"/>
  <c r="D1582" i="8"/>
  <c r="C1582" i="8"/>
  <c r="B1581" i="8"/>
  <c r="E1581" i="8"/>
  <c r="D1581" i="8"/>
  <c r="C1581" i="8"/>
  <c r="B1580" i="8"/>
  <c r="E1580" i="8"/>
  <c r="D1580" i="8"/>
  <c r="C1580" i="8"/>
  <c r="B1579" i="8"/>
  <c r="E1579" i="8"/>
  <c r="D1579" i="8"/>
  <c r="C1579" i="8"/>
  <c r="B1578" i="8"/>
  <c r="E1578" i="8"/>
  <c r="D1578" i="8"/>
  <c r="C1578" i="8"/>
  <c r="B1577" i="8"/>
  <c r="E1577" i="8"/>
  <c r="D1577" i="8"/>
  <c r="C1577" i="8"/>
  <c r="B1576" i="8"/>
  <c r="E1576" i="8"/>
  <c r="D1576" i="8"/>
  <c r="C1576" i="8"/>
  <c r="B1575" i="8"/>
  <c r="E1575" i="8"/>
  <c r="D1575" i="8"/>
  <c r="C1575" i="8"/>
  <c r="B1574" i="8"/>
  <c r="E1574" i="8"/>
  <c r="D1574" i="8"/>
  <c r="C1574" i="8"/>
  <c r="B1573" i="8"/>
  <c r="E1573" i="8"/>
  <c r="D1573" i="8"/>
  <c r="C1573" i="8"/>
  <c r="B1572" i="8"/>
  <c r="E1572" i="8"/>
  <c r="D1572" i="8"/>
  <c r="C1572" i="8"/>
  <c r="B1571" i="8"/>
  <c r="E1571" i="8"/>
  <c r="D1571" i="8"/>
  <c r="C1571" i="8"/>
  <c r="B1570" i="8"/>
  <c r="E1570" i="8"/>
  <c r="D1570" i="8"/>
  <c r="C1570" i="8"/>
  <c r="B1569" i="8"/>
  <c r="E1569" i="8"/>
  <c r="D1569" i="8"/>
  <c r="C1569" i="8"/>
  <c r="B1568" i="8"/>
  <c r="E1568" i="8"/>
  <c r="D1568" i="8"/>
  <c r="C1568" i="8"/>
  <c r="B1567" i="8"/>
  <c r="E1567" i="8"/>
  <c r="D1567" i="8"/>
  <c r="C1567" i="8"/>
  <c r="B1566" i="8"/>
  <c r="E1566" i="8"/>
  <c r="D1566" i="8"/>
  <c r="C1566" i="8"/>
  <c r="B1565" i="8"/>
  <c r="E1565" i="8"/>
  <c r="D1565" i="8"/>
  <c r="C1565" i="8"/>
  <c r="B1564" i="8"/>
  <c r="E1564" i="8"/>
  <c r="D1564" i="8"/>
  <c r="C1564" i="8"/>
  <c r="B1563" i="8"/>
  <c r="E1563" i="8"/>
  <c r="D1563" i="8"/>
  <c r="C1563" i="8"/>
  <c r="B1562" i="8"/>
  <c r="E1562" i="8"/>
  <c r="D1562" i="8"/>
  <c r="C1562" i="8"/>
  <c r="B1561" i="8"/>
  <c r="E1561" i="8"/>
  <c r="D1561" i="8"/>
  <c r="C1561" i="8"/>
  <c r="B1560" i="8"/>
  <c r="E1560" i="8"/>
  <c r="D1560" i="8"/>
  <c r="C1560" i="8"/>
  <c r="B1559" i="8"/>
  <c r="E1559" i="8"/>
  <c r="D1559" i="8"/>
  <c r="C1559" i="8"/>
  <c r="B1558" i="8"/>
  <c r="E1558" i="8"/>
  <c r="D1558" i="8"/>
  <c r="C1558" i="8"/>
  <c r="B1557" i="8"/>
  <c r="E1557" i="8"/>
  <c r="D1557" i="8"/>
  <c r="C1557" i="8"/>
  <c r="B1556" i="8"/>
  <c r="E1556" i="8"/>
  <c r="D1556" i="8"/>
  <c r="C1556" i="8"/>
  <c r="B1555" i="8"/>
  <c r="E1555" i="8"/>
  <c r="D1555" i="8"/>
  <c r="C1555" i="8"/>
  <c r="B1554" i="8"/>
  <c r="E1554" i="8"/>
  <c r="D1554" i="8"/>
  <c r="C1554" i="8"/>
  <c r="B1553" i="8"/>
  <c r="E1553" i="8"/>
  <c r="D1553" i="8"/>
  <c r="C1553" i="8"/>
  <c r="B1552" i="8"/>
  <c r="E1552" i="8"/>
  <c r="D1552" i="8"/>
  <c r="C1552" i="8"/>
  <c r="B1551" i="8"/>
  <c r="E1551" i="8"/>
  <c r="D1551" i="8"/>
  <c r="C1551" i="8"/>
  <c r="B1550" i="8"/>
  <c r="E1550" i="8"/>
  <c r="D1550" i="8"/>
  <c r="C1550" i="8"/>
  <c r="B1549" i="8"/>
  <c r="E1549" i="8"/>
  <c r="D1549" i="8"/>
  <c r="C1549" i="8"/>
  <c r="B1548" i="8"/>
  <c r="E1548" i="8"/>
  <c r="D1548" i="8"/>
  <c r="C1548" i="8"/>
  <c r="B1547" i="8"/>
  <c r="E1547" i="8"/>
  <c r="D1547" i="8"/>
  <c r="C1547" i="8"/>
  <c r="B1546" i="8"/>
  <c r="E1546" i="8"/>
  <c r="D1546" i="8"/>
  <c r="C1546" i="8"/>
  <c r="B1545" i="8"/>
  <c r="E1545" i="8"/>
  <c r="D1545" i="8"/>
  <c r="C1545" i="8"/>
  <c r="B1544" i="8"/>
  <c r="E1544" i="8"/>
  <c r="D1544" i="8"/>
  <c r="C1544" i="8"/>
  <c r="B1543" i="8"/>
  <c r="E1543" i="8"/>
  <c r="D1543" i="8"/>
  <c r="C1543" i="8"/>
  <c r="B1542" i="8"/>
  <c r="E1542" i="8"/>
  <c r="D1542" i="8"/>
  <c r="C1542" i="8"/>
  <c r="B1541" i="8"/>
  <c r="E1541" i="8"/>
  <c r="D1541" i="8"/>
  <c r="C1541" i="8"/>
  <c r="B1540" i="8"/>
  <c r="E1540" i="8"/>
  <c r="D1540" i="8"/>
  <c r="C1540" i="8"/>
  <c r="B1539" i="8"/>
  <c r="E1539" i="8"/>
  <c r="D1539" i="8"/>
  <c r="C1539" i="8"/>
  <c r="B1538" i="8"/>
  <c r="E1538" i="8"/>
  <c r="D1538" i="8"/>
  <c r="C1538" i="8"/>
  <c r="B1537" i="8"/>
  <c r="E1537" i="8"/>
  <c r="D1537" i="8"/>
  <c r="C1537" i="8"/>
  <c r="B1536" i="8"/>
  <c r="E1536" i="8"/>
  <c r="D1536" i="8"/>
  <c r="C1536" i="8"/>
  <c r="B1535" i="8"/>
  <c r="E1535" i="8"/>
  <c r="D1535" i="8"/>
  <c r="C1535" i="8"/>
  <c r="B1534" i="8"/>
  <c r="E1534" i="8"/>
  <c r="D1534" i="8"/>
  <c r="C1534" i="8"/>
  <c r="B1533" i="8"/>
  <c r="E1533" i="8"/>
  <c r="D1533" i="8"/>
  <c r="C1533" i="8"/>
  <c r="B1532" i="8"/>
  <c r="E1532" i="8"/>
  <c r="D1532" i="8"/>
  <c r="C1532" i="8"/>
  <c r="B1531" i="8"/>
  <c r="E1531" i="8"/>
  <c r="D1531" i="8"/>
  <c r="C1531" i="8"/>
  <c r="B1530" i="8"/>
  <c r="E1530" i="8"/>
  <c r="D1530" i="8"/>
  <c r="C1530" i="8"/>
  <c r="B1529" i="8"/>
  <c r="E1529" i="8"/>
  <c r="D1529" i="8"/>
  <c r="C1529" i="8"/>
  <c r="B1528" i="8"/>
  <c r="E1528" i="8"/>
  <c r="D1528" i="8"/>
  <c r="C1528" i="8"/>
  <c r="B1527" i="8"/>
  <c r="E1527" i="8"/>
  <c r="D1527" i="8"/>
  <c r="C1527" i="8"/>
  <c r="B1526" i="8"/>
  <c r="E1526" i="8"/>
  <c r="D1526" i="8"/>
  <c r="C1526" i="8"/>
  <c r="B1525" i="8"/>
  <c r="E1525" i="8"/>
  <c r="D1525" i="8"/>
  <c r="C1525" i="8"/>
  <c r="B1524" i="8"/>
  <c r="E1524" i="8"/>
  <c r="D1524" i="8"/>
  <c r="C1524" i="8"/>
  <c r="B1523" i="8"/>
  <c r="E1523" i="8"/>
  <c r="D1523" i="8"/>
  <c r="C1523" i="8"/>
  <c r="B1522" i="8"/>
  <c r="E1522" i="8"/>
  <c r="D1522" i="8"/>
  <c r="C1522" i="8"/>
  <c r="B1521" i="8"/>
  <c r="E1521" i="8"/>
  <c r="D1521" i="8"/>
  <c r="C1521" i="8"/>
  <c r="B1520" i="8"/>
  <c r="E1520" i="8"/>
  <c r="D1520" i="8"/>
  <c r="C1520" i="8"/>
  <c r="B1519" i="8"/>
  <c r="E1519" i="8"/>
  <c r="D1519" i="8"/>
  <c r="C1519" i="8"/>
  <c r="B1518" i="8"/>
  <c r="E1518" i="8"/>
  <c r="D1518" i="8"/>
  <c r="C1518" i="8"/>
  <c r="B1517" i="8"/>
  <c r="E1517" i="8"/>
  <c r="D1517" i="8"/>
  <c r="C1517" i="8"/>
  <c r="B1516" i="8"/>
  <c r="E1516" i="8"/>
  <c r="D1516" i="8"/>
  <c r="C1516" i="8"/>
  <c r="B1515" i="8"/>
  <c r="E1515" i="8"/>
  <c r="D1515" i="8"/>
  <c r="C1515" i="8"/>
  <c r="B1514" i="8"/>
  <c r="E1514" i="8"/>
  <c r="D1514" i="8"/>
  <c r="C1514" i="8"/>
  <c r="B1513" i="8"/>
  <c r="E1513" i="8"/>
  <c r="D1513" i="8"/>
  <c r="C1513" i="8"/>
  <c r="B1512" i="8"/>
  <c r="E1512" i="8"/>
  <c r="D1512" i="8"/>
  <c r="C1512" i="8"/>
  <c r="B1511" i="8"/>
  <c r="E1511" i="8"/>
  <c r="D1511" i="8"/>
  <c r="C1511" i="8"/>
  <c r="B1510" i="8"/>
  <c r="E1510" i="8"/>
  <c r="D1510" i="8"/>
  <c r="C1510" i="8"/>
  <c r="B1509" i="8"/>
  <c r="E1509" i="8"/>
  <c r="D1509" i="8"/>
  <c r="C1509" i="8"/>
  <c r="B1508" i="8"/>
  <c r="E1508" i="8"/>
  <c r="D1508" i="8"/>
  <c r="C1508" i="8"/>
  <c r="B1507" i="8"/>
  <c r="E1507" i="8"/>
  <c r="D1507" i="8"/>
  <c r="C1507" i="8"/>
  <c r="B1506" i="8"/>
  <c r="E1506" i="8"/>
  <c r="D1506" i="8"/>
  <c r="C1506" i="8"/>
  <c r="B1505" i="8"/>
  <c r="E1505" i="8"/>
  <c r="D1505" i="8"/>
  <c r="C1505" i="8"/>
  <c r="B1504" i="8"/>
  <c r="E1504" i="8"/>
  <c r="D1504" i="8"/>
  <c r="C1504" i="8"/>
  <c r="B1503" i="8"/>
  <c r="E1503" i="8"/>
  <c r="D1503" i="8"/>
  <c r="C1503" i="8"/>
  <c r="B1502" i="8"/>
  <c r="E1502" i="8"/>
  <c r="D1502" i="8"/>
  <c r="C1502" i="8"/>
  <c r="B1501" i="8"/>
  <c r="E1501" i="8"/>
  <c r="D1501" i="8"/>
  <c r="C1501" i="8"/>
  <c r="B1500" i="8"/>
  <c r="E1500" i="8"/>
  <c r="D1500" i="8"/>
  <c r="C1500" i="8"/>
  <c r="B1499" i="8"/>
  <c r="E1499" i="8"/>
  <c r="D1499" i="8"/>
  <c r="C1499" i="8"/>
  <c r="B1498" i="8"/>
  <c r="E1498" i="8"/>
  <c r="D1498" i="8"/>
  <c r="C1498" i="8"/>
  <c r="B1497" i="8"/>
  <c r="E1497" i="8"/>
  <c r="D1497" i="8"/>
  <c r="C1497" i="8"/>
  <c r="B1496" i="8"/>
  <c r="E1496" i="8"/>
  <c r="D1496" i="8"/>
  <c r="C1496" i="8"/>
  <c r="B1495" i="8"/>
  <c r="E1495" i="8"/>
  <c r="D1495" i="8"/>
  <c r="C1495" i="8"/>
  <c r="B1494" i="8"/>
  <c r="E1494" i="8"/>
  <c r="D1494" i="8"/>
  <c r="C1494" i="8"/>
  <c r="B1493" i="8"/>
  <c r="E1493" i="8"/>
  <c r="D1493" i="8"/>
  <c r="C1493" i="8"/>
  <c r="B1492" i="8"/>
  <c r="E1492" i="8"/>
  <c r="D1492" i="8"/>
  <c r="C1492" i="8"/>
  <c r="B1491" i="8"/>
  <c r="E1491" i="8"/>
  <c r="D1491" i="8"/>
  <c r="C1491" i="8"/>
  <c r="B1490" i="8"/>
  <c r="E1490" i="8"/>
  <c r="D1490" i="8"/>
  <c r="C1490" i="8"/>
  <c r="B1489" i="8"/>
  <c r="E1489" i="8"/>
  <c r="D1489" i="8"/>
  <c r="C1489" i="8"/>
  <c r="B1488" i="8"/>
  <c r="E1488" i="8"/>
  <c r="D1488" i="8"/>
  <c r="C1488" i="8"/>
  <c r="B1487" i="8"/>
  <c r="E1487" i="8"/>
  <c r="D1487" i="8"/>
  <c r="C1487" i="8"/>
  <c r="B1486" i="8"/>
  <c r="E1486" i="8"/>
  <c r="D1486" i="8"/>
  <c r="C1486" i="8"/>
  <c r="B1485" i="8"/>
  <c r="E1485" i="8"/>
  <c r="D1485" i="8"/>
  <c r="C1485" i="8"/>
  <c r="B1484" i="8"/>
  <c r="E1484" i="8"/>
  <c r="D1484" i="8"/>
  <c r="C1484" i="8"/>
  <c r="B1483" i="8"/>
  <c r="E1483" i="8"/>
  <c r="D1483" i="8"/>
  <c r="C1483" i="8"/>
  <c r="B1482" i="8"/>
  <c r="E1482" i="8"/>
  <c r="D1482" i="8"/>
  <c r="C1482" i="8"/>
  <c r="B1481" i="8"/>
  <c r="E1481" i="8"/>
  <c r="D1481" i="8"/>
  <c r="C1481" i="8"/>
  <c r="B1480" i="8"/>
  <c r="E1480" i="8"/>
  <c r="D1480" i="8"/>
  <c r="C1480" i="8"/>
  <c r="B1479" i="8"/>
  <c r="E1479" i="8"/>
  <c r="D1479" i="8"/>
  <c r="C1479" i="8"/>
  <c r="B1478" i="8"/>
  <c r="E1478" i="8"/>
  <c r="D1478" i="8"/>
  <c r="C1478" i="8"/>
  <c r="B1477" i="8"/>
  <c r="E1477" i="8"/>
  <c r="D1477" i="8"/>
  <c r="C1477" i="8"/>
  <c r="B1476" i="8"/>
  <c r="E1476" i="8"/>
  <c r="D1476" i="8"/>
  <c r="C1476" i="8"/>
  <c r="B1475" i="8"/>
  <c r="E1475" i="8"/>
  <c r="D1475" i="8"/>
  <c r="C1475" i="8"/>
  <c r="B1474" i="8"/>
  <c r="E1474" i="8"/>
  <c r="D1474" i="8"/>
  <c r="C1474" i="8"/>
  <c r="B1473" i="8"/>
  <c r="E1473" i="8"/>
  <c r="D1473" i="8"/>
  <c r="C1473" i="8"/>
  <c r="B1472" i="8"/>
  <c r="E1472" i="8"/>
  <c r="D1472" i="8"/>
  <c r="C1472" i="8"/>
  <c r="B1471" i="8"/>
  <c r="E1471" i="8"/>
  <c r="D1471" i="8"/>
  <c r="C1471" i="8"/>
  <c r="B1470" i="8"/>
  <c r="E1470" i="8"/>
  <c r="D1470" i="8"/>
  <c r="C1470" i="8"/>
  <c r="B1469" i="8"/>
  <c r="E1469" i="8"/>
  <c r="D1469" i="8"/>
  <c r="C1469" i="8"/>
  <c r="B1468" i="8"/>
  <c r="E1468" i="8"/>
  <c r="D1468" i="8"/>
  <c r="C1468" i="8"/>
  <c r="B1467" i="8"/>
  <c r="E1467" i="8"/>
  <c r="D1467" i="8"/>
  <c r="C1467" i="8"/>
  <c r="B1466" i="8"/>
  <c r="E1466" i="8"/>
  <c r="D1466" i="8"/>
  <c r="C1466" i="8"/>
  <c r="B1465" i="8"/>
  <c r="E1465" i="8"/>
  <c r="D1465" i="8"/>
  <c r="C1465" i="8"/>
  <c r="B1464" i="8"/>
  <c r="E1464" i="8"/>
  <c r="D1464" i="8"/>
  <c r="C1464" i="8"/>
  <c r="B1463" i="8"/>
  <c r="E1463" i="8"/>
  <c r="D1463" i="8"/>
  <c r="C1463" i="8"/>
  <c r="B1462" i="8"/>
  <c r="E1462" i="8"/>
  <c r="D1462" i="8"/>
  <c r="C1462" i="8"/>
  <c r="B1461" i="8"/>
  <c r="E1461" i="8"/>
  <c r="D1461" i="8"/>
  <c r="C1461" i="8"/>
  <c r="B1460" i="8"/>
  <c r="E1460" i="8"/>
  <c r="D1460" i="8"/>
  <c r="C1460" i="8"/>
  <c r="B1459" i="8"/>
  <c r="E1459" i="8"/>
  <c r="D1459" i="8"/>
  <c r="C1459" i="8"/>
  <c r="B1458" i="8"/>
  <c r="E1458" i="8"/>
  <c r="D1458" i="8"/>
  <c r="C1458" i="8"/>
  <c r="B1457" i="8"/>
  <c r="E1457" i="8"/>
  <c r="D1457" i="8"/>
  <c r="C1457" i="8"/>
  <c r="B1456" i="8"/>
  <c r="E1456" i="8"/>
  <c r="D1456" i="8"/>
  <c r="C1456" i="8"/>
  <c r="B1455" i="8"/>
  <c r="E1455" i="8"/>
  <c r="D1455" i="8"/>
  <c r="C1455" i="8"/>
  <c r="B1454" i="8"/>
  <c r="E1454" i="8"/>
  <c r="D1454" i="8"/>
  <c r="C1454" i="8"/>
  <c r="B1453" i="8"/>
  <c r="E1453" i="8"/>
  <c r="D1453" i="8"/>
  <c r="C1453" i="8"/>
  <c r="B1452" i="8"/>
  <c r="E1452" i="8"/>
  <c r="D1452" i="8"/>
  <c r="C1452" i="8"/>
  <c r="B1451" i="8"/>
  <c r="E1451" i="8"/>
  <c r="D1451" i="8"/>
  <c r="C1451" i="8"/>
  <c r="B1450" i="8"/>
  <c r="E1450" i="8"/>
  <c r="D1450" i="8"/>
  <c r="C1450" i="8"/>
  <c r="B1449" i="8"/>
  <c r="E1449" i="8"/>
  <c r="D1449" i="8"/>
  <c r="C1449" i="8"/>
  <c r="B1448" i="8"/>
  <c r="E1448" i="8"/>
  <c r="D1448" i="8"/>
  <c r="C1448" i="8"/>
  <c r="B1447" i="8"/>
  <c r="E1447" i="8"/>
  <c r="D1447" i="8"/>
  <c r="C1447" i="8"/>
  <c r="B1446" i="8"/>
  <c r="E1446" i="8"/>
  <c r="D1446" i="8"/>
  <c r="C1446" i="8"/>
  <c r="B1445" i="8"/>
  <c r="E1445" i="8"/>
  <c r="D1445" i="8"/>
  <c r="C1445" i="8"/>
  <c r="B1444" i="8"/>
  <c r="E1444" i="8"/>
  <c r="D1444" i="8"/>
  <c r="C1444" i="8"/>
  <c r="B1443" i="8"/>
  <c r="E1443" i="8"/>
  <c r="D1443" i="8"/>
  <c r="C1443" i="8"/>
  <c r="B1442" i="8"/>
  <c r="E1442" i="8"/>
  <c r="D1442" i="8"/>
  <c r="C1442" i="8"/>
  <c r="B1441" i="8"/>
  <c r="E1441" i="8"/>
  <c r="D1441" i="8"/>
  <c r="C1441" i="8"/>
  <c r="B1440" i="8"/>
  <c r="E1440" i="8"/>
  <c r="D1440" i="8"/>
  <c r="C1440" i="8"/>
  <c r="B1439" i="8"/>
  <c r="E1439" i="8"/>
  <c r="D1439" i="8"/>
  <c r="C1439" i="8"/>
  <c r="B1438" i="8"/>
  <c r="E1438" i="8"/>
  <c r="D1438" i="8"/>
  <c r="C1438" i="8"/>
  <c r="B1437" i="8"/>
  <c r="E1437" i="8"/>
  <c r="D1437" i="8"/>
  <c r="C1437" i="8"/>
  <c r="B1436" i="8"/>
  <c r="E1436" i="8"/>
  <c r="D1436" i="8"/>
  <c r="C1436" i="8"/>
  <c r="B1435" i="8"/>
  <c r="E1435" i="8"/>
  <c r="D1435" i="8"/>
  <c r="C1435" i="8"/>
  <c r="B1434" i="8"/>
  <c r="E1434" i="8"/>
  <c r="D1434" i="8"/>
  <c r="C1434" i="8"/>
  <c r="B1433" i="8"/>
  <c r="E1433" i="8"/>
  <c r="D1433" i="8"/>
  <c r="C1433" i="8"/>
  <c r="B1432" i="8"/>
  <c r="E1432" i="8"/>
  <c r="D1432" i="8"/>
  <c r="C1432" i="8"/>
  <c r="B1431" i="8"/>
  <c r="E1431" i="8"/>
  <c r="D1431" i="8"/>
  <c r="C1431" i="8"/>
  <c r="B1430" i="8"/>
  <c r="E1430" i="8"/>
  <c r="D1430" i="8"/>
  <c r="C1430" i="8"/>
  <c r="B1429" i="8"/>
  <c r="E1429" i="8"/>
  <c r="D1429" i="8"/>
  <c r="C1429" i="8"/>
  <c r="B1428" i="8"/>
  <c r="E1428" i="8"/>
  <c r="D1428" i="8"/>
  <c r="C1428" i="8"/>
  <c r="B1427" i="8"/>
  <c r="E1427" i="8"/>
  <c r="D1427" i="8"/>
  <c r="C1427" i="8"/>
  <c r="B1426" i="8"/>
  <c r="E1426" i="8"/>
  <c r="D1426" i="8"/>
  <c r="C1426" i="8"/>
  <c r="B1425" i="8"/>
  <c r="E1425" i="8"/>
  <c r="D1425" i="8"/>
  <c r="C1425" i="8"/>
  <c r="B1424" i="8"/>
  <c r="E1424" i="8"/>
  <c r="D1424" i="8"/>
  <c r="C1424" i="8"/>
  <c r="B1423" i="8"/>
  <c r="E1423" i="8"/>
  <c r="D1423" i="8"/>
  <c r="C1423" i="8"/>
  <c r="B1422" i="8"/>
  <c r="E1422" i="8"/>
  <c r="D1422" i="8"/>
  <c r="C1422" i="8"/>
  <c r="B1421" i="8"/>
  <c r="E1421" i="8"/>
  <c r="D1421" i="8"/>
  <c r="C1421" i="8"/>
  <c r="B1420" i="8"/>
  <c r="E1420" i="8"/>
  <c r="D1420" i="8"/>
  <c r="C1420" i="8"/>
  <c r="B1419" i="8"/>
  <c r="E1419" i="8"/>
  <c r="D1419" i="8"/>
  <c r="C1419" i="8"/>
  <c r="B1418" i="8"/>
  <c r="E1418" i="8"/>
  <c r="D1418" i="8"/>
  <c r="C1418" i="8"/>
  <c r="B1417" i="8"/>
  <c r="E1417" i="8"/>
  <c r="D1417" i="8"/>
  <c r="C1417" i="8"/>
  <c r="B1416" i="8"/>
  <c r="E1416" i="8"/>
  <c r="D1416" i="8"/>
  <c r="C1416" i="8"/>
  <c r="B1415" i="8"/>
  <c r="E1415" i="8"/>
  <c r="D1415" i="8"/>
  <c r="C1415" i="8"/>
  <c r="B1414" i="8"/>
  <c r="E1414" i="8"/>
  <c r="D1414" i="8"/>
  <c r="C1414" i="8"/>
  <c r="B1413" i="8"/>
  <c r="E1413" i="8"/>
  <c r="D1413" i="8"/>
  <c r="C1413" i="8"/>
  <c r="B1412" i="8"/>
  <c r="E1412" i="8"/>
  <c r="D1412" i="8"/>
  <c r="C1412" i="8"/>
  <c r="B1411" i="8"/>
  <c r="E1411" i="8"/>
  <c r="D1411" i="8"/>
  <c r="C1411" i="8"/>
  <c r="B1410" i="8"/>
  <c r="E1410" i="8"/>
  <c r="D1410" i="8"/>
  <c r="C1410" i="8"/>
  <c r="B1409" i="8"/>
  <c r="E1409" i="8"/>
  <c r="D1409" i="8"/>
  <c r="C1409" i="8"/>
  <c r="B1408" i="8"/>
  <c r="E1408" i="8"/>
  <c r="D1408" i="8"/>
  <c r="C1408" i="8"/>
  <c r="B1407" i="8"/>
  <c r="E1407" i="8"/>
  <c r="D1407" i="8"/>
  <c r="C1407" i="8"/>
  <c r="B1406" i="8"/>
  <c r="E1406" i="8"/>
  <c r="D1406" i="8"/>
  <c r="C1406" i="8"/>
  <c r="B1405" i="8"/>
  <c r="E1405" i="8"/>
  <c r="D1405" i="8"/>
  <c r="C1405" i="8"/>
  <c r="B1404" i="8"/>
  <c r="E1404" i="8"/>
  <c r="D1404" i="8"/>
  <c r="C1404" i="8"/>
  <c r="B1403" i="8"/>
  <c r="E1403" i="8"/>
  <c r="D1403" i="8"/>
  <c r="C1403" i="8"/>
  <c r="B1402" i="8"/>
  <c r="E1402" i="8"/>
  <c r="D1402" i="8"/>
  <c r="C1402" i="8"/>
  <c r="B1401" i="8"/>
  <c r="E1401" i="8"/>
  <c r="D1401" i="8"/>
  <c r="C1401" i="8"/>
  <c r="B1400" i="8"/>
  <c r="E1400" i="8"/>
  <c r="D1400" i="8"/>
  <c r="C1400" i="8"/>
  <c r="B1399" i="8"/>
  <c r="E1399" i="8"/>
  <c r="D1399" i="8"/>
  <c r="C1399" i="8"/>
  <c r="B1398" i="8"/>
  <c r="E1398" i="8"/>
  <c r="D1398" i="8"/>
  <c r="C1398" i="8"/>
  <c r="B1397" i="8"/>
  <c r="E1397" i="8"/>
  <c r="D1397" i="8"/>
  <c r="C1397" i="8"/>
  <c r="B1396" i="8"/>
  <c r="E1396" i="8"/>
  <c r="D1396" i="8"/>
  <c r="C1396" i="8"/>
  <c r="B1395" i="8"/>
  <c r="E1395" i="8"/>
  <c r="D1395" i="8"/>
  <c r="C1395" i="8"/>
  <c r="B1394" i="8"/>
  <c r="E1394" i="8"/>
  <c r="D1394" i="8"/>
  <c r="C1394" i="8"/>
  <c r="B1393" i="8"/>
  <c r="E1393" i="8"/>
  <c r="D1393" i="8"/>
  <c r="C1393" i="8"/>
  <c r="B1392" i="8"/>
  <c r="E1392" i="8"/>
  <c r="D1392" i="8"/>
  <c r="C1392" i="8"/>
  <c r="B1391" i="8"/>
  <c r="E1391" i="8"/>
  <c r="D1391" i="8"/>
  <c r="C1391" i="8"/>
  <c r="B1390" i="8"/>
  <c r="E1390" i="8"/>
  <c r="D1390" i="8"/>
  <c r="C1390" i="8"/>
  <c r="B1389" i="8"/>
  <c r="E1389" i="8"/>
  <c r="D1389" i="8"/>
  <c r="C1389" i="8"/>
  <c r="B1388" i="8"/>
  <c r="E1388" i="8"/>
  <c r="D1388" i="8"/>
  <c r="C1388" i="8"/>
  <c r="B1387" i="8"/>
  <c r="E1387" i="8"/>
  <c r="D1387" i="8"/>
  <c r="C1387" i="8"/>
  <c r="B1386" i="8"/>
  <c r="E1386" i="8"/>
  <c r="D1386" i="8"/>
  <c r="C1386" i="8"/>
  <c r="B1385" i="8"/>
  <c r="E1385" i="8"/>
  <c r="D1385" i="8"/>
  <c r="C1385" i="8"/>
  <c r="B1384" i="8"/>
  <c r="E1384" i="8"/>
  <c r="D1384" i="8"/>
  <c r="C1384" i="8"/>
  <c r="B1383" i="8"/>
  <c r="E1383" i="8"/>
  <c r="D1383" i="8"/>
  <c r="C1383" i="8"/>
  <c r="B1382" i="8"/>
  <c r="E1382" i="8"/>
  <c r="D1382" i="8"/>
  <c r="C1382" i="8"/>
  <c r="B1381" i="8"/>
  <c r="E1381" i="8"/>
  <c r="D1381" i="8"/>
  <c r="C1381" i="8"/>
  <c r="B1380" i="8"/>
  <c r="E1380" i="8"/>
  <c r="D1380" i="8"/>
  <c r="C1380" i="8"/>
  <c r="B1379" i="8"/>
  <c r="E1379" i="8"/>
  <c r="D1379" i="8"/>
  <c r="C1379" i="8"/>
  <c r="B1378" i="8"/>
  <c r="E1378" i="8"/>
  <c r="D1378" i="8"/>
  <c r="C1378" i="8"/>
  <c r="B1377" i="8"/>
  <c r="E1377" i="8"/>
  <c r="D1377" i="8"/>
  <c r="C1377" i="8"/>
  <c r="B1376" i="8"/>
  <c r="E1376" i="8"/>
  <c r="D1376" i="8"/>
  <c r="C1376" i="8"/>
  <c r="B1375" i="8"/>
  <c r="E1375" i="8"/>
  <c r="D1375" i="8"/>
  <c r="C1375" i="8"/>
  <c r="B1374" i="8"/>
  <c r="E1374" i="8"/>
  <c r="D1374" i="8"/>
  <c r="C1374" i="8"/>
  <c r="B1373" i="8"/>
  <c r="E1373" i="8"/>
  <c r="D1373" i="8"/>
  <c r="C1373" i="8"/>
  <c r="B1372" i="8"/>
  <c r="E1372" i="8"/>
  <c r="D1372" i="8"/>
  <c r="C1372" i="8"/>
  <c r="B1371" i="8"/>
  <c r="E1371" i="8"/>
  <c r="D1371" i="8"/>
  <c r="C1371" i="8"/>
  <c r="B1370" i="8"/>
  <c r="E1370" i="8"/>
  <c r="D1370" i="8"/>
  <c r="C1370" i="8"/>
  <c r="B1369" i="8"/>
  <c r="E1369" i="8"/>
  <c r="D1369" i="8"/>
  <c r="C1369" i="8"/>
  <c r="B1368" i="8"/>
  <c r="E1368" i="8"/>
  <c r="D1368" i="8"/>
  <c r="C1368" i="8"/>
  <c r="B1367" i="8"/>
  <c r="E1367" i="8"/>
  <c r="D1367" i="8"/>
  <c r="C1367" i="8"/>
  <c r="B1366" i="8"/>
  <c r="E1366" i="8"/>
  <c r="D1366" i="8"/>
  <c r="C1366" i="8"/>
  <c r="B1365" i="8"/>
  <c r="E1365" i="8"/>
  <c r="D1365" i="8"/>
  <c r="C1365" i="8"/>
  <c r="B1364" i="8"/>
  <c r="E1364" i="8"/>
  <c r="D1364" i="8"/>
  <c r="C1364" i="8"/>
  <c r="B1363" i="8"/>
  <c r="E1363" i="8"/>
  <c r="D1363" i="8"/>
  <c r="C1363" i="8"/>
  <c r="B1362" i="8"/>
  <c r="E1362" i="8"/>
  <c r="D1362" i="8"/>
  <c r="C1362" i="8"/>
  <c r="B1361" i="8"/>
  <c r="E1361" i="8"/>
  <c r="D1361" i="8"/>
  <c r="C1361" i="8"/>
  <c r="B1360" i="8"/>
  <c r="E1360" i="8"/>
  <c r="D1360" i="8"/>
  <c r="C1360" i="8"/>
  <c r="B1359" i="8"/>
  <c r="E1359" i="8"/>
  <c r="D1359" i="8"/>
  <c r="C1359" i="8"/>
  <c r="B1358" i="8"/>
  <c r="E1358" i="8"/>
  <c r="D1358" i="8"/>
  <c r="C1358" i="8"/>
  <c r="B1357" i="8"/>
  <c r="E1357" i="8"/>
  <c r="D1357" i="8"/>
  <c r="C1357" i="8"/>
  <c r="B1356" i="8"/>
  <c r="E1356" i="8"/>
  <c r="D1356" i="8"/>
  <c r="C1356" i="8"/>
  <c r="B1355" i="8"/>
  <c r="E1355" i="8"/>
  <c r="D1355" i="8"/>
  <c r="C1355" i="8"/>
  <c r="B1354" i="8"/>
  <c r="E1354" i="8"/>
  <c r="D1354" i="8"/>
  <c r="C1354" i="8"/>
  <c r="B1353" i="8"/>
  <c r="E1353" i="8"/>
  <c r="D1353" i="8"/>
  <c r="C1353" i="8"/>
  <c r="B1352" i="8"/>
  <c r="E1352" i="8"/>
  <c r="D1352" i="8"/>
  <c r="C1352" i="8"/>
  <c r="B1351" i="8"/>
  <c r="E1351" i="8"/>
  <c r="D1351" i="8"/>
  <c r="C1351" i="8"/>
  <c r="B1350" i="8"/>
  <c r="E1350" i="8"/>
  <c r="D1350" i="8"/>
  <c r="C1350" i="8"/>
  <c r="B1349" i="8"/>
  <c r="E1349" i="8"/>
  <c r="D1349" i="8"/>
  <c r="C1349" i="8"/>
  <c r="B1348" i="8"/>
  <c r="E1348" i="8"/>
  <c r="D1348" i="8"/>
  <c r="C1348" i="8"/>
  <c r="B1347" i="8"/>
  <c r="E1347" i="8"/>
  <c r="D1347" i="8"/>
  <c r="C1347" i="8"/>
  <c r="B1346" i="8"/>
  <c r="E1346" i="8"/>
  <c r="D1346" i="8"/>
  <c r="C1346" i="8"/>
  <c r="B1345" i="8"/>
  <c r="E1345" i="8"/>
  <c r="D1345" i="8"/>
  <c r="C1345" i="8"/>
  <c r="B1344" i="8"/>
  <c r="E1344" i="8"/>
  <c r="D1344" i="8"/>
  <c r="C1344" i="8"/>
  <c r="B1343" i="8"/>
  <c r="E1343" i="8"/>
  <c r="D1343" i="8"/>
  <c r="C1343" i="8"/>
  <c r="B1342" i="8"/>
  <c r="E1342" i="8"/>
  <c r="D1342" i="8"/>
  <c r="C1342" i="8"/>
  <c r="B1341" i="8"/>
  <c r="E1341" i="8"/>
  <c r="D1341" i="8"/>
  <c r="C1341" i="8"/>
  <c r="B1340" i="8"/>
  <c r="E1340" i="8"/>
  <c r="D1340" i="8"/>
  <c r="C1340" i="8"/>
  <c r="B1339" i="8"/>
  <c r="E1339" i="8"/>
  <c r="D1339" i="8"/>
  <c r="C1339" i="8"/>
  <c r="B1338" i="8"/>
  <c r="E1338" i="8"/>
  <c r="D1338" i="8"/>
  <c r="C1338" i="8"/>
  <c r="B1337" i="8"/>
  <c r="E1337" i="8"/>
  <c r="D1337" i="8"/>
  <c r="C1337" i="8"/>
  <c r="B1336" i="8"/>
  <c r="E1336" i="8"/>
  <c r="D1336" i="8"/>
  <c r="C1336" i="8"/>
  <c r="B1335" i="8"/>
  <c r="E1335" i="8"/>
  <c r="D1335" i="8"/>
  <c r="C1335" i="8"/>
  <c r="B1334" i="8"/>
  <c r="E1334" i="8"/>
  <c r="D1334" i="8"/>
  <c r="C1334" i="8"/>
  <c r="B1333" i="8"/>
  <c r="E1333" i="8"/>
  <c r="D1333" i="8"/>
  <c r="C1333" i="8"/>
  <c r="B1332" i="8"/>
  <c r="E1332" i="8"/>
  <c r="D1332" i="8"/>
  <c r="C1332" i="8"/>
  <c r="B1331" i="8"/>
  <c r="E1331" i="8"/>
  <c r="D1331" i="8"/>
  <c r="C1331" i="8"/>
  <c r="B1330" i="8"/>
  <c r="E1330" i="8"/>
  <c r="D1330" i="8"/>
  <c r="C1330" i="8"/>
  <c r="B1329" i="8"/>
  <c r="E1329" i="8"/>
  <c r="D1329" i="8"/>
  <c r="C1329" i="8"/>
  <c r="B1328" i="8"/>
  <c r="E1328" i="8"/>
  <c r="D1328" i="8"/>
  <c r="C1328" i="8"/>
  <c r="B1327" i="8"/>
  <c r="E1327" i="8"/>
  <c r="D1327" i="8"/>
  <c r="C1327" i="8"/>
  <c r="B1326" i="8"/>
  <c r="E1326" i="8"/>
  <c r="D1326" i="8"/>
  <c r="C1326" i="8"/>
  <c r="B1325" i="8"/>
  <c r="E1325" i="8"/>
  <c r="D1325" i="8"/>
  <c r="C1325" i="8"/>
  <c r="B1324" i="8"/>
  <c r="E1324" i="8"/>
  <c r="D1324" i="8"/>
  <c r="C1324" i="8"/>
  <c r="B1323" i="8"/>
  <c r="E1323" i="8"/>
  <c r="D1323" i="8"/>
  <c r="C1323" i="8"/>
  <c r="B1322" i="8"/>
  <c r="E1322" i="8"/>
  <c r="D1322" i="8"/>
  <c r="C1322" i="8"/>
  <c r="B1321" i="8"/>
  <c r="E1321" i="8"/>
  <c r="D1321" i="8"/>
  <c r="C1321" i="8"/>
  <c r="B1320" i="8"/>
  <c r="E1320" i="8"/>
  <c r="D1320" i="8"/>
  <c r="C1320" i="8"/>
  <c r="B1319" i="8"/>
  <c r="E1319" i="8"/>
  <c r="D1319" i="8"/>
  <c r="C1319" i="8"/>
  <c r="B1318" i="8"/>
  <c r="E1318" i="8"/>
  <c r="D1318" i="8"/>
  <c r="C1318" i="8"/>
  <c r="B1317" i="8"/>
  <c r="E1317" i="8"/>
  <c r="D1317" i="8"/>
  <c r="C1317" i="8"/>
  <c r="B1316" i="8"/>
  <c r="E1316" i="8"/>
  <c r="D1316" i="8"/>
  <c r="C1316" i="8"/>
  <c r="B1315" i="8"/>
  <c r="E1315" i="8"/>
  <c r="D1315" i="8"/>
  <c r="C1315" i="8"/>
  <c r="B1314" i="8"/>
  <c r="E1314" i="8"/>
  <c r="D1314" i="8"/>
  <c r="C1314" i="8"/>
  <c r="B1313" i="8"/>
  <c r="E1313" i="8"/>
  <c r="D1313" i="8"/>
  <c r="C1313" i="8"/>
  <c r="B1312" i="8"/>
  <c r="E1312" i="8"/>
  <c r="D1312" i="8"/>
  <c r="C1312" i="8"/>
  <c r="B1311" i="8"/>
  <c r="E1311" i="8"/>
  <c r="D1311" i="8"/>
  <c r="C1311" i="8"/>
  <c r="B1310" i="8"/>
  <c r="E1310" i="8"/>
  <c r="D1310" i="8"/>
  <c r="C1310" i="8"/>
  <c r="B1309" i="8"/>
  <c r="E1309" i="8"/>
  <c r="D1309" i="8"/>
  <c r="C1309" i="8"/>
  <c r="B1308" i="8"/>
  <c r="E1308" i="8"/>
  <c r="D1308" i="8"/>
  <c r="C1308" i="8"/>
  <c r="B1307" i="8"/>
  <c r="E1307" i="8"/>
  <c r="D1307" i="8"/>
  <c r="C1307" i="8"/>
  <c r="B1306" i="8"/>
  <c r="E1306" i="8"/>
  <c r="D1306" i="8"/>
  <c r="C1306" i="8"/>
  <c r="B1305" i="8"/>
  <c r="E1305" i="8"/>
  <c r="D1305" i="8"/>
  <c r="C1305" i="8"/>
  <c r="B1304" i="8"/>
  <c r="E1304" i="8"/>
  <c r="D1304" i="8"/>
  <c r="C1304" i="8"/>
  <c r="B1303" i="8"/>
  <c r="E1303" i="8"/>
  <c r="D1303" i="8"/>
  <c r="C1303" i="8"/>
  <c r="B1302" i="8"/>
  <c r="E1302" i="8"/>
  <c r="D1302" i="8"/>
  <c r="C1302" i="8"/>
  <c r="B1301" i="8"/>
  <c r="E1301" i="8"/>
  <c r="D1301" i="8"/>
  <c r="C1301" i="8"/>
  <c r="B1300" i="8"/>
  <c r="E1300" i="8"/>
  <c r="D1300" i="8"/>
  <c r="C1300" i="8"/>
  <c r="B1299" i="8"/>
  <c r="E1299" i="8"/>
  <c r="D1299" i="8"/>
  <c r="C1299" i="8"/>
  <c r="B1298" i="8"/>
  <c r="E1298" i="8"/>
  <c r="D1298" i="8"/>
  <c r="C1298" i="8"/>
  <c r="B1297" i="8"/>
  <c r="E1297" i="8"/>
  <c r="D1297" i="8"/>
  <c r="C1297" i="8"/>
  <c r="B1296" i="8"/>
  <c r="E1296" i="8"/>
  <c r="D1296" i="8"/>
  <c r="C1296" i="8"/>
  <c r="B1295" i="8"/>
  <c r="E1295" i="8"/>
  <c r="D1295" i="8"/>
  <c r="C1295" i="8"/>
  <c r="B1294" i="8"/>
  <c r="E1294" i="8"/>
  <c r="D1294" i="8"/>
  <c r="C1294" i="8"/>
  <c r="B1293" i="8"/>
  <c r="E1293" i="8"/>
  <c r="D1293" i="8"/>
  <c r="C1293" i="8"/>
  <c r="B1292" i="8"/>
  <c r="E1292" i="8"/>
  <c r="D1292" i="8"/>
  <c r="C1292" i="8"/>
  <c r="B1291" i="8"/>
  <c r="E1291" i="8"/>
  <c r="D1291" i="8"/>
  <c r="C1291" i="8"/>
  <c r="B1290" i="8"/>
  <c r="E1290" i="8"/>
  <c r="D1290" i="8"/>
  <c r="C1290" i="8"/>
  <c r="B1289" i="8"/>
  <c r="E1289" i="8"/>
  <c r="D1289" i="8"/>
  <c r="C1289" i="8"/>
  <c r="B1288" i="8"/>
  <c r="E1288" i="8"/>
  <c r="D1288" i="8"/>
  <c r="C1288" i="8"/>
  <c r="B1287" i="8"/>
  <c r="E1287" i="8"/>
  <c r="D1287" i="8"/>
  <c r="C1287" i="8"/>
  <c r="B1286" i="8"/>
  <c r="E1286" i="8"/>
  <c r="D1286" i="8"/>
  <c r="C1286" i="8"/>
  <c r="B1285" i="8"/>
  <c r="E1285" i="8"/>
  <c r="D1285" i="8"/>
  <c r="C1285" i="8"/>
  <c r="B1284" i="8"/>
  <c r="E1284" i="8"/>
  <c r="D1284" i="8"/>
  <c r="C1284" i="8"/>
  <c r="B1283" i="8"/>
  <c r="E1283" i="8"/>
  <c r="D1283" i="8"/>
  <c r="C1283" i="8"/>
  <c r="B1282" i="8"/>
  <c r="E1282" i="8"/>
  <c r="D1282" i="8"/>
  <c r="C1282" i="8"/>
  <c r="B1281" i="8"/>
  <c r="E1281" i="8"/>
  <c r="D1281" i="8"/>
  <c r="C1281" i="8"/>
  <c r="B1280" i="8"/>
  <c r="E1280" i="8"/>
  <c r="D1280" i="8"/>
  <c r="C1280" i="8"/>
  <c r="B1279" i="8"/>
  <c r="E1279" i="8"/>
  <c r="D1279" i="8"/>
  <c r="C1279" i="8"/>
  <c r="B1278" i="8"/>
  <c r="E1278" i="8"/>
  <c r="D1278" i="8"/>
  <c r="C1278" i="8"/>
  <c r="B1277" i="8"/>
  <c r="E1277" i="8"/>
  <c r="D1277" i="8"/>
  <c r="C1277" i="8"/>
  <c r="B1276" i="8"/>
  <c r="E1276" i="8"/>
  <c r="D1276" i="8"/>
  <c r="C1276" i="8"/>
  <c r="B1275" i="8"/>
  <c r="E1275" i="8"/>
  <c r="D1275" i="8"/>
  <c r="C1275" i="8"/>
  <c r="B1274" i="8"/>
  <c r="E1274" i="8"/>
  <c r="D1274" i="8"/>
  <c r="C1274" i="8"/>
  <c r="B1273" i="8"/>
  <c r="E1273" i="8"/>
  <c r="D1273" i="8"/>
  <c r="C1273" i="8"/>
  <c r="B1272" i="8"/>
  <c r="E1272" i="8"/>
  <c r="D1272" i="8"/>
  <c r="C1272" i="8"/>
  <c r="B1271" i="8"/>
  <c r="E1271" i="8"/>
  <c r="D1271" i="8"/>
  <c r="C1271" i="8"/>
  <c r="B1270" i="8"/>
  <c r="E1270" i="8"/>
  <c r="D1270" i="8"/>
  <c r="C1270" i="8"/>
  <c r="B1269" i="8"/>
  <c r="E1269" i="8"/>
  <c r="D1269" i="8"/>
  <c r="C1269" i="8"/>
  <c r="B1268" i="8"/>
  <c r="E1268" i="8"/>
  <c r="D1268" i="8"/>
  <c r="C1268" i="8"/>
  <c r="B1267" i="8"/>
  <c r="E1267" i="8"/>
  <c r="D1267" i="8"/>
  <c r="C1267" i="8"/>
  <c r="B1266" i="8"/>
  <c r="E1266" i="8"/>
  <c r="D1266" i="8"/>
  <c r="C1266" i="8"/>
  <c r="B1265" i="8"/>
  <c r="E1265" i="8"/>
  <c r="D1265" i="8"/>
  <c r="C1265" i="8"/>
  <c r="B1264" i="8"/>
  <c r="E1264" i="8"/>
  <c r="D1264" i="8"/>
  <c r="C1264" i="8"/>
  <c r="B1263" i="8"/>
  <c r="E1263" i="8"/>
  <c r="D1263" i="8"/>
  <c r="C1263" i="8"/>
  <c r="B1262" i="8"/>
  <c r="E1262" i="8"/>
  <c r="D1262" i="8"/>
  <c r="C1262" i="8"/>
  <c r="B1261" i="8"/>
  <c r="E1261" i="8"/>
  <c r="D1261" i="8"/>
  <c r="C1261" i="8"/>
  <c r="B1260" i="8"/>
  <c r="E1260" i="8"/>
  <c r="D1260" i="8"/>
  <c r="C1260" i="8"/>
  <c r="B1259" i="8"/>
  <c r="E1259" i="8"/>
  <c r="D1259" i="8"/>
  <c r="C1259" i="8"/>
  <c r="B1258" i="8"/>
  <c r="E1258" i="8"/>
  <c r="D1258" i="8"/>
  <c r="C1258" i="8"/>
  <c r="B1257" i="8"/>
  <c r="E1257" i="8"/>
  <c r="D1257" i="8"/>
  <c r="C1257" i="8"/>
  <c r="B1256" i="8"/>
  <c r="E1256" i="8"/>
  <c r="D1256" i="8"/>
  <c r="C1256" i="8"/>
  <c r="B1255" i="8"/>
  <c r="E1255" i="8"/>
  <c r="D1255" i="8"/>
  <c r="C1255" i="8"/>
  <c r="B1254" i="8"/>
  <c r="E1254" i="8"/>
  <c r="D1254" i="8"/>
  <c r="C1254" i="8"/>
  <c r="B1253" i="8"/>
  <c r="E1253" i="8"/>
  <c r="D1253" i="8"/>
  <c r="C1253" i="8"/>
  <c r="B1252" i="8"/>
  <c r="E1252" i="8"/>
  <c r="D1252" i="8"/>
  <c r="C1252" i="8"/>
  <c r="B1251" i="8"/>
  <c r="E1251" i="8"/>
  <c r="D1251" i="8"/>
  <c r="C1251" i="8"/>
  <c r="B1250" i="8"/>
  <c r="E1250" i="8"/>
  <c r="D1250" i="8"/>
  <c r="C1250" i="8"/>
  <c r="B1249" i="8"/>
  <c r="E1249" i="8"/>
  <c r="D1249" i="8"/>
  <c r="C1249" i="8"/>
  <c r="B1248" i="8"/>
  <c r="E1248" i="8"/>
  <c r="D1248" i="8"/>
  <c r="C1248" i="8"/>
  <c r="B1247" i="8"/>
  <c r="E1247" i="8"/>
  <c r="D1247" i="8"/>
  <c r="C1247" i="8"/>
  <c r="B1246" i="8"/>
  <c r="E1246" i="8"/>
  <c r="D1246" i="8"/>
  <c r="C1246" i="8"/>
  <c r="B1245" i="8"/>
  <c r="E1245" i="8"/>
  <c r="D1245" i="8"/>
  <c r="C1245" i="8"/>
  <c r="B1244" i="8"/>
  <c r="E1244" i="8"/>
  <c r="D1244" i="8"/>
  <c r="C1244" i="8"/>
  <c r="B1243" i="8"/>
  <c r="E1243" i="8"/>
  <c r="D1243" i="8"/>
  <c r="C1243" i="8"/>
  <c r="B1242" i="8"/>
  <c r="E1242" i="8"/>
  <c r="D1242" i="8"/>
  <c r="C1242" i="8"/>
  <c r="B1241" i="8"/>
  <c r="E1241" i="8"/>
  <c r="D1241" i="8"/>
  <c r="C1241" i="8"/>
  <c r="B1240" i="8"/>
  <c r="E1240" i="8"/>
  <c r="D1240" i="8"/>
  <c r="C1240" i="8"/>
  <c r="B1239" i="8"/>
  <c r="E1239" i="8"/>
  <c r="D1239" i="8"/>
  <c r="C1239" i="8"/>
  <c r="B1238" i="8"/>
  <c r="E1238" i="8"/>
  <c r="D1238" i="8"/>
  <c r="C1238" i="8"/>
  <c r="B1237" i="8"/>
  <c r="E1237" i="8"/>
  <c r="D1237" i="8"/>
  <c r="C1237" i="8"/>
  <c r="B1236" i="8"/>
  <c r="E1236" i="8"/>
  <c r="D1236" i="8"/>
  <c r="C1236" i="8"/>
  <c r="B1235" i="8"/>
  <c r="E1235" i="8"/>
  <c r="D1235" i="8"/>
  <c r="C1235" i="8"/>
  <c r="B1234" i="8"/>
  <c r="E1234" i="8"/>
  <c r="D1234" i="8"/>
  <c r="C1234" i="8"/>
  <c r="B1233" i="8"/>
  <c r="E1233" i="8"/>
  <c r="D1233" i="8"/>
  <c r="C1233" i="8"/>
  <c r="B1232" i="8"/>
  <c r="E1232" i="8"/>
  <c r="D1232" i="8"/>
  <c r="C1232" i="8"/>
  <c r="B1231" i="8"/>
  <c r="E1231" i="8"/>
  <c r="D1231" i="8"/>
  <c r="C1231" i="8"/>
  <c r="B1230" i="8"/>
  <c r="E1230" i="8"/>
  <c r="D1230" i="8"/>
  <c r="C1230" i="8"/>
  <c r="B1229" i="8"/>
  <c r="E1229" i="8"/>
  <c r="D1229" i="8"/>
  <c r="C1229" i="8"/>
  <c r="B1228" i="8"/>
  <c r="E1228" i="8"/>
  <c r="D1228" i="8"/>
  <c r="C1228" i="8"/>
  <c r="B1227" i="8"/>
  <c r="E1227" i="8"/>
  <c r="D1227" i="8"/>
  <c r="C1227" i="8"/>
  <c r="B1226" i="8"/>
  <c r="E1226" i="8"/>
  <c r="D1226" i="8"/>
  <c r="C1226" i="8"/>
  <c r="B1225" i="8"/>
  <c r="E1225" i="8"/>
  <c r="D1225" i="8"/>
  <c r="C1225" i="8"/>
  <c r="B1224" i="8"/>
  <c r="E1224" i="8"/>
  <c r="D1224" i="8"/>
  <c r="C1224" i="8"/>
  <c r="B1223" i="8"/>
  <c r="E1223" i="8"/>
  <c r="D1223" i="8"/>
  <c r="C1223" i="8"/>
  <c r="B1222" i="8"/>
  <c r="E1222" i="8"/>
  <c r="D1222" i="8"/>
  <c r="C1222" i="8"/>
  <c r="B1221" i="8"/>
  <c r="E1221" i="8"/>
  <c r="D1221" i="8"/>
  <c r="C1221" i="8"/>
  <c r="B1220" i="8"/>
  <c r="E1220" i="8"/>
  <c r="D1220" i="8"/>
  <c r="C1220" i="8"/>
  <c r="B1219" i="8"/>
  <c r="E1219" i="8"/>
  <c r="D1219" i="8"/>
  <c r="C1219" i="8"/>
  <c r="B1218" i="8"/>
  <c r="E1218" i="8"/>
  <c r="D1218" i="8"/>
  <c r="C1218" i="8"/>
  <c r="B1217" i="8"/>
  <c r="E1217" i="8"/>
  <c r="D1217" i="8"/>
  <c r="C1217" i="8"/>
  <c r="B1216" i="8"/>
  <c r="E1216" i="8"/>
  <c r="D1216" i="8"/>
  <c r="C1216" i="8"/>
  <c r="B1215" i="8"/>
  <c r="E1215" i="8"/>
  <c r="D1215" i="8"/>
  <c r="C1215" i="8"/>
  <c r="B1214" i="8"/>
  <c r="E1214" i="8"/>
  <c r="D1214" i="8"/>
  <c r="C1214" i="8"/>
  <c r="B1213" i="8"/>
  <c r="E1213" i="8"/>
  <c r="D1213" i="8"/>
  <c r="C1213" i="8"/>
  <c r="B1212" i="8"/>
  <c r="E1212" i="8"/>
  <c r="D1212" i="8"/>
  <c r="C1212" i="8"/>
  <c r="B1211" i="8"/>
  <c r="E1211" i="8"/>
  <c r="D1211" i="8"/>
  <c r="C1211" i="8"/>
  <c r="B1210" i="8"/>
  <c r="E1210" i="8"/>
  <c r="D1210" i="8"/>
  <c r="C1210" i="8"/>
  <c r="B1209" i="8"/>
  <c r="E1209" i="8"/>
  <c r="D1209" i="8"/>
  <c r="C1209" i="8"/>
  <c r="B1208" i="8"/>
  <c r="E1208" i="8"/>
  <c r="D1208" i="8"/>
  <c r="C1208" i="8"/>
  <c r="B1207" i="8"/>
  <c r="E1207" i="8"/>
  <c r="D1207" i="8"/>
  <c r="C1207" i="8"/>
  <c r="B1206" i="8"/>
  <c r="E1206" i="8"/>
  <c r="D1206" i="8"/>
  <c r="C1206" i="8"/>
  <c r="B1205" i="8"/>
  <c r="E1205" i="8"/>
  <c r="D1205" i="8"/>
  <c r="C1205" i="8"/>
  <c r="B1204" i="8"/>
  <c r="E1204" i="8"/>
  <c r="D1204" i="8"/>
  <c r="C1204" i="8"/>
  <c r="B1203" i="8"/>
  <c r="E1203" i="8"/>
  <c r="D1203" i="8"/>
  <c r="C1203" i="8"/>
  <c r="B1202" i="8"/>
  <c r="E1202" i="8"/>
  <c r="D1202" i="8"/>
  <c r="C1202" i="8"/>
  <c r="B1201" i="8"/>
  <c r="E1201" i="8"/>
  <c r="D1201" i="8"/>
  <c r="C1201" i="8"/>
  <c r="B1200" i="8"/>
  <c r="E1200" i="8"/>
  <c r="D1200" i="8"/>
  <c r="C1200" i="8"/>
  <c r="B1199" i="8"/>
  <c r="E1199" i="8"/>
  <c r="D1199" i="8"/>
  <c r="C1199" i="8"/>
  <c r="B1198" i="8"/>
  <c r="E1198" i="8"/>
  <c r="D1198" i="8"/>
  <c r="C1198" i="8"/>
  <c r="B1197" i="8"/>
  <c r="E1197" i="8"/>
  <c r="D1197" i="8"/>
  <c r="C1197" i="8"/>
  <c r="B1196" i="8"/>
  <c r="E1196" i="8"/>
  <c r="D1196" i="8"/>
  <c r="C1196" i="8"/>
  <c r="B1195" i="8"/>
  <c r="E1195" i="8"/>
  <c r="D1195" i="8"/>
  <c r="C1195" i="8"/>
  <c r="B1194" i="8"/>
  <c r="E1194" i="8"/>
  <c r="D1194" i="8"/>
  <c r="C1194" i="8"/>
  <c r="B1193" i="8"/>
  <c r="E1193" i="8"/>
  <c r="D1193" i="8"/>
  <c r="C1193" i="8"/>
  <c r="B1192" i="8"/>
  <c r="E1192" i="8"/>
  <c r="D1192" i="8"/>
  <c r="C1192" i="8"/>
  <c r="B1191" i="8"/>
  <c r="E1191" i="8"/>
  <c r="D1191" i="8"/>
  <c r="C1191" i="8"/>
  <c r="B1190" i="8"/>
  <c r="E1190" i="8"/>
  <c r="D1190" i="8"/>
  <c r="C1190" i="8"/>
  <c r="B1189" i="8"/>
  <c r="E1189" i="8"/>
  <c r="D1189" i="8"/>
  <c r="C1189" i="8"/>
  <c r="B1188" i="8"/>
  <c r="E1188" i="8"/>
  <c r="D1188" i="8"/>
  <c r="C1188" i="8"/>
  <c r="B1187" i="8"/>
  <c r="E1187" i="8"/>
  <c r="D1187" i="8"/>
  <c r="C1187" i="8"/>
  <c r="B1186" i="8"/>
  <c r="E1186" i="8"/>
  <c r="D1186" i="8"/>
  <c r="C1186" i="8"/>
  <c r="B1185" i="8"/>
  <c r="E1185" i="8"/>
  <c r="D1185" i="8"/>
  <c r="C1185" i="8"/>
  <c r="B1184" i="8"/>
  <c r="E1184" i="8"/>
  <c r="D1184" i="8"/>
  <c r="C1184" i="8"/>
  <c r="B1183" i="8"/>
  <c r="E1183" i="8"/>
  <c r="D1183" i="8"/>
  <c r="C1183" i="8"/>
  <c r="B1182" i="8"/>
  <c r="E1182" i="8"/>
  <c r="D1182" i="8"/>
  <c r="C1182" i="8"/>
  <c r="B1181" i="8"/>
  <c r="E1181" i="8"/>
  <c r="D1181" i="8"/>
  <c r="C1181" i="8"/>
  <c r="B1180" i="8"/>
  <c r="E1180" i="8"/>
  <c r="D1180" i="8"/>
  <c r="C1180" i="8"/>
  <c r="B1179" i="8"/>
  <c r="E1179" i="8"/>
  <c r="D1179" i="8"/>
  <c r="C1179" i="8"/>
  <c r="B1178" i="8"/>
  <c r="E1178" i="8"/>
  <c r="D1178" i="8"/>
  <c r="C1178" i="8"/>
  <c r="B1177" i="8"/>
  <c r="E1177" i="8"/>
  <c r="D1177" i="8"/>
  <c r="C1177" i="8"/>
  <c r="B1176" i="8"/>
  <c r="E1176" i="8"/>
  <c r="D1176" i="8"/>
  <c r="C1176" i="8"/>
  <c r="B1175" i="8"/>
  <c r="E1175" i="8"/>
  <c r="D1175" i="8"/>
  <c r="C1175" i="8"/>
  <c r="B1174" i="8"/>
  <c r="E1174" i="8"/>
  <c r="D1174" i="8"/>
  <c r="C1174" i="8"/>
  <c r="B1173" i="8"/>
  <c r="E1173" i="8"/>
  <c r="D1173" i="8"/>
  <c r="C1173" i="8"/>
  <c r="B1172" i="8"/>
  <c r="E1172" i="8"/>
  <c r="D1172" i="8"/>
  <c r="C1172" i="8"/>
  <c r="B1171" i="8"/>
  <c r="E1171" i="8"/>
  <c r="D1171" i="8"/>
  <c r="C1171" i="8"/>
  <c r="B1170" i="8"/>
  <c r="E1170" i="8"/>
  <c r="D1170" i="8"/>
  <c r="C1170" i="8"/>
  <c r="B1169" i="8"/>
  <c r="E1169" i="8"/>
  <c r="D1169" i="8"/>
  <c r="C1169" i="8"/>
  <c r="B1168" i="8"/>
  <c r="E1168" i="8"/>
  <c r="D1168" i="8"/>
  <c r="C1168" i="8"/>
  <c r="B1167" i="8"/>
  <c r="E1167" i="8"/>
  <c r="D1167" i="8"/>
  <c r="C1167" i="8"/>
  <c r="B1166" i="8"/>
  <c r="E1166" i="8"/>
  <c r="D1166" i="8"/>
  <c r="C1166" i="8"/>
  <c r="B1165" i="8"/>
  <c r="E1165" i="8"/>
  <c r="D1165" i="8"/>
  <c r="C1165" i="8"/>
  <c r="B1164" i="8"/>
  <c r="E1164" i="8"/>
  <c r="D1164" i="8"/>
  <c r="C1164" i="8"/>
  <c r="B1163" i="8"/>
  <c r="E1163" i="8"/>
  <c r="D1163" i="8"/>
  <c r="C1163" i="8"/>
  <c r="B1162" i="8"/>
  <c r="E1162" i="8"/>
  <c r="D1162" i="8"/>
  <c r="C1162" i="8"/>
  <c r="B1161" i="8"/>
  <c r="E1161" i="8"/>
  <c r="D1161" i="8"/>
  <c r="C1161" i="8"/>
  <c r="B1160" i="8"/>
  <c r="E1160" i="8"/>
  <c r="D1160" i="8"/>
  <c r="C1160" i="8"/>
  <c r="B1159" i="8"/>
  <c r="E1159" i="8"/>
  <c r="D1159" i="8"/>
  <c r="C1159" i="8"/>
  <c r="B1158" i="8"/>
  <c r="E1158" i="8"/>
  <c r="D1158" i="8"/>
  <c r="C1158" i="8"/>
  <c r="B1157" i="8"/>
  <c r="E1157" i="8"/>
  <c r="D1157" i="8"/>
  <c r="C1157" i="8"/>
  <c r="B1156" i="8"/>
  <c r="E1156" i="8"/>
  <c r="D1156" i="8"/>
  <c r="C1156" i="8"/>
  <c r="B1155" i="8"/>
  <c r="E1155" i="8"/>
  <c r="D1155" i="8"/>
  <c r="C1155" i="8"/>
  <c r="B1154" i="8"/>
  <c r="E1154" i="8"/>
  <c r="D1154" i="8"/>
  <c r="C1154" i="8"/>
  <c r="B1153" i="8"/>
  <c r="E1153" i="8"/>
  <c r="D1153" i="8"/>
  <c r="C1153" i="8"/>
  <c r="B1152" i="8"/>
  <c r="E1152" i="8"/>
  <c r="D1152" i="8"/>
  <c r="C1152" i="8"/>
  <c r="B1151" i="8"/>
  <c r="E1151" i="8"/>
  <c r="D1151" i="8"/>
  <c r="C1151" i="8"/>
  <c r="B1150" i="8"/>
  <c r="E1150" i="8"/>
  <c r="D1150" i="8"/>
  <c r="C1150" i="8"/>
  <c r="B1149" i="8"/>
  <c r="E1149" i="8"/>
  <c r="D1149" i="8"/>
  <c r="C1149" i="8"/>
  <c r="B1148" i="8"/>
  <c r="E1148" i="8"/>
  <c r="D1148" i="8"/>
  <c r="C1148" i="8"/>
  <c r="B1147" i="8"/>
  <c r="E1147" i="8"/>
  <c r="D1147" i="8"/>
  <c r="C1147" i="8"/>
  <c r="B1146" i="8"/>
  <c r="E1146" i="8"/>
  <c r="D1146" i="8"/>
  <c r="C1146" i="8"/>
  <c r="B1145" i="8"/>
  <c r="E1145" i="8"/>
  <c r="D1145" i="8"/>
  <c r="C1145" i="8"/>
  <c r="B1144" i="8"/>
  <c r="E1144" i="8"/>
  <c r="D1144" i="8"/>
  <c r="C1144" i="8"/>
  <c r="B1143" i="8"/>
  <c r="E1143" i="8"/>
  <c r="D1143" i="8"/>
  <c r="C1143" i="8"/>
  <c r="B1142" i="8"/>
  <c r="E1142" i="8"/>
  <c r="D1142" i="8"/>
  <c r="C1142" i="8"/>
  <c r="B1141" i="8"/>
  <c r="E1141" i="8"/>
  <c r="D1141" i="8"/>
  <c r="C1141" i="8"/>
  <c r="B1140" i="8"/>
  <c r="E1140" i="8"/>
  <c r="D1140" i="8"/>
  <c r="C1140" i="8"/>
  <c r="B1139" i="8"/>
  <c r="E1139" i="8"/>
  <c r="D1139" i="8"/>
  <c r="C1139" i="8"/>
  <c r="B1138" i="8"/>
  <c r="E1138" i="8"/>
  <c r="D1138" i="8"/>
  <c r="C1138" i="8"/>
  <c r="B1137" i="8"/>
  <c r="E1137" i="8"/>
  <c r="D1137" i="8"/>
  <c r="C1137" i="8"/>
  <c r="B1136" i="8"/>
  <c r="E1136" i="8"/>
  <c r="D1136" i="8"/>
  <c r="C1136" i="8"/>
  <c r="B1135" i="8"/>
  <c r="E1135" i="8"/>
  <c r="D1135" i="8"/>
  <c r="C1135" i="8"/>
  <c r="B1134" i="8"/>
  <c r="E1134" i="8"/>
  <c r="D1134" i="8"/>
  <c r="C1134" i="8"/>
  <c r="B1133" i="8"/>
  <c r="E1133" i="8"/>
  <c r="D1133" i="8"/>
  <c r="C1133" i="8"/>
  <c r="B1132" i="8"/>
  <c r="E1132" i="8"/>
  <c r="D1132" i="8"/>
  <c r="C1132" i="8"/>
  <c r="B1131" i="8"/>
  <c r="E1131" i="8"/>
  <c r="D1131" i="8"/>
  <c r="C1131" i="8"/>
  <c r="B1130" i="8"/>
  <c r="E1130" i="8"/>
  <c r="D1130" i="8"/>
  <c r="C1130" i="8"/>
  <c r="B1129" i="8"/>
  <c r="E1129" i="8"/>
  <c r="D1129" i="8"/>
  <c r="C1129" i="8"/>
  <c r="B1128" i="8"/>
  <c r="E1128" i="8"/>
  <c r="D1128" i="8"/>
  <c r="C1128" i="8"/>
  <c r="B1127" i="8"/>
  <c r="E1127" i="8"/>
  <c r="D1127" i="8"/>
  <c r="C1127" i="8"/>
  <c r="B1126" i="8"/>
  <c r="E1126" i="8"/>
  <c r="D1126" i="8"/>
  <c r="C1126" i="8"/>
  <c r="B1125" i="8"/>
  <c r="E1125" i="8"/>
  <c r="D1125" i="8"/>
  <c r="C1125" i="8"/>
  <c r="B1124" i="8"/>
  <c r="E1124" i="8"/>
  <c r="D1124" i="8"/>
  <c r="C1124" i="8"/>
  <c r="B1123" i="8"/>
  <c r="E1123" i="8"/>
  <c r="D1123" i="8"/>
  <c r="C1123" i="8"/>
  <c r="B1122" i="8"/>
  <c r="E1122" i="8"/>
  <c r="D1122" i="8"/>
  <c r="C1122" i="8"/>
  <c r="B1121" i="8"/>
  <c r="E1121" i="8"/>
  <c r="D1121" i="8"/>
  <c r="C1121" i="8"/>
  <c r="B1120" i="8"/>
  <c r="E1120" i="8"/>
  <c r="D1120" i="8"/>
  <c r="C1120" i="8"/>
  <c r="B1119" i="8"/>
  <c r="E1119" i="8"/>
  <c r="D1119" i="8"/>
  <c r="C1119" i="8"/>
  <c r="B1118" i="8"/>
  <c r="E1118" i="8"/>
  <c r="D1118" i="8"/>
  <c r="C1118" i="8"/>
  <c r="B1117" i="8"/>
  <c r="E1117" i="8"/>
  <c r="D1117" i="8"/>
  <c r="C1117" i="8"/>
  <c r="B1116" i="8"/>
  <c r="E1116" i="8"/>
  <c r="D1116" i="8"/>
  <c r="C1116" i="8"/>
  <c r="B1115" i="8"/>
  <c r="E1115" i="8"/>
  <c r="D1115" i="8"/>
  <c r="C1115" i="8"/>
  <c r="B1114" i="8"/>
  <c r="E1114" i="8"/>
  <c r="D1114" i="8"/>
  <c r="C1114" i="8"/>
  <c r="B1113" i="8"/>
  <c r="E1113" i="8"/>
  <c r="D1113" i="8"/>
  <c r="C1113" i="8"/>
  <c r="B1112" i="8"/>
  <c r="E1112" i="8"/>
  <c r="D1112" i="8"/>
  <c r="C1112" i="8"/>
  <c r="B1111" i="8"/>
  <c r="E1111" i="8"/>
  <c r="D1111" i="8"/>
  <c r="C1111" i="8"/>
  <c r="B1110" i="8"/>
  <c r="E1110" i="8"/>
  <c r="D1110" i="8"/>
  <c r="C1110" i="8"/>
  <c r="B1109" i="8"/>
  <c r="E1109" i="8"/>
  <c r="D1109" i="8"/>
  <c r="C1109" i="8"/>
  <c r="B1108" i="8"/>
  <c r="E1108" i="8"/>
  <c r="D1108" i="8"/>
  <c r="C1108" i="8"/>
  <c r="B1107" i="8"/>
  <c r="E1107" i="8"/>
  <c r="D1107" i="8"/>
  <c r="C1107" i="8"/>
  <c r="B1106" i="8"/>
  <c r="E1106" i="8"/>
  <c r="D1106" i="8"/>
  <c r="C1106" i="8"/>
  <c r="B1105" i="8"/>
  <c r="E1105" i="8"/>
  <c r="D1105" i="8"/>
  <c r="C1105" i="8"/>
  <c r="B1104" i="8"/>
  <c r="E1104" i="8"/>
  <c r="D1104" i="8"/>
  <c r="C1104" i="8"/>
  <c r="B1103" i="8"/>
  <c r="E1103" i="8"/>
  <c r="D1103" i="8"/>
  <c r="C1103" i="8"/>
  <c r="B1102" i="8"/>
  <c r="E1102" i="8"/>
  <c r="D1102" i="8"/>
  <c r="C1102" i="8"/>
  <c r="B1101" i="8"/>
  <c r="E1101" i="8"/>
  <c r="D1101" i="8"/>
  <c r="C1101" i="8"/>
  <c r="B1100" i="8"/>
  <c r="E1100" i="8"/>
  <c r="D1100" i="8"/>
  <c r="C1100" i="8"/>
  <c r="B1099" i="8"/>
  <c r="E1099" i="8"/>
  <c r="D1099" i="8"/>
  <c r="C1099" i="8"/>
  <c r="B1098" i="8"/>
  <c r="E1098" i="8"/>
  <c r="D1098" i="8"/>
  <c r="C1098" i="8"/>
  <c r="B1097" i="8"/>
  <c r="E1097" i="8"/>
  <c r="D1097" i="8"/>
  <c r="C1097" i="8"/>
  <c r="B1096" i="8"/>
  <c r="E1096" i="8"/>
  <c r="D1096" i="8"/>
  <c r="C1096" i="8"/>
  <c r="B1095" i="8"/>
  <c r="E1095" i="8"/>
  <c r="D1095" i="8"/>
  <c r="C1095" i="8"/>
  <c r="B1094" i="8"/>
  <c r="E1094" i="8"/>
  <c r="D1094" i="8"/>
  <c r="C1094" i="8"/>
  <c r="B1093" i="8"/>
  <c r="E1093" i="8"/>
  <c r="D1093" i="8"/>
  <c r="C1093" i="8"/>
  <c r="B1092" i="8"/>
  <c r="E1092" i="8"/>
  <c r="D1092" i="8"/>
  <c r="C1092" i="8"/>
  <c r="B1091" i="8"/>
  <c r="E1091" i="8"/>
  <c r="D1091" i="8"/>
  <c r="C1091" i="8"/>
  <c r="B1090" i="8"/>
  <c r="E1090" i="8"/>
  <c r="D1090" i="8"/>
  <c r="C1090" i="8"/>
  <c r="B1089" i="8"/>
  <c r="E1089" i="8"/>
  <c r="D1089" i="8"/>
  <c r="C1089" i="8"/>
  <c r="B1088" i="8"/>
  <c r="E1088" i="8"/>
  <c r="D1088" i="8"/>
  <c r="C1088" i="8"/>
  <c r="B1087" i="8"/>
  <c r="E1087" i="8"/>
  <c r="D1087" i="8"/>
  <c r="C1087" i="8"/>
  <c r="B1086" i="8"/>
  <c r="E1086" i="8"/>
  <c r="D1086" i="8"/>
  <c r="C1086" i="8"/>
  <c r="B1085" i="8"/>
  <c r="E1085" i="8"/>
  <c r="D1085" i="8"/>
  <c r="C1085" i="8"/>
  <c r="B1084" i="8"/>
  <c r="E1084" i="8"/>
  <c r="D1084" i="8"/>
  <c r="C1084" i="8"/>
  <c r="B1083" i="8"/>
  <c r="E1083" i="8"/>
  <c r="D1083" i="8"/>
  <c r="C1083" i="8"/>
  <c r="B1082" i="8"/>
  <c r="E1082" i="8"/>
  <c r="D1082" i="8"/>
  <c r="C1082" i="8"/>
  <c r="B1081" i="8"/>
  <c r="E1081" i="8"/>
  <c r="D1081" i="8"/>
  <c r="C1081" i="8"/>
  <c r="B1080" i="8"/>
  <c r="E1080" i="8"/>
  <c r="D1080" i="8"/>
  <c r="C1080" i="8"/>
  <c r="B1079" i="8"/>
  <c r="E1079" i="8"/>
  <c r="D1079" i="8"/>
  <c r="C1079" i="8"/>
  <c r="B1078" i="8"/>
  <c r="E1078" i="8"/>
  <c r="D1078" i="8"/>
  <c r="C1078" i="8"/>
  <c r="B1077" i="8"/>
  <c r="E1077" i="8"/>
  <c r="D1077" i="8"/>
  <c r="C1077" i="8"/>
  <c r="B1076" i="8"/>
  <c r="E1076" i="8"/>
  <c r="D1076" i="8"/>
  <c r="C1076" i="8"/>
  <c r="B1075" i="8"/>
  <c r="E1075" i="8"/>
  <c r="D1075" i="8"/>
  <c r="C1075" i="8"/>
  <c r="B1074" i="8"/>
  <c r="E1074" i="8"/>
  <c r="D1074" i="8"/>
  <c r="C1074" i="8"/>
  <c r="B1073" i="8"/>
  <c r="E1073" i="8"/>
  <c r="D1073" i="8"/>
  <c r="C1073" i="8"/>
  <c r="B1072" i="8"/>
  <c r="E1072" i="8"/>
  <c r="D1072" i="8"/>
  <c r="C1072" i="8"/>
  <c r="B1071" i="8"/>
  <c r="E1071" i="8"/>
  <c r="D1071" i="8"/>
  <c r="C1071" i="8"/>
  <c r="B1070" i="8"/>
  <c r="E1070" i="8"/>
  <c r="D1070" i="8"/>
  <c r="C1070" i="8"/>
  <c r="B1069" i="8"/>
  <c r="E1069" i="8"/>
  <c r="D1069" i="8"/>
  <c r="C1069" i="8"/>
  <c r="B1068" i="8"/>
  <c r="E1068" i="8"/>
  <c r="D1068" i="8"/>
  <c r="C1068" i="8"/>
  <c r="B1067" i="8"/>
  <c r="E1067" i="8"/>
  <c r="D1067" i="8"/>
  <c r="C1067" i="8"/>
  <c r="B1066" i="8"/>
  <c r="E1066" i="8"/>
  <c r="D1066" i="8"/>
  <c r="C1066" i="8"/>
  <c r="B1065" i="8"/>
  <c r="E1065" i="8"/>
  <c r="D1065" i="8"/>
  <c r="C1065" i="8"/>
  <c r="B1064" i="8"/>
  <c r="E1064" i="8"/>
  <c r="D1064" i="8"/>
  <c r="C1064" i="8"/>
  <c r="B1063" i="8"/>
  <c r="E1063" i="8"/>
  <c r="D1063" i="8"/>
  <c r="C1063" i="8"/>
  <c r="B1062" i="8"/>
  <c r="E1062" i="8"/>
  <c r="D1062" i="8"/>
  <c r="C1062" i="8"/>
  <c r="B1061" i="8"/>
  <c r="E1061" i="8"/>
  <c r="D1061" i="8"/>
  <c r="C1061" i="8"/>
  <c r="B1060" i="8"/>
  <c r="E1060" i="8"/>
  <c r="D1060" i="8"/>
  <c r="C1060" i="8"/>
  <c r="B1059" i="8"/>
  <c r="E1059" i="8"/>
  <c r="D1059" i="8"/>
  <c r="C1059" i="8"/>
  <c r="B1058" i="8"/>
  <c r="E1058" i="8"/>
  <c r="D1058" i="8"/>
  <c r="C1058" i="8"/>
  <c r="B1057" i="8"/>
  <c r="E1057" i="8"/>
  <c r="D1057" i="8"/>
  <c r="C1057" i="8"/>
  <c r="B1056" i="8"/>
  <c r="E1056" i="8"/>
  <c r="D1056" i="8"/>
  <c r="C1056" i="8"/>
  <c r="B1055" i="8"/>
  <c r="E1055" i="8"/>
  <c r="D1055" i="8"/>
  <c r="C1055" i="8"/>
  <c r="B1054" i="8"/>
  <c r="E1054" i="8"/>
  <c r="D1054" i="8"/>
  <c r="C1054" i="8"/>
  <c r="B1053" i="8"/>
  <c r="E1053" i="8"/>
  <c r="D1053" i="8"/>
  <c r="C1053" i="8"/>
  <c r="B1052" i="8"/>
  <c r="E1052" i="8"/>
  <c r="D1052" i="8"/>
  <c r="C1052" i="8"/>
  <c r="B1051" i="8"/>
  <c r="E1051" i="8"/>
  <c r="D1051" i="8"/>
  <c r="C1051" i="8"/>
  <c r="B1050" i="8"/>
  <c r="E1050" i="8"/>
  <c r="D1050" i="8"/>
  <c r="C1050" i="8"/>
  <c r="B1049" i="8"/>
  <c r="E1049" i="8"/>
  <c r="D1049" i="8"/>
  <c r="C1049" i="8"/>
  <c r="B1048" i="8"/>
  <c r="E1048" i="8"/>
  <c r="D1048" i="8"/>
  <c r="C1048" i="8"/>
  <c r="B1047" i="8"/>
  <c r="E1047" i="8"/>
  <c r="D1047" i="8"/>
  <c r="C1047" i="8"/>
  <c r="B1046" i="8"/>
  <c r="E1046" i="8"/>
  <c r="D1046" i="8"/>
  <c r="C1046" i="8"/>
  <c r="B1045" i="8"/>
  <c r="E1045" i="8"/>
  <c r="D1045" i="8"/>
  <c r="C1045" i="8"/>
  <c r="B1044" i="8"/>
  <c r="E1044" i="8"/>
  <c r="D1044" i="8"/>
  <c r="C1044" i="8"/>
  <c r="B1043" i="8"/>
  <c r="E1043" i="8"/>
  <c r="D1043" i="8"/>
  <c r="C1043" i="8"/>
  <c r="B1042" i="8"/>
  <c r="E1042" i="8"/>
  <c r="D1042" i="8"/>
  <c r="C1042" i="8"/>
  <c r="B1041" i="8"/>
  <c r="E1041" i="8"/>
  <c r="D1041" i="8"/>
  <c r="C1041" i="8"/>
  <c r="B1040" i="8"/>
  <c r="E1040" i="8"/>
  <c r="D1040" i="8"/>
  <c r="C1040" i="8"/>
  <c r="B1039" i="8"/>
  <c r="E1039" i="8"/>
  <c r="D1039" i="8"/>
  <c r="C1039" i="8"/>
  <c r="B1038" i="8"/>
  <c r="E1038" i="8"/>
  <c r="D1038" i="8"/>
  <c r="C1038" i="8"/>
  <c r="B1037" i="8"/>
  <c r="E1037" i="8"/>
  <c r="D1037" i="8"/>
  <c r="C1037" i="8"/>
  <c r="B1036" i="8"/>
  <c r="E1036" i="8"/>
  <c r="D1036" i="8"/>
  <c r="C1036" i="8"/>
  <c r="B1035" i="8"/>
  <c r="E1035" i="8"/>
  <c r="D1035" i="8"/>
  <c r="C1035" i="8"/>
  <c r="B1034" i="8"/>
  <c r="E1034" i="8"/>
  <c r="D1034" i="8"/>
  <c r="C1034" i="8"/>
  <c r="B1033" i="8"/>
  <c r="E1033" i="8"/>
  <c r="D1033" i="8"/>
  <c r="C1033" i="8"/>
  <c r="B1032" i="8"/>
  <c r="E1032" i="8"/>
  <c r="D1032" i="8"/>
  <c r="C1032" i="8"/>
  <c r="B1031" i="8"/>
  <c r="E1031" i="8"/>
  <c r="D1031" i="8"/>
  <c r="C1031" i="8"/>
  <c r="B1030" i="8"/>
  <c r="E1030" i="8"/>
  <c r="D1030" i="8"/>
  <c r="C1030" i="8"/>
  <c r="B1029" i="8"/>
  <c r="E1029" i="8"/>
  <c r="D1029" i="8"/>
  <c r="C1029" i="8"/>
  <c r="B1028" i="8"/>
  <c r="E1028" i="8"/>
  <c r="D1028" i="8"/>
  <c r="C1028" i="8"/>
  <c r="B1027" i="8"/>
  <c r="E1027" i="8"/>
  <c r="D1027" i="8"/>
  <c r="C1027" i="8"/>
  <c r="B1026" i="8"/>
  <c r="E1026" i="8"/>
  <c r="D1026" i="8"/>
  <c r="C1026" i="8"/>
  <c r="B1025" i="8"/>
  <c r="E1025" i="8"/>
  <c r="D1025" i="8"/>
  <c r="C1025" i="8"/>
  <c r="B1024" i="8"/>
  <c r="E1024" i="8"/>
  <c r="D1024" i="8"/>
  <c r="C1024" i="8"/>
  <c r="B1023" i="8"/>
  <c r="E1023" i="8"/>
  <c r="D1023" i="8"/>
  <c r="C1023" i="8"/>
  <c r="B1022" i="8"/>
  <c r="E1022" i="8"/>
  <c r="D1022" i="8"/>
  <c r="C1022" i="8"/>
  <c r="B1021" i="8"/>
  <c r="E1021" i="8"/>
  <c r="D1021" i="8"/>
  <c r="C1021" i="8"/>
  <c r="B1020" i="8"/>
  <c r="E1020" i="8"/>
  <c r="D1020" i="8"/>
  <c r="C1020" i="8"/>
  <c r="B1019" i="8"/>
  <c r="E1019" i="8"/>
  <c r="D1019" i="8"/>
  <c r="C1019" i="8"/>
  <c r="B1018" i="8"/>
  <c r="E1018" i="8"/>
  <c r="D1018" i="8"/>
  <c r="C1018" i="8"/>
  <c r="B1017" i="8"/>
  <c r="E1017" i="8"/>
  <c r="D1017" i="8"/>
  <c r="C1017" i="8"/>
  <c r="B1016" i="8"/>
  <c r="E1016" i="8"/>
  <c r="D1016" i="8"/>
  <c r="C1016" i="8"/>
  <c r="B1015" i="8"/>
  <c r="E1015" i="8"/>
  <c r="D1015" i="8"/>
  <c r="C1015" i="8"/>
  <c r="B1014" i="8"/>
  <c r="E1014" i="8"/>
  <c r="D1014" i="8"/>
  <c r="C1014" i="8"/>
  <c r="B1013" i="8"/>
  <c r="E1013" i="8"/>
  <c r="D1013" i="8"/>
  <c r="C1013" i="8"/>
  <c r="B1012" i="8"/>
  <c r="E1012" i="8"/>
  <c r="D1012" i="8"/>
  <c r="C1012" i="8"/>
  <c r="B1011" i="8"/>
  <c r="E1011" i="8"/>
  <c r="D1011" i="8"/>
  <c r="C1011" i="8"/>
  <c r="B1010" i="8"/>
  <c r="E1010" i="8"/>
  <c r="D1010" i="8"/>
  <c r="C1010" i="8"/>
  <c r="B1009" i="8"/>
  <c r="E1009" i="8"/>
  <c r="D1009" i="8"/>
  <c r="C1009" i="8"/>
  <c r="B1008" i="8"/>
  <c r="E1008" i="8"/>
  <c r="D1008" i="8"/>
  <c r="C1008" i="8"/>
  <c r="B1007" i="8"/>
  <c r="E1007" i="8"/>
  <c r="D1007" i="8"/>
  <c r="C1007" i="8"/>
  <c r="B1006" i="8"/>
  <c r="E1006" i="8"/>
  <c r="D1006" i="8"/>
  <c r="C1006" i="8"/>
  <c r="B1005" i="8"/>
  <c r="E1005" i="8"/>
  <c r="D1005" i="8"/>
  <c r="C1005" i="8"/>
  <c r="B1004" i="8"/>
  <c r="E1004" i="8"/>
  <c r="D1004" i="8"/>
  <c r="C1004" i="8"/>
  <c r="B1003" i="8"/>
  <c r="E1003" i="8"/>
  <c r="D1003" i="8"/>
  <c r="C1003" i="8"/>
  <c r="B1002" i="8"/>
  <c r="E1002" i="8"/>
  <c r="D1002" i="8"/>
  <c r="C1002" i="8"/>
  <c r="B1001" i="8"/>
  <c r="E1001" i="8"/>
  <c r="D1001" i="8"/>
  <c r="C1001" i="8"/>
  <c r="B1000" i="8"/>
  <c r="E1000" i="8"/>
  <c r="D1000" i="8"/>
  <c r="C1000" i="8"/>
  <c r="B999" i="8"/>
  <c r="E999" i="8"/>
  <c r="D999" i="8"/>
  <c r="C999" i="8"/>
  <c r="B998" i="8"/>
  <c r="E998" i="8"/>
  <c r="D998" i="8"/>
  <c r="C998" i="8"/>
  <c r="B997" i="8"/>
  <c r="E997" i="8"/>
  <c r="D997" i="8"/>
  <c r="C997" i="8"/>
  <c r="B996" i="8"/>
  <c r="E996" i="8"/>
  <c r="D996" i="8"/>
  <c r="C996" i="8"/>
  <c r="B995" i="8"/>
  <c r="E995" i="8"/>
  <c r="D995" i="8"/>
  <c r="C995" i="8"/>
  <c r="B994" i="8"/>
  <c r="E994" i="8"/>
  <c r="D994" i="8"/>
  <c r="C994" i="8"/>
  <c r="B993" i="8"/>
  <c r="E993" i="8"/>
  <c r="D993" i="8"/>
  <c r="C993" i="8"/>
  <c r="B992" i="8"/>
  <c r="E992" i="8"/>
  <c r="D992" i="8"/>
  <c r="C992" i="8"/>
  <c r="B991" i="8"/>
  <c r="E991" i="8"/>
  <c r="D991" i="8"/>
  <c r="C991" i="8"/>
  <c r="B990" i="8"/>
  <c r="E990" i="8"/>
  <c r="D990" i="8"/>
  <c r="C990" i="8"/>
  <c r="B989" i="8"/>
  <c r="E989" i="8"/>
  <c r="D989" i="8"/>
  <c r="C989" i="8"/>
  <c r="B988" i="8"/>
  <c r="E988" i="8"/>
  <c r="D988" i="8"/>
  <c r="C988" i="8"/>
  <c r="B987" i="8"/>
  <c r="E987" i="8"/>
  <c r="D987" i="8"/>
  <c r="C987" i="8"/>
  <c r="B986" i="8"/>
  <c r="E986" i="8"/>
  <c r="D986" i="8"/>
  <c r="C986" i="8"/>
  <c r="B985" i="8"/>
  <c r="E985" i="8"/>
  <c r="D985" i="8"/>
  <c r="C985" i="8"/>
  <c r="B984" i="8"/>
  <c r="E984" i="8"/>
  <c r="D984" i="8"/>
  <c r="C984" i="8"/>
  <c r="B983" i="8"/>
  <c r="E983" i="8"/>
  <c r="D983" i="8"/>
  <c r="C983" i="8"/>
  <c r="B982" i="8"/>
  <c r="E982" i="8"/>
  <c r="D982" i="8"/>
  <c r="C982" i="8"/>
  <c r="B981" i="8"/>
  <c r="E981" i="8"/>
  <c r="D981" i="8"/>
  <c r="C981" i="8"/>
  <c r="B980" i="8"/>
  <c r="E980" i="8"/>
  <c r="D980" i="8"/>
  <c r="C980" i="8"/>
  <c r="B979" i="8"/>
  <c r="E979" i="8"/>
  <c r="D979" i="8"/>
  <c r="C979" i="8"/>
  <c r="B978" i="8"/>
  <c r="E978" i="8"/>
  <c r="D978" i="8"/>
  <c r="C978" i="8"/>
  <c r="B977" i="8"/>
  <c r="E977" i="8"/>
  <c r="D977" i="8"/>
  <c r="C977" i="8"/>
  <c r="B976" i="8"/>
  <c r="E976" i="8"/>
  <c r="D976" i="8"/>
  <c r="C976" i="8"/>
  <c r="B975" i="8"/>
  <c r="E975" i="8"/>
  <c r="D975" i="8"/>
  <c r="C975" i="8"/>
  <c r="B974" i="8"/>
  <c r="E974" i="8"/>
  <c r="D974" i="8"/>
  <c r="C974" i="8"/>
  <c r="B973" i="8"/>
  <c r="E973" i="8"/>
  <c r="D973" i="8"/>
  <c r="C973" i="8"/>
  <c r="B972" i="8"/>
  <c r="E972" i="8"/>
  <c r="D972" i="8"/>
  <c r="C972" i="8"/>
  <c r="B971" i="8"/>
  <c r="E971" i="8"/>
  <c r="D971" i="8"/>
  <c r="C971" i="8"/>
  <c r="B970" i="8"/>
  <c r="E970" i="8"/>
  <c r="D970" i="8"/>
  <c r="C970" i="8"/>
  <c r="B969" i="8"/>
  <c r="E969" i="8"/>
  <c r="D969" i="8"/>
  <c r="C969" i="8"/>
  <c r="B968" i="8"/>
  <c r="E968" i="8"/>
  <c r="D968" i="8"/>
  <c r="C968" i="8"/>
  <c r="B967" i="8"/>
  <c r="E967" i="8"/>
  <c r="D967" i="8"/>
  <c r="C967" i="8"/>
  <c r="B966" i="8"/>
  <c r="E966" i="8"/>
  <c r="D966" i="8"/>
  <c r="C966" i="8"/>
  <c r="B965" i="8"/>
  <c r="E965" i="8"/>
  <c r="D965" i="8"/>
  <c r="C965" i="8"/>
  <c r="B964" i="8"/>
  <c r="E964" i="8"/>
  <c r="D964" i="8"/>
  <c r="C964" i="8"/>
  <c r="B963" i="8"/>
  <c r="E963" i="8"/>
  <c r="D963" i="8"/>
  <c r="C963" i="8"/>
  <c r="B962" i="8"/>
  <c r="E962" i="8"/>
  <c r="D962" i="8"/>
  <c r="C962" i="8"/>
  <c r="B961" i="8"/>
  <c r="E961" i="8"/>
  <c r="D961" i="8"/>
  <c r="C961" i="8"/>
  <c r="B960" i="8"/>
  <c r="E960" i="8"/>
  <c r="D960" i="8"/>
  <c r="C960" i="8"/>
  <c r="B959" i="8"/>
  <c r="E959" i="8"/>
  <c r="D959" i="8"/>
  <c r="C959" i="8"/>
  <c r="B958" i="8"/>
  <c r="E958" i="8"/>
  <c r="D958" i="8"/>
  <c r="C958" i="8"/>
  <c r="B957" i="8"/>
  <c r="E957" i="8"/>
  <c r="D957" i="8"/>
  <c r="C957" i="8"/>
  <c r="B956" i="8"/>
  <c r="E956" i="8"/>
  <c r="D956" i="8"/>
  <c r="C956" i="8"/>
  <c r="B955" i="8"/>
  <c r="E955" i="8"/>
  <c r="D955" i="8"/>
  <c r="C955" i="8"/>
  <c r="B954" i="8"/>
  <c r="E954" i="8"/>
  <c r="D954" i="8"/>
  <c r="C954" i="8"/>
  <c r="B953" i="8"/>
  <c r="E953" i="8"/>
  <c r="D953" i="8"/>
  <c r="C953" i="8"/>
  <c r="B952" i="8"/>
  <c r="E952" i="8"/>
  <c r="D952" i="8"/>
  <c r="C952" i="8"/>
  <c r="B951" i="8"/>
  <c r="E951" i="8"/>
  <c r="D951" i="8"/>
  <c r="C951" i="8"/>
  <c r="B950" i="8"/>
  <c r="E950" i="8"/>
  <c r="D950" i="8"/>
  <c r="C950" i="8"/>
  <c r="B949" i="8"/>
  <c r="E949" i="8"/>
  <c r="D949" i="8"/>
  <c r="C949" i="8"/>
  <c r="B948" i="8"/>
  <c r="E948" i="8"/>
  <c r="D948" i="8"/>
  <c r="C948" i="8"/>
  <c r="B947" i="8"/>
  <c r="E947" i="8"/>
  <c r="D947" i="8"/>
  <c r="C947" i="8"/>
  <c r="B946" i="8"/>
  <c r="E946" i="8"/>
  <c r="D946" i="8"/>
  <c r="C946" i="8"/>
  <c r="B945" i="8"/>
  <c r="E945" i="8"/>
  <c r="D945" i="8"/>
  <c r="C945" i="8"/>
  <c r="B944" i="8"/>
  <c r="E944" i="8"/>
  <c r="D944" i="8"/>
  <c r="C944" i="8"/>
  <c r="B943" i="8"/>
  <c r="E943" i="8"/>
  <c r="D943" i="8"/>
  <c r="C943" i="8"/>
  <c r="B942" i="8"/>
  <c r="E942" i="8"/>
  <c r="D942" i="8"/>
  <c r="C942" i="8"/>
  <c r="B941" i="8"/>
  <c r="E941" i="8"/>
  <c r="D941" i="8"/>
  <c r="C941" i="8"/>
  <c r="B940" i="8"/>
  <c r="E940" i="8"/>
  <c r="D940" i="8"/>
  <c r="C940" i="8"/>
  <c r="B939" i="8"/>
  <c r="E939" i="8"/>
  <c r="D939" i="8"/>
  <c r="C939" i="8"/>
  <c r="B938" i="8"/>
  <c r="E938" i="8"/>
  <c r="D938" i="8"/>
  <c r="C938" i="8"/>
  <c r="B937" i="8"/>
  <c r="E937" i="8"/>
  <c r="D937" i="8"/>
  <c r="C937" i="8"/>
  <c r="B936" i="8"/>
  <c r="E936" i="8"/>
  <c r="D936" i="8"/>
  <c r="C936" i="8"/>
  <c r="B935" i="8"/>
  <c r="E935" i="8"/>
  <c r="D935" i="8"/>
  <c r="C935" i="8"/>
  <c r="B934" i="8"/>
  <c r="E934" i="8"/>
  <c r="D934" i="8"/>
  <c r="C934" i="8"/>
  <c r="B933" i="8"/>
  <c r="E933" i="8"/>
  <c r="D933" i="8"/>
  <c r="C933" i="8"/>
  <c r="B932" i="8"/>
  <c r="E932" i="8"/>
  <c r="D932" i="8"/>
  <c r="C932" i="8"/>
  <c r="B931" i="8"/>
  <c r="E931" i="8"/>
  <c r="D931" i="8"/>
  <c r="C931" i="8"/>
  <c r="B930" i="8"/>
  <c r="E930" i="8"/>
  <c r="D930" i="8"/>
  <c r="C930" i="8"/>
  <c r="B929" i="8"/>
  <c r="E929" i="8"/>
  <c r="D929" i="8"/>
  <c r="C929" i="8"/>
  <c r="B928" i="8"/>
  <c r="E928" i="8"/>
  <c r="D928" i="8"/>
  <c r="C928" i="8"/>
  <c r="B927" i="8"/>
  <c r="E927" i="8"/>
  <c r="D927" i="8"/>
  <c r="C927" i="8"/>
  <c r="B926" i="8"/>
  <c r="E926" i="8"/>
  <c r="D926" i="8"/>
  <c r="C926" i="8"/>
  <c r="B925" i="8"/>
  <c r="E925" i="8"/>
  <c r="D925" i="8"/>
  <c r="C925" i="8"/>
  <c r="B924" i="8"/>
  <c r="E924" i="8"/>
  <c r="D924" i="8"/>
  <c r="C924" i="8"/>
  <c r="B923" i="8"/>
  <c r="E923" i="8"/>
  <c r="D923" i="8"/>
  <c r="C923" i="8"/>
  <c r="B922" i="8"/>
  <c r="E922" i="8"/>
  <c r="D922" i="8"/>
  <c r="C922" i="8"/>
  <c r="B921" i="8"/>
  <c r="E921" i="8"/>
  <c r="D921" i="8"/>
  <c r="C921" i="8"/>
  <c r="B920" i="8"/>
  <c r="E920" i="8"/>
  <c r="D920" i="8"/>
  <c r="C920" i="8"/>
  <c r="B919" i="8"/>
  <c r="E919" i="8"/>
  <c r="D919" i="8"/>
  <c r="C919" i="8"/>
  <c r="B918" i="8"/>
  <c r="E918" i="8"/>
  <c r="D918" i="8"/>
  <c r="C918" i="8"/>
  <c r="B917" i="8"/>
  <c r="E917" i="8"/>
  <c r="D917" i="8"/>
  <c r="C917" i="8"/>
  <c r="B916" i="8"/>
  <c r="E916" i="8"/>
  <c r="D916" i="8"/>
  <c r="C916" i="8"/>
  <c r="B915" i="8"/>
  <c r="E915" i="8"/>
  <c r="D915" i="8"/>
  <c r="C915" i="8"/>
  <c r="B914" i="8"/>
  <c r="E914" i="8"/>
  <c r="D914" i="8"/>
  <c r="C914" i="8"/>
  <c r="B913" i="8"/>
  <c r="E913" i="8"/>
  <c r="D913" i="8"/>
  <c r="C913" i="8"/>
  <c r="B912" i="8"/>
  <c r="E912" i="8"/>
  <c r="D912" i="8"/>
  <c r="C912" i="8"/>
  <c r="B911" i="8"/>
  <c r="E911" i="8"/>
  <c r="D911" i="8"/>
  <c r="C911" i="8"/>
  <c r="B910" i="8"/>
  <c r="E910" i="8"/>
  <c r="D910" i="8"/>
  <c r="C910" i="8"/>
  <c r="B909" i="8"/>
  <c r="E909" i="8"/>
  <c r="D909" i="8"/>
  <c r="C909" i="8"/>
  <c r="B908" i="8"/>
  <c r="E908" i="8"/>
  <c r="D908" i="8"/>
  <c r="C908" i="8"/>
  <c r="B907" i="8"/>
  <c r="E907" i="8"/>
  <c r="D907" i="8"/>
  <c r="C907" i="8"/>
  <c r="B906" i="8"/>
  <c r="E906" i="8"/>
  <c r="D906" i="8"/>
  <c r="C906" i="8"/>
  <c r="B905" i="8"/>
  <c r="E905" i="8"/>
  <c r="D905" i="8"/>
  <c r="C905" i="8"/>
  <c r="B904" i="8"/>
  <c r="E904" i="8"/>
  <c r="D904" i="8"/>
  <c r="C904" i="8"/>
  <c r="B903" i="8"/>
  <c r="E903" i="8"/>
  <c r="D903" i="8"/>
  <c r="C903" i="8"/>
  <c r="B902" i="8"/>
  <c r="E902" i="8"/>
  <c r="D902" i="8"/>
  <c r="C902" i="8"/>
  <c r="B901" i="8"/>
  <c r="E901" i="8"/>
  <c r="D901" i="8"/>
  <c r="C901" i="8"/>
  <c r="B900" i="8"/>
  <c r="E900" i="8"/>
  <c r="D900" i="8"/>
  <c r="C900" i="8"/>
  <c r="B899" i="8"/>
  <c r="E899" i="8"/>
  <c r="D899" i="8"/>
  <c r="C899" i="8"/>
  <c r="B898" i="8"/>
  <c r="E898" i="8"/>
  <c r="D898" i="8"/>
  <c r="C898" i="8"/>
  <c r="B897" i="8"/>
  <c r="E897" i="8"/>
  <c r="D897" i="8"/>
  <c r="C897" i="8"/>
  <c r="B896" i="8"/>
  <c r="E896" i="8"/>
  <c r="D896" i="8"/>
  <c r="C896" i="8"/>
  <c r="B895" i="8"/>
  <c r="E895" i="8"/>
  <c r="D895" i="8"/>
  <c r="C895" i="8"/>
  <c r="B894" i="8"/>
  <c r="E894" i="8"/>
  <c r="D894" i="8"/>
  <c r="C894" i="8"/>
  <c r="B893" i="8"/>
  <c r="E893" i="8"/>
  <c r="D893" i="8"/>
  <c r="C893" i="8"/>
  <c r="B892" i="8"/>
  <c r="E892" i="8"/>
  <c r="D892" i="8"/>
  <c r="C892" i="8"/>
  <c r="B891" i="8"/>
  <c r="E891" i="8"/>
  <c r="D891" i="8"/>
  <c r="C891" i="8"/>
  <c r="B890" i="8"/>
  <c r="E890" i="8"/>
  <c r="D890" i="8"/>
  <c r="C890" i="8"/>
  <c r="B889" i="8"/>
  <c r="E889" i="8"/>
  <c r="D889" i="8"/>
  <c r="C889" i="8"/>
  <c r="B888" i="8"/>
  <c r="E888" i="8"/>
  <c r="D888" i="8"/>
  <c r="C888" i="8"/>
  <c r="B887" i="8"/>
  <c r="E887" i="8"/>
  <c r="D887" i="8"/>
  <c r="C887" i="8"/>
  <c r="B886" i="8"/>
  <c r="E886" i="8"/>
  <c r="D886" i="8"/>
  <c r="C886" i="8"/>
  <c r="B885" i="8"/>
  <c r="E885" i="8"/>
  <c r="D885" i="8"/>
  <c r="C885" i="8"/>
  <c r="B884" i="8"/>
  <c r="E884" i="8"/>
  <c r="D884" i="8"/>
  <c r="C884" i="8"/>
  <c r="B883" i="8"/>
  <c r="E883" i="8"/>
  <c r="D883" i="8"/>
  <c r="C883" i="8"/>
  <c r="B882" i="8"/>
  <c r="E882" i="8"/>
  <c r="D882" i="8"/>
  <c r="C882" i="8"/>
  <c r="B881" i="8"/>
  <c r="E881" i="8"/>
  <c r="D881" i="8"/>
  <c r="C881" i="8"/>
  <c r="B880" i="8"/>
  <c r="E880" i="8"/>
  <c r="D880" i="8"/>
  <c r="C880" i="8"/>
  <c r="B879" i="8"/>
  <c r="E879" i="8"/>
  <c r="D879" i="8"/>
  <c r="C879" i="8"/>
  <c r="B878" i="8"/>
  <c r="E878" i="8"/>
  <c r="D878" i="8"/>
  <c r="C878" i="8"/>
  <c r="B877" i="8"/>
  <c r="E877" i="8"/>
  <c r="D877" i="8"/>
  <c r="C877" i="8"/>
  <c r="B876" i="8"/>
  <c r="E876" i="8"/>
  <c r="D876" i="8"/>
  <c r="C876" i="8"/>
  <c r="B875" i="8"/>
  <c r="E875" i="8"/>
  <c r="D875" i="8"/>
  <c r="C875" i="8"/>
  <c r="B874" i="8"/>
  <c r="E874" i="8"/>
  <c r="D874" i="8"/>
  <c r="C874" i="8"/>
  <c r="B873" i="8"/>
  <c r="E873" i="8"/>
  <c r="D873" i="8"/>
  <c r="C873" i="8"/>
  <c r="B872" i="8"/>
  <c r="E872" i="8"/>
  <c r="D872" i="8"/>
  <c r="C872" i="8"/>
  <c r="B871" i="8"/>
  <c r="E871" i="8"/>
  <c r="D871" i="8"/>
  <c r="C871" i="8"/>
  <c r="B870" i="8"/>
  <c r="E870" i="8"/>
  <c r="D870" i="8"/>
  <c r="C870" i="8"/>
  <c r="B869" i="8"/>
  <c r="E869" i="8"/>
  <c r="D869" i="8"/>
  <c r="C869" i="8"/>
  <c r="B868" i="8"/>
  <c r="E868" i="8"/>
  <c r="D868" i="8"/>
  <c r="C868" i="8"/>
  <c r="B867" i="8"/>
  <c r="E867" i="8"/>
  <c r="D867" i="8"/>
  <c r="C867" i="8"/>
  <c r="B866" i="8"/>
  <c r="E866" i="8"/>
  <c r="D866" i="8"/>
  <c r="C866" i="8"/>
  <c r="B865" i="8"/>
  <c r="E865" i="8"/>
  <c r="D865" i="8"/>
  <c r="C865" i="8"/>
  <c r="B864" i="8"/>
  <c r="E864" i="8"/>
  <c r="D864" i="8"/>
  <c r="C864" i="8"/>
  <c r="B863" i="8"/>
  <c r="E863" i="8"/>
  <c r="D863" i="8"/>
  <c r="C863" i="8"/>
  <c r="B862" i="8"/>
  <c r="E862" i="8"/>
  <c r="D862" i="8"/>
  <c r="C862" i="8"/>
  <c r="B861" i="8"/>
  <c r="E861" i="8"/>
  <c r="D861" i="8"/>
  <c r="C861" i="8"/>
  <c r="B860" i="8"/>
  <c r="E860" i="8"/>
  <c r="D860" i="8"/>
  <c r="C860" i="8"/>
  <c r="B859" i="8"/>
  <c r="E859" i="8"/>
  <c r="D859" i="8"/>
  <c r="C859" i="8"/>
  <c r="B858" i="8"/>
  <c r="E858" i="8"/>
  <c r="D858" i="8"/>
  <c r="C858" i="8"/>
  <c r="B857" i="8"/>
  <c r="E857" i="8"/>
  <c r="D857" i="8"/>
  <c r="C857" i="8"/>
  <c r="B856" i="8"/>
  <c r="E856" i="8"/>
  <c r="D856" i="8"/>
  <c r="C856" i="8"/>
  <c r="B855" i="8"/>
  <c r="E855" i="8"/>
  <c r="D855" i="8"/>
  <c r="C855" i="8"/>
  <c r="B854" i="8"/>
  <c r="E854" i="8"/>
  <c r="D854" i="8"/>
  <c r="C854" i="8"/>
  <c r="B853" i="8"/>
  <c r="E853" i="8"/>
  <c r="D853" i="8"/>
  <c r="C853" i="8"/>
  <c r="B852" i="8"/>
  <c r="E852" i="8"/>
  <c r="D852" i="8"/>
  <c r="C852" i="8"/>
  <c r="B851" i="8"/>
  <c r="E851" i="8"/>
  <c r="D851" i="8"/>
  <c r="C851" i="8"/>
  <c r="B850" i="8"/>
  <c r="E850" i="8"/>
  <c r="D850" i="8"/>
  <c r="C850" i="8"/>
  <c r="B849" i="8"/>
  <c r="E849" i="8"/>
  <c r="D849" i="8"/>
  <c r="C849" i="8"/>
  <c r="B848" i="8"/>
  <c r="E848" i="8"/>
  <c r="D848" i="8"/>
  <c r="C848" i="8"/>
  <c r="B847" i="8"/>
  <c r="E847" i="8"/>
  <c r="D847" i="8"/>
  <c r="C847" i="8"/>
  <c r="B846" i="8"/>
  <c r="E846" i="8"/>
  <c r="D846" i="8"/>
  <c r="C846" i="8"/>
  <c r="B845" i="8"/>
  <c r="E845" i="8"/>
  <c r="D845" i="8"/>
  <c r="C845" i="8"/>
  <c r="B844" i="8"/>
  <c r="E844" i="8"/>
  <c r="D844" i="8"/>
  <c r="C844" i="8"/>
  <c r="B843" i="8"/>
  <c r="E843" i="8"/>
  <c r="D843" i="8"/>
  <c r="C843" i="8"/>
  <c r="B842" i="8"/>
  <c r="E842" i="8"/>
  <c r="D842" i="8"/>
  <c r="C842" i="8"/>
  <c r="B841" i="8"/>
  <c r="E841" i="8"/>
  <c r="D841" i="8"/>
  <c r="C841" i="8"/>
  <c r="B840" i="8"/>
  <c r="E840" i="8"/>
  <c r="D840" i="8"/>
  <c r="C840" i="8"/>
  <c r="B839" i="8"/>
  <c r="E839" i="8"/>
  <c r="D839" i="8"/>
  <c r="C839" i="8"/>
  <c r="B838" i="8"/>
  <c r="E838" i="8"/>
  <c r="D838" i="8"/>
  <c r="C838" i="8"/>
  <c r="B837" i="8"/>
  <c r="E837" i="8"/>
  <c r="D837" i="8"/>
  <c r="C837" i="8"/>
  <c r="B836" i="8"/>
  <c r="E836" i="8"/>
  <c r="D836" i="8"/>
  <c r="C836" i="8"/>
  <c r="B835" i="8"/>
  <c r="E835" i="8"/>
  <c r="D835" i="8"/>
  <c r="C835" i="8"/>
  <c r="B834" i="8"/>
  <c r="E834" i="8"/>
  <c r="D834" i="8"/>
  <c r="C834" i="8"/>
  <c r="B833" i="8"/>
  <c r="E833" i="8"/>
  <c r="D833" i="8"/>
  <c r="C833" i="8"/>
  <c r="B832" i="8"/>
  <c r="E832" i="8"/>
  <c r="D832" i="8"/>
  <c r="C832" i="8"/>
  <c r="B831" i="8"/>
  <c r="E831" i="8"/>
  <c r="D831" i="8"/>
  <c r="C831" i="8"/>
  <c r="B830" i="8"/>
  <c r="E830" i="8"/>
  <c r="D830" i="8"/>
  <c r="C830" i="8"/>
  <c r="B829" i="8"/>
  <c r="E829" i="8"/>
  <c r="D829" i="8"/>
  <c r="C829" i="8"/>
  <c r="B828" i="8"/>
  <c r="E828" i="8"/>
  <c r="D828" i="8"/>
  <c r="C828" i="8"/>
  <c r="B827" i="8"/>
  <c r="E827" i="8"/>
  <c r="D827" i="8"/>
  <c r="C827" i="8"/>
  <c r="B826" i="8"/>
  <c r="E826" i="8"/>
  <c r="D826" i="8"/>
  <c r="C826" i="8"/>
  <c r="B825" i="8"/>
  <c r="E825" i="8"/>
  <c r="D825" i="8"/>
  <c r="C825" i="8"/>
  <c r="B824" i="8"/>
  <c r="E824" i="8"/>
  <c r="D824" i="8"/>
  <c r="C824" i="8"/>
  <c r="B823" i="8"/>
  <c r="E823" i="8"/>
  <c r="D823" i="8"/>
  <c r="C823" i="8"/>
  <c r="B822" i="8"/>
  <c r="E822" i="8"/>
  <c r="D822" i="8"/>
  <c r="C822" i="8"/>
  <c r="B821" i="8"/>
  <c r="E821" i="8"/>
  <c r="D821" i="8"/>
  <c r="C821" i="8"/>
  <c r="B820" i="8"/>
  <c r="E820" i="8"/>
  <c r="D820" i="8"/>
  <c r="C820" i="8"/>
  <c r="B819" i="8"/>
  <c r="E819" i="8"/>
  <c r="D819" i="8"/>
  <c r="C819" i="8"/>
  <c r="B818" i="8"/>
  <c r="E818" i="8"/>
  <c r="D818" i="8"/>
  <c r="C818" i="8"/>
  <c r="B817" i="8"/>
  <c r="E817" i="8"/>
  <c r="D817" i="8"/>
  <c r="C817" i="8"/>
  <c r="B816" i="8"/>
  <c r="E816" i="8"/>
  <c r="D816" i="8"/>
  <c r="C816" i="8"/>
  <c r="B815" i="8"/>
  <c r="E815" i="8"/>
  <c r="D815" i="8"/>
  <c r="C815" i="8"/>
  <c r="B814" i="8"/>
  <c r="E814" i="8"/>
  <c r="D814" i="8"/>
  <c r="C814" i="8"/>
  <c r="B813" i="8"/>
  <c r="E813" i="8"/>
  <c r="D813" i="8"/>
  <c r="C813" i="8"/>
  <c r="B812" i="8"/>
  <c r="E812" i="8"/>
  <c r="D812" i="8"/>
  <c r="C812" i="8"/>
  <c r="B811" i="8"/>
  <c r="E811" i="8"/>
  <c r="D811" i="8"/>
  <c r="C811" i="8"/>
  <c r="B810" i="8"/>
  <c r="E810" i="8"/>
  <c r="D810" i="8"/>
  <c r="C810" i="8"/>
  <c r="B809" i="8"/>
  <c r="E809" i="8"/>
  <c r="D809" i="8"/>
  <c r="C809" i="8"/>
  <c r="B808" i="8"/>
  <c r="E808" i="8"/>
  <c r="D808" i="8"/>
  <c r="C808" i="8"/>
  <c r="B807" i="8"/>
  <c r="E807" i="8"/>
  <c r="D807" i="8"/>
  <c r="C807" i="8"/>
  <c r="B806" i="8"/>
  <c r="E806" i="8"/>
  <c r="D806" i="8"/>
  <c r="C806" i="8"/>
  <c r="B805" i="8"/>
  <c r="E805" i="8"/>
  <c r="D805" i="8"/>
  <c r="C805" i="8"/>
  <c r="B804" i="8"/>
  <c r="E804" i="8"/>
  <c r="D804" i="8"/>
  <c r="C804" i="8"/>
  <c r="B803" i="8"/>
  <c r="E803" i="8"/>
  <c r="D803" i="8"/>
  <c r="C803" i="8"/>
  <c r="B802" i="8"/>
  <c r="E802" i="8"/>
  <c r="D802" i="8"/>
  <c r="C802" i="8"/>
  <c r="B801" i="8"/>
  <c r="E801" i="8"/>
  <c r="D801" i="8"/>
  <c r="C801" i="8"/>
  <c r="B800" i="8"/>
  <c r="E800" i="8"/>
  <c r="D800" i="8"/>
  <c r="C800" i="8"/>
  <c r="B799" i="8"/>
  <c r="E799" i="8"/>
  <c r="D799" i="8"/>
  <c r="C799" i="8"/>
  <c r="B798" i="8"/>
  <c r="E798" i="8"/>
  <c r="D798" i="8"/>
  <c r="C798" i="8"/>
  <c r="B797" i="8"/>
  <c r="E797" i="8"/>
  <c r="D797" i="8"/>
  <c r="C797" i="8"/>
  <c r="B796" i="8"/>
  <c r="E796" i="8"/>
  <c r="D796" i="8"/>
  <c r="C796" i="8"/>
  <c r="B795" i="8"/>
  <c r="E795" i="8"/>
  <c r="D795" i="8"/>
  <c r="C795" i="8"/>
  <c r="B794" i="8"/>
  <c r="E794" i="8"/>
  <c r="D794" i="8"/>
  <c r="C794" i="8"/>
  <c r="B793" i="8"/>
  <c r="E793" i="8"/>
  <c r="D793" i="8"/>
  <c r="C793" i="8"/>
  <c r="B792" i="8"/>
  <c r="E792" i="8"/>
  <c r="D792" i="8"/>
  <c r="C792" i="8"/>
  <c r="B791" i="8"/>
  <c r="E791" i="8"/>
  <c r="D791" i="8"/>
  <c r="C791" i="8"/>
  <c r="B790" i="8"/>
  <c r="E790" i="8"/>
  <c r="D790" i="8"/>
  <c r="C790" i="8"/>
  <c r="B789" i="8"/>
  <c r="E789" i="8"/>
  <c r="D789" i="8"/>
  <c r="C789" i="8"/>
  <c r="B788" i="8"/>
  <c r="E788" i="8"/>
  <c r="D788" i="8"/>
  <c r="C788" i="8"/>
  <c r="B787" i="8"/>
  <c r="E787" i="8"/>
  <c r="D787" i="8"/>
  <c r="C787" i="8"/>
  <c r="B786" i="8"/>
  <c r="E786" i="8"/>
  <c r="D786" i="8"/>
  <c r="C786" i="8"/>
  <c r="B785" i="8"/>
  <c r="E785" i="8"/>
  <c r="D785" i="8"/>
  <c r="C785" i="8"/>
  <c r="B784" i="8"/>
  <c r="E784" i="8"/>
  <c r="D784" i="8"/>
  <c r="C784" i="8"/>
  <c r="B783" i="8"/>
  <c r="E783" i="8"/>
  <c r="D783" i="8"/>
  <c r="C783" i="8"/>
  <c r="B782" i="8"/>
  <c r="E782" i="8"/>
  <c r="D782" i="8"/>
  <c r="C782" i="8"/>
  <c r="B781" i="8"/>
  <c r="E781" i="8"/>
  <c r="D781" i="8"/>
  <c r="C781" i="8"/>
  <c r="B780" i="8"/>
  <c r="E780" i="8"/>
  <c r="D780" i="8"/>
  <c r="C780" i="8"/>
  <c r="B779" i="8"/>
  <c r="E779" i="8"/>
  <c r="D779" i="8"/>
  <c r="C779" i="8"/>
  <c r="B778" i="8"/>
  <c r="E778" i="8"/>
  <c r="D778" i="8"/>
  <c r="C778" i="8"/>
  <c r="B777" i="8"/>
  <c r="E777" i="8"/>
  <c r="D777" i="8"/>
  <c r="C777" i="8"/>
  <c r="B776" i="8"/>
  <c r="E776" i="8"/>
  <c r="D776" i="8"/>
  <c r="C776" i="8"/>
  <c r="B775" i="8"/>
  <c r="E775" i="8"/>
  <c r="D775" i="8"/>
  <c r="C775" i="8"/>
  <c r="B774" i="8"/>
  <c r="E774" i="8"/>
  <c r="D774" i="8"/>
  <c r="C774" i="8"/>
  <c r="B773" i="8"/>
  <c r="E773" i="8"/>
  <c r="D773" i="8"/>
  <c r="C773" i="8"/>
  <c r="B772" i="8"/>
  <c r="E772" i="8"/>
  <c r="D772" i="8"/>
  <c r="C772" i="8"/>
  <c r="B771" i="8"/>
  <c r="E771" i="8"/>
  <c r="D771" i="8"/>
  <c r="C771" i="8"/>
  <c r="B770" i="8"/>
  <c r="E770" i="8"/>
  <c r="D770" i="8"/>
  <c r="C770" i="8"/>
  <c r="B769" i="8"/>
  <c r="E769" i="8"/>
  <c r="D769" i="8"/>
  <c r="C769" i="8"/>
  <c r="B768" i="8"/>
  <c r="E768" i="8"/>
  <c r="D768" i="8"/>
  <c r="C768" i="8"/>
  <c r="B767" i="8"/>
  <c r="E767" i="8"/>
  <c r="D767" i="8"/>
  <c r="C767" i="8"/>
  <c r="B766" i="8"/>
  <c r="E766" i="8"/>
  <c r="D766" i="8"/>
  <c r="C766" i="8"/>
  <c r="B765" i="8"/>
  <c r="E765" i="8"/>
  <c r="D765" i="8"/>
  <c r="C765" i="8"/>
  <c r="B764" i="8"/>
  <c r="E764" i="8"/>
  <c r="D764" i="8"/>
  <c r="C764" i="8"/>
  <c r="B763" i="8"/>
  <c r="E763" i="8"/>
  <c r="D763" i="8"/>
  <c r="C763" i="8"/>
  <c r="B762" i="8"/>
  <c r="E762" i="8"/>
  <c r="D762" i="8"/>
  <c r="C762" i="8"/>
  <c r="B761" i="8"/>
  <c r="E761" i="8"/>
  <c r="D761" i="8"/>
  <c r="C761" i="8"/>
  <c r="B760" i="8"/>
  <c r="E760" i="8"/>
  <c r="D760" i="8"/>
  <c r="C760" i="8"/>
  <c r="B759" i="8"/>
  <c r="E759" i="8"/>
  <c r="D759" i="8"/>
  <c r="C759" i="8"/>
  <c r="B758" i="8"/>
  <c r="E758" i="8"/>
  <c r="D758" i="8"/>
  <c r="C758" i="8"/>
  <c r="B757" i="8"/>
  <c r="E757" i="8"/>
  <c r="D757" i="8"/>
  <c r="C757" i="8"/>
  <c r="B756" i="8"/>
  <c r="E756" i="8"/>
  <c r="D756" i="8"/>
  <c r="C756" i="8"/>
  <c r="B755" i="8"/>
  <c r="E755" i="8"/>
  <c r="D755" i="8"/>
  <c r="C755" i="8"/>
  <c r="B754" i="8"/>
  <c r="E754" i="8"/>
  <c r="D754" i="8"/>
  <c r="C754" i="8"/>
  <c r="B753" i="8"/>
  <c r="E753" i="8"/>
  <c r="D753" i="8"/>
  <c r="C753" i="8"/>
  <c r="B752" i="8"/>
  <c r="E752" i="8"/>
  <c r="D752" i="8"/>
  <c r="C752" i="8"/>
  <c r="B751" i="8"/>
  <c r="E751" i="8"/>
  <c r="D751" i="8"/>
  <c r="C751" i="8"/>
  <c r="B750" i="8"/>
  <c r="E750" i="8"/>
  <c r="D750" i="8"/>
  <c r="C750" i="8"/>
  <c r="B749" i="8"/>
  <c r="E749" i="8"/>
  <c r="D749" i="8"/>
  <c r="C749" i="8"/>
  <c r="B748" i="8"/>
  <c r="E748" i="8"/>
  <c r="D748" i="8"/>
  <c r="C748" i="8"/>
  <c r="B747" i="8"/>
  <c r="E747" i="8"/>
  <c r="D747" i="8"/>
  <c r="C747" i="8"/>
  <c r="B746" i="8"/>
  <c r="E746" i="8"/>
  <c r="D746" i="8"/>
  <c r="C746" i="8"/>
  <c r="B745" i="8"/>
  <c r="E745" i="8"/>
  <c r="D745" i="8"/>
  <c r="C745" i="8"/>
  <c r="B744" i="8"/>
  <c r="E744" i="8"/>
  <c r="D744" i="8"/>
  <c r="C744" i="8"/>
  <c r="B743" i="8"/>
  <c r="E743" i="8"/>
  <c r="D743" i="8"/>
  <c r="C743" i="8"/>
  <c r="B742" i="8"/>
  <c r="E742" i="8"/>
  <c r="D742" i="8"/>
  <c r="C742" i="8"/>
  <c r="B741" i="8"/>
  <c r="E741" i="8"/>
  <c r="D741" i="8"/>
  <c r="C741" i="8"/>
  <c r="B740" i="8"/>
  <c r="E740" i="8"/>
  <c r="D740" i="8"/>
  <c r="C740" i="8"/>
  <c r="B739" i="8"/>
  <c r="E739" i="8"/>
  <c r="D739" i="8"/>
  <c r="C739" i="8"/>
  <c r="B738" i="8"/>
  <c r="E738" i="8"/>
  <c r="D738" i="8"/>
  <c r="C738" i="8"/>
  <c r="B737" i="8"/>
  <c r="E737" i="8"/>
  <c r="D737" i="8"/>
  <c r="C737" i="8"/>
  <c r="B736" i="8"/>
  <c r="E736" i="8"/>
  <c r="D736" i="8"/>
  <c r="C736" i="8"/>
  <c r="B735" i="8"/>
  <c r="E735" i="8"/>
  <c r="D735" i="8"/>
  <c r="C735" i="8"/>
  <c r="B734" i="8"/>
  <c r="E734" i="8"/>
  <c r="D734" i="8"/>
  <c r="C734" i="8"/>
  <c r="B733" i="8"/>
  <c r="E733" i="8"/>
  <c r="D733" i="8"/>
  <c r="C733" i="8"/>
  <c r="B732" i="8"/>
  <c r="E732" i="8"/>
  <c r="D732" i="8"/>
  <c r="C732" i="8"/>
  <c r="B731" i="8"/>
  <c r="E731" i="8"/>
  <c r="D731" i="8"/>
  <c r="C731" i="8"/>
  <c r="B730" i="8"/>
  <c r="E730" i="8"/>
  <c r="D730" i="8"/>
  <c r="C730" i="8"/>
  <c r="B729" i="8"/>
  <c r="E729" i="8"/>
  <c r="D729" i="8"/>
  <c r="C729" i="8"/>
  <c r="B728" i="8"/>
  <c r="E728" i="8"/>
  <c r="D728" i="8"/>
  <c r="C728" i="8"/>
  <c r="B727" i="8"/>
  <c r="E727" i="8"/>
  <c r="D727" i="8"/>
  <c r="C727" i="8"/>
  <c r="B726" i="8"/>
  <c r="E726" i="8"/>
  <c r="D726" i="8"/>
  <c r="C726" i="8"/>
  <c r="B725" i="8"/>
  <c r="E725" i="8"/>
  <c r="D725" i="8"/>
  <c r="C725" i="8"/>
  <c r="B724" i="8"/>
  <c r="E724" i="8"/>
  <c r="D724" i="8"/>
  <c r="C724" i="8"/>
  <c r="B723" i="8"/>
  <c r="E723" i="8"/>
  <c r="D723" i="8"/>
  <c r="C723" i="8"/>
  <c r="B722" i="8"/>
  <c r="E722" i="8"/>
  <c r="D722" i="8"/>
  <c r="C722" i="8"/>
  <c r="B721" i="8"/>
  <c r="E721" i="8"/>
  <c r="D721" i="8"/>
  <c r="C721" i="8"/>
  <c r="B720" i="8"/>
  <c r="E720" i="8"/>
  <c r="D720" i="8"/>
  <c r="C720" i="8"/>
  <c r="B719" i="8"/>
  <c r="E719" i="8"/>
  <c r="D719" i="8"/>
  <c r="C719" i="8"/>
  <c r="B718" i="8"/>
  <c r="E718" i="8"/>
  <c r="D718" i="8"/>
  <c r="C718" i="8"/>
  <c r="B717" i="8"/>
  <c r="E717" i="8"/>
  <c r="D717" i="8"/>
  <c r="C717" i="8"/>
  <c r="B716" i="8"/>
  <c r="E716" i="8"/>
  <c r="D716" i="8"/>
  <c r="C716" i="8"/>
  <c r="B715" i="8"/>
  <c r="E715" i="8"/>
  <c r="D715" i="8"/>
  <c r="C715" i="8"/>
  <c r="B714" i="8"/>
  <c r="E714" i="8"/>
  <c r="D714" i="8"/>
  <c r="C714" i="8"/>
  <c r="B713" i="8"/>
  <c r="E713" i="8"/>
  <c r="D713" i="8"/>
  <c r="C713" i="8"/>
  <c r="B712" i="8"/>
  <c r="E712" i="8"/>
  <c r="D712" i="8"/>
  <c r="C712" i="8"/>
  <c r="B711" i="8"/>
  <c r="E711" i="8"/>
  <c r="D711" i="8"/>
  <c r="C711" i="8"/>
  <c r="B710" i="8"/>
  <c r="E710" i="8"/>
  <c r="D710" i="8"/>
  <c r="C710" i="8"/>
  <c r="B709" i="8"/>
  <c r="E709" i="8"/>
  <c r="D709" i="8"/>
  <c r="C709" i="8"/>
  <c r="B708" i="8"/>
  <c r="E708" i="8"/>
  <c r="D708" i="8"/>
  <c r="C708" i="8"/>
  <c r="B707" i="8"/>
  <c r="E707" i="8"/>
  <c r="D707" i="8"/>
  <c r="C707" i="8"/>
  <c r="B706" i="8"/>
  <c r="E706" i="8"/>
  <c r="D706" i="8"/>
  <c r="C706" i="8"/>
  <c r="B705" i="8"/>
  <c r="E705" i="8"/>
  <c r="D705" i="8"/>
  <c r="C705" i="8"/>
  <c r="B704" i="8"/>
  <c r="E704" i="8"/>
  <c r="D704" i="8"/>
  <c r="C704" i="8"/>
  <c r="B703" i="8"/>
  <c r="E703" i="8"/>
  <c r="D703" i="8"/>
  <c r="C703" i="8"/>
  <c r="B702" i="8"/>
  <c r="E702" i="8"/>
  <c r="D702" i="8"/>
  <c r="C702" i="8"/>
  <c r="B701" i="8"/>
  <c r="E701" i="8"/>
  <c r="D701" i="8"/>
  <c r="C701" i="8"/>
  <c r="B700" i="8"/>
  <c r="E700" i="8"/>
  <c r="D700" i="8"/>
  <c r="C700" i="8"/>
  <c r="B699" i="8"/>
  <c r="E699" i="8"/>
  <c r="D699" i="8"/>
  <c r="C699" i="8"/>
  <c r="B698" i="8"/>
  <c r="E698" i="8"/>
  <c r="D698" i="8"/>
  <c r="C698" i="8"/>
  <c r="B697" i="8"/>
  <c r="E697" i="8"/>
  <c r="D697" i="8"/>
  <c r="C697" i="8"/>
  <c r="B696" i="8"/>
  <c r="E696" i="8"/>
  <c r="D696" i="8"/>
  <c r="C696" i="8"/>
  <c r="B695" i="8"/>
  <c r="E695" i="8"/>
  <c r="D695" i="8"/>
  <c r="C695" i="8"/>
  <c r="B694" i="8"/>
  <c r="E694" i="8"/>
  <c r="D694" i="8"/>
  <c r="C694" i="8"/>
  <c r="B693" i="8"/>
  <c r="E693" i="8"/>
  <c r="D693" i="8"/>
  <c r="C693" i="8"/>
  <c r="B692" i="8"/>
  <c r="E692" i="8"/>
  <c r="D692" i="8"/>
  <c r="C692" i="8"/>
  <c r="B691" i="8"/>
  <c r="E691" i="8"/>
  <c r="D691" i="8"/>
  <c r="C691" i="8"/>
  <c r="B690" i="8"/>
  <c r="E690" i="8"/>
  <c r="D690" i="8"/>
  <c r="C690" i="8"/>
  <c r="B689" i="8"/>
  <c r="E689" i="8"/>
  <c r="D689" i="8"/>
  <c r="C689" i="8"/>
  <c r="B688" i="8"/>
  <c r="E688" i="8"/>
  <c r="D688" i="8"/>
  <c r="C688" i="8"/>
  <c r="B687" i="8"/>
  <c r="E687" i="8"/>
  <c r="D687" i="8"/>
  <c r="C687" i="8"/>
  <c r="B686" i="8"/>
  <c r="E686" i="8"/>
  <c r="D686" i="8"/>
  <c r="C686" i="8"/>
  <c r="B685" i="8"/>
  <c r="E685" i="8"/>
  <c r="D685" i="8"/>
  <c r="C685" i="8"/>
  <c r="B684" i="8"/>
  <c r="E684" i="8"/>
  <c r="D684" i="8"/>
  <c r="C684" i="8"/>
  <c r="B683" i="8"/>
  <c r="E683" i="8"/>
  <c r="D683" i="8"/>
  <c r="C683" i="8"/>
  <c r="B682" i="8"/>
  <c r="E682" i="8"/>
  <c r="D682" i="8"/>
  <c r="C682" i="8"/>
  <c r="B681" i="8"/>
  <c r="E681" i="8"/>
  <c r="D681" i="8"/>
  <c r="C681" i="8"/>
  <c r="B680" i="8"/>
  <c r="E680" i="8"/>
  <c r="D680" i="8"/>
  <c r="C680" i="8"/>
  <c r="B679" i="8"/>
  <c r="E679" i="8"/>
  <c r="D679" i="8"/>
  <c r="C679" i="8"/>
  <c r="B678" i="8"/>
  <c r="E678" i="8"/>
  <c r="D678" i="8"/>
  <c r="C678" i="8"/>
  <c r="B677" i="8"/>
  <c r="E677" i="8"/>
  <c r="D677" i="8"/>
  <c r="C677" i="8"/>
  <c r="B676" i="8"/>
  <c r="E676" i="8"/>
  <c r="D676" i="8"/>
  <c r="C676" i="8"/>
  <c r="B675" i="8"/>
  <c r="E675" i="8"/>
  <c r="D675" i="8"/>
  <c r="C675" i="8"/>
  <c r="B674" i="8"/>
  <c r="E674" i="8"/>
  <c r="D674" i="8"/>
  <c r="C674" i="8"/>
  <c r="B673" i="8"/>
  <c r="E673" i="8"/>
  <c r="D673" i="8"/>
  <c r="C673" i="8"/>
  <c r="B672" i="8"/>
  <c r="E672" i="8"/>
  <c r="D672" i="8"/>
  <c r="C672" i="8"/>
  <c r="B671" i="8"/>
  <c r="E671" i="8"/>
  <c r="D671" i="8"/>
  <c r="C671" i="8"/>
  <c r="B670" i="8"/>
  <c r="E670" i="8"/>
  <c r="D670" i="8"/>
  <c r="C670" i="8"/>
  <c r="B669" i="8"/>
  <c r="E669" i="8"/>
  <c r="D669" i="8"/>
  <c r="C669" i="8"/>
  <c r="B668" i="8"/>
  <c r="E668" i="8"/>
  <c r="D668" i="8"/>
  <c r="C668" i="8"/>
  <c r="B667" i="8"/>
  <c r="E667" i="8"/>
  <c r="D667" i="8"/>
  <c r="C667" i="8"/>
  <c r="B666" i="8"/>
  <c r="E666" i="8"/>
  <c r="D666" i="8"/>
  <c r="C666" i="8"/>
  <c r="B665" i="8"/>
  <c r="E665" i="8"/>
  <c r="D665" i="8"/>
  <c r="C665" i="8"/>
  <c r="B664" i="8"/>
  <c r="E664" i="8"/>
  <c r="D664" i="8"/>
  <c r="C664" i="8"/>
  <c r="B663" i="8"/>
  <c r="E663" i="8"/>
  <c r="D663" i="8"/>
  <c r="C663" i="8"/>
  <c r="B662" i="8"/>
  <c r="E662" i="8"/>
  <c r="D662" i="8"/>
  <c r="C662" i="8"/>
  <c r="B661" i="8"/>
  <c r="E661" i="8"/>
  <c r="D661" i="8"/>
  <c r="C661" i="8"/>
  <c r="B660" i="8"/>
  <c r="E660" i="8"/>
  <c r="D660" i="8"/>
  <c r="C660" i="8"/>
  <c r="B659" i="8"/>
  <c r="E659" i="8"/>
  <c r="D659" i="8"/>
  <c r="C659" i="8"/>
  <c r="B658" i="8"/>
  <c r="E658" i="8"/>
  <c r="D658" i="8"/>
  <c r="C658" i="8"/>
  <c r="B657" i="8"/>
  <c r="E657" i="8"/>
  <c r="D657" i="8"/>
  <c r="C657" i="8"/>
  <c r="B656" i="8"/>
  <c r="E656" i="8"/>
  <c r="D656" i="8"/>
  <c r="C656" i="8"/>
  <c r="B655" i="8"/>
  <c r="E655" i="8"/>
  <c r="D655" i="8"/>
  <c r="C655" i="8"/>
  <c r="B654" i="8"/>
  <c r="E654" i="8"/>
  <c r="D654" i="8"/>
  <c r="C654" i="8"/>
  <c r="B653" i="8"/>
  <c r="E653" i="8"/>
  <c r="D653" i="8"/>
  <c r="C653" i="8"/>
  <c r="B652" i="8"/>
  <c r="E652" i="8"/>
  <c r="D652" i="8"/>
  <c r="C652" i="8"/>
  <c r="B651" i="8"/>
  <c r="E651" i="8"/>
  <c r="D651" i="8"/>
  <c r="C651" i="8"/>
  <c r="B650" i="8"/>
  <c r="E650" i="8"/>
  <c r="D650" i="8"/>
  <c r="C650" i="8"/>
  <c r="B649" i="8"/>
  <c r="E649" i="8"/>
  <c r="D649" i="8"/>
  <c r="C649" i="8"/>
  <c r="B648" i="8"/>
  <c r="E648" i="8"/>
  <c r="D648" i="8"/>
  <c r="C648" i="8"/>
  <c r="B647" i="8"/>
  <c r="E647" i="8"/>
  <c r="D647" i="8"/>
  <c r="C647" i="8"/>
  <c r="B646" i="8"/>
  <c r="E646" i="8"/>
  <c r="D646" i="8"/>
  <c r="C646" i="8"/>
  <c r="B645" i="8"/>
  <c r="E645" i="8"/>
  <c r="D645" i="8"/>
  <c r="C645" i="8"/>
  <c r="B644" i="8"/>
  <c r="E644" i="8"/>
  <c r="D644" i="8"/>
  <c r="C644" i="8"/>
  <c r="B643" i="8"/>
  <c r="E643" i="8"/>
  <c r="D643" i="8"/>
  <c r="C643" i="8"/>
  <c r="B642" i="8"/>
  <c r="E642" i="8"/>
  <c r="D642" i="8"/>
  <c r="C642" i="8"/>
  <c r="B641" i="8"/>
  <c r="E641" i="8"/>
  <c r="D641" i="8"/>
  <c r="C641" i="8"/>
  <c r="B640" i="8"/>
  <c r="E640" i="8"/>
  <c r="D640" i="8"/>
  <c r="C640" i="8"/>
  <c r="B639" i="8"/>
  <c r="E639" i="8"/>
  <c r="D639" i="8"/>
  <c r="C639" i="8"/>
  <c r="B638" i="8"/>
  <c r="E638" i="8"/>
  <c r="D638" i="8"/>
  <c r="C638" i="8"/>
  <c r="B637" i="8"/>
  <c r="E637" i="8"/>
  <c r="D637" i="8"/>
  <c r="C637" i="8"/>
  <c r="B636" i="8"/>
  <c r="E636" i="8"/>
  <c r="D636" i="8"/>
  <c r="C636" i="8"/>
  <c r="B635" i="8"/>
  <c r="E635" i="8"/>
  <c r="D635" i="8"/>
  <c r="C635" i="8"/>
  <c r="B634" i="8"/>
  <c r="E634" i="8"/>
  <c r="D634" i="8"/>
  <c r="C634" i="8"/>
  <c r="B633" i="8"/>
  <c r="E633" i="8"/>
  <c r="D633" i="8"/>
  <c r="C633" i="8"/>
  <c r="B632" i="8"/>
  <c r="E632" i="8"/>
  <c r="D632" i="8"/>
  <c r="C632" i="8"/>
  <c r="B631" i="8"/>
  <c r="E631" i="8"/>
  <c r="D631" i="8"/>
  <c r="C631" i="8"/>
  <c r="B630" i="8"/>
  <c r="E630" i="8"/>
  <c r="D630" i="8"/>
  <c r="C630" i="8"/>
  <c r="B629" i="8"/>
  <c r="E629" i="8"/>
  <c r="D629" i="8"/>
  <c r="C629" i="8"/>
  <c r="B628" i="8"/>
  <c r="E628" i="8"/>
  <c r="D628" i="8"/>
  <c r="C628" i="8"/>
  <c r="B627" i="8"/>
  <c r="E627" i="8"/>
  <c r="D627" i="8"/>
  <c r="C627" i="8"/>
  <c r="B626" i="8"/>
  <c r="E626" i="8"/>
  <c r="D626" i="8"/>
  <c r="C626" i="8"/>
  <c r="B625" i="8"/>
  <c r="E625" i="8"/>
  <c r="D625" i="8"/>
  <c r="C625" i="8"/>
  <c r="B624" i="8"/>
  <c r="E624" i="8"/>
  <c r="D624" i="8"/>
  <c r="C624" i="8"/>
  <c r="B623" i="8"/>
  <c r="E623" i="8"/>
  <c r="D623" i="8"/>
  <c r="C623" i="8"/>
  <c r="B622" i="8"/>
  <c r="E622" i="8"/>
  <c r="D622" i="8"/>
  <c r="C622" i="8"/>
  <c r="B621" i="8"/>
  <c r="E621" i="8"/>
  <c r="D621" i="8"/>
  <c r="C621" i="8"/>
  <c r="B620" i="8"/>
  <c r="E620" i="8"/>
  <c r="D620" i="8"/>
  <c r="C620" i="8"/>
  <c r="B619" i="8"/>
  <c r="E619" i="8"/>
  <c r="D619" i="8"/>
  <c r="C619" i="8"/>
  <c r="B618" i="8"/>
  <c r="E618" i="8"/>
  <c r="D618" i="8"/>
  <c r="C618" i="8"/>
  <c r="B617" i="8"/>
  <c r="E617" i="8"/>
  <c r="D617" i="8"/>
  <c r="C617" i="8"/>
  <c r="B616" i="8"/>
  <c r="E616" i="8"/>
  <c r="D616" i="8"/>
  <c r="C616" i="8"/>
  <c r="B615" i="8"/>
  <c r="E615" i="8"/>
  <c r="D615" i="8"/>
  <c r="C615" i="8"/>
  <c r="B614" i="8"/>
  <c r="E614" i="8"/>
  <c r="D614" i="8"/>
  <c r="C614" i="8"/>
  <c r="B613" i="8"/>
  <c r="E613" i="8"/>
  <c r="D613" i="8"/>
  <c r="C613" i="8"/>
  <c r="B612" i="8"/>
  <c r="E612" i="8"/>
  <c r="D612" i="8"/>
  <c r="C612" i="8"/>
  <c r="B611" i="8"/>
  <c r="E611" i="8"/>
  <c r="D611" i="8"/>
  <c r="C611" i="8"/>
  <c r="B610" i="8"/>
  <c r="E610" i="8"/>
  <c r="D610" i="8"/>
  <c r="C610" i="8"/>
  <c r="B609" i="8"/>
  <c r="E609" i="8"/>
  <c r="D609" i="8"/>
  <c r="C609" i="8"/>
  <c r="B608" i="8"/>
  <c r="E608" i="8"/>
  <c r="D608" i="8"/>
  <c r="C608" i="8"/>
  <c r="B607" i="8"/>
  <c r="E607" i="8"/>
  <c r="D607" i="8"/>
  <c r="C607" i="8"/>
  <c r="B606" i="8"/>
  <c r="E606" i="8"/>
  <c r="D606" i="8"/>
  <c r="C606" i="8"/>
  <c r="B605" i="8"/>
  <c r="E605" i="8"/>
  <c r="D605" i="8"/>
  <c r="C605" i="8"/>
  <c r="B604" i="8"/>
  <c r="E604" i="8"/>
  <c r="D604" i="8"/>
  <c r="C604" i="8"/>
  <c r="B603" i="8"/>
  <c r="E603" i="8"/>
  <c r="D603" i="8"/>
  <c r="C603" i="8"/>
  <c r="B602" i="8"/>
  <c r="E602" i="8"/>
  <c r="D602" i="8"/>
  <c r="C602" i="8"/>
  <c r="B601" i="8"/>
  <c r="E601" i="8"/>
  <c r="D601" i="8"/>
  <c r="C601" i="8"/>
  <c r="B600" i="8"/>
  <c r="E600" i="8"/>
  <c r="D600" i="8"/>
  <c r="C600" i="8"/>
  <c r="B599" i="8"/>
  <c r="E599" i="8"/>
  <c r="D599" i="8"/>
  <c r="C599" i="8"/>
  <c r="B598" i="8"/>
  <c r="E598" i="8"/>
  <c r="D598" i="8"/>
  <c r="C598" i="8"/>
  <c r="B597" i="8"/>
  <c r="E597" i="8"/>
  <c r="D597" i="8"/>
  <c r="C597" i="8"/>
  <c r="B596" i="8"/>
  <c r="E596" i="8"/>
  <c r="D596" i="8"/>
  <c r="C596" i="8"/>
  <c r="B595" i="8"/>
  <c r="E595" i="8"/>
  <c r="D595" i="8"/>
  <c r="C595" i="8"/>
  <c r="B594" i="8"/>
  <c r="E594" i="8"/>
  <c r="D594" i="8"/>
  <c r="C594" i="8"/>
  <c r="B593" i="8"/>
  <c r="E593" i="8"/>
  <c r="D593" i="8"/>
  <c r="C593" i="8"/>
  <c r="B592" i="8"/>
  <c r="E592" i="8"/>
  <c r="D592" i="8"/>
  <c r="C592" i="8"/>
  <c r="B591" i="8"/>
  <c r="E591" i="8"/>
  <c r="D591" i="8"/>
  <c r="C591" i="8"/>
  <c r="B590" i="8"/>
  <c r="E590" i="8"/>
  <c r="D590" i="8"/>
  <c r="C590" i="8"/>
  <c r="B589" i="8"/>
  <c r="E589" i="8"/>
  <c r="D589" i="8"/>
  <c r="C589" i="8"/>
  <c r="B588" i="8"/>
  <c r="E588" i="8"/>
  <c r="D588" i="8"/>
  <c r="C588" i="8"/>
  <c r="B587" i="8"/>
  <c r="E587" i="8"/>
  <c r="D587" i="8"/>
  <c r="C587" i="8"/>
  <c r="B586" i="8"/>
  <c r="E586" i="8"/>
  <c r="D586" i="8"/>
  <c r="C586" i="8"/>
  <c r="B585" i="8"/>
  <c r="E585" i="8"/>
  <c r="D585" i="8"/>
  <c r="C585" i="8"/>
  <c r="B584" i="8"/>
  <c r="E584" i="8"/>
  <c r="D584" i="8"/>
  <c r="C584" i="8"/>
  <c r="B583" i="8"/>
  <c r="E583" i="8"/>
  <c r="D583" i="8"/>
  <c r="C583" i="8"/>
  <c r="B582" i="8"/>
  <c r="E582" i="8"/>
  <c r="D582" i="8"/>
  <c r="C582" i="8"/>
  <c r="B581" i="8"/>
  <c r="E581" i="8"/>
  <c r="D581" i="8"/>
  <c r="C581" i="8"/>
  <c r="B580" i="8"/>
  <c r="E580" i="8"/>
  <c r="D580" i="8"/>
  <c r="C580" i="8"/>
  <c r="B579" i="8"/>
  <c r="E579" i="8"/>
  <c r="D579" i="8"/>
  <c r="C579" i="8"/>
  <c r="B578" i="8"/>
  <c r="E578" i="8"/>
  <c r="D578" i="8"/>
  <c r="C578" i="8"/>
  <c r="B577" i="8"/>
  <c r="E577" i="8"/>
  <c r="D577" i="8"/>
  <c r="C577" i="8"/>
  <c r="B576" i="8"/>
  <c r="E576" i="8"/>
  <c r="D576" i="8"/>
  <c r="C576" i="8"/>
  <c r="B575" i="8"/>
  <c r="E575" i="8"/>
  <c r="D575" i="8"/>
  <c r="C575" i="8"/>
  <c r="B574" i="8"/>
  <c r="E574" i="8"/>
  <c r="D574" i="8"/>
  <c r="C574" i="8"/>
  <c r="B573" i="8"/>
  <c r="E573" i="8"/>
  <c r="D573" i="8"/>
  <c r="C573" i="8"/>
  <c r="B572" i="8"/>
  <c r="E572" i="8"/>
  <c r="D572" i="8"/>
  <c r="C572" i="8"/>
  <c r="B571" i="8"/>
  <c r="E571" i="8"/>
  <c r="D571" i="8"/>
  <c r="C571" i="8"/>
  <c r="B570" i="8"/>
  <c r="E570" i="8"/>
  <c r="D570" i="8"/>
  <c r="C570" i="8"/>
  <c r="B569" i="8"/>
  <c r="E569" i="8"/>
  <c r="D569" i="8"/>
  <c r="C569" i="8"/>
  <c r="B568" i="8"/>
  <c r="E568" i="8"/>
  <c r="D568" i="8"/>
  <c r="C568" i="8"/>
  <c r="B567" i="8"/>
  <c r="E567" i="8"/>
  <c r="D567" i="8"/>
  <c r="C567" i="8"/>
  <c r="B566" i="8"/>
  <c r="E566" i="8"/>
  <c r="D566" i="8"/>
  <c r="C566" i="8"/>
  <c r="B565" i="8"/>
  <c r="E565" i="8"/>
  <c r="D565" i="8"/>
  <c r="C565" i="8"/>
  <c r="B564" i="8"/>
  <c r="E564" i="8"/>
  <c r="D564" i="8"/>
  <c r="C564" i="8"/>
  <c r="B563" i="8"/>
  <c r="E563" i="8"/>
  <c r="D563" i="8"/>
  <c r="C563" i="8"/>
  <c r="B562" i="8"/>
  <c r="E562" i="8"/>
  <c r="D562" i="8"/>
  <c r="C562" i="8"/>
  <c r="B561" i="8"/>
  <c r="E561" i="8"/>
  <c r="D561" i="8"/>
  <c r="C561" i="8"/>
  <c r="B560" i="8"/>
  <c r="E560" i="8"/>
  <c r="D560" i="8"/>
  <c r="C560" i="8"/>
  <c r="B559" i="8"/>
  <c r="E559" i="8"/>
  <c r="D559" i="8"/>
  <c r="C559" i="8"/>
  <c r="B558" i="8"/>
  <c r="E558" i="8"/>
  <c r="D558" i="8"/>
  <c r="C558" i="8"/>
  <c r="B557" i="8"/>
  <c r="E557" i="8"/>
  <c r="D557" i="8"/>
  <c r="C557" i="8"/>
  <c r="B556" i="8"/>
  <c r="E556" i="8"/>
  <c r="D556" i="8"/>
  <c r="C556" i="8"/>
  <c r="B555" i="8"/>
  <c r="E555" i="8"/>
  <c r="D555" i="8"/>
  <c r="C555" i="8"/>
  <c r="B554" i="8"/>
  <c r="E554" i="8"/>
  <c r="D554" i="8"/>
  <c r="C554" i="8"/>
  <c r="B553" i="8"/>
  <c r="E553" i="8"/>
  <c r="D553" i="8"/>
  <c r="C553" i="8"/>
  <c r="B552" i="8"/>
  <c r="E552" i="8"/>
  <c r="D552" i="8"/>
  <c r="C552" i="8"/>
  <c r="B551" i="8"/>
  <c r="E551" i="8"/>
  <c r="D551" i="8"/>
  <c r="C551" i="8"/>
  <c r="B550" i="8"/>
  <c r="E550" i="8"/>
  <c r="D550" i="8"/>
  <c r="C550" i="8"/>
  <c r="B549" i="8"/>
  <c r="E549" i="8"/>
  <c r="D549" i="8"/>
  <c r="C549" i="8"/>
  <c r="B548" i="8"/>
  <c r="E548" i="8"/>
  <c r="D548" i="8"/>
  <c r="C548" i="8"/>
  <c r="B547" i="8"/>
  <c r="E547" i="8"/>
  <c r="D547" i="8"/>
  <c r="C547" i="8"/>
  <c r="B546" i="8"/>
  <c r="E546" i="8"/>
  <c r="D546" i="8"/>
  <c r="C546" i="8"/>
  <c r="B545" i="8"/>
  <c r="E545" i="8"/>
  <c r="D545" i="8"/>
  <c r="C545" i="8"/>
  <c r="B544" i="8"/>
  <c r="E544" i="8"/>
  <c r="D544" i="8"/>
  <c r="C544" i="8"/>
  <c r="B543" i="8"/>
  <c r="E543" i="8"/>
  <c r="D543" i="8"/>
  <c r="C543" i="8"/>
  <c r="B542" i="8"/>
  <c r="E542" i="8"/>
  <c r="D542" i="8"/>
  <c r="C542" i="8"/>
  <c r="B541" i="8"/>
  <c r="E541" i="8"/>
  <c r="D541" i="8"/>
  <c r="C541" i="8"/>
  <c r="B540" i="8"/>
  <c r="E540" i="8"/>
  <c r="D540" i="8"/>
  <c r="C540" i="8"/>
  <c r="B539" i="8"/>
  <c r="E539" i="8"/>
  <c r="D539" i="8"/>
  <c r="C539" i="8"/>
  <c r="B538" i="8"/>
  <c r="E538" i="8"/>
  <c r="D538" i="8"/>
  <c r="C538" i="8"/>
  <c r="B537" i="8"/>
  <c r="E537" i="8"/>
  <c r="D537" i="8"/>
  <c r="C537" i="8"/>
  <c r="B536" i="8"/>
  <c r="E536" i="8"/>
  <c r="D536" i="8"/>
  <c r="C536" i="8"/>
  <c r="B535" i="8"/>
  <c r="E535" i="8"/>
  <c r="D535" i="8"/>
  <c r="C535" i="8"/>
  <c r="B534" i="8"/>
  <c r="E534" i="8"/>
  <c r="D534" i="8"/>
  <c r="C534" i="8"/>
  <c r="B533" i="8"/>
  <c r="E533" i="8"/>
  <c r="D533" i="8"/>
  <c r="C533" i="8"/>
  <c r="B532" i="8"/>
  <c r="E532" i="8"/>
  <c r="D532" i="8"/>
  <c r="C532" i="8"/>
  <c r="B531" i="8"/>
  <c r="E531" i="8"/>
  <c r="D531" i="8"/>
  <c r="C531" i="8"/>
  <c r="B530" i="8"/>
  <c r="E530" i="8"/>
  <c r="D530" i="8"/>
  <c r="C530" i="8"/>
  <c r="B529" i="8"/>
  <c r="E529" i="8"/>
  <c r="D529" i="8"/>
  <c r="C529" i="8"/>
  <c r="B528" i="8"/>
  <c r="E528" i="8"/>
  <c r="D528" i="8"/>
  <c r="C528" i="8"/>
  <c r="B527" i="8"/>
  <c r="E527" i="8"/>
  <c r="D527" i="8"/>
  <c r="C527" i="8"/>
  <c r="B526" i="8"/>
  <c r="E526" i="8"/>
  <c r="D526" i="8"/>
  <c r="C526" i="8"/>
  <c r="B525" i="8"/>
  <c r="E525" i="8"/>
  <c r="D525" i="8"/>
  <c r="C525" i="8"/>
  <c r="B524" i="8"/>
  <c r="E524" i="8"/>
  <c r="D524" i="8"/>
  <c r="C524" i="8"/>
  <c r="B523" i="8"/>
  <c r="E523" i="8"/>
  <c r="D523" i="8"/>
  <c r="C523" i="8"/>
  <c r="B522" i="8"/>
  <c r="E522" i="8"/>
  <c r="D522" i="8"/>
  <c r="C522" i="8"/>
  <c r="B521" i="8"/>
  <c r="E521" i="8"/>
  <c r="D521" i="8"/>
  <c r="C521" i="8"/>
  <c r="B520" i="8"/>
  <c r="E520" i="8"/>
  <c r="D520" i="8"/>
  <c r="C520" i="8"/>
  <c r="B519" i="8"/>
  <c r="E519" i="8"/>
  <c r="D519" i="8"/>
  <c r="C519" i="8"/>
  <c r="B518" i="8"/>
  <c r="E518" i="8"/>
  <c r="D518" i="8"/>
  <c r="C518" i="8"/>
  <c r="B517" i="8"/>
  <c r="E517" i="8"/>
  <c r="D517" i="8"/>
  <c r="C517" i="8"/>
  <c r="B516" i="8"/>
  <c r="E516" i="8"/>
  <c r="D516" i="8"/>
  <c r="C516" i="8"/>
  <c r="B515" i="8"/>
  <c r="E515" i="8"/>
  <c r="D515" i="8"/>
  <c r="C515" i="8"/>
  <c r="B514" i="8"/>
  <c r="E514" i="8"/>
  <c r="D514" i="8"/>
  <c r="C514" i="8"/>
  <c r="B513" i="8"/>
  <c r="E513" i="8"/>
  <c r="D513" i="8"/>
  <c r="C513" i="8"/>
  <c r="B512" i="8"/>
  <c r="E512" i="8"/>
  <c r="D512" i="8"/>
  <c r="C512" i="8"/>
  <c r="B511" i="8"/>
  <c r="E511" i="8"/>
  <c r="D511" i="8"/>
  <c r="C511" i="8"/>
  <c r="B510" i="8"/>
  <c r="E510" i="8"/>
  <c r="D510" i="8"/>
  <c r="C510" i="8"/>
  <c r="B509" i="8"/>
  <c r="E509" i="8"/>
  <c r="D509" i="8"/>
  <c r="C509" i="8"/>
  <c r="B508" i="8"/>
  <c r="E508" i="8"/>
  <c r="D508" i="8"/>
  <c r="C508" i="8"/>
  <c r="B507" i="8"/>
  <c r="E507" i="8"/>
  <c r="D507" i="8"/>
  <c r="C507" i="8"/>
  <c r="B506" i="8"/>
  <c r="E506" i="8"/>
  <c r="D506" i="8"/>
  <c r="C506" i="8"/>
  <c r="B505" i="8"/>
  <c r="E505" i="8"/>
  <c r="D505" i="8"/>
  <c r="C505" i="8"/>
  <c r="B504" i="8"/>
  <c r="E504" i="8"/>
  <c r="D504" i="8"/>
  <c r="C504" i="8"/>
  <c r="B503" i="8"/>
  <c r="E503" i="8"/>
  <c r="D503" i="8"/>
  <c r="C503" i="8"/>
  <c r="B502" i="8"/>
  <c r="E502" i="8"/>
  <c r="D502" i="8"/>
  <c r="C502" i="8"/>
  <c r="B501" i="8"/>
  <c r="E501" i="8"/>
  <c r="D501" i="8"/>
  <c r="C501" i="8"/>
  <c r="B500" i="8"/>
  <c r="E500" i="8"/>
  <c r="D500" i="8"/>
  <c r="C500" i="8"/>
  <c r="B499" i="8"/>
  <c r="E499" i="8"/>
  <c r="D499" i="8"/>
  <c r="C499" i="8"/>
  <c r="B498" i="8"/>
  <c r="E498" i="8"/>
  <c r="D498" i="8"/>
  <c r="C498" i="8"/>
  <c r="B497" i="8"/>
  <c r="E497" i="8"/>
  <c r="D497" i="8"/>
  <c r="C497" i="8"/>
  <c r="B496" i="8"/>
  <c r="E496" i="8"/>
  <c r="D496" i="8"/>
  <c r="C496" i="8"/>
  <c r="B495" i="8"/>
  <c r="E495" i="8"/>
  <c r="D495" i="8"/>
  <c r="C495" i="8"/>
  <c r="B494" i="8"/>
  <c r="E494" i="8"/>
  <c r="D494" i="8"/>
  <c r="C494" i="8"/>
  <c r="B493" i="8"/>
  <c r="E493" i="8"/>
  <c r="D493" i="8"/>
  <c r="C493" i="8"/>
  <c r="B492" i="8"/>
  <c r="E492" i="8"/>
  <c r="D492" i="8"/>
  <c r="C492" i="8"/>
  <c r="B491" i="8"/>
  <c r="E491" i="8"/>
  <c r="D491" i="8"/>
  <c r="C491" i="8"/>
  <c r="B490" i="8"/>
  <c r="E490" i="8"/>
  <c r="D490" i="8"/>
  <c r="C490" i="8"/>
  <c r="B489" i="8"/>
  <c r="E489" i="8"/>
  <c r="D489" i="8"/>
  <c r="C489" i="8"/>
  <c r="B488" i="8"/>
  <c r="E488" i="8"/>
  <c r="D488" i="8"/>
  <c r="C488" i="8"/>
  <c r="B487" i="8"/>
  <c r="E487" i="8"/>
  <c r="D487" i="8"/>
  <c r="C487" i="8"/>
  <c r="B486" i="8"/>
  <c r="E486" i="8"/>
  <c r="D486" i="8"/>
  <c r="C486" i="8"/>
  <c r="B485" i="8"/>
  <c r="E485" i="8"/>
  <c r="D485" i="8"/>
  <c r="C485" i="8"/>
  <c r="B484" i="8"/>
  <c r="E484" i="8"/>
  <c r="D484" i="8"/>
  <c r="C484" i="8"/>
  <c r="B483" i="8"/>
  <c r="E483" i="8"/>
  <c r="D483" i="8"/>
  <c r="C483" i="8"/>
  <c r="B482" i="8"/>
  <c r="E482" i="8"/>
  <c r="D482" i="8"/>
  <c r="C482" i="8"/>
  <c r="B481" i="8"/>
  <c r="E481" i="8"/>
  <c r="D481" i="8"/>
  <c r="C481" i="8"/>
  <c r="B480" i="8"/>
  <c r="E480" i="8"/>
  <c r="D480" i="8"/>
  <c r="C480" i="8"/>
  <c r="B479" i="8"/>
  <c r="E479" i="8"/>
  <c r="D479" i="8"/>
  <c r="C479" i="8"/>
  <c r="B478" i="8"/>
  <c r="E478" i="8"/>
  <c r="D478" i="8"/>
  <c r="C478" i="8"/>
  <c r="B477" i="8"/>
  <c r="E477" i="8"/>
  <c r="D477" i="8"/>
  <c r="C477" i="8"/>
  <c r="B476" i="8"/>
  <c r="E476" i="8"/>
  <c r="D476" i="8"/>
  <c r="C476" i="8"/>
  <c r="B475" i="8"/>
  <c r="E475" i="8"/>
  <c r="D475" i="8"/>
  <c r="C475" i="8"/>
  <c r="B474" i="8"/>
  <c r="E474" i="8"/>
  <c r="D474" i="8"/>
  <c r="C474" i="8"/>
  <c r="B473" i="8"/>
  <c r="E473" i="8"/>
  <c r="D473" i="8"/>
  <c r="C473" i="8"/>
  <c r="B472" i="8"/>
  <c r="E472" i="8"/>
  <c r="D472" i="8"/>
  <c r="C472" i="8"/>
  <c r="B471" i="8"/>
  <c r="E471" i="8"/>
  <c r="D471" i="8"/>
  <c r="C471" i="8"/>
  <c r="B470" i="8"/>
  <c r="E470" i="8"/>
  <c r="D470" i="8"/>
  <c r="C470" i="8"/>
  <c r="B469" i="8"/>
  <c r="E469" i="8"/>
  <c r="D469" i="8"/>
  <c r="C469" i="8"/>
  <c r="B468" i="8"/>
  <c r="E468" i="8"/>
  <c r="D468" i="8"/>
  <c r="C468" i="8"/>
  <c r="B467" i="8"/>
  <c r="E467" i="8"/>
  <c r="D467" i="8"/>
  <c r="C467" i="8"/>
  <c r="B466" i="8"/>
  <c r="E466" i="8"/>
  <c r="D466" i="8"/>
  <c r="C466" i="8"/>
  <c r="B465" i="8"/>
  <c r="E465" i="8"/>
  <c r="D465" i="8"/>
  <c r="C465" i="8"/>
  <c r="B464" i="8"/>
  <c r="E464" i="8"/>
  <c r="D464" i="8"/>
  <c r="C464" i="8"/>
  <c r="B463" i="8"/>
  <c r="E463" i="8"/>
  <c r="D463" i="8"/>
  <c r="C463" i="8"/>
  <c r="B462" i="8"/>
  <c r="E462" i="8"/>
  <c r="D462" i="8"/>
  <c r="C462" i="8"/>
  <c r="B461" i="8"/>
  <c r="E461" i="8"/>
  <c r="D461" i="8"/>
  <c r="C461" i="8"/>
  <c r="B460" i="8"/>
  <c r="E460" i="8"/>
  <c r="D460" i="8"/>
  <c r="C460" i="8"/>
  <c r="B459" i="8"/>
  <c r="E459" i="8"/>
  <c r="D459" i="8"/>
  <c r="C459" i="8"/>
  <c r="B458" i="8"/>
  <c r="E458" i="8"/>
  <c r="D458" i="8"/>
  <c r="C458" i="8"/>
  <c r="B457" i="8"/>
  <c r="E457" i="8"/>
  <c r="D457" i="8"/>
  <c r="C457" i="8"/>
  <c r="B456" i="8"/>
  <c r="E456" i="8"/>
  <c r="D456" i="8"/>
  <c r="C456" i="8"/>
  <c r="B455" i="8"/>
  <c r="E455" i="8"/>
  <c r="D455" i="8"/>
  <c r="C455" i="8"/>
  <c r="B454" i="8"/>
  <c r="E454" i="8"/>
  <c r="D454" i="8"/>
  <c r="C454" i="8"/>
  <c r="B453" i="8"/>
  <c r="E453" i="8"/>
  <c r="D453" i="8"/>
  <c r="C453" i="8"/>
  <c r="B452" i="8"/>
  <c r="E452" i="8"/>
  <c r="D452" i="8"/>
  <c r="C452" i="8"/>
  <c r="B451" i="8"/>
  <c r="E451" i="8"/>
  <c r="D451" i="8"/>
  <c r="C451" i="8"/>
  <c r="B450" i="8"/>
  <c r="E450" i="8"/>
  <c r="D450" i="8"/>
  <c r="C450" i="8"/>
  <c r="B449" i="8"/>
  <c r="E449" i="8"/>
  <c r="D449" i="8"/>
  <c r="C449" i="8"/>
  <c r="B448" i="8"/>
  <c r="E448" i="8"/>
  <c r="D448" i="8"/>
  <c r="C448" i="8"/>
  <c r="B447" i="8"/>
  <c r="E447" i="8"/>
  <c r="D447" i="8"/>
  <c r="C447" i="8"/>
  <c r="B446" i="8"/>
  <c r="E446" i="8"/>
  <c r="D446" i="8"/>
  <c r="C446" i="8"/>
  <c r="B445" i="8"/>
  <c r="E445" i="8"/>
  <c r="D445" i="8"/>
  <c r="C445" i="8"/>
  <c r="B444" i="8"/>
  <c r="E444" i="8"/>
  <c r="D444" i="8"/>
  <c r="C444" i="8"/>
  <c r="B443" i="8"/>
  <c r="E443" i="8"/>
  <c r="D443" i="8"/>
  <c r="C443" i="8"/>
  <c r="B442" i="8"/>
  <c r="E442" i="8"/>
  <c r="D442" i="8"/>
  <c r="C442" i="8"/>
  <c r="B441" i="8"/>
  <c r="E441" i="8"/>
  <c r="D441" i="8"/>
  <c r="C441" i="8"/>
  <c r="B440" i="8"/>
  <c r="E440" i="8"/>
  <c r="D440" i="8"/>
  <c r="C440" i="8"/>
  <c r="B439" i="8"/>
  <c r="E439" i="8"/>
  <c r="D439" i="8"/>
  <c r="C439" i="8"/>
  <c r="B438" i="8"/>
  <c r="E438" i="8"/>
  <c r="D438" i="8"/>
  <c r="C438" i="8"/>
  <c r="B437" i="8"/>
  <c r="E437" i="8"/>
  <c r="D437" i="8"/>
  <c r="C437" i="8"/>
  <c r="B436" i="8"/>
  <c r="E436" i="8"/>
  <c r="D436" i="8"/>
  <c r="C436" i="8"/>
  <c r="B435" i="8"/>
  <c r="E435" i="8"/>
  <c r="D435" i="8"/>
  <c r="C435" i="8"/>
  <c r="B434" i="8"/>
  <c r="E434" i="8"/>
  <c r="D434" i="8"/>
  <c r="C434" i="8"/>
  <c r="B433" i="8"/>
  <c r="E433" i="8"/>
  <c r="D433" i="8"/>
  <c r="C433" i="8"/>
  <c r="B432" i="8"/>
  <c r="E432" i="8"/>
  <c r="D432" i="8"/>
  <c r="C432" i="8"/>
  <c r="B431" i="8"/>
  <c r="E431" i="8"/>
  <c r="D431" i="8"/>
  <c r="C431" i="8"/>
  <c r="B430" i="8"/>
  <c r="E430" i="8"/>
  <c r="D430" i="8"/>
  <c r="C430" i="8"/>
  <c r="B429" i="8"/>
  <c r="E429" i="8"/>
  <c r="D429" i="8"/>
  <c r="C429" i="8"/>
  <c r="B428" i="8"/>
  <c r="E428" i="8"/>
  <c r="D428" i="8"/>
  <c r="C428" i="8"/>
  <c r="B427" i="8"/>
  <c r="E427" i="8"/>
  <c r="D427" i="8"/>
  <c r="C427" i="8"/>
  <c r="B426" i="8"/>
  <c r="E426" i="8"/>
  <c r="D426" i="8"/>
  <c r="C426" i="8"/>
  <c r="B425" i="8"/>
  <c r="E425" i="8"/>
  <c r="D425" i="8"/>
  <c r="C425" i="8"/>
  <c r="B424" i="8"/>
  <c r="E424" i="8"/>
  <c r="D424" i="8"/>
  <c r="C424" i="8"/>
  <c r="B423" i="8"/>
  <c r="E423" i="8"/>
  <c r="D423" i="8"/>
  <c r="C423" i="8"/>
  <c r="B422" i="8"/>
  <c r="E422" i="8"/>
  <c r="D422" i="8"/>
  <c r="C422" i="8"/>
  <c r="B421" i="8"/>
  <c r="E421" i="8"/>
  <c r="D421" i="8"/>
  <c r="C421" i="8"/>
  <c r="B420" i="8"/>
  <c r="E420" i="8"/>
  <c r="D420" i="8"/>
  <c r="C420" i="8"/>
  <c r="B419" i="8"/>
  <c r="E419" i="8"/>
  <c r="D419" i="8"/>
  <c r="C419" i="8"/>
  <c r="B418" i="8"/>
  <c r="E418" i="8"/>
  <c r="D418" i="8"/>
  <c r="C418" i="8"/>
  <c r="B417" i="8"/>
  <c r="E417" i="8"/>
  <c r="D417" i="8"/>
  <c r="C417" i="8"/>
  <c r="B416" i="8"/>
  <c r="E416" i="8"/>
  <c r="D416" i="8"/>
  <c r="C416" i="8"/>
  <c r="B415" i="8"/>
  <c r="E415" i="8"/>
  <c r="D415" i="8"/>
  <c r="C415" i="8"/>
  <c r="B414" i="8"/>
  <c r="E414" i="8"/>
  <c r="D414" i="8"/>
  <c r="C414" i="8"/>
  <c r="B413" i="8"/>
  <c r="E413" i="8"/>
  <c r="D413" i="8"/>
  <c r="C413" i="8"/>
  <c r="B412" i="8"/>
  <c r="E412" i="8"/>
  <c r="D412" i="8"/>
  <c r="C412" i="8"/>
  <c r="B411" i="8"/>
  <c r="E411" i="8"/>
  <c r="D411" i="8"/>
  <c r="C411" i="8"/>
  <c r="B410" i="8"/>
  <c r="E410" i="8"/>
  <c r="D410" i="8"/>
  <c r="C410" i="8"/>
  <c r="B409" i="8"/>
  <c r="E409" i="8"/>
  <c r="D409" i="8"/>
  <c r="C409" i="8"/>
  <c r="B408" i="8"/>
  <c r="E408" i="8"/>
  <c r="D408" i="8"/>
  <c r="C408" i="8"/>
  <c r="B407" i="8"/>
  <c r="E407" i="8"/>
  <c r="D407" i="8"/>
  <c r="C407" i="8"/>
  <c r="B406" i="8"/>
  <c r="E406" i="8"/>
  <c r="D406" i="8"/>
  <c r="C406" i="8"/>
  <c r="B405" i="8"/>
  <c r="E405" i="8"/>
  <c r="D405" i="8"/>
  <c r="C405" i="8"/>
  <c r="B404" i="8"/>
  <c r="E404" i="8"/>
  <c r="D404" i="8"/>
  <c r="C404" i="8"/>
  <c r="B403" i="8"/>
  <c r="E403" i="8"/>
  <c r="D403" i="8"/>
  <c r="C403" i="8"/>
  <c r="B402" i="8"/>
  <c r="E402" i="8"/>
  <c r="D402" i="8"/>
  <c r="C402" i="8"/>
  <c r="B401" i="8"/>
  <c r="E401" i="8"/>
  <c r="D401" i="8"/>
  <c r="C401" i="8"/>
  <c r="B400" i="8"/>
  <c r="E400" i="8"/>
  <c r="D400" i="8"/>
  <c r="C400" i="8"/>
  <c r="B399" i="8"/>
  <c r="E399" i="8"/>
  <c r="D399" i="8"/>
  <c r="C399" i="8"/>
  <c r="B398" i="8"/>
  <c r="E398" i="8"/>
  <c r="D398" i="8"/>
  <c r="C398" i="8"/>
  <c r="B397" i="8"/>
  <c r="E397" i="8"/>
  <c r="D397" i="8"/>
  <c r="C397" i="8"/>
  <c r="B396" i="8"/>
  <c r="E396" i="8"/>
  <c r="D396" i="8"/>
  <c r="C396" i="8"/>
  <c r="B395" i="8"/>
  <c r="E395" i="8"/>
  <c r="D395" i="8"/>
  <c r="C395" i="8"/>
  <c r="B394" i="8"/>
  <c r="E394" i="8"/>
  <c r="D394" i="8"/>
  <c r="C394" i="8"/>
  <c r="B393" i="8"/>
  <c r="E393" i="8"/>
  <c r="D393" i="8"/>
  <c r="C393" i="8"/>
  <c r="B392" i="8"/>
  <c r="E392" i="8"/>
  <c r="D392" i="8"/>
  <c r="C392" i="8"/>
  <c r="B391" i="8"/>
  <c r="E391" i="8"/>
  <c r="D391" i="8"/>
  <c r="C391" i="8"/>
  <c r="B390" i="8"/>
  <c r="E390" i="8"/>
  <c r="D390" i="8"/>
  <c r="C390" i="8"/>
  <c r="B389" i="8"/>
  <c r="E389" i="8"/>
  <c r="D389" i="8"/>
  <c r="C389" i="8"/>
  <c r="B388" i="8"/>
  <c r="E388" i="8"/>
  <c r="D388" i="8"/>
  <c r="C388" i="8"/>
  <c r="B387" i="8"/>
  <c r="E387" i="8"/>
  <c r="D387" i="8"/>
  <c r="C387" i="8"/>
  <c r="B386" i="8"/>
  <c r="E386" i="8"/>
  <c r="D386" i="8"/>
  <c r="C386" i="8"/>
  <c r="B385" i="8"/>
  <c r="E385" i="8"/>
  <c r="D385" i="8"/>
  <c r="C385" i="8"/>
  <c r="B384" i="8"/>
  <c r="E384" i="8"/>
  <c r="D384" i="8"/>
  <c r="C384" i="8"/>
  <c r="B383" i="8"/>
  <c r="E383" i="8"/>
  <c r="D383" i="8"/>
  <c r="C383" i="8"/>
  <c r="B382" i="8"/>
  <c r="E382" i="8"/>
  <c r="D382" i="8"/>
  <c r="C382" i="8"/>
  <c r="B381" i="8"/>
  <c r="E381" i="8"/>
  <c r="D381" i="8"/>
  <c r="C381" i="8"/>
  <c r="B380" i="8"/>
  <c r="E380" i="8"/>
  <c r="D380" i="8"/>
  <c r="C380" i="8"/>
  <c r="B379" i="8"/>
  <c r="E379" i="8"/>
  <c r="D379" i="8"/>
  <c r="C379" i="8"/>
  <c r="B378" i="8"/>
  <c r="E378" i="8"/>
  <c r="D378" i="8"/>
  <c r="C378" i="8"/>
  <c r="B377" i="8"/>
  <c r="E377" i="8"/>
  <c r="D377" i="8"/>
  <c r="C377" i="8"/>
  <c r="B376" i="8"/>
  <c r="E376" i="8"/>
  <c r="D376" i="8"/>
  <c r="C376" i="8"/>
  <c r="B375" i="8"/>
  <c r="E375" i="8"/>
  <c r="D375" i="8"/>
  <c r="C375" i="8"/>
  <c r="B374" i="8"/>
  <c r="E374" i="8"/>
  <c r="D374" i="8"/>
  <c r="C374" i="8"/>
  <c r="B373" i="8"/>
  <c r="E373" i="8"/>
  <c r="D373" i="8"/>
  <c r="C373" i="8"/>
  <c r="B372" i="8"/>
  <c r="E372" i="8"/>
  <c r="D372" i="8"/>
  <c r="C372" i="8"/>
  <c r="B371" i="8"/>
  <c r="E371" i="8"/>
  <c r="D371" i="8"/>
  <c r="C371" i="8"/>
  <c r="B370" i="8"/>
  <c r="E370" i="8"/>
  <c r="D370" i="8"/>
  <c r="C370" i="8"/>
  <c r="B369" i="8"/>
  <c r="E369" i="8"/>
  <c r="D369" i="8"/>
  <c r="C369" i="8"/>
  <c r="B368" i="8"/>
  <c r="E368" i="8"/>
  <c r="D368" i="8"/>
  <c r="C368" i="8"/>
  <c r="B367" i="8"/>
  <c r="E367" i="8"/>
  <c r="D367" i="8"/>
  <c r="C367" i="8"/>
  <c r="B366" i="8"/>
  <c r="E366" i="8"/>
  <c r="D366" i="8"/>
  <c r="C366" i="8"/>
  <c r="B365" i="8"/>
  <c r="E365" i="8"/>
  <c r="D365" i="8"/>
  <c r="C365" i="8"/>
  <c r="B364" i="8"/>
  <c r="E364" i="8"/>
  <c r="D364" i="8"/>
  <c r="C364" i="8"/>
  <c r="B363" i="8"/>
  <c r="E363" i="8"/>
  <c r="D363" i="8"/>
  <c r="C363" i="8"/>
  <c r="B362" i="8"/>
  <c r="E362" i="8"/>
  <c r="D362" i="8"/>
  <c r="C362" i="8"/>
  <c r="B361" i="8"/>
  <c r="E361" i="8"/>
  <c r="D361" i="8"/>
  <c r="C361" i="8"/>
  <c r="B360" i="8"/>
  <c r="E360" i="8"/>
  <c r="D360" i="8"/>
  <c r="C360" i="8"/>
  <c r="B359" i="8"/>
  <c r="E359" i="8"/>
  <c r="D359" i="8"/>
  <c r="C359" i="8"/>
  <c r="B358" i="8"/>
  <c r="E358" i="8"/>
  <c r="D358" i="8"/>
  <c r="C358" i="8"/>
  <c r="B357" i="8"/>
  <c r="E357" i="8"/>
  <c r="D357" i="8"/>
  <c r="C357" i="8"/>
  <c r="B356" i="8"/>
  <c r="E356" i="8"/>
  <c r="D356" i="8"/>
  <c r="C356" i="8"/>
  <c r="B355" i="8"/>
  <c r="E355" i="8"/>
  <c r="D355" i="8"/>
  <c r="C355" i="8"/>
  <c r="B354" i="8"/>
  <c r="E354" i="8"/>
  <c r="D354" i="8"/>
  <c r="C354" i="8"/>
  <c r="B353" i="8"/>
  <c r="E353" i="8"/>
  <c r="D353" i="8"/>
  <c r="C353" i="8"/>
  <c r="B352" i="8"/>
  <c r="E352" i="8"/>
  <c r="D352" i="8"/>
  <c r="C352" i="8"/>
  <c r="B351" i="8"/>
  <c r="E351" i="8"/>
  <c r="D351" i="8"/>
  <c r="C351" i="8"/>
  <c r="B350" i="8"/>
  <c r="E350" i="8"/>
  <c r="D350" i="8"/>
  <c r="C350" i="8"/>
  <c r="B349" i="8"/>
  <c r="E349" i="8"/>
  <c r="D349" i="8"/>
  <c r="C349" i="8"/>
  <c r="B348" i="8"/>
  <c r="E348" i="8"/>
  <c r="D348" i="8"/>
  <c r="C348" i="8"/>
  <c r="B347" i="8"/>
  <c r="E347" i="8"/>
  <c r="D347" i="8"/>
  <c r="C347" i="8"/>
  <c r="B346" i="8"/>
  <c r="E346" i="8"/>
  <c r="D346" i="8"/>
  <c r="C346" i="8"/>
  <c r="B345" i="8"/>
  <c r="E345" i="8"/>
  <c r="D345" i="8"/>
  <c r="C345" i="8"/>
  <c r="B344" i="8"/>
  <c r="E344" i="8"/>
  <c r="D344" i="8"/>
  <c r="C344" i="8"/>
  <c r="B343" i="8"/>
  <c r="E343" i="8"/>
  <c r="D343" i="8"/>
  <c r="C343" i="8"/>
  <c r="B342" i="8"/>
  <c r="E342" i="8"/>
  <c r="D342" i="8"/>
  <c r="C342" i="8"/>
  <c r="B341" i="8"/>
  <c r="E341" i="8"/>
  <c r="D341" i="8"/>
  <c r="C341" i="8"/>
  <c r="B340" i="8"/>
  <c r="E340" i="8"/>
  <c r="D340" i="8"/>
  <c r="C340" i="8"/>
  <c r="B339" i="8"/>
  <c r="E339" i="8"/>
  <c r="D339" i="8"/>
  <c r="C339" i="8"/>
  <c r="B338" i="8"/>
  <c r="E338" i="8"/>
  <c r="D338" i="8"/>
  <c r="C338" i="8"/>
  <c r="B337" i="8"/>
  <c r="E337" i="8"/>
  <c r="D337" i="8"/>
  <c r="C337" i="8"/>
  <c r="B336" i="8"/>
  <c r="E336" i="8"/>
  <c r="D336" i="8"/>
  <c r="C336" i="8"/>
  <c r="B335" i="8"/>
  <c r="E335" i="8"/>
  <c r="D335" i="8"/>
  <c r="C335" i="8"/>
  <c r="B334" i="8"/>
  <c r="E334" i="8"/>
  <c r="D334" i="8"/>
  <c r="C334" i="8"/>
  <c r="B333" i="8"/>
  <c r="E333" i="8"/>
  <c r="D333" i="8"/>
  <c r="C333" i="8"/>
  <c r="B332" i="8"/>
  <c r="E332" i="8"/>
  <c r="D332" i="8"/>
  <c r="C332" i="8"/>
  <c r="B331" i="8"/>
  <c r="E331" i="8"/>
  <c r="D331" i="8"/>
  <c r="C331" i="8"/>
  <c r="B330" i="8"/>
  <c r="E330" i="8"/>
  <c r="D330" i="8"/>
  <c r="C330" i="8"/>
  <c r="B329" i="8"/>
  <c r="E329" i="8"/>
  <c r="D329" i="8"/>
  <c r="C329" i="8"/>
  <c r="B328" i="8"/>
  <c r="E328" i="8"/>
  <c r="D328" i="8"/>
  <c r="C328" i="8"/>
  <c r="B327" i="8"/>
  <c r="E327" i="8"/>
  <c r="D327" i="8"/>
  <c r="C327" i="8"/>
  <c r="B326" i="8"/>
  <c r="E326" i="8"/>
  <c r="D326" i="8"/>
  <c r="C326" i="8"/>
  <c r="B325" i="8"/>
  <c r="E325" i="8"/>
  <c r="D325" i="8"/>
  <c r="C325" i="8"/>
  <c r="B324" i="8"/>
  <c r="E324" i="8"/>
  <c r="D324" i="8"/>
  <c r="C324" i="8"/>
  <c r="B323" i="8"/>
  <c r="E323" i="8"/>
  <c r="D323" i="8"/>
  <c r="C323" i="8"/>
  <c r="B322" i="8"/>
  <c r="E322" i="8"/>
  <c r="D322" i="8"/>
  <c r="C322" i="8"/>
  <c r="B321" i="8"/>
  <c r="E321" i="8"/>
  <c r="D321" i="8"/>
  <c r="C321" i="8"/>
  <c r="B320" i="8"/>
  <c r="E320" i="8"/>
  <c r="D320" i="8"/>
  <c r="C320" i="8"/>
  <c r="B319" i="8"/>
  <c r="E319" i="8"/>
  <c r="D319" i="8"/>
  <c r="C319" i="8"/>
  <c r="B318" i="8"/>
  <c r="E318" i="8"/>
  <c r="D318" i="8"/>
  <c r="C318" i="8"/>
  <c r="B317" i="8"/>
  <c r="E317" i="8"/>
  <c r="D317" i="8"/>
  <c r="C317" i="8"/>
  <c r="B316" i="8"/>
  <c r="E316" i="8"/>
  <c r="D316" i="8"/>
  <c r="C316" i="8"/>
  <c r="B315" i="8"/>
  <c r="E315" i="8"/>
  <c r="D315" i="8"/>
  <c r="C315" i="8"/>
  <c r="B314" i="8"/>
  <c r="E314" i="8"/>
  <c r="D314" i="8"/>
  <c r="C314" i="8"/>
  <c r="B313" i="8"/>
  <c r="E313" i="8"/>
  <c r="D313" i="8"/>
  <c r="C313" i="8"/>
  <c r="B312" i="8"/>
  <c r="E312" i="8"/>
  <c r="D312" i="8"/>
  <c r="C312" i="8"/>
  <c r="B311" i="8"/>
  <c r="E311" i="8"/>
  <c r="D311" i="8"/>
  <c r="C311" i="8"/>
  <c r="B310" i="8"/>
  <c r="E310" i="8"/>
  <c r="D310" i="8"/>
  <c r="C310" i="8"/>
  <c r="B309" i="8"/>
  <c r="E309" i="8"/>
  <c r="D309" i="8"/>
  <c r="C309" i="8"/>
  <c r="B308" i="8"/>
  <c r="E308" i="8"/>
  <c r="D308" i="8"/>
  <c r="C308" i="8"/>
  <c r="B307" i="8"/>
  <c r="E307" i="8"/>
  <c r="D307" i="8"/>
  <c r="C307" i="8"/>
  <c r="B306" i="8"/>
  <c r="E306" i="8"/>
  <c r="D306" i="8"/>
  <c r="C306" i="8"/>
  <c r="B305" i="8"/>
  <c r="E305" i="8"/>
  <c r="D305" i="8"/>
  <c r="C305" i="8"/>
  <c r="B304" i="8"/>
  <c r="E304" i="8"/>
  <c r="D304" i="8"/>
  <c r="C304" i="8"/>
  <c r="B303" i="8"/>
  <c r="E303" i="8"/>
  <c r="D303" i="8"/>
  <c r="C303" i="8"/>
  <c r="B302" i="8"/>
  <c r="E302" i="8"/>
  <c r="D302" i="8"/>
  <c r="C302" i="8"/>
  <c r="B301" i="8"/>
  <c r="E301" i="8"/>
  <c r="D301" i="8"/>
  <c r="C301" i="8"/>
  <c r="B300" i="8"/>
  <c r="E300" i="8"/>
  <c r="D300" i="8"/>
  <c r="C300" i="8"/>
  <c r="B299" i="8"/>
  <c r="E299" i="8"/>
  <c r="D299" i="8"/>
  <c r="C299" i="8"/>
  <c r="B298" i="8"/>
  <c r="E298" i="8"/>
  <c r="D298" i="8"/>
  <c r="C298" i="8"/>
  <c r="B297" i="8"/>
  <c r="E297" i="8"/>
  <c r="D297" i="8"/>
  <c r="C297" i="8"/>
  <c r="B296" i="8"/>
  <c r="E296" i="8"/>
  <c r="D296" i="8"/>
  <c r="C296" i="8"/>
  <c r="B295" i="8"/>
  <c r="E295" i="8"/>
  <c r="D295" i="8"/>
  <c r="C295" i="8"/>
  <c r="B294" i="8"/>
  <c r="E294" i="8"/>
  <c r="D294" i="8"/>
  <c r="C294" i="8"/>
  <c r="B293" i="8"/>
  <c r="E293" i="8"/>
  <c r="D293" i="8"/>
  <c r="C293" i="8"/>
  <c r="B292" i="8"/>
  <c r="E292" i="8"/>
  <c r="D292" i="8"/>
  <c r="C292" i="8"/>
  <c r="B291" i="8"/>
  <c r="E291" i="8"/>
  <c r="D291" i="8"/>
  <c r="C291" i="8"/>
  <c r="B290" i="8"/>
  <c r="E290" i="8"/>
  <c r="D290" i="8"/>
  <c r="C290" i="8"/>
  <c r="B289" i="8"/>
  <c r="E289" i="8"/>
  <c r="D289" i="8"/>
  <c r="C289" i="8"/>
  <c r="B288" i="8"/>
  <c r="E288" i="8"/>
  <c r="D288" i="8"/>
  <c r="C288" i="8"/>
  <c r="B287" i="8"/>
  <c r="E287" i="8"/>
  <c r="D287" i="8"/>
  <c r="C287" i="8"/>
  <c r="B286" i="8"/>
  <c r="E286" i="8"/>
  <c r="D286" i="8"/>
  <c r="C286" i="8"/>
  <c r="B285" i="8"/>
  <c r="E285" i="8"/>
  <c r="D285" i="8"/>
  <c r="C285" i="8"/>
  <c r="B284" i="8"/>
  <c r="E284" i="8"/>
  <c r="D284" i="8"/>
  <c r="C284" i="8"/>
  <c r="B283" i="8"/>
  <c r="E283" i="8"/>
  <c r="D283" i="8"/>
  <c r="C283" i="8"/>
  <c r="B282" i="8"/>
  <c r="E282" i="8"/>
  <c r="D282" i="8"/>
  <c r="C282" i="8"/>
  <c r="B281" i="8"/>
  <c r="E281" i="8"/>
  <c r="D281" i="8"/>
  <c r="C281" i="8"/>
  <c r="B280" i="8"/>
  <c r="E280" i="8"/>
  <c r="D280" i="8"/>
  <c r="C280" i="8"/>
  <c r="B279" i="8"/>
  <c r="E279" i="8"/>
  <c r="D279" i="8"/>
  <c r="C279" i="8"/>
  <c r="B278" i="8"/>
  <c r="E278" i="8"/>
  <c r="D278" i="8"/>
  <c r="C278" i="8"/>
  <c r="B277" i="8"/>
  <c r="E277" i="8"/>
  <c r="D277" i="8"/>
  <c r="C277" i="8"/>
  <c r="B276" i="8"/>
  <c r="E276" i="8"/>
  <c r="D276" i="8"/>
  <c r="C276" i="8"/>
  <c r="B275" i="8"/>
  <c r="E275" i="8"/>
  <c r="D275" i="8"/>
  <c r="C275" i="8"/>
  <c r="B274" i="8"/>
  <c r="E274" i="8"/>
  <c r="D274" i="8"/>
  <c r="C274" i="8"/>
  <c r="B273" i="8"/>
  <c r="E273" i="8"/>
  <c r="D273" i="8"/>
  <c r="C273" i="8"/>
  <c r="B272" i="8"/>
  <c r="E272" i="8"/>
  <c r="D272" i="8"/>
  <c r="C272" i="8"/>
  <c r="B271" i="8"/>
  <c r="E271" i="8"/>
  <c r="D271" i="8"/>
  <c r="C271" i="8"/>
  <c r="B270" i="8"/>
  <c r="E270" i="8"/>
  <c r="D270" i="8"/>
  <c r="C270" i="8"/>
  <c r="B269" i="8"/>
  <c r="E269" i="8"/>
  <c r="D269" i="8"/>
  <c r="C269" i="8"/>
  <c r="B268" i="8"/>
  <c r="E268" i="8"/>
  <c r="D268" i="8"/>
  <c r="C268" i="8"/>
  <c r="B267" i="8"/>
  <c r="E267" i="8"/>
  <c r="D267" i="8"/>
  <c r="C267" i="8"/>
  <c r="B266" i="8"/>
  <c r="E266" i="8"/>
  <c r="D266" i="8"/>
  <c r="C266" i="8"/>
  <c r="B265" i="8"/>
  <c r="E265" i="8"/>
  <c r="D265" i="8"/>
  <c r="C265" i="8"/>
  <c r="B264" i="8"/>
  <c r="E264" i="8"/>
  <c r="D264" i="8"/>
  <c r="C264" i="8"/>
  <c r="B263" i="8"/>
  <c r="E263" i="8"/>
  <c r="D263" i="8"/>
  <c r="C263" i="8"/>
  <c r="B262" i="8"/>
  <c r="E262" i="8"/>
  <c r="D262" i="8"/>
  <c r="C262" i="8"/>
  <c r="B261" i="8"/>
  <c r="E261" i="8"/>
  <c r="D261" i="8"/>
  <c r="C261" i="8"/>
  <c r="B260" i="8"/>
  <c r="E260" i="8"/>
  <c r="D260" i="8"/>
  <c r="C260" i="8"/>
  <c r="B259" i="8"/>
  <c r="E259" i="8"/>
  <c r="D259" i="8"/>
  <c r="C259" i="8"/>
  <c r="B258" i="8"/>
  <c r="E258" i="8"/>
  <c r="D258" i="8"/>
  <c r="C258" i="8"/>
  <c r="B257" i="8"/>
  <c r="E257" i="8"/>
  <c r="D257" i="8"/>
  <c r="C257" i="8"/>
  <c r="B256" i="8"/>
  <c r="E256" i="8"/>
  <c r="D256" i="8"/>
  <c r="C256" i="8"/>
  <c r="B255" i="8"/>
  <c r="E255" i="8"/>
  <c r="D255" i="8"/>
  <c r="C255" i="8"/>
  <c r="B254" i="8"/>
  <c r="E254" i="8"/>
  <c r="D254" i="8"/>
  <c r="C254" i="8"/>
  <c r="B253" i="8"/>
  <c r="E253" i="8"/>
  <c r="D253" i="8"/>
  <c r="C253" i="8"/>
  <c r="B252" i="8"/>
  <c r="E252" i="8"/>
  <c r="D252" i="8"/>
  <c r="C252" i="8"/>
  <c r="B251" i="8"/>
  <c r="E251" i="8"/>
  <c r="D251" i="8"/>
  <c r="C251" i="8"/>
  <c r="B250" i="8"/>
  <c r="E250" i="8"/>
  <c r="D250" i="8"/>
  <c r="C250" i="8"/>
  <c r="B249" i="8"/>
  <c r="E249" i="8"/>
  <c r="D249" i="8"/>
  <c r="C249" i="8"/>
  <c r="B248" i="8"/>
  <c r="E248" i="8"/>
  <c r="D248" i="8"/>
  <c r="C248" i="8"/>
  <c r="B247" i="8"/>
  <c r="E247" i="8"/>
  <c r="D247" i="8"/>
  <c r="C247" i="8"/>
  <c r="B246" i="8"/>
  <c r="E246" i="8"/>
  <c r="D246" i="8"/>
  <c r="C246" i="8"/>
  <c r="B245" i="8"/>
  <c r="E245" i="8"/>
  <c r="D245" i="8"/>
  <c r="C245" i="8"/>
  <c r="B244" i="8"/>
  <c r="E244" i="8"/>
  <c r="D244" i="8"/>
  <c r="C244" i="8"/>
  <c r="B243" i="8"/>
  <c r="E243" i="8"/>
  <c r="D243" i="8"/>
  <c r="C243" i="8"/>
  <c r="B242" i="8"/>
  <c r="E242" i="8"/>
  <c r="D242" i="8"/>
  <c r="C242" i="8"/>
  <c r="B241" i="8"/>
  <c r="E241" i="8"/>
  <c r="D241" i="8"/>
  <c r="C241" i="8"/>
  <c r="B240" i="8"/>
  <c r="E240" i="8"/>
  <c r="D240" i="8"/>
  <c r="C240" i="8"/>
  <c r="B239" i="8"/>
  <c r="E239" i="8"/>
  <c r="D239" i="8"/>
  <c r="C239" i="8"/>
  <c r="B238" i="8"/>
  <c r="E238" i="8"/>
  <c r="D238" i="8"/>
  <c r="C238" i="8"/>
  <c r="B237" i="8"/>
  <c r="E237" i="8"/>
  <c r="D237" i="8"/>
  <c r="C237" i="8"/>
  <c r="B236" i="8"/>
  <c r="E236" i="8"/>
  <c r="D236" i="8"/>
  <c r="C236" i="8"/>
  <c r="B235" i="8"/>
  <c r="E235" i="8"/>
  <c r="D235" i="8"/>
  <c r="C235" i="8"/>
  <c r="B234" i="8"/>
  <c r="E234" i="8"/>
  <c r="D234" i="8"/>
  <c r="C234" i="8"/>
  <c r="B233" i="8"/>
  <c r="E233" i="8"/>
  <c r="D233" i="8"/>
  <c r="C233" i="8"/>
  <c r="B232" i="8"/>
  <c r="E232" i="8"/>
  <c r="D232" i="8"/>
  <c r="C232" i="8"/>
  <c r="B231" i="8"/>
  <c r="E231" i="8"/>
  <c r="D231" i="8"/>
  <c r="C231" i="8"/>
  <c r="B230" i="8"/>
  <c r="E230" i="8"/>
  <c r="D230" i="8"/>
  <c r="C230" i="8"/>
  <c r="B229" i="8"/>
  <c r="E229" i="8"/>
  <c r="D229" i="8"/>
  <c r="C229" i="8"/>
  <c r="B228" i="8"/>
  <c r="E228" i="8"/>
  <c r="D228" i="8"/>
  <c r="C228" i="8"/>
  <c r="B227" i="8"/>
  <c r="E227" i="8"/>
  <c r="D227" i="8"/>
  <c r="C227" i="8"/>
  <c r="B226" i="8"/>
  <c r="E226" i="8"/>
  <c r="D226" i="8"/>
  <c r="C226" i="8"/>
  <c r="B225" i="8"/>
  <c r="E225" i="8"/>
  <c r="D225" i="8"/>
  <c r="C225" i="8"/>
  <c r="B224" i="8"/>
  <c r="E224" i="8"/>
  <c r="D224" i="8"/>
  <c r="C224" i="8"/>
  <c r="B223" i="8"/>
  <c r="E223" i="8"/>
  <c r="D223" i="8"/>
  <c r="C223" i="8"/>
  <c r="B222" i="8"/>
  <c r="E222" i="8"/>
  <c r="D222" i="8"/>
  <c r="C222" i="8"/>
  <c r="B221" i="8"/>
  <c r="E221" i="8"/>
  <c r="D221" i="8"/>
  <c r="C221" i="8"/>
  <c r="B220" i="8"/>
  <c r="E220" i="8"/>
  <c r="D220" i="8"/>
  <c r="C220" i="8"/>
  <c r="B219" i="8"/>
  <c r="E219" i="8"/>
  <c r="D219" i="8"/>
  <c r="C219" i="8"/>
  <c r="B218" i="8"/>
  <c r="E218" i="8"/>
  <c r="D218" i="8"/>
  <c r="C218" i="8"/>
  <c r="B217" i="8"/>
  <c r="E217" i="8"/>
  <c r="D217" i="8"/>
  <c r="C217" i="8"/>
  <c r="B216" i="8"/>
  <c r="E216" i="8"/>
  <c r="D216" i="8"/>
  <c r="C216" i="8"/>
  <c r="B215" i="8"/>
  <c r="E215" i="8"/>
  <c r="D215" i="8"/>
  <c r="C215" i="8"/>
  <c r="B214" i="8"/>
  <c r="E214" i="8"/>
  <c r="D214" i="8"/>
  <c r="C214" i="8"/>
  <c r="B213" i="8"/>
  <c r="E213" i="8"/>
  <c r="D213" i="8"/>
  <c r="C213" i="8"/>
  <c r="B212" i="8"/>
  <c r="E212" i="8"/>
  <c r="D212" i="8"/>
  <c r="C212" i="8"/>
  <c r="B211" i="8"/>
  <c r="E211" i="8"/>
  <c r="D211" i="8"/>
  <c r="C211" i="8"/>
  <c r="B210" i="8"/>
  <c r="E210" i="8"/>
  <c r="D210" i="8"/>
  <c r="C210" i="8"/>
  <c r="B209" i="8"/>
  <c r="E209" i="8"/>
  <c r="D209" i="8"/>
  <c r="C209" i="8"/>
  <c r="B208" i="8"/>
  <c r="E208" i="8"/>
  <c r="D208" i="8"/>
  <c r="C208" i="8"/>
  <c r="B207" i="8"/>
  <c r="E207" i="8"/>
  <c r="D207" i="8"/>
  <c r="C207" i="8"/>
  <c r="B206" i="8"/>
  <c r="E206" i="8"/>
  <c r="D206" i="8"/>
  <c r="C206" i="8"/>
  <c r="B205" i="8"/>
  <c r="E205" i="8"/>
  <c r="D205" i="8"/>
  <c r="C205" i="8"/>
  <c r="B204" i="8"/>
  <c r="E204" i="8"/>
  <c r="D204" i="8"/>
  <c r="C204" i="8"/>
  <c r="B203" i="8"/>
  <c r="E203" i="8"/>
  <c r="D203" i="8"/>
  <c r="C203" i="8"/>
  <c r="B202" i="8"/>
  <c r="E202" i="8"/>
  <c r="D202" i="8"/>
  <c r="C202" i="8"/>
  <c r="B201" i="8"/>
  <c r="E201" i="8"/>
  <c r="D201" i="8"/>
  <c r="C201" i="8"/>
  <c r="B200" i="8"/>
  <c r="E200" i="8"/>
  <c r="D200" i="8"/>
  <c r="C200" i="8"/>
  <c r="B199" i="8"/>
  <c r="E199" i="8"/>
  <c r="D199" i="8"/>
  <c r="C199" i="8"/>
  <c r="B198" i="8"/>
  <c r="E198" i="8"/>
  <c r="D198" i="8"/>
  <c r="C198" i="8"/>
  <c r="B197" i="8"/>
  <c r="E197" i="8"/>
  <c r="D197" i="8"/>
  <c r="C197" i="8"/>
  <c r="B196" i="8"/>
  <c r="E196" i="8"/>
  <c r="D196" i="8"/>
  <c r="C196" i="8"/>
  <c r="B195" i="8"/>
  <c r="E195" i="8"/>
  <c r="D195" i="8"/>
  <c r="C195" i="8"/>
  <c r="B194" i="8"/>
  <c r="E194" i="8"/>
  <c r="D194" i="8"/>
  <c r="C194" i="8"/>
  <c r="B193" i="8"/>
  <c r="E193" i="8"/>
  <c r="D193" i="8"/>
  <c r="C193" i="8"/>
  <c r="B192" i="8"/>
  <c r="E192" i="8"/>
  <c r="D192" i="8"/>
  <c r="C192" i="8"/>
  <c r="B191" i="8"/>
  <c r="E191" i="8"/>
  <c r="D191" i="8"/>
  <c r="C191" i="8"/>
  <c r="B190" i="8"/>
  <c r="E190" i="8"/>
  <c r="D190" i="8"/>
  <c r="C190" i="8"/>
  <c r="B189" i="8"/>
  <c r="E189" i="8"/>
  <c r="D189" i="8"/>
  <c r="C189" i="8"/>
  <c r="B188" i="8"/>
  <c r="E188" i="8"/>
  <c r="D188" i="8"/>
  <c r="C188" i="8"/>
  <c r="B187" i="8"/>
  <c r="E187" i="8"/>
  <c r="D187" i="8"/>
  <c r="C187" i="8"/>
  <c r="B186" i="8"/>
  <c r="E186" i="8"/>
  <c r="D186" i="8"/>
  <c r="C186" i="8"/>
  <c r="B185" i="8"/>
  <c r="E185" i="8"/>
  <c r="D185" i="8"/>
  <c r="C185" i="8"/>
  <c r="B184" i="8"/>
  <c r="E184" i="8"/>
  <c r="D184" i="8"/>
  <c r="C184" i="8"/>
  <c r="B183" i="8"/>
  <c r="E183" i="8"/>
  <c r="D183" i="8"/>
  <c r="C183" i="8"/>
  <c r="B182" i="8"/>
  <c r="E182" i="8"/>
  <c r="D182" i="8"/>
  <c r="C182" i="8"/>
  <c r="B181" i="8"/>
  <c r="E181" i="8"/>
  <c r="D181" i="8"/>
  <c r="C181" i="8"/>
  <c r="B180" i="8"/>
  <c r="E180" i="8"/>
  <c r="D180" i="8"/>
  <c r="C180" i="8"/>
  <c r="B179" i="8"/>
  <c r="E179" i="8"/>
  <c r="D179" i="8"/>
  <c r="C179" i="8"/>
  <c r="B178" i="8"/>
  <c r="E178" i="8"/>
  <c r="D178" i="8"/>
  <c r="C178" i="8"/>
  <c r="B177" i="8"/>
  <c r="E177" i="8"/>
  <c r="D177" i="8"/>
  <c r="C177" i="8"/>
  <c r="B176" i="8"/>
  <c r="E176" i="8"/>
  <c r="D176" i="8"/>
  <c r="C176" i="8"/>
  <c r="B175" i="8"/>
  <c r="E175" i="8"/>
  <c r="D175" i="8"/>
  <c r="C175" i="8"/>
  <c r="B174" i="8"/>
  <c r="E174" i="8"/>
  <c r="D174" i="8"/>
  <c r="C174" i="8"/>
  <c r="B173" i="8"/>
  <c r="E173" i="8"/>
  <c r="D173" i="8"/>
  <c r="C173" i="8"/>
  <c r="B172" i="8"/>
  <c r="E172" i="8"/>
  <c r="D172" i="8"/>
  <c r="C172" i="8"/>
  <c r="B171" i="8"/>
  <c r="E171" i="8"/>
  <c r="D171" i="8"/>
  <c r="C171" i="8"/>
  <c r="B170" i="8"/>
  <c r="E170" i="8"/>
  <c r="D170" i="8"/>
  <c r="C170" i="8"/>
  <c r="B169" i="8"/>
  <c r="E169" i="8"/>
  <c r="D169" i="8"/>
  <c r="C169" i="8"/>
  <c r="B168" i="8"/>
  <c r="E168" i="8"/>
  <c r="D168" i="8"/>
  <c r="C168" i="8"/>
  <c r="B167" i="8"/>
  <c r="E167" i="8"/>
  <c r="D167" i="8"/>
  <c r="C167" i="8"/>
  <c r="B166" i="8"/>
  <c r="E166" i="8"/>
  <c r="D166" i="8"/>
  <c r="C166" i="8"/>
  <c r="B165" i="8"/>
  <c r="E165" i="8"/>
  <c r="D165" i="8"/>
  <c r="C165" i="8"/>
  <c r="B164" i="8"/>
  <c r="E164" i="8"/>
  <c r="D164" i="8"/>
  <c r="C164" i="8"/>
  <c r="B163" i="8"/>
  <c r="E163" i="8"/>
  <c r="D163" i="8"/>
  <c r="C163" i="8"/>
  <c r="B162" i="8"/>
  <c r="E162" i="8"/>
  <c r="D162" i="8"/>
  <c r="C162" i="8"/>
  <c r="B161" i="8"/>
  <c r="E161" i="8"/>
  <c r="D161" i="8"/>
  <c r="C161" i="8"/>
  <c r="B160" i="8"/>
  <c r="E160" i="8"/>
  <c r="D160" i="8"/>
  <c r="C160" i="8"/>
  <c r="B159" i="8"/>
  <c r="E159" i="8"/>
  <c r="D159" i="8"/>
  <c r="C159" i="8"/>
  <c r="B158" i="8"/>
  <c r="E158" i="8"/>
  <c r="D158" i="8"/>
  <c r="C158" i="8"/>
  <c r="B157" i="8"/>
  <c r="E157" i="8"/>
  <c r="D157" i="8"/>
  <c r="C157" i="8"/>
  <c r="B156" i="8"/>
  <c r="E156" i="8"/>
  <c r="D156" i="8"/>
  <c r="C156" i="8"/>
  <c r="B155" i="8"/>
  <c r="E155" i="8"/>
  <c r="D155" i="8"/>
  <c r="C155" i="8"/>
  <c r="B154" i="8"/>
  <c r="E154" i="8"/>
  <c r="D154" i="8"/>
  <c r="C154" i="8"/>
  <c r="B153" i="8"/>
  <c r="E153" i="8"/>
  <c r="D153" i="8"/>
  <c r="C153" i="8"/>
  <c r="B152" i="8"/>
  <c r="E152" i="8"/>
  <c r="D152" i="8"/>
  <c r="C152" i="8"/>
  <c r="B151" i="8"/>
  <c r="E151" i="8"/>
  <c r="D151" i="8"/>
  <c r="C151" i="8"/>
  <c r="B150" i="8"/>
  <c r="E150" i="8"/>
  <c r="D150" i="8"/>
  <c r="C150" i="8"/>
  <c r="B149" i="8"/>
  <c r="E149" i="8"/>
  <c r="D149" i="8"/>
  <c r="C149" i="8"/>
  <c r="B148" i="8"/>
  <c r="E148" i="8"/>
  <c r="D148" i="8"/>
  <c r="C148" i="8"/>
  <c r="B147" i="8"/>
  <c r="E147" i="8"/>
  <c r="D147" i="8"/>
  <c r="C147" i="8"/>
  <c r="B146" i="8"/>
  <c r="E146" i="8"/>
  <c r="D146" i="8"/>
  <c r="C146" i="8"/>
  <c r="B145" i="8"/>
  <c r="E145" i="8"/>
  <c r="D145" i="8"/>
  <c r="C145" i="8"/>
  <c r="B144" i="8"/>
  <c r="E144" i="8"/>
  <c r="D144" i="8"/>
  <c r="C144" i="8"/>
  <c r="B143" i="8"/>
  <c r="E143" i="8"/>
  <c r="D143" i="8"/>
  <c r="C143" i="8"/>
  <c r="B142" i="8"/>
  <c r="E142" i="8"/>
  <c r="D142" i="8"/>
  <c r="C142" i="8"/>
  <c r="B141" i="8"/>
  <c r="E141" i="8"/>
  <c r="D141" i="8"/>
  <c r="C141" i="8"/>
  <c r="B140" i="8"/>
  <c r="E140" i="8"/>
  <c r="D140" i="8"/>
  <c r="C140" i="8"/>
  <c r="B139" i="8"/>
  <c r="E139" i="8"/>
  <c r="D139" i="8"/>
  <c r="C139" i="8"/>
  <c r="B138" i="8"/>
  <c r="E138" i="8"/>
  <c r="D138" i="8"/>
  <c r="C138" i="8"/>
  <c r="B137" i="8"/>
  <c r="E137" i="8"/>
  <c r="D137" i="8"/>
  <c r="C137" i="8"/>
  <c r="B136" i="8"/>
  <c r="E136" i="8"/>
  <c r="D136" i="8"/>
  <c r="C136" i="8"/>
  <c r="B135" i="8"/>
  <c r="E135" i="8"/>
  <c r="D135" i="8"/>
  <c r="C135" i="8"/>
  <c r="B134" i="8"/>
  <c r="E134" i="8"/>
  <c r="D134" i="8"/>
  <c r="C134" i="8"/>
  <c r="B133" i="8"/>
  <c r="E133" i="8"/>
  <c r="D133" i="8"/>
  <c r="C133" i="8"/>
  <c r="B132" i="8"/>
  <c r="E132" i="8"/>
  <c r="D132" i="8"/>
  <c r="C132" i="8"/>
  <c r="B131" i="8"/>
  <c r="E131" i="8"/>
  <c r="D131" i="8"/>
  <c r="C131" i="8"/>
  <c r="B130" i="8"/>
  <c r="E130" i="8"/>
  <c r="D130" i="8"/>
  <c r="C130" i="8"/>
  <c r="B129" i="8"/>
  <c r="E129" i="8"/>
  <c r="D129" i="8"/>
  <c r="C129" i="8"/>
  <c r="B128" i="8"/>
  <c r="E128" i="8"/>
  <c r="D128" i="8"/>
  <c r="C128" i="8"/>
  <c r="B127" i="8"/>
  <c r="E127" i="8"/>
  <c r="D127" i="8"/>
  <c r="C127" i="8"/>
  <c r="B126" i="8"/>
  <c r="E126" i="8"/>
  <c r="D126" i="8"/>
  <c r="C126" i="8"/>
  <c r="B125" i="8"/>
  <c r="E125" i="8"/>
  <c r="D125" i="8"/>
  <c r="C125" i="8"/>
  <c r="B124" i="8"/>
  <c r="E124" i="8"/>
  <c r="D124" i="8"/>
  <c r="C124" i="8"/>
  <c r="B123" i="8"/>
  <c r="E123" i="8"/>
  <c r="D123" i="8"/>
  <c r="C123" i="8"/>
  <c r="B122" i="8"/>
  <c r="E122" i="8"/>
  <c r="D122" i="8"/>
  <c r="C122" i="8"/>
  <c r="B121" i="8"/>
  <c r="E121" i="8"/>
  <c r="D121" i="8"/>
  <c r="C121" i="8"/>
  <c r="B120" i="8"/>
  <c r="E120" i="8"/>
  <c r="D120" i="8"/>
  <c r="C120" i="8"/>
  <c r="B119" i="8"/>
  <c r="E119" i="8"/>
  <c r="D119" i="8"/>
  <c r="C119" i="8"/>
  <c r="B118" i="8"/>
  <c r="E118" i="8"/>
  <c r="D118" i="8"/>
  <c r="C118" i="8"/>
  <c r="B117" i="8"/>
  <c r="E117" i="8"/>
  <c r="D117" i="8"/>
  <c r="C117" i="8"/>
  <c r="B116" i="8"/>
  <c r="E116" i="8"/>
  <c r="D116" i="8"/>
  <c r="C116" i="8"/>
  <c r="B115" i="8"/>
  <c r="E115" i="8"/>
  <c r="D115" i="8"/>
  <c r="C115" i="8"/>
  <c r="B114" i="8"/>
  <c r="E114" i="8"/>
  <c r="D114" i="8"/>
  <c r="C114" i="8"/>
  <c r="B113" i="8"/>
  <c r="E113" i="8"/>
  <c r="D113" i="8"/>
  <c r="C113" i="8"/>
  <c r="B112" i="8"/>
  <c r="E112" i="8"/>
  <c r="D112" i="8"/>
  <c r="C112" i="8"/>
  <c r="B111" i="8"/>
  <c r="E111" i="8"/>
  <c r="D111" i="8"/>
  <c r="C111" i="8"/>
  <c r="B110" i="8"/>
  <c r="E110" i="8"/>
  <c r="D110" i="8"/>
  <c r="C110" i="8"/>
  <c r="B109" i="8"/>
  <c r="E109" i="8"/>
  <c r="D109" i="8"/>
  <c r="C109" i="8"/>
  <c r="B108" i="8"/>
  <c r="E108" i="8"/>
  <c r="D108" i="8"/>
  <c r="C108" i="8"/>
  <c r="B107" i="8"/>
  <c r="E107" i="8"/>
  <c r="D107" i="8"/>
  <c r="C107" i="8"/>
  <c r="B106" i="8"/>
  <c r="E106" i="8"/>
  <c r="D106" i="8"/>
  <c r="C106" i="8"/>
  <c r="B105" i="8"/>
  <c r="E105" i="8"/>
  <c r="D105" i="8"/>
  <c r="C105" i="8"/>
  <c r="B104" i="8"/>
  <c r="E104" i="8"/>
  <c r="D104" i="8"/>
  <c r="C104" i="8"/>
  <c r="B103" i="8"/>
  <c r="E103" i="8"/>
  <c r="D103" i="8"/>
  <c r="C103" i="8"/>
  <c r="B102" i="8"/>
  <c r="E102" i="8"/>
  <c r="D102" i="8"/>
  <c r="C102" i="8"/>
  <c r="B101" i="8"/>
  <c r="E101" i="8"/>
  <c r="D101" i="8"/>
  <c r="C101" i="8"/>
  <c r="B100" i="8"/>
  <c r="E100" i="8"/>
  <c r="D100" i="8"/>
  <c r="C100" i="8"/>
  <c r="B99" i="8"/>
  <c r="E99" i="8"/>
  <c r="D99" i="8"/>
  <c r="C99" i="8"/>
  <c r="B98" i="8"/>
  <c r="E98" i="8"/>
  <c r="D98" i="8"/>
  <c r="C98" i="8"/>
  <c r="B97" i="8"/>
  <c r="E97" i="8"/>
  <c r="D97" i="8"/>
  <c r="C97" i="8"/>
  <c r="B96" i="8"/>
  <c r="E96" i="8"/>
  <c r="D96" i="8"/>
  <c r="C96" i="8"/>
  <c r="B95" i="8"/>
  <c r="E95" i="8"/>
  <c r="D95" i="8"/>
  <c r="C95" i="8"/>
  <c r="B94" i="8"/>
  <c r="E94" i="8"/>
  <c r="D94" i="8"/>
  <c r="C94" i="8"/>
  <c r="B93" i="8"/>
  <c r="E93" i="8"/>
  <c r="D93" i="8"/>
  <c r="C93" i="8"/>
  <c r="B92" i="8"/>
  <c r="E92" i="8"/>
  <c r="D92" i="8"/>
  <c r="C92" i="8"/>
  <c r="B91" i="8"/>
  <c r="E91" i="8"/>
  <c r="D91" i="8"/>
  <c r="C91" i="8"/>
  <c r="B90" i="8"/>
  <c r="E90" i="8"/>
  <c r="D90" i="8"/>
  <c r="C90" i="8"/>
  <c r="B89" i="8"/>
  <c r="E89" i="8"/>
  <c r="D89" i="8"/>
  <c r="C89" i="8"/>
  <c r="B88" i="8"/>
  <c r="E88" i="8"/>
  <c r="D88" i="8"/>
  <c r="C88" i="8"/>
  <c r="B87" i="8"/>
  <c r="E87" i="8"/>
  <c r="D87" i="8"/>
  <c r="C87" i="8"/>
  <c r="B86" i="8"/>
  <c r="E86" i="8"/>
  <c r="D86" i="8"/>
  <c r="C86" i="8"/>
  <c r="B85" i="8"/>
  <c r="E85" i="8"/>
  <c r="D85" i="8"/>
  <c r="C85" i="8"/>
  <c r="B84" i="8"/>
  <c r="E84" i="8"/>
  <c r="D84" i="8"/>
  <c r="C84" i="8"/>
  <c r="B83" i="8"/>
  <c r="E83" i="8"/>
  <c r="D83" i="8"/>
  <c r="C83" i="8"/>
  <c r="B82" i="8"/>
  <c r="E82" i="8"/>
  <c r="D82" i="8"/>
  <c r="C82" i="8"/>
  <c r="B81" i="8"/>
  <c r="E81" i="8"/>
  <c r="D81" i="8"/>
  <c r="C81" i="8"/>
  <c r="B80" i="8"/>
  <c r="E80" i="8"/>
  <c r="D80" i="8"/>
  <c r="C80" i="8"/>
  <c r="B79" i="8"/>
  <c r="E79" i="8"/>
  <c r="D79" i="8"/>
  <c r="C79" i="8"/>
  <c r="B78" i="8"/>
  <c r="E78" i="8"/>
  <c r="D78" i="8"/>
  <c r="C78" i="8"/>
  <c r="B77" i="8"/>
  <c r="E77" i="8"/>
  <c r="D77" i="8"/>
  <c r="C77" i="8"/>
  <c r="B76" i="8"/>
  <c r="E76" i="8"/>
  <c r="D76" i="8"/>
  <c r="C76" i="8"/>
  <c r="B75" i="8"/>
  <c r="E75" i="8"/>
  <c r="D75" i="8"/>
  <c r="C75" i="8"/>
  <c r="B74" i="8"/>
  <c r="E74" i="8"/>
  <c r="D74" i="8"/>
  <c r="C74" i="8"/>
  <c r="B73" i="8"/>
  <c r="E73" i="8"/>
  <c r="D73" i="8"/>
  <c r="C73" i="8"/>
  <c r="B72" i="8"/>
  <c r="E72" i="8"/>
  <c r="D72" i="8"/>
  <c r="C72" i="8"/>
  <c r="B71" i="8"/>
  <c r="E71" i="8"/>
  <c r="D71" i="8"/>
  <c r="C71" i="8"/>
  <c r="B70" i="8"/>
  <c r="E70" i="8"/>
  <c r="D70" i="8"/>
  <c r="C70" i="8"/>
  <c r="B69" i="8"/>
  <c r="E69" i="8"/>
  <c r="D69" i="8"/>
  <c r="C69" i="8"/>
  <c r="B68" i="8"/>
  <c r="E68" i="8"/>
  <c r="D68" i="8"/>
  <c r="C68" i="8"/>
  <c r="B67" i="8"/>
  <c r="E67" i="8"/>
  <c r="D67" i="8"/>
  <c r="C67" i="8"/>
  <c r="B66" i="8"/>
  <c r="E66" i="8"/>
  <c r="D66" i="8"/>
  <c r="C66" i="8"/>
  <c r="B65" i="8"/>
  <c r="E65" i="8"/>
  <c r="D65" i="8"/>
  <c r="C65" i="8"/>
  <c r="B64" i="8"/>
  <c r="E64" i="8"/>
  <c r="D64" i="8"/>
  <c r="C64" i="8"/>
  <c r="B63" i="8"/>
  <c r="E63" i="8"/>
  <c r="D63" i="8"/>
  <c r="C63" i="8"/>
  <c r="B62" i="8"/>
  <c r="E62" i="8"/>
  <c r="D62" i="8"/>
  <c r="C62" i="8"/>
  <c r="B61" i="8"/>
  <c r="E61" i="8"/>
  <c r="D61" i="8"/>
  <c r="C61" i="8"/>
  <c r="B60" i="8"/>
  <c r="E60" i="8"/>
  <c r="D60" i="8"/>
  <c r="C60" i="8"/>
  <c r="B59" i="8"/>
  <c r="E59" i="8"/>
  <c r="D59" i="8"/>
  <c r="C59" i="8"/>
  <c r="B58" i="8"/>
  <c r="E58" i="8"/>
  <c r="D58" i="8"/>
  <c r="C58" i="8"/>
  <c r="B57" i="8"/>
  <c r="E57" i="8"/>
  <c r="D57" i="8"/>
  <c r="C57" i="8"/>
  <c r="B56" i="8"/>
  <c r="E56" i="8"/>
  <c r="D56" i="8"/>
  <c r="C56" i="8"/>
  <c r="B55" i="8"/>
  <c r="E55" i="8"/>
  <c r="D55" i="8"/>
  <c r="C55" i="8"/>
  <c r="B54" i="8"/>
  <c r="E54" i="8"/>
  <c r="D54" i="8"/>
  <c r="C54" i="8"/>
  <c r="B53" i="8"/>
  <c r="E53" i="8"/>
  <c r="D53" i="8"/>
  <c r="C53" i="8"/>
  <c r="B52" i="8"/>
  <c r="E52" i="8"/>
  <c r="D52" i="8"/>
  <c r="C52" i="8"/>
  <c r="B51" i="8"/>
  <c r="E51" i="8"/>
  <c r="D51" i="8"/>
  <c r="C51" i="8"/>
  <c r="B50" i="8"/>
  <c r="E50" i="8"/>
  <c r="D50" i="8"/>
  <c r="C50" i="8"/>
  <c r="B49" i="8"/>
  <c r="E49" i="8"/>
  <c r="D49" i="8"/>
  <c r="C49" i="8"/>
  <c r="B48" i="8"/>
  <c r="E48" i="8"/>
  <c r="D48" i="8"/>
  <c r="C48" i="8"/>
  <c r="B47" i="8"/>
  <c r="E47" i="8"/>
  <c r="D47" i="8"/>
  <c r="C47" i="8"/>
  <c r="B46" i="8"/>
  <c r="E46" i="8"/>
  <c r="D46" i="8"/>
  <c r="C46" i="8"/>
  <c r="B45" i="8"/>
  <c r="E45" i="8"/>
  <c r="D45" i="8"/>
  <c r="C45" i="8"/>
  <c r="B44" i="8"/>
  <c r="E44" i="8"/>
  <c r="D44" i="8"/>
  <c r="C44" i="8"/>
  <c r="B43" i="8"/>
  <c r="E43" i="8"/>
  <c r="D43" i="8"/>
  <c r="C43" i="8"/>
  <c r="B42" i="8"/>
  <c r="E42" i="8"/>
  <c r="D42" i="8"/>
  <c r="C42" i="8"/>
  <c r="B41" i="8"/>
  <c r="E41" i="8"/>
  <c r="D41" i="8"/>
  <c r="C41" i="8"/>
  <c r="B40" i="8"/>
  <c r="E40" i="8"/>
  <c r="D40" i="8"/>
  <c r="C40" i="8"/>
  <c r="B39" i="8"/>
  <c r="E39" i="8"/>
  <c r="D39" i="8"/>
  <c r="C39" i="8"/>
  <c r="B38" i="8"/>
  <c r="E38" i="8"/>
  <c r="D38" i="8"/>
  <c r="C38" i="8"/>
  <c r="B37" i="8"/>
  <c r="E37" i="8"/>
  <c r="D37" i="8"/>
  <c r="C37" i="8"/>
  <c r="B36" i="8"/>
  <c r="E36" i="8"/>
  <c r="D36" i="8"/>
  <c r="C36" i="8"/>
  <c r="B35" i="8"/>
  <c r="E35" i="8"/>
  <c r="D35" i="8"/>
  <c r="C35" i="8"/>
  <c r="B34" i="8"/>
  <c r="E34" i="8"/>
  <c r="D34" i="8"/>
  <c r="C34" i="8"/>
  <c r="B33" i="8"/>
  <c r="E33" i="8"/>
  <c r="D33" i="8"/>
  <c r="C33" i="8"/>
  <c r="B32" i="8"/>
  <c r="E32" i="8"/>
  <c r="D32" i="8"/>
  <c r="C32" i="8"/>
  <c r="B31" i="8"/>
  <c r="E31" i="8"/>
  <c r="D31" i="8"/>
  <c r="C31" i="8"/>
  <c r="B30" i="8"/>
  <c r="E30" i="8"/>
  <c r="D30" i="8"/>
  <c r="C30" i="8"/>
  <c r="B29" i="8"/>
  <c r="E29" i="8"/>
  <c r="D29" i="8"/>
  <c r="C29" i="8"/>
  <c r="B28" i="8"/>
  <c r="E28" i="8"/>
  <c r="D28" i="8"/>
  <c r="C28" i="8"/>
  <c r="B27" i="8"/>
  <c r="E27" i="8"/>
  <c r="D27" i="8"/>
  <c r="C27" i="8"/>
  <c r="B26" i="8"/>
  <c r="E26" i="8"/>
  <c r="D26" i="8"/>
  <c r="C26" i="8"/>
  <c r="B25" i="8"/>
  <c r="E25" i="8"/>
  <c r="D25" i="8"/>
  <c r="C25" i="8"/>
  <c r="B24" i="8"/>
  <c r="E24" i="8"/>
  <c r="D24" i="8"/>
  <c r="C24" i="8"/>
  <c r="B23" i="8"/>
  <c r="E23" i="8"/>
  <c r="D23" i="8"/>
  <c r="C23" i="8"/>
  <c r="B22" i="8"/>
  <c r="E22" i="8"/>
  <c r="D22" i="8"/>
  <c r="C22" i="8"/>
  <c r="B21" i="8"/>
  <c r="E21" i="8"/>
  <c r="D21" i="8"/>
  <c r="C21" i="8"/>
  <c r="B20" i="8"/>
  <c r="E20" i="8"/>
  <c r="D20" i="8"/>
  <c r="C20" i="8"/>
  <c r="B19" i="8"/>
  <c r="E19" i="8"/>
  <c r="D19" i="8"/>
  <c r="C19" i="8"/>
  <c r="B18" i="8"/>
  <c r="E18" i="8"/>
  <c r="D18" i="8"/>
  <c r="C18" i="8"/>
  <c r="B17" i="8"/>
  <c r="E17" i="8"/>
  <c r="D17" i="8"/>
  <c r="C17" i="8"/>
  <c r="B16" i="8"/>
  <c r="E16" i="8"/>
  <c r="D16" i="8"/>
  <c r="C16" i="8"/>
  <c r="B15" i="8"/>
  <c r="E15" i="8"/>
  <c r="D15" i="8"/>
  <c r="C15" i="8"/>
  <c r="B14" i="8"/>
  <c r="E14" i="8"/>
  <c r="D14" i="8"/>
  <c r="C14" i="8"/>
  <c r="B13" i="8"/>
  <c r="E13" i="8"/>
  <c r="D13" i="8"/>
  <c r="C13" i="8"/>
  <c r="B12" i="8"/>
  <c r="E12" i="8"/>
  <c r="D12" i="8"/>
  <c r="C12" i="8"/>
  <c r="B11" i="8"/>
  <c r="E11" i="8"/>
  <c r="D11" i="8"/>
  <c r="C11" i="8"/>
  <c r="B10" i="8"/>
  <c r="E10" i="8"/>
  <c r="D10" i="8"/>
  <c r="C10" i="8"/>
  <c r="B9" i="8"/>
  <c r="E9" i="8"/>
  <c r="D9" i="8"/>
  <c r="C9" i="8"/>
  <c r="B8" i="8"/>
  <c r="E8" i="8"/>
  <c r="D8" i="8"/>
  <c r="C8" i="8"/>
  <c r="B7" i="8"/>
  <c r="E7" i="8"/>
  <c r="D7" i="8"/>
  <c r="C7" i="8"/>
  <c r="B6" i="8"/>
  <c r="E6" i="8"/>
  <c r="D6" i="8"/>
  <c r="C6" i="8"/>
  <c r="B5" i="8"/>
  <c r="E5" i="8"/>
  <c r="D5" i="8"/>
  <c r="C5" i="8"/>
  <c r="B4" i="8"/>
  <c r="E4" i="8"/>
  <c r="D4" i="8"/>
  <c r="C4" i="8"/>
  <c r="B3" i="8"/>
  <c r="E3" i="8"/>
  <c r="D3" i="8"/>
  <c r="C3" i="8"/>
  <c r="B2" i="8"/>
  <c r="E2" i="8"/>
  <c r="D2" i="8"/>
  <c r="C2" i="8"/>
  <c r="B2" i="7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2" i="7"/>
  <c r="B1433" i="7"/>
  <c r="B1434" i="7"/>
  <c r="B1435" i="7"/>
  <c r="B1436" i="7"/>
  <c r="B1437" i="7"/>
  <c r="B1438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8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3" i="7"/>
  <c r="B1494" i="7"/>
  <c r="B1495" i="7"/>
  <c r="B1496" i="7"/>
  <c r="B1497" i="7"/>
  <c r="B1498" i="7"/>
  <c r="B1499" i="7"/>
  <c r="B1500" i="7"/>
  <c r="B1501" i="7"/>
  <c r="B1502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8" i="7"/>
  <c r="B1519" i="7"/>
  <c r="B1520" i="7"/>
  <c r="B1521" i="7"/>
  <c r="B1522" i="7"/>
  <c r="B1523" i="7"/>
  <c r="B1524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39" i="7"/>
  <c r="B1540" i="7"/>
  <c r="B1541" i="7"/>
  <c r="B1542" i="7"/>
  <c r="B1543" i="7"/>
  <c r="B1544" i="7"/>
  <c r="B1545" i="7"/>
  <c r="B1546" i="7"/>
  <c r="B1547" i="7"/>
  <c r="B1548" i="7"/>
  <c r="B1549" i="7"/>
  <c r="B1550" i="7"/>
  <c r="B1551" i="7"/>
  <c r="B1552" i="7"/>
  <c r="B1553" i="7"/>
  <c r="B1554" i="7"/>
  <c r="B1555" i="7"/>
  <c r="B1556" i="7"/>
  <c r="B1557" i="7"/>
  <c r="B1558" i="7"/>
  <c r="B1559" i="7"/>
  <c r="B1560" i="7"/>
  <c r="B1561" i="7"/>
  <c r="B1562" i="7"/>
  <c r="B1563" i="7"/>
  <c r="B1564" i="7"/>
  <c r="B1565" i="7"/>
  <c r="B1566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4" i="7"/>
  <c r="B1585" i="7"/>
  <c r="B1586" i="7"/>
  <c r="B1587" i="7"/>
  <c r="B1588" i="7"/>
  <c r="B1589" i="7"/>
  <c r="B1590" i="7"/>
  <c r="B1591" i="7"/>
  <c r="B1592" i="7"/>
  <c r="B1593" i="7"/>
  <c r="B1594" i="7"/>
  <c r="B1595" i="7"/>
  <c r="B1596" i="7"/>
  <c r="B1597" i="7"/>
  <c r="B1598" i="7"/>
  <c r="B1599" i="7"/>
  <c r="B1600" i="7"/>
  <c r="B1601" i="7"/>
  <c r="B1602" i="7"/>
  <c r="B1603" i="7"/>
  <c r="B1604" i="7"/>
  <c r="B1605" i="7"/>
  <c r="B1606" i="7"/>
  <c r="B1607" i="7"/>
  <c r="B1608" i="7"/>
  <c r="B1609" i="7"/>
  <c r="B1610" i="7"/>
  <c r="B1611" i="7"/>
  <c r="B1612" i="7"/>
  <c r="B1613" i="7"/>
  <c r="B1614" i="7"/>
  <c r="B1615" i="7"/>
  <c r="B1616" i="7"/>
  <c r="B1617" i="7"/>
  <c r="B1618" i="7"/>
  <c r="B1619" i="7"/>
  <c r="B1620" i="7"/>
  <c r="B1621" i="7"/>
  <c r="B1622" i="7"/>
  <c r="B1623" i="7"/>
  <c r="B1624" i="7"/>
  <c r="B1625" i="7"/>
  <c r="B1626" i="7"/>
  <c r="B1627" i="7"/>
  <c r="B1628" i="7"/>
  <c r="B1629" i="7"/>
  <c r="B1630" i="7"/>
  <c r="B1631" i="7"/>
  <c r="B1632" i="7"/>
  <c r="B1633" i="7"/>
  <c r="B1634" i="7"/>
  <c r="B1635" i="7"/>
  <c r="B1636" i="7"/>
  <c r="B1637" i="7"/>
  <c r="B1638" i="7"/>
  <c r="B1639" i="7"/>
  <c r="B1640" i="7"/>
  <c r="B1641" i="7"/>
  <c r="B1642" i="7"/>
  <c r="B1643" i="7"/>
  <c r="B1644" i="7"/>
  <c r="B1645" i="7"/>
  <c r="B1646" i="7"/>
  <c r="B1647" i="7"/>
  <c r="B1648" i="7"/>
  <c r="B1649" i="7"/>
  <c r="B1650" i="7"/>
  <c r="B1651" i="7"/>
  <c r="B1652" i="7"/>
  <c r="B1653" i="7"/>
  <c r="B1654" i="7"/>
  <c r="B1655" i="7"/>
  <c r="B1656" i="7"/>
  <c r="B1657" i="7"/>
  <c r="B1658" i="7"/>
  <c r="B1659" i="7"/>
  <c r="B1660" i="7"/>
  <c r="B1661" i="7"/>
  <c r="B1662" i="7"/>
  <c r="B1663" i="7"/>
  <c r="B1664" i="7"/>
  <c r="B1665" i="7"/>
  <c r="B1666" i="7"/>
  <c r="B1667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4" i="7"/>
  <c r="B1695" i="7"/>
  <c r="B1696" i="7"/>
  <c r="B1697" i="7"/>
  <c r="B1698" i="7"/>
  <c r="B1699" i="7"/>
  <c r="B1700" i="7"/>
  <c r="B1701" i="7"/>
  <c r="B1702" i="7"/>
  <c r="B1703" i="7"/>
  <c r="B1704" i="7"/>
  <c r="B1705" i="7"/>
  <c r="B1706" i="7"/>
  <c r="B1707" i="7"/>
  <c r="B1708" i="7"/>
  <c r="B1709" i="7"/>
  <c r="B1710" i="7"/>
  <c r="B1711" i="7"/>
  <c r="B1712" i="7"/>
  <c r="B1713" i="7"/>
  <c r="B1714" i="7"/>
  <c r="B1715" i="7"/>
  <c r="B1716" i="7"/>
  <c r="B1717" i="7"/>
  <c r="B1718" i="7"/>
  <c r="B1719" i="7"/>
  <c r="B1720" i="7"/>
  <c r="B1721" i="7"/>
  <c r="B1722" i="7"/>
  <c r="B1723" i="7"/>
  <c r="B1724" i="7"/>
  <c r="B1725" i="7"/>
  <c r="B1726" i="7"/>
  <c r="B1727" i="7"/>
  <c r="B1728" i="7"/>
  <c r="B1729" i="7"/>
  <c r="B1730" i="7"/>
  <c r="B1731" i="7"/>
  <c r="B1732" i="7"/>
  <c r="B1733" i="7"/>
  <c r="B1734" i="7"/>
  <c r="B1735" i="7"/>
  <c r="B1736" i="7"/>
  <c r="B1737" i="7"/>
  <c r="B1738" i="7"/>
  <c r="B1739" i="7"/>
  <c r="B1740" i="7"/>
  <c r="B1741" i="7"/>
  <c r="B1742" i="7"/>
  <c r="B1743" i="7"/>
  <c r="B1744" i="7"/>
  <c r="B1745" i="7"/>
  <c r="B1746" i="7"/>
  <c r="B1747" i="7"/>
  <c r="B1748" i="7"/>
  <c r="B1749" i="7"/>
  <c r="B1750" i="7"/>
  <c r="B1751" i="7"/>
  <c r="B1752" i="7"/>
  <c r="B1753" i="7"/>
  <c r="B1754" i="7"/>
  <c r="B1755" i="7"/>
  <c r="B1756" i="7"/>
  <c r="B1757" i="7"/>
  <c r="B1758" i="7"/>
  <c r="B1759" i="7"/>
  <c r="B1760" i="7"/>
  <c r="B1761" i="7"/>
  <c r="B1762" i="7"/>
  <c r="B1763" i="7"/>
  <c r="B1764" i="7"/>
  <c r="B1765" i="7"/>
  <c r="B1766" i="7"/>
  <c r="B1767" i="7"/>
  <c r="B1768" i="7"/>
  <c r="B1769" i="7"/>
  <c r="B1770" i="7"/>
  <c r="B1771" i="7"/>
  <c r="B1772" i="7"/>
  <c r="B1773" i="7"/>
  <c r="B1774" i="7"/>
  <c r="B1775" i="7"/>
  <c r="B1776" i="7"/>
  <c r="B1777" i="7"/>
  <c r="B1778" i="7"/>
  <c r="B1779" i="7"/>
  <c r="B1780" i="7"/>
  <c r="B1781" i="7"/>
  <c r="B1782" i="7"/>
  <c r="B1783" i="7"/>
  <c r="B1784" i="7"/>
  <c r="B1785" i="7"/>
  <c r="B1786" i="7"/>
  <c r="B1787" i="7"/>
  <c r="B1788" i="7"/>
  <c r="B1789" i="7"/>
  <c r="B1790" i="7"/>
  <c r="B1791" i="7"/>
  <c r="B1792" i="7"/>
  <c r="B1793" i="7"/>
  <c r="B1794" i="7"/>
  <c r="B1795" i="7"/>
  <c r="B1796" i="7"/>
  <c r="B1797" i="7"/>
  <c r="B1798" i="7"/>
  <c r="B1799" i="7"/>
  <c r="B1800" i="7"/>
  <c r="B1801" i="7"/>
  <c r="B1802" i="7"/>
  <c r="B1803" i="7"/>
  <c r="B1804" i="7"/>
  <c r="B1805" i="7"/>
  <c r="B1806" i="7"/>
  <c r="B1807" i="7"/>
  <c r="B1808" i="7"/>
  <c r="B1809" i="7"/>
  <c r="B1810" i="7"/>
  <c r="B1811" i="7"/>
  <c r="B1812" i="7"/>
  <c r="B1813" i="7"/>
  <c r="B1814" i="7"/>
  <c r="B1815" i="7"/>
  <c r="B1816" i="7"/>
  <c r="B1817" i="7"/>
  <c r="B1818" i="7"/>
  <c r="B1819" i="7"/>
  <c r="B1820" i="7"/>
  <c r="B1821" i="7"/>
  <c r="B1822" i="7"/>
  <c r="B1823" i="7"/>
  <c r="B1824" i="7"/>
  <c r="B1825" i="7"/>
  <c r="B1826" i="7"/>
  <c r="B1827" i="7"/>
  <c r="B1828" i="7"/>
  <c r="B1829" i="7"/>
  <c r="B1830" i="7"/>
  <c r="B1831" i="7"/>
  <c r="B1832" i="7"/>
  <c r="B1833" i="7"/>
  <c r="B1834" i="7"/>
  <c r="B1835" i="7"/>
  <c r="B1836" i="7"/>
  <c r="B1837" i="7"/>
  <c r="B1838" i="7"/>
  <c r="B1839" i="7"/>
  <c r="B1840" i="7"/>
  <c r="B1841" i="7"/>
  <c r="B1842" i="7"/>
  <c r="B1843" i="7"/>
  <c r="B1844" i="7"/>
  <c r="B1845" i="7"/>
  <c r="B1846" i="7"/>
  <c r="B1847" i="7"/>
  <c r="B1848" i="7"/>
  <c r="B1849" i="7"/>
  <c r="B1850" i="7"/>
  <c r="B1851" i="7"/>
  <c r="B1852" i="7"/>
  <c r="B1853" i="7"/>
  <c r="B1854" i="7"/>
  <c r="B1855" i="7"/>
  <c r="B1856" i="7"/>
  <c r="B1857" i="7"/>
  <c r="B1858" i="7"/>
  <c r="B1859" i="7"/>
  <c r="B1860" i="7"/>
  <c r="B1861" i="7"/>
  <c r="B1862" i="7"/>
  <c r="B1863" i="7"/>
  <c r="B1864" i="7"/>
  <c r="B1865" i="7"/>
  <c r="B1866" i="7"/>
  <c r="B1867" i="7"/>
  <c r="B1868" i="7"/>
  <c r="B1869" i="7"/>
  <c r="B1870" i="7"/>
  <c r="B1871" i="7"/>
  <c r="B1872" i="7"/>
  <c r="B1873" i="7"/>
  <c r="B1874" i="7"/>
  <c r="B1875" i="7"/>
  <c r="B1876" i="7"/>
  <c r="B1877" i="7"/>
  <c r="B1878" i="7"/>
  <c r="B1879" i="7"/>
  <c r="B1880" i="7"/>
  <c r="B1881" i="7"/>
  <c r="B1882" i="7"/>
  <c r="B1883" i="7"/>
  <c r="B1884" i="7"/>
  <c r="B1885" i="7"/>
  <c r="B1886" i="7"/>
  <c r="B1887" i="7"/>
  <c r="B1888" i="7"/>
  <c r="B1889" i="7"/>
  <c r="B1890" i="7"/>
  <c r="B1891" i="7"/>
  <c r="B1892" i="7"/>
  <c r="B1893" i="7"/>
  <c r="B1894" i="7"/>
  <c r="B1895" i="7"/>
  <c r="B1896" i="7"/>
  <c r="B1897" i="7"/>
  <c r="B1898" i="7"/>
  <c r="B1899" i="7"/>
  <c r="B1900" i="7"/>
  <c r="B1901" i="7"/>
  <c r="B1902" i="7"/>
  <c r="B1903" i="7"/>
  <c r="B1904" i="7"/>
  <c r="B1905" i="7"/>
  <c r="B1906" i="7"/>
  <c r="B1907" i="7"/>
  <c r="B1908" i="7"/>
  <c r="B1909" i="7"/>
  <c r="B1910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4" i="7"/>
  <c r="B1925" i="7"/>
  <c r="B1926" i="7"/>
  <c r="B1927" i="7"/>
  <c r="B1928" i="7"/>
  <c r="B1929" i="7"/>
  <c r="B1930" i="7"/>
  <c r="B1931" i="7"/>
  <c r="B1932" i="7"/>
  <c r="B1933" i="7"/>
  <c r="B1934" i="7"/>
  <c r="B1935" i="7"/>
  <c r="B1936" i="7"/>
  <c r="B1937" i="7"/>
  <c r="B1938" i="7"/>
  <c r="B1939" i="7"/>
  <c r="B1940" i="7"/>
  <c r="B1941" i="7"/>
  <c r="B1942" i="7"/>
  <c r="B1943" i="7"/>
  <c r="B1944" i="7"/>
  <c r="B1945" i="7"/>
  <c r="B1946" i="7"/>
  <c r="B1947" i="7"/>
  <c r="B1948" i="7"/>
  <c r="B1949" i="7"/>
  <c r="B1950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4" i="7"/>
  <c r="B1965" i="7"/>
  <c r="B1966" i="7"/>
  <c r="B1967" i="7"/>
  <c r="B1968" i="7"/>
  <c r="B1969" i="7"/>
  <c r="B1970" i="7"/>
  <c r="B1971" i="7"/>
  <c r="B1972" i="7"/>
  <c r="B1973" i="7"/>
  <c r="B1974" i="7"/>
  <c r="B1975" i="7"/>
  <c r="B1976" i="7"/>
  <c r="B1977" i="7"/>
  <c r="B1978" i="7"/>
  <c r="B1979" i="7"/>
  <c r="B1980" i="7"/>
  <c r="B1981" i="7"/>
  <c r="B1982" i="7"/>
  <c r="B1983" i="7"/>
  <c r="B1984" i="7"/>
  <c r="B1985" i="7"/>
  <c r="B1986" i="7"/>
  <c r="B1987" i="7"/>
  <c r="B1988" i="7"/>
  <c r="B1989" i="7"/>
  <c r="B1990" i="7"/>
  <c r="B1991" i="7"/>
  <c r="B1992" i="7"/>
  <c r="B1993" i="7"/>
  <c r="B1994" i="7"/>
  <c r="B1995" i="7"/>
  <c r="B1996" i="7"/>
  <c r="B1997" i="7"/>
  <c r="B1998" i="7"/>
  <c r="B1999" i="7"/>
  <c r="B2000" i="7"/>
  <c r="B2001" i="7"/>
  <c r="B2002" i="7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2" i="6"/>
  <c r="B2002" i="5"/>
  <c r="C2002" i="5"/>
  <c r="D2002" i="5"/>
  <c r="B2001" i="5"/>
  <c r="C2001" i="5"/>
  <c r="D2001" i="5"/>
  <c r="B2000" i="5"/>
  <c r="C2000" i="5"/>
  <c r="D2000" i="5"/>
  <c r="B1999" i="5"/>
  <c r="C1999" i="5"/>
  <c r="D1999" i="5"/>
  <c r="B1998" i="5"/>
  <c r="C1998" i="5"/>
  <c r="D1998" i="5"/>
  <c r="B1997" i="5"/>
  <c r="C1997" i="5"/>
  <c r="D1997" i="5"/>
  <c r="B1996" i="5"/>
  <c r="C1996" i="5"/>
  <c r="D1996" i="5"/>
  <c r="B1995" i="5"/>
  <c r="C1995" i="5"/>
  <c r="D1995" i="5"/>
  <c r="B1994" i="5"/>
  <c r="C1994" i="5"/>
  <c r="D1994" i="5"/>
  <c r="B1993" i="5"/>
  <c r="C1993" i="5"/>
  <c r="D1993" i="5"/>
  <c r="B1992" i="5"/>
  <c r="C1992" i="5"/>
  <c r="D1992" i="5"/>
  <c r="B1991" i="5"/>
  <c r="C1991" i="5"/>
  <c r="D1991" i="5"/>
  <c r="B1990" i="5"/>
  <c r="C1990" i="5"/>
  <c r="D1990" i="5"/>
  <c r="B1989" i="5"/>
  <c r="C1989" i="5"/>
  <c r="D1989" i="5"/>
  <c r="B1988" i="5"/>
  <c r="C1988" i="5"/>
  <c r="D1988" i="5"/>
  <c r="B1987" i="5"/>
  <c r="C1987" i="5"/>
  <c r="D1987" i="5"/>
  <c r="B1986" i="5"/>
  <c r="C1986" i="5"/>
  <c r="D1986" i="5"/>
  <c r="B1985" i="5"/>
  <c r="C1985" i="5"/>
  <c r="D1985" i="5"/>
  <c r="B1984" i="5"/>
  <c r="C1984" i="5"/>
  <c r="D1984" i="5"/>
  <c r="B1983" i="5"/>
  <c r="C1983" i="5"/>
  <c r="D1983" i="5"/>
  <c r="B1982" i="5"/>
  <c r="C1982" i="5"/>
  <c r="D1982" i="5"/>
  <c r="B1981" i="5"/>
  <c r="C1981" i="5"/>
  <c r="D1981" i="5"/>
  <c r="B1980" i="5"/>
  <c r="C1980" i="5"/>
  <c r="D1980" i="5"/>
  <c r="B1979" i="5"/>
  <c r="C1979" i="5"/>
  <c r="D1979" i="5"/>
  <c r="B1978" i="5"/>
  <c r="C1978" i="5"/>
  <c r="D1978" i="5"/>
  <c r="B1977" i="5"/>
  <c r="C1977" i="5"/>
  <c r="D1977" i="5"/>
  <c r="B1976" i="5"/>
  <c r="C1976" i="5"/>
  <c r="D1976" i="5"/>
  <c r="B1975" i="5"/>
  <c r="C1975" i="5"/>
  <c r="D1975" i="5"/>
  <c r="B1974" i="5"/>
  <c r="C1974" i="5"/>
  <c r="D1974" i="5"/>
  <c r="B1973" i="5"/>
  <c r="C1973" i="5"/>
  <c r="D1973" i="5"/>
  <c r="B1972" i="5"/>
  <c r="C1972" i="5"/>
  <c r="D1972" i="5"/>
  <c r="B1971" i="5"/>
  <c r="C1971" i="5"/>
  <c r="D1971" i="5"/>
  <c r="B1970" i="5"/>
  <c r="C1970" i="5"/>
  <c r="D1970" i="5"/>
  <c r="B1969" i="5"/>
  <c r="C1969" i="5"/>
  <c r="D1969" i="5"/>
  <c r="B1968" i="5"/>
  <c r="C1968" i="5"/>
  <c r="D1968" i="5"/>
  <c r="B1967" i="5"/>
  <c r="C1967" i="5"/>
  <c r="D1967" i="5"/>
  <c r="B1966" i="5"/>
  <c r="C1966" i="5"/>
  <c r="D1966" i="5"/>
  <c r="B1965" i="5"/>
  <c r="C1965" i="5"/>
  <c r="D1965" i="5"/>
  <c r="B1964" i="5"/>
  <c r="C1964" i="5"/>
  <c r="D1964" i="5"/>
  <c r="B1963" i="5"/>
  <c r="C1963" i="5"/>
  <c r="D1963" i="5"/>
  <c r="B1962" i="5"/>
  <c r="C1962" i="5"/>
  <c r="D1962" i="5"/>
  <c r="B1961" i="5"/>
  <c r="C1961" i="5"/>
  <c r="D1961" i="5"/>
  <c r="B1960" i="5"/>
  <c r="C1960" i="5"/>
  <c r="D1960" i="5"/>
  <c r="B1959" i="5"/>
  <c r="C1959" i="5"/>
  <c r="D1959" i="5"/>
  <c r="B1958" i="5"/>
  <c r="C1958" i="5"/>
  <c r="D1958" i="5"/>
  <c r="B1957" i="5"/>
  <c r="C1957" i="5"/>
  <c r="D1957" i="5"/>
  <c r="B1956" i="5"/>
  <c r="C1956" i="5"/>
  <c r="D1956" i="5"/>
  <c r="B1955" i="5"/>
  <c r="C1955" i="5"/>
  <c r="D1955" i="5"/>
  <c r="B1954" i="5"/>
  <c r="C1954" i="5"/>
  <c r="D1954" i="5"/>
  <c r="B1953" i="5"/>
  <c r="C1953" i="5"/>
  <c r="D1953" i="5"/>
  <c r="B1952" i="5"/>
  <c r="C1952" i="5"/>
  <c r="D1952" i="5"/>
  <c r="B1951" i="5"/>
  <c r="C1951" i="5"/>
  <c r="D1951" i="5"/>
  <c r="B1950" i="5"/>
  <c r="C1950" i="5"/>
  <c r="D1950" i="5"/>
  <c r="B1949" i="5"/>
  <c r="C1949" i="5"/>
  <c r="D1949" i="5"/>
  <c r="B1948" i="5"/>
  <c r="C1948" i="5"/>
  <c r="D1948" i="5"/>
  <c r="B1947" i="5"/>
  <c r="C1947" i="5"/>
  <c r="D1947" i="5"/>
  <c r="B1946" i="5"/>
  <c r="C1946" i="5"/>
  <c r="D1946" i="5"/>
  <c r="B1945" i="5"/>
  <c r="C1945" i="5"/>
  <c r="D1945" i="5"/>
  <c r="B1944" i="5"/>
  <c r="C1944" i="5"/>
  <c r="D1944" i="5"/>
  <c r="B1943" i="5"/>
  <c r="C1943" i="5"/>
  <c r="D1943" i="5"/>
  <c r="B1942" i="5"/>
  <c r="C1942" i="5"/>
  <c r="D1942" i="5"/>
  <c r="B1941" i="5"/>
  <c r="C1941" i="5"/>
  <c r="D1941" i="5"/>
  <c r="B1940" i="5"/>
  <c r="C1940" i="5"/>
  <c r="D1940" i="5"/>
  <c r="B1939" i="5"/>
  <c r="C1939" i="5"/>
  <c r="D1939" i="5"/>
  <c r="B1938" i="5"/>
  <c r="C1938" i="5"/>
  <c r="D1938" i="5"/>
  <c r="B1937" i="5"/>
  <c r="C1937" i="5"/>
  <c r="D1937" i="5"/>
  <c r="B1936" i="5"/>
  <c r="C1936" i="5"/>
  <c r="D1936" i="5"/>
  <c r="B1935" i="5"/>
  <c r="C1935" i="5"/>
  <c r="D1935" i="5"/>
  <c r="B1934" i="5"/>
  <c r="C1934" i="5"/>
  <c r="D1934" i="5"/>
  <c r="B1933" i="5"/>
  <c r="C1933" i="5"/>
  <c r="D1933" i="5"/>
  <c r="B1932" i="5"/>
  <c r="C1932" i="5"/>
  <c r="D1932" i="5"/>
  <c r="B1931" i="5"/>
  <c r="C1931" i="5"/>
  <c r="D1931" i="5"/>
  <c r="B1930" i="5"/>
  <c r="C1930" i="5"/>
  <c r="D1930" i="5"/>
  <c r="B1929" i="5"/>
  <c r="C1929" i="5"/>
  <c r="D1929" i="5"/>
  <c r="B1928" i="5"/>
  <c r="C1928" i="5"/>
  <c r="D1928" i="5"/>
  <c r="B1927" i="5"/>
  <c r="C1927" i="5"/>
  <c r="D1927" i="5"/>
  <c r="B1926" i="5"/>
  <c r="C1926" i="5"/>
  <c r="D1926" i="5"/>
  <c r="B1925" i="5"/>
  <c r="C1925" i="5"/>
  <c r="D1925" i="5"/>
  <c r="B1924" i="5"/>
  <c r="C1924" i="5"/>
  <c r="D1924" i="5"/>
  <c r="B1923" i="5"/>
  <c r="C1923" i="5"/>
  <c r="D1923" i="5"/>
  <c r="B1922" i="5"/>
  <c r="C1922" i="5"/>
  <c r="D1922" i="5"/>
  <c r="B1921" i="5"/>
  <c r="C1921" i="5"/>
  <c r="D1921" i="5"/>
  <c r="B1920" i="5"/>
  <c r="C1920" i="5"/>
  <c r="D1920" i="5"/>
  <c r="B1919" i="5"/>
  <c r="C1919" i="5"/>
  <c r="D1919" i="5"/>
  <c r="B1918" i="5"/>
  <c r="C1918" i="5"/>
  <c r="D1918" i="5"/>
  <c r="B1917" i="5"/>
  <c r="C1917" i="5"/>
  <c r="D1917" i="5"/>
  <c r="B1916" i="5"/>
  <c r="C1916" i="5"/>
  <c r="D1916" i="5"/>
  <c r="B1915" i="5"/>
  <c r="C1915" i="5"/>
  <c r="D1915" i="5"/>
  <c r="B1914" i="5"/>
  <c r="C1914" i="5"/>
  <c r="D1914" i="5"/>
  <c r="B1913" i="5"/>
  <c r="C1913" i="5"/>
  <c r="D1913" i="5"/>
  <c r="B1912" i="5"/>
  <c r="C1912" i="5"/>
  <c r="D1912" i="5"/>
  <c r="B1911" i="5"/>
  <c r="C1911" i="5"/>
  <c r="D1911" i="5"/>
  <c r="B1910" i="5"/>
  <c r="C1910" i="5"/>
  <c r="D1910" i="5"/>
  <c r="B1909" i="5"/>
  <c r="C1909" i="5"/>
  <c r="D1909" i="5"/>
  <c r="B1908" i="5"/>
  <c r="C1908" i="5"/>
  <c r="D1908" i="5"/>
  <c r="B1907" i="5"/>
  <c r="C1907" i="5"/>
  <c r="D1907" i="5"/>
  <c r="B1906" i="5"/>
  <c r="C1906" i="5"/>
  <c r="D1906" i="5"/>
  <c r="B1905" i="5"/>
  <c r="C1905" i="5"/>
  <c r="D1905" i="5"/>
  <c r="B1904" i="5"/>
  <c r="C1904" i="5"/>
  <c r="D1904" i="5"/>
  <c r="B1903" i="5"/>
  <c r="C1903" i="5"/>
  <c r="D1903" i="5"/>
  <c r="B1902" i="5"/>
  <c r="C1902" i="5"/>
  <c r="D1902" i="5"/>
  <c r="B1901" i="5"/>
  <c r="C1901" i="5"/>
  <c r="D1901" i="5"/>
  <c r="B1900" i="5"/>
  <c r="C1900" i="5"/>
  <c r="D1900" i="5"/>
  <c r="B1899" i="5"/>
  <c r="C1899" i="5"/>
  <c r="D1899" i="5"/>
  <c r="B1898" i="5"/>
  <c r="C1898" i="5"/>
  <c r="D1898" i="5"/>
  <c r="B1897" i="5"/>
  <c r="C1897" i="5"/>
  <c r="D1897" i="5"/>
  <c r="B1896" i="5"/>
  <c r="C1896" i="5"/>
  <c r="D1896" i="5"/>
  <c r="B1895" i="5"/>
  <c r="C1895" i="5"/>
  <c r="D1895" i="5"/>
  <c r="B1894" i="5"/>
  <c r="C1894" i="5"/>
  <c r="D1894" i="5"/>
  <c r="B1893" i="5"/>
  <c r="C1893" i="5"/>
  <c r="D1893" i="5"/>
  <c r="B1892" i="5"/>
  <c r="C1892" i="5"/>
  <c r="D1892" i="5"/>
  <c r="B1891" i="5"/>
  <c r="C1891" i="5"/>
  <c r="D1891" i="5"/>
  <c r="B1890" i="5"/>
  <c r="C1890" i="5"/>
  <c r="D1890" i="5"/>
  <c r="B1889" i="5"/>
  <c r="C1889" i="5"/>
  <c r="D1889" i="5"/>
  <c r="B1888" i="5"/>
  <c r="C1888" i="5"/>
  <c r="D1888" i="5"/>
  <c r="B1887" i="5"/>
  <c r="C1887" i="5"/>
  <c r="D1887" i="5"/>
  <c r="B1886" i="5"/>
  <c r="C1886" i="5"/>
  <c r="D1886" i="5"/>
  <c r="B1885" i="5"/>
  <c r="C1885" i="5"/>
  <c r="D1885" i="5"/>
  <c r="B1884" i="5"/>
  <c r="C1884" i="5"/>
  <c r="D1884" i="5"/>
  <c r="B1883" i="5"/>
  <c r="C1883" i="5"/>
  <c r="D1883" i="5"/>
  <c r="B1882" i="5"/>
  <c r="C1882" i="5"/>
  <c r="D1882" i="5"/>
  <c r="B1881" i="5"/>
  <c r="C1881" i="5"/>
  <c r="D1881" i="5"/>
  <c r="B1880" i="5"/>
  <c r="C1880" i="5"/>
  <c r="D1880" i="5"/>
  <c r="B1879" i="5"/>
  <c r="C1879" i="5"/>
  <c r="D1879" i="5"/>
  <c r="B1878" i="5"/>
  <c r="C1878" i="5"/>
  <c r="D1878" i="5"/>
  <c r="B1877" i="5"/>
  <c r="C1877" i="5"/>
  <c r="D1877" i="5"/>
  <c r="B1876" i="5"/>
  <c r="C1876" i="5"/>
  <c r="D1876" i="5"/>
  <c r="B1875" i="5"/>
  <c r="C1875" i="5"/>
  <c r="D1875" i="5"/>
  <c r="B1874" i="5"/>
  <c r="C1874" i="5"/>
  <c r="D1874" i="5"/>
  <c r="B1873" i="5"/>
  <c r="C1873" i="5"/>
  <c r="D1873" i="5"/>
  <c r="B1872" i="5"/>
  <c r="C1872" i="5"/>
  <c r="D1872" i="5"/>
  <c r="B1871" i="5"/>
  <c r="C1871" i="5"/>
  <c r="D1871" i="5"/>
  <c r="B1870" i="5"/>
  <c r="C1870" i="5"/>
  <c r="D1870" i="5"/>
  <c r="B1869" i="5"/>
  <c r="C1869" i="5"/>
  <c r="D1869" i="5"/>
  <c r="B1868" i="5"/>
  <c r="C1868" i="5"/>
  <c r="D1868" i="5"/>
  <c r="B1867" i="5"/>
  <c r="C1867" i="5"/>
  <c r="D1867" i="5"/>
  <c r="B1866" i="5"/>
  <c r="C1866" i="5"/>
  <c r="D1866" i="5"/>
  <c r="B1865" i="5"/>
  <c r="C1865" i="5"/>
  <c r="D1865" i="5"/>
  <c r="B1864" i="5"/>
  <c r="C1864" i="5"/>
  <c r="D1864" i="5"/>
  <c r="B1863" i="5"/>
  <c r="C1863" i="5"/>
  <c r="D1863" i="5"/>
  <c r="B1862" i="5"/>
  <c r="C1862" i="5"/>
  <c r="D1862" i="5"/>
  <c r="B1861" i="5"/>
  <c r="C1861" i="5"/>
  <c r="D1861" i="5"/>
  <c r="B1860" i="5"/>
  <c r="C1860" i="5"/>
  <c r="D1860" i="5"/>
  <c r="B1859" i="5"/>
  <c r="C1859" i="5"/>
  <c r="D1859" i="5"/>
  <c r="B1858" i="5"/>
  <c r="C1858" i="5"/>
  <c r="D1858" i="5"/>
  <c r="B1857" i="5"/>
  <c r="C1857" i="5"/>
  <c r="D1857" i="5"/>
  <c r="B1856" i="5"/>
  <c r="C1856" i="5"/>
  <c r="D1856" i="5"/>
  <c r="B1855" i="5"/>
  <c r="C1855" i="5"/>
  <c r="D1855" i="5"/>
  <c r="B1854" i="5"/>
  <c r="C1854" i="5"/>
  <c r="D1854" i="5"/>
  <c r="B1853" i="5"/>
  <c r="C1853" i="5"/>
  <c r="D1853" i="5"/>
  <c r="B1852" i="5"/>
  <c r="C1852" i="5"/>
  <c r="D1852" i="5"/>
  <c r="B1851" i="5"/>
  <c r="C1851" i="5"/>
  <c r="D1851" i="5"/>
  <c r="B1850" i="5"/>
  <c r="C1850" i="5"/>
  <c r="D1850" i="5"/>
  <c r="B1849" i="5"/>
  <c r="C1849" i="5"/>
  <c r="D1849" i="5"/>
  <c r="B1848" i="5"/>
  <c r="C1848" i="5"/>
  <c r="D1848" i="5"/>
  <c r="B1847" i="5"/>
  <c r="C1847" i="5"/>
  <c r="D1847" i="5"/>
  <c r="B1846" i="5"/>
  <c r="C1846" i="5"/>
  <c r="D1846" i="5"/>
  <c r="B1845" i="5"/>
  <c r="C1845" i="5"/>
  <c r="D1845" i="5"/>
  <c r="B1844" i="5"/>
  <c r="C1844" i="5"/>
  <c r="D1844" i="5"/>
  <c r="B1843" i="5"/>
  <c r="C1843" i="5"/>
  <c r="D1843" i="5"/>
  <c r="B1842" i="5"/>
  <c r="C1842" i="5"/>
  <c r="D1842" i="5"/>
  <c r="B1841" i="5"/>
  <c r="C1841" i="5"/>
  <c r="D1841" i="5"/>
  <c r="B1840" i="5"/>
  <c r="C1840" i="5"/>
  <c r="D1840" i="5"/>
  <c r="B1839" i="5"/>
  <c r="C1839" i="5"/>
  <c r="D1839" i="5"/>
  <c r="B1838" i="5"/>
  <c r="C1838" i="5"/>
  <c r="D1838" i="5"/>
  <c r="B1837" i="5"/>
  <c r="C1837" i="5"/>
  <c r="D1837" i="5"/>
  <c r="B1836" i="5"/>
  <c r="C1836" i="5"/>
  <c r="D1836" i="5"/>
  <c r="B1835" i="5"/>
  <c r="C1835" i="5"/>
  <c r="D1835" i="5"/>
  <c r="B1834" i="5"/>
  <c r="C1834" i="5"/>
  <c r="D1834" i="5"/>
  <c r="B1833" i="5"/>
  <c r="C1833" i="5"/>
  <c r="D1833" i="5"/>
  <c r="B1832" i="5"/>
  <c r="C1832" i="5"/>
  <c r="D1832" i="5"/>
  <c r="B1831" i="5"/>
  <c r="C1831" i="5"/>
  <c r="D1831" i="5"/>
  <c r="B1830" i="5"/>
  <c r="C1830" i="5"/>
  <c r="D1830" i="5"/>
  <c r="B1829" i="5"/>
  <c r="C1829" i="5"/>
  <c r="D1829" i="5"/>
  <c r="B1828" i="5"/>
  <c r="C1828" i="5"/>
  <c r="D1828" i="5"/>
  <c r="B1827" i="5"/>
  <c r="C1827" i="5"/>
  <c r="D1827" i="5"/>
  <c r="B1826" i="5"/>
  <c r="C1826" i="5"/>
  <c r="D1826" i="5"/>
  <c r="B1825" i="5"/>
  <c r="C1825" i="5"/>
  <c r="D1825" i="5"/>
  <c r="B1824" i="5"/>
  <c r="C1824" i="5"/>
  <c r="D1824" i="5"/>
  <c r="B1823" i="5"/>
  <c r="C1823" i="5"/>
  <c r="D1823" i="5"/>
  <c r="B1822" i="5"/>
  <c r="C1822" i="5"/>
  <c r="D1822" i="5"/>
  <c r="B1821" i="5"/>
  <c r="C1821" i="5"/>
  <c r="D1821" i="5"/>
  <c r="B1820" i="5"/>
  <c r="C1820" i="5"/>
  <c r="D1820" i="5"/>
  <c r="B1819" i="5"/>
  <c r="C1819" i="5"/>
  <c r="D1819" i="5"/>
  <c r="B1818" i="5"/>
  <c r="C1818" i="5"/>
  <c r="D1818" i="5"/>
  <c r="B1817" i="5"/>
  <c r="C1817" i="5"/>
  <c r="D1817" i="5"/>
  <c r="B1816" i="5"/>
  <c r="C1816" i="5"/>
  <c r="D1816" i="5"/>
  <c r="B1815" i="5"/>
  <c r="C1815" i="5"/>
  <c r="D1815" i="5"/>
  <c r="B1814" i="5"/>
  <c r="C1814" i="5"/>
  <c r="D1814" i="5"/>
  <c r="B1813" i="5"/>
  <c r="C1813" i="5"/>
  <c r="D1813" i="5"/>
  <c r="B1812" i="5"/>
  <c r="C1812" i="5"/>
  <c r="D1812" i="5"/>
  <c r="B1811" i="5"/>
  <c r="C1811" i="5"/>
  <c r="D1811" i="5"/>
  <c r="B1810" i="5"/>
  <c r="C1810" i="5"/>
  <c r="D1810" i="5"/>
  <c r="B1809" i="5"/>
  <c r="C1809" i="5"/>
  <c r="D1809" i="5"/>
  <c r="B1808" i="5"/>
  <c r="C1808" i="5"/>
  <c r="D1808" i="5"/>
  <c r="B1807" i="5"/>
  <c r="C1807" i="5"/>
  <c r="D1807" i="5"/>
  <c r="B1806" i="5"/>
  <c r="C1806" i="5"/>
  <c r="D1806" i="5"/>
  <c r="B1805" i="5"/>
  <c r="C1805" i="5"/>
  <c r="D1805" i="5"/>
  <c r="B1804" i="5"/>
  <c r="C1804" i="5"/>
  <c r="D1804" i="5"/>
  <c r="B1803" i="5"/>
  <c r="C1803" i="5"/>
  <c r="D1803" i="5"/>
  <c r="B1802" i="5"/>
  <c r="C1802" i="5"/>
  <c r="D1802" i="5"/>
  <c r="B1801" i="5"/>
  <c r="C1801" i="5"/>
  <c r="D1801" i="5"/>
  <c r="B1800" i="5"/>
  <c r="C1800" i="5"/>
  <c r="D1800" i="5"/>
  <c r="B1799" i="5"/>
  <c r="C1799" i="5"/>
  <c r="D1799" i="5"/>
  <c r="B1798" i="5"/>
  <c r="C1798" i="5"/>
  <c r="D1798" i="5"/>
  <c r="B1797" i="5"/>
  <c r="C1797" i="5"/>
  <c r="D1797" i="5"/>
  <c r="B1796" i="5"/>
  <c r="C1796" i="5"/>
  <c r="D1796" i="5"/>
  <c r="B1795" i="5"/>
  <c r="C1795" i="5"/>
  <c r="D1795" i="5"/>
  <c r="B1794" i="5"/>
  <c r="C1794" i="5"/>
  <c r="D1794" i="5"/>
  <c r="B1793" i="5"/>
  <c r="C1793" i="5"/>
  <c r="D1793" i="5"/>
  <c r="B1792" i="5"/>
  <c r="C1792" i="5"/>
  <c r="D1792" i="5"/>
  <c r="B1791" i="5"/>
  <c r="C1791" i="5"/>
  <c r="D1791" i="5"/>
  <c r="B1790" i="5"/>
  <c r="C1790" i="5"/>
  <c r="D1790" i="5"/>
  <c r="B1789" i="5"/>
  <c r="C1789" i="5"/>
  <c r="D1789" i="5"/>
  <c r="B1788" i="5"/>
  <c r="C1788" i="5"/>
  <c r="D1788" i="5"/>
  <c r="B1787" i="5"/>
  <c r="C1787" i="5"/>
  <c r="D1787" i="5"/>
  <c r="B1786" i="5"/>
  <c r="C1786" i="5"/>
  <c r="D1786" i="5"/>
  <c r="B1785" i="5"/>
  <c r="C1785" i="5"/>
  <c r="D1785" i="5"/>
  <c r="B1784" i="5"/>
  <c r="C1784" i="5"/>
  <c r="D1784" i="5"/>
  <c r="B1783" i="5"/>
  <c r="C1783" i="5"/>
  <c r="D1783" i="5"/>
  <c r="B1782" i="5"/>
  <c r="C1782" i="5"/>
  <c r="D1782" i="5"/>
  <c r="B1781" i="5"/>
  <c r="C1781" i="5"/>
  <c r="D1781" i="5"/>
  <c r="B1780" i="5"/>
  <c r="C1780" i="5"/>
  <c r="D1780" i="5"/>
  <c r="B1779" i="5"/>
  <c r="C1779" i="5"/>
  <c r="D1779" i="5"/>
  <c r="B1778" i="5"/>
  <c r="C1778" i="5"/>
  <c r="D1778" i="5"/>
  <c r="B1777" i="5"/>
  <c r="C1777" i="5"/>
  <c r="D1777" i="5"/>
  <c r="B1776" i="5"/>
  <c r="C1776" i="5"/>
  <c r="D1776" i="5"/>
  <c r="B1775" i="5"/>
  <c r="C1775" i="5"/>
  <c r="D1775" i="5"/>
  <c r="B1774" i="5"/>
  <c r="C1774" i="5"/>
  <c r="D1774" i="5"/>
  <c r="B1773" i="5"/>
  <c r="C1773" i="5"/>
  <c r="D1773" i="5"/>
  <c r="B1772" i="5"/>
  <c r="C1772" i="5"/>
  <c r="D1772" i="5"/>
  <c r="B1771" i="5"/>
  <c r="C1771" i="5"/>
  <c r="D1771" i="5"/>
  <c r="B1770" i="5"/>
  <c r="C1770" i="5"/>
  <c r="D1770" i="5"/>
  <c r="B1769" i="5"/>
  <c r="C1769" i="5"/>
  <c r="D1769" i="5"/>
  <c r="B1768" i="5"/>
  <c r="C1768" i="5"/>
  <c r="D1768" i="5"/>
  <c r="B1767" i="5"/>
  <c r="C1767" i="5"/>
  <c r="D1767" i="5"/>
  <c r="B1766" i="5"/>
  <c r="C1766" i="5"/>
  <c r="D1766" i="5"/>
  <c r="B1765" i="5"/>
  <c r="C1765" i="5"/>
  <c r="D1765" i="5"/>
  <c r="B1764" i="5"/>
  <c r="C1764" i="5"/>
  <c r="D1764" i="5"/>
  <c r="B1763" i="5"/>
  <c r="C1763" i="5"/>
  <c r="D1763" i="5"/>
  <c r="B1762" i="5"/>
  <c r="C1762" i="5"/>
  <c r="D1762" i="5"/>
  <c r="B1761" i="5"/>
  <c r="C1761" i="5"/>
  <c r="D1761" i="5"/>
  <c r="B1760" i="5"/>
  <c r="C1760" i="5"/>
  <c r="D1760" i="5"/>
  <c r="B1759" i="5"/>
  <c r="C1759" i="5"/>
  <c r="D1759" i="5"/>
  <c r="B1758" i="5"/>
  <c r="C1758" i="5"/>
  <c r="D1758" i="5"/>
  <c r="B1757" i="5"/>
  <c r="C1757" i="5"/>
  <c r="D1757" i="5"/>
  <c r="B1756" i="5"/>
  <c r="C1756" i="5"/>
  <c r="D1756" i="5"/>
  <c r="B1755" i="5"/>
  <c r="C1755" i="5"/>
  <c r="D1755" i="5"/>
  <c r="B1754" i="5"/>
  <c r="C1754" i="5"/>
  <c r="D1754" i="5"/>
  <c r="B1753" i="5"/>
  <c r="C1753" i="5"/>
  <c r="D1753" i="5"/>
  <c r="B1752" i="5"/>
  <c r="C1752" i="5"/>
  <c r="D1752" i="5"/>
  <c r="B1751" i="5"/>
  <c r="C1751" i="5"/>
  <c r="D1751" i="5"/>
  <c r="B1750" i="5"/>
  <c r="C1750" i="5"/>
  <c r="D1750" i="5"/>
  <c r="B1749" i="5"/>
  <c r="C1749" i="5"/>
  <c r="D1749" i="5"/>
  <c r="B1748" i="5"/>
  <c r="C1748" i="5"/>
  <c r="D1748" i="5"/>
  <c r="B1747" i="5"/>
  <c r="C1747" i="5"/>
  <c r="D1747" i="5"/>
  <c r="B1746" i="5"/>
  <c r="C1746" i="5"/>
  <c r="D1746" i="5"/>
  <c r="B1745" i="5"/>
  <c r="C1745" i="5"/>
  <c r="D1745" i="5"/>
  <c r="B1744" i="5"/>
  <c r="C1744" i="5"/>
  <c r="D1744" i="5"/>
  <c r="B1743" i="5"/>
  <c r="C1743" i="5"/>
  <c r="D1743" i="5"/>
  <c r="B1742" i="5"/>
  <c r="C1742" i="5"/>
  <c r="D1742" i="5"/>
  <c r="B1741" i="5"/>
  <c r="C1741" i="5"/>
  <c r="D1741" i="5"/>
  <c r="B1740" i="5"/>
  <c r="C1740" i="5"/>
  <c r="D1740" i="5"/>
  <c r="B1739" i="5"/>
  <c r="C1739" i="5"/>
  <c r="D1739" i="5"/>
  <c r="B1738" i="5"/>
  <c r="C1738" i="5"/>
  <c r="D1738" i="5"/>
  <c r="B1737" i="5"/>
  <c r="C1737" i="5"/>
  <c r="D1737" i="5"/>
  <c r="B1736" i="5"/>
  <c r="C1736" i="5"/>
  <c r="D1736" i="5"/>
  <c r="B1735" i="5"/>
  <c r="C1735" i="5"/>
  <c r="D1735" i="5"/>
  <c r="B1734" i="5"/>
  <c r="C1734" i="5"/>
  <c r="D1734" i="5"/>
  <c r="B1733" i="5"/>
  <c r="C1733" i="5"/>
  <c r="D1733" i="5"/>
  <c r="B1732" i="5"/>
  <c r="C1732" i="5"/>
  <c r="D1732" i="5"/>
  <c r="B1731" i="5"/>
  <c r="C1731" i="5"/>
  <c r="D1731" i="5"/>
  <c r="B1730" i="5"/>
  <c r="C1730" i="5"/>
  <c r="D1730" i="5"/>
  <c r="B1729" i="5"/>
  <c r="C1729" i="5"/>
  <c r="D1729" i="5"/>
  <c r="B1728" i="5"/>
  <c r="C1728" i="5"/>
  <c r="D1728" i="5"/>
  <c r="B1727" i="5"/>
  <c r="C1727" i="5"/>
  <c r="D1727" i="5"/>
  <c r="B1726" i="5"/>
  <c r="C1726" i="5"/>
  <c r="D1726" i="5"/>
  <c r="B1725" i="5"/>
  <c r="C1725" i="5"/>
  <c r="D1725" i="5"/>
  <c r="B1724" i="5"/>
  <c r="C1724" i="5"/>
  <c r="D1724" i="5"/>
  <c r="B1723" i="5"/>
  <c r="C1723" i="5"/>
  <c r="D1723" i="5"/>
  <c r="B1722" i="5"/>
  <c r="C1722" i="5"/>
  <c r="D1722" i="5"/>
  <c r="B1721" i="5"/>
  <c r="C1721" i="5"/>
  <c r="D1721" i="5"/>
  <c r="B1720" i="5"/>
  <c r="C1720" i="5"/>
  <c r="D1720" i="5"/>
  <c r="B1719" i="5"/>
  <c r="C1719" i="5"/>
  <c r="D1719" i="5"/>
  <c r="B1718" i="5"/>
  <c r="C1718" i="5"/>
  <c r="D1718" i="5"/>
  <c r="B1717" i="5"/>
  <c r="C1717" i="5"/>
  <c r="D1717" i="5"/>
  <c r="B1716" i="5"/>
  <c r="C1716" i="5"/>
  <c r="D1716" i="5"/>
  <c r="B1715" i="5"/>
  <c r="C1715" i="5"/>
  <c r="D1715" i="5"/>
  <c r="B1714" i="5"/>
  <c r="C1714" i="5"/>
  <c r="D1714" i="5"/>
  <c r="B1713" i="5"/>
  <c r="C1713" i="5"/>
  <c r="D1713" i="5"/>
  <c r="B1712" i="5"/>
  <c r="C1712" i="5"/>
  <c r="D1712" i="5"/>
  <c r="B1711" i="5"/>
  <c r="C1711" i="5"/>
  <c r="D1711" i="5"/>
  <c r="B1710" i="5"/>
  <c r="C1710" i="5"/>
  <c r="D1710" i="5"/>
  <c r="B1709" i="5"/>
  <c r="C1709" i="5"/>
  <c r="D1709" i="5"/>
  <c r="B1708" i="5"/>
  <c r="C1708" i="5"/>
  <c r="D1708" i="5"/>
  <c r="B1707" i="5"/>
  <c r="C1707" i="5"/>
  <c r="D1707" i="5"/>
  <c r="B1706" i="5"/>
  <c r="C1706" i="5"/>
  <c r="D1706" i="5"/>
  <c r="B1705" i="5"/>
  <c r="C1705" i="5"/>
  <c r="D1705" i="5"/>
  <c r="B1704" i="5"/>
  <c r="C1704" i="5"/>
  <c r="D1704" i="5"/>
  <c r="B1703" i="5"/>
  <c r="C1703" i="5"/>
  <c r="D1703" i="5"/>
  <c r="B1702" i="5"/>
  <c r="C1702" i="5"/>
  <c r="D1702" i="5"/>
  <c r="B1701" i="5"/>
  <c r="C1701" i="5"/>
  <c r="D1701" i="5"/>
  <c r="B1700" i="5"/>
  <c r="C1700" i="5"/>
  <c r="D1700" i="5"/>
  <c r="B1699" i="5"/>
  <c r="C1699" i="5"/>
  <c r="D1699" i="5"/>
  <c r="B1698" i="5"/>
  <c r="C1698" i="5"/>
  <c r="D1698" i="5"/>
  <c r="B1697" i="5"/>
  <c r="C1697" i="5"/>
  <c r="D1697" i="5"/>
  <c r="B1696" i="5"/>
  <c r="C1696" i="5"/>
  <c r="D1696" i="5"/>
  <c r="B1695" i="5"/>
  <c r="C1695" i="5"/>
  <c r="D1695" i="5"/>
  <c r="B1694" i="5"/>
  <c r="C1694" i="5"/>
  <c r="D1694" i="5"/>
  <c r="B1693" i="5"/>
  <c r="C1693" i="5"/>
  <c r="D1693" i="5"/>
  <c r="B1692" i="5"/>
  <c r="C1692" i="5"/>
  <c r="D1692" i="5"/>
  <c r="B1691" i="5"/>
  <c r="C1691" i="5"/>
  <c r="D1691" i="5"/>
  <c r="B1690" i="5"/>
  <c r="C1690" i="5"/>
  <c r="D1690" i="5"/>
  <c r="B1689" i="5"/>
  <c r="C1689" i="5"/>
  <c r="D1689" i="5"/>
  <c r="B1688" i="5"/>
  <c r="C1688" i="5"/>
  <c r="D1688" i="5"/>
  <c r="B1687" i="5"/>
  <c r="C1687" i="5"/>
  <c r="D1687" i="5"/>
  <c r="B1686" i="5"/>
  <c r="C1686" i="5"/>
  <c r="D1686" i="5"/>
  <c r="B1685" i="5"/>
  <c r="C1685" i="5"/>
  <c r="D1685" i="5"/>
  <c r="B1684" i="5"/>
  <c r="C1684" i="5"/>
  <c r="D1684" i="5"/>
  <c r="B1683" i="5"/>
  <c r="C1683" i="5"/>
  <c r="D1683" i="5"/>
  <c r="B1682" i="5"/>
  <c r="C1682" i="5"/>
  <c r="D1682" i="5"/>
  <c r="B1681" i="5"/>
  <c r="C1681" i="5"/>
  <c r="D1681" i="5"/>
  <c r="B1680" i="5"/>
  <c r="C1680" i="5"/>
  <c r="D1680" i="5"/>
  <c r="B1679" i="5"/>
  <c r="C1679" i="5"/>
  <c r="D1679" i="5"/>
  <c r="B1678" i="5"/>
  <c r="C1678" i="5"/>
  <c r="D1678" i="5"/>
  <c r="B1677" i="5"/>
  <c r="C1677" i="5"/>
  <c r="D1677" i="5"/>
  <c r="B1676" i="5"/>
  <c r="C1676" i="5"/>
  <c r="D1676" i="5"/>
  <c r="B1675" i="5"/>
  <c r="C1675" i="5"/>
  <c r="D1675" i="5"/>
  <c r="B1674" i="5"/>
  <c r="C1674" i="5"/>
  <c r="D1674" i="5"/>
  <c r="B1673" i="5"/>
  <c r="C1673" i="5"/>
  <c r="D1673" i="5"/>
  <c r="B1672" i="5"/>
  <c r="C1672" i="5"/>
  <c r="D1672" i="5"/>
  <c r="B1671" i="5"/>
  <c r="C1671" i="5"/>
  <c r="D1671" i="5"/>
  <c r="B1670" i="5"/>
  <c r="C1670" i="5"/>
  <c r="D1670" i="5"/>
  <c r="B1669" i="5"/>
  <c r="C1669" i="5"/>
  <c r="D1669" i="5"/>
  <c r="B1668" i="5"/>
  <c r="C1668" i="5"/>
  <c r="D1668" i="5"/>
  <c r="B1667" i="5"/>
  <c r="C1667" i="5"/>
  <c r="D1667" i="5"/>
  <c r="B1666" i="5"/>
  <c r="C1666" i="5"/>
  <c r="D1666" i="5"/>
  <c r="B1665" i="5"/>
  <c r="C1665" i="5"/>
  <c r="D1665" i="5"/>
  <c r="B1664" i="5"/>
  <c r="C1664" i="5"/>
  <c r="D1664" i="5"/>
  <c r="B1663" i="5"/>
  <c r="C1663" i="5"/>
  <c r="D1663" i="5"/>
  <c r="B1662" i="5"/>
  <c r="C1662" i="5"/>
  <c r="D1662" i="5"/>
  <c r="B1661" i="5"/>
  <c r="C1661" i="5"/>
  <c r="D1661" i="5"/>
  <c r="B1660" i="5"/>
  <c r="C1660" i="5"/>
  <c r="D1660" i="5"/>
  <c r="B1659" i="5"/>
  <c r="C1659" i="5"/>
  <c r="D1659" i="5"/>
  <c r="B1658" i="5"/>
  <c r="C1658" i="5"/>
  <c r="D1658" i="5"/>
  <c r="B1657" i="5"/>
  <c r="C1657" i="5"/>
  <c r="D1657" i="5"/>
  <c r="B1656" i="5"/>
  <c r="C1656" i="5"/>
  <c r="D1656" i="5"/>
  <c r="B1655" i="5"/>
  <c r="C1655" i="5"/>
  <c r="D1655" i="5"/>
  <c r="B1654" i="5"/>
  <c r="C1654" i="5"/>
  <c r="D1654" i="5"/>
  <c r="B1653" i="5"/>
  <c r="C1653" i="5"/>
  <c r="D1653" i="5"/>
  <c r="B1652" i="5"/>
  <c r="C1652" i="5"/>
  <c r="D1652" i="5"/>
  <c r="B1651" i="5"/>
  <c r="C1651" i="5"/>
  <c r="D1651" i="5"/>
  <c r="B1650" i="5"/>
  <c r="C1650" i="5"/>
  <c r="D1650" i="5"/>
  <c r="B1649" i="5"/>
  <c r="C1649" i="5"/>
  <c r="D1649" i="5"/>
  <c r="B1648" i="5"/>
  <c r="C1648" i="5"/>
  <c r="D1648" i="5"/>
  <c r="B1647" i="5"/>
  <c r="C1647" i="5"/>
  <c r="D1647" i="5"/>
  <c r="B1646" i="5"/>
  <c r="C1646" i="5"/>
  <c r="D1646" i="5"/>
  <c r="B1645" i="5"/>
  <c r="C1645" i="5"/>
  <c r="D1645" i="5"/>
  <c r="B1644" i="5"/>
  <c r="C1644" i="5"/>
  <c r="D1644" i="5"/>
  <c r="B1643" i="5"/>
  <c r="C1643" i="5"/>
  <c r="D1643" i="5"/>
  <c r="B1642" i="5"/>
  <c r="C1642" i="5"/>
  <c r="D1642" i="5"/>
  <c r="B1641" i="5"/>
  <c r="C1641" i="5"/>
  <c r="D1641" i="5"/>
  <c r="B1640" i="5"/>
  <c r="C1640" i="5"/>
  <c r="D1640" i="5"/>
  <c r="B1639" i="5"/>
  <c r="C1639" i="5"/>
  <c r="D1639" i="5"/>
  <c r="B1638" i="5"/>
  <c r="C1638" i="5"/>
  <c r="D1638" i="5"/>
  <c r="B1637" i="5"/>
  <c r="C1637" i="5"/>
  <c r="D1637" i="5"/>
  <c r="B1636" i="5"/>
  <c r="C1636" i="5"/>
  <c r="D1636" i="5"/>
  <c r="B1635" i="5"/>
  <c r="C1635" i="5"/>
  <c r="D1635" i="5"/>
  <c r="B1634" i="5"/>
  <c r="C1634" i="5"/>
  <c r="D1634" i="5"/>
  <c r="B1633" i="5"/>
  <c r="C1633" i="5"/>
  <c r="D1633" i="5"/>
  <c r="B1632" i="5"/>
  <c r="C1632" i="5"/>
  <c r="D1632" i="5"/>
  <c r="B1631" i="5"/>
  <c r="C1631" i="5"/>
  <c r="D1631" i="5"/>
  <c r="B1630" i="5"/>
  <c r="C1630" i="5"/>
  <c r="D1630" i="5"/>
  <c r="B1629" i="5"/>
  <c r="C1629" i="5"/>
  <c r="D1629" i="5"/>
  <c r="B1628" i="5"/>
  <c r="C1628" i="5"/>
  <c r="D1628" i="5"/>
  <c r="B1627" i="5"/>
  <c r="C1627" i="5"/>
  <c r="D1627" i="5"/>
  <c r="B1626" i="5"/>
  <c r="C1626" i="5"/>
  <c r="D1626" i="5"/>
  <c r="B1625" i="5"/>
  <c r="C1625" i="5"/>
  <c r="D1625" i="5"/>
  <c r="B1624" i="5"/>
  <c r="C1624" i="5"/>
  <c r="D1624" i="5"/>
  <c r="B1623" i="5"/>
  <c r="C1623" i="5"/>
  <c r="D1623" i="5"/>
  <c r="B1622" i="5"/>
  <c r="C1622" i="5"/>
  <c r="D1622" i="5"/>
  <c r="B1621" i="5"/>
  <c r="C1621" i="5"/>
  <c r="D1621" i="5"/>
  <c r="B1620" i="5"/>
  <c r="C1620" i="5"/>
  <c r="D1620" i="5"/>
  <c r="B1619" i="5"/>
  <c r="C1619" i="5"/>
  <c r="D1619" i="5"/>
  <c r="B1618" i="5"/>
  <c r="C1618" i="5"/>
  <c r="D1618" i="5"/>
  <c r="B1617" i="5"/>
  <c r="C1617" i="5"/>
  <c r="D1617" i="5"/>
  <c r="B1616" i="5"/>
  <c r="C1616" i="5"/>
  <c r="D1616" i="5"/>
  <c r="B1615" i="5"/>
  <c r="C1615" i="5"/>
  <c r="D1615" i="5"/>
  <c r="B1614" i="5"/>
  <c r="C1614" i="5"/>
  <c r="D1614" i="5"/>
  <c r="B1613" i="5"/>
  <c r="C1613" i="5"/>
  <c r="D1613" i="5"/>
  <c r="B1612" i="5"/>
  <c r="C1612" i="5"/>
  <c r="D1612" i="5"/>
  <c r="B1611" i="5"/>
  <c r="C1611" i="5"/>
  <c r="D1611" i="5"/>
  <c r="B1610" i="5"/>
  <c r="C1610" i="5"/>
  <c r="D1610" i="5"/>
  <c r="B1609" i="5"/>
  <c r="C1609" i="5"/>
  <c r="D1609" i="5"/>
  <c r="B1608" i="5"/>
  <c r="C1608" i="5"/>
  <c r="D1608" i="5"/>
  <c r="B1607" i="5"/>
  <c r="C1607" i="5"/>
  <c r="D1607" i="5"/>
  <c r="B1606" i="5"/>
  <c r="C1606" i="5"/>
  <c r="D1606" i="5"/>
  <c r="B1605" i="5"/>
  <c r="C1605" i="5"/>
  <c r="D1605" i="5"/>
  <c r="B1604" i="5"/>
  <c r="C1604" i="5"/>
  <c r="D1604" i="5"/>
  <c r="B1603" i="5"/>
  <c r="C1603" i="5"/>
  <c r="D1603" i="5"/>
  <c r="B1602" i="5"/>
  <c r="C1602" i="5"/>
  <c r="D1602" i="5"/>
  <c r="B1601" i="5"/>
  <c r="C1601" i="5"/>
  <c r="D1601" i="5"/>
  <c r="B1600" i="5"/>
  <c r="C1600" i="5"/>
  <c r="D1600" i="5"/>
  <c r="B1599" i="5"/>
  <c r="C1599" i="5"/>
  <c r="D1599" i="5"/>
  <c r="B1598" i="5"/>
  <c r="C1598" i="5"/>
  <c r="D1598" i="5"/>
  <c r="B1597" i="5"/>
  <c r="C1597" i="5"/>
  <c r="D1597" i="5"/>
  <c r="B1596" i="5"/>
  <c r="C1596" i="5"/>
  <c r="D1596" i="5"/>
  <c r="B1595" i="5"/>
  <c r="C1595" i="5"/>
  <c r="D1595" i="5"/>
  <c r="B1594" i="5"/>
  <c r="C1594" i="5"/>
  <c r="D1594" i="5"/>
  <c r="B1593" i="5"/>
  <c r="C1593" i="5"/>
  <c r="D1593" i="5"/>
  <c r="B1592" i="5"/>
  <c r="C1592" i="5"/>
  <c r="D1592" i="5"/>
  <c r="B1591" i="5"/>
  <c r="C1591" i="5"/>
  <c r="D1591" i="5"/>
  <c r="B1590" i="5"/>
  <c r="C1590" i="5"/>
  <c r="D1590" i="5"/>
  <c r="B1589" i="5"/>
  <c r="C1589" i="5"/>
  <c r="D1589" i="5"/>
  <c r="B1588" i="5"/>
  <c r="C1588" i="5"/>
  <c r="D1588" i="5"/>
  <c r="B1587" i="5"/>
  <c r="C1587" i="5"/>
  <c r="D1587" i="5"/>
  <c r="B1586" i="5"/>
  <c r="C1586" i="5"/>
  <c r="D1586" i="5"/>
  <c r="B1585" i="5"/>
  <c r="C1585" i="5"/>
  <c r="D1585" i="5"/>
  <c r="B1584" i="5"/>
  <c r="C1584" i="5"/>
  <c r="D1584" i="5"/>
  <c r="B1583" i="5"/>
  <c r="C1583" i="5"/>
  <c r="D1583" i="5"/>
  <c r="B1582" i="5"/>
  <c r="C1582" i="5"/>
  <c r="D1582" i="5"/>
  <c r="B1581" i="5"/>
  <c r="C1581" i="5"/>
  <c r="D1581" i="5"/>
  <c r="B1580" i="5"/>
  <c r="C1580" i="5"/>
  <c r="D1580" i="5"/>
  <c r="B1579" i="5"/>
  <c r="C1579" i="5"/>
  <c r="D1579" i="5"/>
  <c r="B1578" i="5"/>
  <c r="C1578" i="5"/>
  <c r="D1578" i="5"/>
  <c r="B1577" i="5"/>
  <c r="C1577" i="5"/>
  <c r="D1577" i="5"/>
  <c r="B1576" i="5"/>
  <c r="C1576" i="5"/>
  <c r="D1576" i="5"/>
  <c r="B1575" i="5"/>
  <c r="C1575" i="5"/>
  <c r="D1575" i="5"/>
  <c r="B1574" i="5"/>
  <c r="C1574" i="5"/>
  <c r="D1574" i="5"/>
  <c r="B1573" i="5"/>
  <c r="C1573" i="5"/>
  <c r="D1573" i="5"/>
  <c r="B1572" i="5"/>
  <c r="C1572" i="5"/>
  <c r="D1572" i="5"/>
  <c r="B1571" i="5"/>
  <c r="C1571" i="5"/>
  <c r="D1571" i="5"/>
  <c r="B1570" i="5"/>
  <c r="C1570" i="5"/>
  <c r="D1570" i="5"/>
  <c r="B1569" i="5"/>
  <c r="C1569" i="5"/>
  <c r="D1569" i="5"/>
  <c r="B1568" i="5"/>
  <c r="C1568" i="5"/>
  <c r="D1568" i="5"/>
  <c r="B1567" i="5"/>
  <c r="C1567" i="5"/>
  <c r="D1567" i="5"/>
  <c r="B1566" i="5"/>
  <c r="C1566" i="5"/>
  <c r="D1566" i="5"/>
  <c r="B1565" i="5"/>
  <c r="C1565" i="5"/>
  <c r="D1565" i="5"/>
  <c r="B1564" i="5"/>
  <c r="C1564" i="5"/>
  <c r="D1564" i="5"/>
  <c r="B1563" i="5"/>
  <c r="C1563" i="5"/>
  <c r="D1563" i="5"/>
  <c r="B1562" i="5"/>
  <c r="C1562" i="5"/>
  <c r="D1562" i="5"/>
  <c r="B1561" i="5"/>
  <c r="C1561" i="5"/>
  <c r="D1561" i="5"/>
  <c r="B1560" i="5"/>
  <c r="C1560" i="5"/>
  <c r="D1560" i="5"/>
  <c r="B1559" i="5"/>
  <c r="C1559" i="5"/>
  <c r="D1559" i="5"/>
  <c r="B1558" i="5"/>
  <c r="C1558" i="5"/>
  <c r="D1558" i="5"/>
  <c r="B1557" i="5"/>
  <c r="C1557" i="5"/>
  <c r="D1557" i="5"/>
  <c r="B1556" i="5"/>
  <c r="C1556" i="5"/>
  <c r="D1556" i="5"/>
  <c r="B1555" i="5"/>
  <c r="C1555" i="5"/>
  <c r="D1555" i="5"/>
  <c r="B1554" i="5"/>
  <c r="C1554" i="5"/>
  <c r="D1554" i="5"/>
  <c r="B1553" i="5"/>
  <c r="C1553" i="5"/>
  <c r="D1553" i="5"/>
  <c r="B1552" i="5"/>
  <c r="C1552" i="5"/>
  <c r="D1552" i="5"/>
  <c r="B1551" i="5"/>
  <c r="C1551" i="5"/>
  <c r="D1551" i="5"/>
  <c r="B1550" i="5"/>
  <c r="C1550" i="5"/>
  <c r="D1550" i="5"/>
  <c r="B1549" i="5"/>
  <c r="C1549" i="5"/>
  <c r="D1549" i="5"/>
  <c r="B1548" i="5"/>
  <c r="C1548" i="5"/>
  <c r="D1548" i="5"/>
  <c r="B1547" i="5"/>
  <c r="C1547" i="5"/>
  <c r="D1547" i="5"/>
  <c r="B1546" i="5"/>
  <c r="C1546" i="5"/>
  <c r="D1546" i="5"/>
  <c r="B1545" i="5"/>
  <c r="C1545" i="5"/>
  <c r="D1545" i="5"/>
  <c r="B1544" i="5"/>
  <c r="C1544" i="5"/>
  <c r="D1544" i="5"/>
  <c r="B1543" i="5"/>
  <c r="C1543" i="5"/>
  <c r="D1543" i="5"/>
  <c r="B1542" i="5"/>
  <c r="C1542" i="5"/>
  <c r="D1542" i="5"/>
  <c r="B1541" i="5"/>
  <c r="C1541" i="5"/>
  <c r="D1541" i="5"/>
  <c r="B1540" i="5"/>
  <c r="C1540" i="5"/>
  <c r="D1540" i="5"/>
  <c r="B1539" i="5"/>
  <c r="C1539" i="5"/>
  <c r="D1539" i="5"/>
  <c r="B1538" i="5"/>
  <c r="C1538" i="5"/>
  <c r="D1538" i="5"/>
  <c r="B1537" i="5"/>
  <c r="C1537" i="5"/>
  <c r="D1537" i="5"/>
  <c r="B1536" i="5"/>
  <c r="C1536" i="5"/>
  <c r="D1536" i="5"/>
  <c r="B1535" i="5"/>
  <c r="C1535" i="5"/>
  <c r="D1535" i="5"/>
  <c r="B1534" i="5"/>
  <c r="C1534" i="5"/>
  <c r="D1534" i="5"/>
  <c r="B1533" i="5"/>
  <c r="C1533" i="5"/>
  <c r="D1533" i="5"/>
  <c r="B1532" i="5"/>
  <c r="C1532" i="5"/>
  <c r="D1532" i="5"/>
  <c r="B1531" i="5"/>
  <c r="C1531" i="5"/>
  <c r="D1531" i="5"/>
  <c r="B1530" i="5"/>
  <c r="C1530" i="5"/>
  <c r="D1530" i="5"/>
  <c r="B1529" i="5"/>
  <c r="C1529" i="5"/>
  <c r="D1529" i="5"/>
  <c r="B1528" i="5"/>
  <c r="C1528" i="5"/>
  <c r="D1528" i="5"/>
  <c r="B1527" i="5"/>
  <c r="C1527" i="5"/>
  <c r="D1527" i="5"/>
  <c r="B1526" i="5"/>
  <c r="C1526" i="5"/>
  <c r="D1526" i="5"/>
  <c r="B1525" i="5"/>
  <c r="C1525" i="5"/>
  <c r="D1525" i="5"/>
  <c r="B1524" i="5"/>
  <c r="C1524" i="5"/>
  <c r="D1524" i="5"/>
  <c r="B1523" i="5"/>
  <c r="C1523" i="5"/>
  <c r="D1523" i="5"/>
  <c r="B1522" i="5"/>
  <c r="C1522" i="5"/>
  <c r="D1522" i="5"/>
  <c r="B1521" i="5"/>
  <c r="C1521" i="5"/>
  <c r="D1521" i="5"/>
  <c r="B1520" i="5"/>
  <c r="C1520" i="5"/>
  <c r="D1520" i="5"/>
  <c r="B1519" i="5"/>
  <c r="C1519" i="5"/>
  <c r="D1519" i="5"/>
  <c r="B1518" i="5"/>
  <c r="C1518" i="5"/>
  <c r="D1518" i="5"/>
  <c r="B1517" i="5"/>
  <c r="C1517" i="5"/>
  <c r="D1517" i="5"/>
  <c r="B1516" i="5"/>
  <c r="C1516" i="5"/>
  <c r="D1516" i="5"/>
  <c r="B1515" i="5"/>
  <c r="C1515" i="5"/>
  <c r="D1515" i="5"/>
  <c r="B1514" i="5"/>
  <c r="C1514" i="5"/>
  <c r="D1514" i="5"/>
  <c r="B1513" i="5"/>
  <c r="C1513" i="5"/>
  <c r="D1513" i="5"/>
  <c r="B1512" i="5"/>
  <c r="C1512" i="5"/>
  <c r="D1512" i="5"/>
  <c r="B1511" i="5"/>
  <c r="C1511" i="5"/>
  <c r="D1511" i="5"/>
  <c r="B1510" i="5"/>
  <c r="C1510" i="5"/>
  <c r="D1510" i="5"/>
  <c r="B1509" i="5"/>
  <c r="C1509" i="5"/>
  <c r="D1509" i="5"/>
  <c r="B1508" i="5"/>
  <c r="C1508" i="5"/>
  <c r="D1508" i="5"/>
  <c r="B1507" i="5"/>
  <c r="C1507" i="5"/>
  <c r="D1507" i="5"/>
  <c r="B1506" i="5"/>
  <c r="C1506" i="5"/>
  <c r="D1506" i="5"/>
  <c r="B1505" i="5"/>
  <c r="C1505" i="5"/>
  <c r="D1505" i="5"/>
  <c r="B1504" i="5"/>
  <c r="C1504" i="5"/>
  <c r="D1504" i="5"/>
  <c r="B1503" i="5"/>
  <c r="C1503" i="5"/>
  <c r="D1503" i="5"/>
  <c r="B1502" i="5"/>
  <c r="C1502" i="5"/>
  <c r="D1502" i="5"/>
  <c r="B1501" i="5"/>
  <c r="C1501" i="5"/>
  <c r="D1501" i="5"/>
  <c r="B1500" i="5"/>
  <c r="C1500" i="5"/>
  <c r="D1500" i="5"/>
  <c r="B1499" i="5"/>
  <c r="C1499" i="5"/>
  <c r="D1499" i="5"/>
  <c r="B1498" i="5"/>
  <c r="C1498" i="5"/>
  <c r="D1498" i="5"/>
  <c r="B1497" i="5"/>
  <c r="C1497" i="5"/>
  <c r="D1497" i="5"/>
  <c r="B1496" i="5"/>
  <c r="C1496" i="5"/>
  <c r="D1496" i="5"/>
  <c r="B1495" i="5"/>
  <c r="C1495" i="5"/>
  <c r="D1495" i="5"/>
  <c r="B1494" i="5"/>
  <c r="C1494" i="5"/>
  <c r="D1494" i="5"/>
  <c r="B1493" i="5"/>
  <c r="C1493" i="5"/>
  <c r="D1493" i="5"/>
  <c r="B1492" i="5"/>
  <c r="C1492" i="5"/>
  <c r="D1492" i="5"/>
  <c r="B1491" i="5"/>
  <c r="C1491" i="5"/>
  <c r="D1491" i="5"/>
  <c r="B1490" i="5"/>
  <c r="C1490" i="5"/>
  <c r="D1490" i="5"/>
  <c r="B1489" i="5"/>
  <c r="C1489" i="5"/>
  <c r="D1489" i="5"/>
  <c r="B1488" i="5"/>
  <c r="C1488" i="5"/>
  <c r="D1488" i="5"/>
  <c r="B1487" i="5"/>
  <c r="C1487" i="5"/>
  <c r="D1487" i="5"/>
  <c r="B1486" i="5"/>
  <c r="C1486" i="5"/>
  <c r="D1486" i="5"/>
  <c r="B1485" i="5"/>
  <c r="C1485" i="5"/>
  <c r="D1485" i="5"/>
  <c r="B1484" i="5"/>
  <c r="C1484" i="5"/>
  <c r="D1484" i="5"/>
  <c r="B1483" i="5"/>
  <c r="C1483" i="5"/>
  <c r="D1483" i="5"/>
  <c r="B1482" i="5"/>
  <c r="C1482" i="5"/>
  <c r="D1482" i="5"/>
  <c r="B1481" i="5"/>
  <c r="C1481" i="5"/>
  <c r="D1481" i="5"/>
  <c r="B1480" i="5"/>
  <c r="C1480" i="5"/>
  <c r="D1480" i="5"/>
  <c r="B1479" i="5"/>
  <c r="C1479" i="5"/>
  <c r="D1479" i="5"/>
  <c r="B1478" i="5"/>
  <c r="C1478" i="5"/>
  <c r="D1478" i="5"/>
  <c r="B1477" i="5"/>
  <c r="C1477" i="5"/>
  <c r="D1477" i="5"/>
  <c r="B1476" i="5"/>
  <c r="C1476" i="5"/>
  <c r="D1476" i="5"/>
  <c r="B1475" i="5"/>
  <c r="C1475" i="5"/>
  <c r="D1475" i="5"/>
  <c r="B1474" i="5"/>
  <c r="C1474" i="5"/>
  <c r="D1474" i="5"/>
  <c r="B1473" i="5"/>
  <c r="C1473" i="5"/>
  <c r="D1473" i="5"/>
  <c r="B1472" i="5"/>
  <c r="C1472" i="5"/>
  <c r="D1472" i="5"/>
  <c r="B1471" i="5"/>
  <c r="C1471" i="5"/>
  <c r="D1471" i="5"/>
  <c r="B1470" i="5"/>
  <c r="C1470" i="5"/>
  <c r="D1470" i="5"/>
  <c r="B1469" i="5"/>
  <c r="C1469" i="5"/>
  <c r="D1469" i="5"/>
  <c r="B1468" i="5"/>
  <c r="C1468" i="5"/>
  <c r="D1468" i="5"/>
  <c r="B1467" i="5"/>
  <c r="C1467" i="5"/>
  <c r="D1467" i="5"/>
  <c r="B1466" i="5"/>
  <c r="C1466" i="5"/>
  <c r="D1466" i="5"/>
  <c r="B1465" i="5"/>
  <c r="C1465" i="5"/>
  <c r="D1465" i="5"/>
  <c r="B1464" i="5"/>
  <c r="C1464" i="5"/>
  <c r="D1464" i="5"/>
  <c r="B1463" i="5"/>
  <c r="C1463" i="5"/>
  <c r="D1463" i="5"/>
  <c r="B1462" i="5"/>
  <c r="C1462" i="5"/>
  <c r="D1462" i="5"/>
  <c r="B1461" i="5"/>
  <c r="C1461" i="5"/>
  <c r="D1461" i="5"/>
  <c r="B1460" i="5"/>
  <c r="C1460" i="5"/>
  <c r="D1460" i="5"/>
  <c r="B1459" i="5"/>
  <c r="C1459" i="5"/>
  <c r="D1459" i="5"/>
  <c r="B1458" i="5"/>
  <c r="C1458" i="5"/>
  <c r="D1458" i="5"/>
  <c r="B1457" i="5"/>
  <c r="C1457" i="5"/>
  <c r="D1457" i="5"/>
  <c r="B1456" i="5"/>
  <c r="C1456" i="5"/>
  <c r="D1456" i="5"/>
  <c r="B1455" i="5"/>
  <c r="C1455" i="5"/>
  <c r="D1455" i="5"/>
  <c r="B1454" i="5"/>
  <c r="C1454" i="5"/>
  <c r="D1454" i="5"/>
  <c r="B1453" i="5"/>
  <c r="C1453" i="5"/>
  <c r="D1453" i="5"/>
  <c r="B1452" i="5"/>
  <c r="C1452" i="5"/>
  <c r="D1452" i="5"/>
  <c r="B1451" i="5"/>
  <c r="C1451" i="5"/>
  <c r="D1451" i="5"/>
  <c r="B1450" i="5"/>
  <c r="C1450" i="5"/>
  <c r="D1450" i="5"/>
  <c r="B1449" i="5"/>
  <c r="C1449" i="5"/>
  <c r="D1449" i="5"/>
  <c r="B1448" i="5"/>
  <c r="C1448" i="5"/>
  <c r="D1448" i="5"/>
  <c r="B1447" i="5"/>
  <c r="C1447" i="5"/>
  <c r="D1447" i="5"/>
  <c r="B1446" i="5"/>
  <c r="C1446" i="5"/>
  <c r="D1446" i="5"/>
  <c r="B1445" i="5"/>
  <c r="C1445" i="5"/>
  <c r="D1445" i="5"/>
  <c r="B1444" i="5"/>
  <c r="C1444" i="5"/>
  <c r="D1444" i="5"/>
  <c r="B1443" i="5"/>
  <c r="C1443" i="5"/>
  <c r="D1443" i="5"/>
  <c r="B1442" i="5"/>
  <c r="C1442" i="5"/>
  <c r="D1442" i="5"/>
  <c r="B1441" i="5"/>
  <c r="C1441" i="5"/>
  <c r="D1441" i="5"/>
  <c r="B1440" i="5"/>
  <c r="C1440" i="5"/>
  <c r="D1440" i="5"/>
  <c r="B1439" i="5"/>
  <c r="C1439" i="5"/>
  <c r="D1439" i="5"/>
  <c r="B1438" i="5"/>
  <c r="C1438" i="5"/>
  <c r="D1438" i="5"/>
  <c r="B1437" i="5"/>
  <c r="C1437" i="5"/>
  <c r="D1437" i="5"/>
  <c r="B1436" i="5"/>
  <c r="C1436" i="5"/>
  <c r="D1436" i="5"/>
  <c r="B1435" i="5"/>
  <c r="C1435" i="5"/>
  <c r="D1435" i="5"/>
  <c r="B1434" i="5"/>
  <c r="C1434" i="5"/>
  <c r="D1434" i="5"/>
  <c r="B1433" i="5"/>
  <c r="C1433" i="5"/>
  <c r="D1433" i="5"/>
  <c r="B1432" i="5"/>
  <c r="C1432" i="5"/>
  <c r="D1432" i="5"/>
  <c r="B1431" i="5"/>
  <c r="C1431" i="5"/>
  <c r="D1431" i="5"/>
  <c r="B1430" i="5"/>
  <c r="C1430" i="5"/>
  <c r="D1430" i="5"/>
  <c r="B1429" i="5"/>
  <c r="C1429" i="5"/>
  <c r="D1429" i="5"/>
  <c r="B1428" i="5"/>
  <c r="C1428" i="5"/>
  <c r="D1428" i="5"/>
  <c r="B1427" i="5"/>
  <c r="C1427" i="5"/>
  <c r="D1427" i="5"/>
  <c r="B1426" i="5"/>
  <c r="C1426" i="5"/>
  <c r="D1426" i="5"/>
  <c r="B1425" i="5"/>
  <c r="C1425" i="5"/>
  <c r="D1425" i="5"/>
  <c r="B1424" i="5"/>
  <c r="C1424" i="5"/>
  <c r="D1424" i="5"/>
  <c r="B1423" i="5"/>
  <c r="C1423" i="5"/>
  <c r="D1423" i="5"/>
  <c r="B1422" i="5"/>
  <c r="C1422" i="5"/>
  <c r="D1422" i="5"/>
  <c r="B1421" i="5"/>
  <c r="C1421" i="5"/>
  <c r="D1421" i="5"/>
  <c r="B1420" i="5"/>
  <c r="C1420" i="5"/>
  <c r="D1420" i="5"/>
  <c r="B1419" i="5"/>
  <c r="C1419" i="5"/>
  <c r="D1419" i="5"/>
  <c r="B1418" i="5"/>
  <c r="C1418" i="5"/>
  <c r="D1418" i="5"/>
  <c r="B1417" i="5"/>
  <c r="C1417" i="5"/>
  <c r="D1417" i="5"/>
  <c r="B1416" i="5"/>
  <c r="C1416" i="5"/>
  <c r="D1416" i="5"/>
  <c r="B1415" i="5"/>
  <c r="C1415" i="5"/>
  <c r="D1415" i="5"/>
  <c r="B1414" i="5"/>
  <c r="C1414" i="5"/>
  <c r="D1414" i="5"/>
  <c r="B1413" i="5"/>
  <c r="C1413" i="5"/>
  <c r="D1413" i="5"/>
  <c r="B1412" i="5"/>
  <c r="C1412" i="5"/>
  <c r="D1412" i="5"/>
  <c r="B1411" i="5"/>
  <c r="C1411" i="5"/>
  <c r="D1411" i="5"/>
  <c r="B1410" i="5"/>
  <c r="C1410" i="5"/>
  <c r="D1410" i="5"/>
  <c r="B1409" i="5"/>
  <c r="C1409" i="5"/>
  <c r="D1409" i="5"/>
  <c r="B1408" i="5"/>
  <c r="C1408" i="5"/>
  <c r="D1408" i="5"/>
  <c r="B1407" i="5"/>
  <c r="C1407" i="5"/>
  <c r="D1407" i="5"/>
  <c r="B1406" i="5"/>
  <c r="C1406" i="5"/>
  <c r="D1406" i="5"/>
  <c r="B1405" i="5"/>
  <c r="C1405" i="5"/>
  <c r="D1405" i="5"/>
  <c r="B1404" i="5"/>
  <c r="C1404" i="5"/>
  <c r="D1404" i="5"/>
  <c r="B1403" i="5"/>
  <c r="C1403" i="5"/>
  <c r="D1403" i="5"/>
  <c r="B1402" i="5"/>
  <c r="C1402" i="5"/>
  <c r="D1402" i="5"/>
  <c r="B1401" i="5"/>
  <c r="C1401" i="5"/>
  <c r="D1401" i="5"/>
  <c r="B1400" i="5"/>
  <c r="C1400" i="5"/>
  <c r="D1400" i="5"/>
  <c r="B1399" i="5"/>
  <c r="C1399" i="5"/>
  <c r="D1399" i="5"/>
  <c r="B1398" i="5"/>
  <c r="C1398" i="5"/>
  <c r="D1398" i="5"/>
  <c r="B1397" i="5"/>
  <c r="C1397" i="5"/>
  <c r="D1397" i="5"/>
  <c r="B1396" i="5"/>
  <c r="C1396" i="5"/>
  <c r="D1396" i="5"/>
  <c r="B1395" i="5"/>
  <c r="C1395" i="5"/>
  <c r="D1395" i="5"/>
  <c r="B1394" i="5"/>
  <c r="C1394" i="5"/>
  <c r="D1394" i="5"/>
  <c r="B1393" i="5"/>
  <c r="C1393" i="5"/>
  <c r="D1393" i="5"/>
  <c r="B1392" i="5"/>
  <c r="C1392" i="5"/>
  <c r="D1392" i="5"/>
  <c r="B1391" i="5"/>
  <c r="C1391" i="5"/>
  <c r="D1391" i="5"/>
  <c r="B1390" i="5"/>
  <c r="C1390" i="5"/>
  <c r="D1390" i="5"/>
  <c r="B1389" i="5"/>
  <c r="C1389" i="5"/>
  <c r="D1389" i="5"/>
  <c r="B1388" i="5"/>
  <c r="C1388" i="5"/>
  <c r="D1388" i="5"/>
  <c r="B1387" i="5"/>
  <c r="C1387" i="5"/>
  <c r="D1387" i="5"/>
  <c r="B1386" i="5"/>
  <c r="C1386" i="5"/>
  <c r="D1386" i="5"/>
  <c r="B1385" i="5"/>
  <c r="C1385" i="5"/>
  <c r="D1385" i="5"/>
  <c r="B1384" i="5"/>
  <c r="C1384" i="5"/>
  <c r="D1384" i="5"/>
  <c r="B1383" i="5"/>
  <c r="C1383" i="5"/>
  <c r="D1383" i="5"/>
  <c r="B1382" i="5"/>
  <c r="C1382" i="5"/>
  <c r="D1382" i="5"/>
  <c r="B1381" i="5"/>
  <c r="C1381" i="5"/>
  <c r="D1381" i="5"/>
  <c r="B1380" i="5"/>
  <c r="C1380" i="5"/>
  <c r="D1380" i="5"/>
  <c r="B1379" i="5"/>
  <c r="C1379" i="5"/>
  <c r="D1379" i="5"/>
  <c r="B1378" i="5"/>
  <c r="C1378" i="5"/>
  <c r="D1378" i="5"/>
  <c r="B1377" i="5"/>
  <c r="C1377" i="5"/>
  <c r="D1377" i="5"/>
  <c r="B1376" i="5"/>
  <c r="C1376" i="5"/>
  <c r="D1376" i="5"/>
  <c r="B1375" i="5"/>
  <c r="C1375" i="5"/>
  <c r="D1375" i="5"/>
  <c r="B1374" i="5"/>
  <c r="C1374" i="5"/>
  <c r="D1374" i="5"/>
  <c r="B1373" i="5"/>
  <c r="C1373" i="5"/>
  <c r="D1373" i="5"/>
  <c r="B1372" i="5"/>
  <c r="C1372" i="5"/>
  <c r="D1372" i="5"/>
  <c r="B1371" i="5"/>
  <c r="C1371" i="5"/>
  <c r="D1371" i="5"/>
  <c r="B1370" i="5"/>
  <c r="C1370" i="5"/>
  <c r="D1370" i="5"/>
  <c r="B1369" i="5"/>
  <c r="C1369" i="5"/>
  <c r="D1369" i="5"/>
  <c r="B1368" i="5"/>
  <c r="C1368" i="5"/>
  <c r="D1368" i="5"/>
  <c r="B1367" i="5"/>
  <c r="C1367" i="5"/>
  <c r="D1367" i="5"/>
  <c r="B1366" i="5"/>
  <c r="C1366" i="5"/>
  <c r="D1366" i="5"/>
  <c r="B1365" i="5"/>
  <c r="C1365" i="5"/>
  <c r="D1365" i="5"/>
  <c r="B1364" i="5"/>
  <c r="C1364" i="5"/>
  <c r="D1364" i="5"/>
  <c r="B1363" i="5"/>
  <c r="C1363" i="5"/>
  <c r="D1363" i="5"/>
  <c r="B1362" i="5"/>
  <c r="C1362" i="5"/>
  <c r="D1362" i="5"/>
  <c r="B1361" i="5"/>
  <c r="C1361" i="5"/>
  <c r="D1361" i="5"/>
  <c r="B1360" i="5"/>
  <c r="C1360" i="5"/>
  <c r="D1360" i="5"/>
  <c r="B1359" i="5"/>
  <c r="C1359" i="5"/>
  <c r="D1359" i="5"/>
  <c r="B1358" i="5"/>
  <c r="C1358" i="5"/>
  <c r="D1358" i="5"/>
  <c r="B1357" i="5"/>
  <c r="C1357" i="5"/>
  <c r="D1357" i="5"/>
  <c r="B1356" i="5"/>
  <c r="C1356" i="5"/>
  <c r="D1356" i="5"/>
  <c r="B1355" i="5"/>
  <c r="C1355" i="5"/>
  <c r="D1355" i="5"/>
  <c r="B1354" i="5"/>
  <c r="C1354" i="5"/>
  <c r="D1354" i="5"/>
  <c r="B1353" i="5"/>
  <c r="C1353" i="5"/>
  <c r="D1353" i="5"/>
  <c r="B1352" i="5"/>
  <c r="C1352" i="5"/>
  <c r="D1352" i="5"/>
  <c r="B1351" i="5"/>
  <c r="C1351" i="5"/>
  <c r="D1351" i="5"/>
  <c r="B1350" i="5"/>
  <c r="C1350" i="5"/>
  <c r="D1350" i="5"/>
  <c r="B1349" i="5"/>
  <c r="C1349" i="5"/>
  <c r="D1349" i="5"/>
  <c r="B1348" i="5"/>
  <c r="C1348" i="5"/>
  <c r="D1348" i="5"/>
  <c r="B1347" i="5"/>
  <c r="C1347" i="5"/>
  <c r="D1347" i="5"/>
  <c r="B1346" i="5"/>
  <c r="C1346" i="5"/>
  <c r="D1346" i="5"/>
  <c r="B1345" i="5"/>
  <c r="C1345" i="5"/>
  <c r="D1345" i="5"/>
  <c r="B1344" i="5"/>
  <c r="C1344" i="5"/>
  <c r="D1344" i="5"/>
  <c r="B1343" i="5"/>
  <c r="C1343" i="5"/>
  <c r="D1343" i="5"/>
  <c r="B1342" i="5"/>
  <c r="C1342" i="5"/>
  <c r="D1342" i="5"/>
  <c r="B1341" i="5"/>
  <c r="C1341" i="5"/>
  <c r="D1341" i="5"/>
  <c r="B1340" i="5"/>
  <c r="C1340" i="5"/>
  <c r="D1340" i="5"/>
  <c r="B1339" i="5"/>
  <c r="C1339" i="5"/>
  <c r="D1339" i="5"/>
  <c r="B1338" i="5"/>
  <c r="C1338" i="5"/>
  <c r="D1338" i="5"/>
  <c r="B1337" i="5"/>
  <c r="C1337" i="5"/>
  <c r="D1337" i="5"/>
  <c r="B1336" i="5"/>
  <c r="C1336" i="5"/>
  <c r="D1336" i="5"/>
  <c r="B1335" i="5"/>
  <c r="C1335" i="5"/>
  <c r="D1335" i="5"/>
  <c r="B1334" i="5"/>
  <c r="C1334" i="5"/>
  <c r="D1334" i="5"/>
  <c r="B1333" i="5"/>
  <c r="C1333" i="5"/>
  <c r="D1333" i="5"/>
  <c r="B1332" i="5"/>
  <c r="C1332" i="5"/>
  <c r="D1332" i="5"/>
  <c r="B1331" i="5"/>
  <c r="C1331" i="5"/>
  <c r="D1331" i="5"/>
  <c r="B1330" i="5"/>
  <c r="C1330" i="5"/>
  <c r="D1330" i="5"/>
  <c r="B1329" i="5"/>
  <c r="C1329" i="5"/>
  <c r="D1329" i="5"/>
  <c r="B1328" i="5"/>
  <c r="C1328" i="5"/>
  <c r="D1328" i="5"/>
  <c r="B1327" i="5"/>
  <c r="C1327" i="5"/>
  <c r="D1327" i="5"/>
  <c r="B1326" i="5"/>
  <c r="C1326" i="5"/>
  <c r="D1326" i="5"/>
  <c r="B1325" i="5"/>
  <c r="C1325" i="5"/>
  <c r="D1325" i="5"/>
  <c r="B1324" i="5"/>
  <c r="C1324" i="5"/>
  <c r="D1324" i="5"/>
  <c r="B1323" i="5"/>
  <c r="C1323" i="5"/>
  <c r="D1323" i="5"/>
  <c r="B1322" i="5"/>
  <c r="C1322" i="5"/>
  <c r="D1322" i="5"/>
  <c r="B1321" i="5"/>
  <c r="C1321" i="5"/>
  <c r="D1321" i="5"/>
  <c r="B1320" i="5"/>
  <c r="C1320" i="5"/>
  <c r="D1320" i="5"/>
  <c r="B1319" i="5"/>
  <c r="C1319" i="5"/>
  <c r="D1319" i="5"/>
  <c r="B1318" i="5"/>
  <c r="C1318" i="5"/>
  <c r="D1318" i="5"/>
  <c r="B1317" i="5"/>
  <c r="C1317" i="5"/>
  <c r="D1317" i="5"/>
  <c r="B1316" i="5"/>
  <c r="C1316" i="5"/>
  <c r="D1316" i="5"/>
  <c r="B1315" i="5"/>
  <c r="C1315" i="5"/>
  <c r="D1315" i="5"/>
  <c r="B1314" i="5"/>
  <c r="C1314" i="5"/>
  <c r="D1314" i="5"/>
  <c r="B1313" i="5"/>
  <c r="C1313" i="5"/>
  <c r="D1313" i="5"/>
  <c r="B1312" i="5"/>
  <c r="C1312" i="5"/>
  <c r="D1312" i="5"/>
  <c r="B1311" i="5"/>
  <c r="C1311" i="5"/>
  <c r="D1311" i="5"/>
  <c r="B1310" i="5"/>
  <c r="C1310" i="5"/>
  <c r="D1310" i="5"/>
  <c r="B1309" i="5"/>
  <c r="C1309" i="5"/>
  <c r="D1309" i="5"/>
  <c r="B1308" i="5"/>
  <c r="C1308" i="5"/>
  <c r="D1308" i="5"/>
  <c r="B1307" i="5"/>
  <c r="C1307" i="5"/>
  <c r="D1307" i="5"/>
  <c r="B1306" i="5"/>
  <c r="C1306" i="5"/>
  <c r="D1306" i="5"/>
  <c r="B1305" i="5"/>
  <c r="C1305" i="5"/>
  <c r="D1305" i="5"/>
  <c r="B1304" i="5"/>
  <c r="C1304" i="5"/>
  <c r="D1304" i="5"/>
  <c r="B1303" i="5"/>
  <c r="C1303" i="5"/>
  <c r="D1303" i="5"/>
  <c r="B1302" i="5"/>
  <c r="C1302" i="5"/>
  <c r="D1302" i="5"/>
  <c r="B1301" i="5"/>
  <c r="C1301" i="5"/>
  <c r="D1301" i="5"/>
  <c r="B1300" i="5"/>
  <c r="C1300" i="5"/>
  <c r="D1300" i="5"/>
  <c r="B1299" i="5"/>
  <c r="C1299" i="5"/>
  <c r="D1299" i="5"/>
  <c r="B1298" i="5"/>
  <c r="C1298" i="5"/>
  <c r="D1298" i="5"/>
  <c r="B1297" i="5"/>
  <c r="C1297" i="5"/>
  <c r="D1297" i="5"/>
  <c r="B1296" i="5"/>
  <c r="C1296" i="5"/>
  <c r="D1296" i="5"/>
  <c r="B1295" i="5"/>
  <c r="C1295" i="5"/>
  <c r="D1295" i="5"/>
  <c r="B1294" i="5"/>
  <c r="C1294" i="5"/>
  <c r="D1294" i="5"/>
  <c r="B1293" i="5"/>
  <c r="C1293" i="5"/>
  <c r="D1293" i="5"/>
  <c r="B1292" i="5"/>
  <c r="C1292" i="5"/>
  <c r="D1292" i="5"/>
  <c r="B1291" i="5"/>
  <c r="C1291" i="5"/>
  <c r="D1291" i="5"/>
  <c r="B1290" i="5"/>
  <c r="C1290" i="5"/>
  <c r="D1290" i="5"/>
  <c r="B1289" i="5"/>
  <c r="C1289" i="5"/>
  <c r="D1289" i="5"/>
  <c r="B1288" i="5"/>
  <c r="C1288" i="5"/>
  <c r="D1288" i="5"/>
  <c r="B1287" i="5"/>
  <c r="C1287" i="5"/>
  <c r="D1287" i="5"/>
  <c r="B1286" i="5"/>
  <c r="C1286" i="5"/>
  <c r="D1286" i="5"/>
  <c r="B1285" i="5"/>
  <c r="C1285" i="5"/>
  <c r="D1285" i="5"/>
  <c r="B1284" i="5"/>
  <c r="C1284" i="5"/>
  <c r="D1284" i="5"/>
  <c r="B1283" i="5"/>
  <c r="C1283" i="5"/>
  <c r="D1283" i="5"/>
  <c r="B1282" i="5"/>
  <c r="C1282" i="5"/>
  <c r="D1282" i="5"/>
  <c r="B1281" i="5"/>
  <c r="C1281" i="5"/>
  <c r="D1281" i="5"/>
  <c r="B1280" i="5"/>
  <c r="C1280" i="5"/>
  <c r="D1280" i="5"/>
  <c r="B1279" i="5"/>
  <c r="C1279" i="5"/>
  <c r="D1279" i="5"/>
  <c r="B1278" i="5"/>
  <c r="C1278" i="5"/>
  <c r="D1278" i="5"/>
  <c r="B1277" i="5"/>
  <c r="C1277" i="5"/>
  <c r="D1277" i="5"/>
  <c r="B1276" i="5"/>
  <c r="C1276" i="5"/>
  <c r="D1276" i="5"/>
  <c r="B1275" i="5"/>
  <c r="C1275" i="5"/>
  <c r="D1275" i="5"/>
  <c r="B1274" i="5"/>
  <c r="C1274" i="5"/>
  <c r="D1274" i="5"/>
  <c r="B1273" i="5"/>
  <c r="C1273" i="5"/>
  <c r="D1273" i="5"/>
  <c r="B1272" i="5"/>
  <c r="C1272" i="5"/>
  <c r="D1272" i="5"/>
  <c r="B1271" i="5"/>
  <c r="C1271" i="5"/>
  <c r="D1271" i="5"/>
  <c r="B1270" i="5"/>
  <c r="C1270" i="5"/>
  <c r="D1270" i="5"/>
  <c r="B1269" i="5"/>
  <c r="C1269" i="5"/>
  <c r="D1269" i="5"/>
  <c r="B1268" i="5"/>
  <c r="C1268" i="5"/>
  <c r="D1268" i="5"/>
  <c r="B1267" i="5"/>
  <c r="C1267" i="5"/>
  <c r="D1267" i="5"/>
  <c r="B1266" i="5"/>
  <c r="C1266" i="5"/>
  <c r="D1266" i="5"/>
  <c r="B1265" i="5"/>
  <c r="C1265" i="5"/>
  <c r="D1265" i="5"/>
  <c r="B1264" i="5"/>
  <c r="C1264" i="5"/>
  <c r="D1264" i="5"/>
  <c r="B1263" i="5"/>
  <c r="C1263" i="5"/>
  <c r="D1263" i="5"/>
  <c r="B1262" i="5"/>
  <c r="C1262" i="5"/>
  <c r="D1262" i="5"/>
  <c r="B1261" i="5"/>
  <c r="C1261" i="5"/>
  <c r="D1261" i="5"/>
  <c r="B1260" i="5"/>
  <c r="C1260" i="5"/>
  <c r="D1260" i="5"/>
  <c r="B1259" i="5"/>
  <c r="C1259" i="5"/>
  <c r="D1259" i="5"/>
  <c r="B1258" i="5"/>
  <c r="C1258" i="5"/>
  <c r="D1258" i="5"/>
  <c r="B1257" i="5"/>
  <c r="C1257" i="5"/>
  <c r="D1257" i="5"/>
  <c r="B1256" i="5"/>
  <c r="C1256" i="5"/>
  <c r="D1256" i="5"/>
  <c r="B1255" i="5"/>
  <c r="C1255" i="5"/>
  <c r="D1255" i="5"/>
  <c r="B1254" i="5"/>
  <c r="C1254" i="5"/>
  <c r="D1254" i="5"/>
  <c r="B1253" i="5"/>
  <c r="C1253" i="5"/>
  <c r="D1253" i="5"/>
  <c r="B1252" i="5"/>
  <c r="C1252" i="5"/>
  <c r="D1252" i="5"/>
  <c r="B1251" i="5"/>
  <c r="C1251" i="5"/>
  <c r="D1251" i="5"/>
  <c r="B1250" i="5"/>
  <c r="C1250" i="5"/>
  <c r="D1250" i="5"/>
  <c r="B1249" i="5"/>
  <c r="C1249" i="5"/>
  <c r="D1249" i="5"/>
  <c r="B1248" i="5"/>
  <c r="C1248" i="5"/>
  <c r="D1248" i="5"/>
  <c r="B1247" i="5"/>
  <c r="C1247" i="5"/>
  <c r="D1247" i="5"/>
  <c r="B1246" i="5"/>
  <c r="C1246" i="5"/>
  <c r="D1246" i="5"/>
  <c r="B1245" i="5"/>
  <c r="C1245" i="5"/>
  <c r="D1245" i="5"/>
  <c r="B1244" i="5"/>
  <c r="C1244" i="5"/>
  <c r="D1244" i="5"/>
  <c r="B1243" i="5"/>
  <c r="C1243" i="5"/>
  <c r="D1243" i="5"/>
  <c r="B1242" i="5"/>
  <c r="C1242" i="5"/>
  <c r="D1242" i="5"/>
  <c r="B1241" i="5"/>
  <c r="C1241" i="5"/>
  <c r="D1241" i="5"/>
  <c r="B1240" i="5"/>
  <c r="C1240" i="5"/>
  <c r="D1240" i="5"/>
  <c r="B1239" i="5"/>
  <c r="C1239" i="5"/>
  <c r="D1239" i="5"/>
  <c r="B1238" i="5"/>
  <c r="C1238" i="5"/>
  <c r="D1238" i="5"/>
  <c r="B1237" i="5"/>
  <c r="C1237" i="5"/>
  <c r="D1237" i="5"/>
  <c r="B1236" i="5"/>
  <c r="C1236" i="5"/>
  <c r="D1236" i="5"/>
  <c r="B1235" i="5"/>
  <c r="C1235" i="5"/>
  <c r="D1235" i="5"/>
  <c r="B1234" i="5"/>
  <c r="C1234" i="5"/>
  <c r="D1234" i="5"/>
  <c r="B1233" i="5"/>
  <c r="C1233" i="5"/>
  <c r="D1233" i="5"/>
  <c r="B1232" i="5"/>
  <c r="C1232" i="5"/>
  <c r="D1232" i="5"/>
  <c r="B1231" i="5"/>
  <c r="C1231" i="5"/>
  <c r="D1231" i="5"/>
  <c r="B1230" i="5"/>
  <c r="C1230" i="5"/>
  <c r="D1230" i="5"/>
  <c r="B1229" i="5"/>
  <c r="C1229" i="5"/>
  <c r="D1229" i="5"/>
  <c r="B1228" i="5"/>
  <c r="C1228" i="5"/>
  <c r="D1228" i="5"/>
  <c r="B1227" i="5"/>
  <c r="C1227" i="5"/>
  <c r="D1227" i="5"/>
  <c r="B1226" i="5"/>
  <c r="C1226" i="5"/>
  <c r="D1226" i="5"/>
  <c r="B1225" i="5"/>
  <c r="C1225" i="5"/>
  <c r="D1225" i="5"/>
  <c r="B1224" i="5"/>
  <c r="C1224" i="5"/>
  <c r="D1224" i="5"/>
  <c r="B1223" i="5"/>
  <c r="C1223" i="5"/>
  <c r="D1223" i="5"/>
  <c r="B1222" i="5"/>
  <c r="C1222" i="5"/>
  <c r="D1222" i="5"/>
  <c r="B1221" i="5"/>
  <c r="C1221" i="5"/>
  <c r="D1221" i="5"/>
  <c r="B1220" i="5"/>
  <c r="C1220" i="5"/>
  <c r="D1220" i="5"/>
  <c r="B1219" i="5"/>
  <c r="C1219" i="5"/>
  <c r="D1219" i="5"/>
  <c r="B1218" i="5"/>
  <c r="C1218" i="5"/>
  <c r="D1218" i="5"/>
  <c r="B1217" i="5"/>
  <c r="C1217" i="5"/>
  <c r="D1217" i="5"/>
  <c r="B1216" i="5"/>
  <c r="C1216" i="5"/>
  <c r="D1216" i="5"/>
  <c r="B1215" i="5"/>
  <c r="C1215" i="5"/>
  <c r="D1215" i="5"/>
  <c r="B1214" i="5"/>
  <c r="C1214" i="5"/>
  <c r="D1214" i="5"/>
  <c r="B1213" i="5"/>
  <c r="C1213" i="5"/>
  <c r="D1213" i="5"/>
  <c r="B1212" i="5"/>
  <c r="C1212" i="5"/>
  <c r="D1212" i="5"/>
  <c r="B1211" i="5"/>
  <c r="C1211" i="5"/>
  <c r="D1211" i="5"/>
  <c r="B1210" i="5"/>
  <c r="C1210" i="5"/>
  <c r="D1210" i="5"/>
  <c r="B1209" i="5"/>
  <c r="C1209" i="5"/>
  <c r="D1209" i="5"/>
  <c r="B1208" i="5"/>
  <c r="C1208" i="5"/>
  <c r="D1208" i="5"/>
  <c r="B1207" i="5"/>
  <c r="C1207" i="5"/>
  <c r="D1207" i="5"/>
  <c r="B1206" i="5"/>
  <c r="C1206" i="5"/>
  <c r="D1206" i="5"/>
  <c r="B1205" i="5"/>
  <c r="C1205" i="5"/>
  <c r="D1205" i="5"/>
  <c r="B1204" i="5"/>
  <c r="C1204" i="5"/>
  <c r="D1204" i="5"/>
  <c r="B1203" i="5"/>
  <c r="C1203" i="5"/>
  <c r="D1203" i="5"/>
  <c r="B1202" i="5"/>
  <c r="C1202" i="5"/>
  <c r="D1202" i="5"/>
  <c r="B1201" i="5"/>
  <c r="C1201" i="5"/>
  <c r="D1201" i="5"/>
  <c r="B1200" i="5"/>
  <c r="C1200" i="5"/>
  <c r="D1200" i="5"/>
  <c r="B1199" i="5"/>
  <c r="C1199" i="5"/>
  <c r="D1199" i="5"/>
  <c r="B1198" i="5"/>
  <c r="C1198" i="5"/>
  <c r="D1198" i="5"/>
  <c r="B1197" i="5"/>
  <c r="C1197" i="5"/>
  <c r="D1197" i="5"/>
  <c r="B1196" i="5"/>
  <c r="C1196" i="5"/>
  <c r="D1196" i="5"/>
  <c r="B1195" i="5"/>
  <c r="C1195" i="5"/>
  <c r="D1195" i="5"/>
  <c r="B1194" i="5"/>
  <c r="C1194" i="5"/>
  <c r="D1194" i="5"/>
  <c r="B1193" i="5"/>
  <c r="C1193" i="5"/>
  <c r="D1193" i="5"/>
  <c r="B1192" i="5"/>
  <c r="C1192" i="5"/>
  <c r="D1192" i="5"/>
  <c r="B1191" i="5"/>
  <c r="C1191" i="5"/>
  <c r="D1191" i="5"/>
  <c r="B1190" i="5"/>
  <c r="C1190" i="5"/>
  <c r="D1190" i="5"/>
  <c r="B1189" i="5"/>
  <c r="C1189" i="5"/>
  <c r="D1189" i="5"/>
  <c r="B1188" i="5"/>
  <c r="C1188" i="5"/>
  <c r="D1188" i="5"/>
  <c r="B1187" i="5"/>
  <c r="C1187" i="5"/>
  <c r="D1187" i="5"/>
  <c r="B1186" i="5"/>
  <c r="C1186" i="5"/>
  <c r="D1186" i="5"/>
  <c r="B1185" i="5"/>
  <c r="C1185" i="5"/>
  <c r="D1185" i="5"/>
  <c r="B1184" i="5"/>
  <c r="C1184" i="5"/>
  <c r="D1184" i="5"/>
  <c r="B1183" i="5"/>
  <c r="C1183" i="5"/>
  <c r="D1183" i="5"/>
  <c r="B1182" i="5"/>
  <c r="C1182" i="5"/>
  <c r="D1182" i="5"/>
  <c r="B1181" i="5"/>
  <c r="C1181" i="5"/>
  <c r="D1181" i="5"/>
  <c r="B1180" i="5"/>
  <c r="C1180" i="5"/>
  <c r="D1180" i="5"/>
  <c r="B1179" i="5"/>
  <c r="C1179" i="5"/>
  <c r="D1179" i="5"/>
  <c r="B1178" i="5"/>
  <c r="C1178" i="5"/>
  <c r="D1178" i="5"/>
  <c r="B1177" i="5"/>
  <c r="C1177" i="5"/>
  <c r="D1177" i="5"/>
  <c r="B1176" i="5"/>
  <c r="C1176" i="5"/>
  <c r="D1176" i="5"/>
  <c r="B1175" i="5"/>
  <c r="C1175" i="5"/>
  <c r="D1175" i="5"/>
  <c r="B1174" i="5"/>
  <c r="C1174" i="5"/>
  <c r="D1174" i="5"/>
  <c r="B1173" i="5"/>
  <c r="C1173" i="5"/>
  <c r="D1173" i="5"/>
  <c r="B1172" i="5"/>
  <c r="C1172" i="5"/>
  <c r="D1172" i="5"/>
  <c r="B1171" i="5"/>
  <c r="C1171" i="5"/>
  <c r="D1171" i="5"/>
  <c r="B1170" i="5"/>
  <c r="C1170" i="5"/>
  <c r="D1170" i="5"/>
  <c r="B1169" i="5"/>
  <c r="C1169" i="5"/>
  <c r="D1169" i="5"/>
  <c r="B1168" i="5"/>
  <c r="C1168" i="5"/>
  <c r="D1168" i="5"/>
  <c r="B1167" i="5"/>
  <c r="C1167" i="5"/>
  <c r="D1167" i="5"/>
  <c r="B1166" i="5"/>
  <c r="C1166" i="5"/>
  <c r="D1166" i="5"/>
  <c r="B1165" i="5"/>
  <c r="C1165" i="5"/>
  <c r="D1165" i="5"/>
  <c r="B1164" i="5"/>
  <c r="C1164" i="5"/>
  <c r="D1164" i="5"/>
  <c r="B1163" i="5"/>
  <c r="C1163" i="5"/>
  <c r="D1163" i="5"/>
  <c r="B1162" i="5"/>
  <c r="C1162" i="5"/>
  <c r="D1162" i="5"/>
  <c r="B1161" i="5"/>
  <c r="C1161" i="5"/>
  <c r="D1161" i="5"/>
  <c r="B1160" i="5"/>
  <c r="C1160" i="5"/>
  <c r="D1160" i="5"/>
  <c r="B1159" i="5"/>
  <c r="C1159" i="5"/>
  <c r="D1159" i="5"/>
  <c r="B1158" i="5"/>
  <c r="C1158" i="5"/>
  <c r="D1158" i="5"/>
  <c r="B1157" i="5"/>
  <c r="C1157" i="5"/>
  <c r="D1157" i="5"/>
  <c r="B1156" i="5"/>
  <c r="C1156" i="5"/>
  <c r="D1156" i="5"/>
  <c r="B1155" i="5"/>
  <c r="C1155" i="5"/>
  <c r="D1155" i="5"/>
  <c r="B1154" i="5"/>
  <c r="C1154" i="5"/>
  <c r="D1154" i="5"/>
  <c r="B1153" i="5"/>
  <c r="C1153" i="5"/>
  <c r="D1153" i="5"/>
  <c r="B1152" i="5"/>
  <c r="C1152" i="5"/>
  <c r="D1152" i="5"/>
  <c r="B1151" i="5"/>
  <c r="C1151" i="5"/>
  <c r="D1151" i="5"/>
  <c r="B1150" i="5"/>
  <c r="C1150" i="5"/>
  <c r="D1150" i="5"/>
  <c r="B1149" i="5"/>
  <c r="C1149" i="5"/>
  <c r="D1149" i="5"/>
  <c r="B1148" i="5"/>
  <c r="C1148" i="5"/>
  <c r="D1148" i="5"/>
  <c r="B1147" i="5"/>
  <c r="C1147" i="5"/>
  <c r="D1147" i="5"/>
  <c r="B1146" i="5"/>
  <c r="C1146" i="5"/>
  <c r="D1146" i="5"/>
  <c r="B1145" i="5"/>
  <c r="C1145" i="5"/>
  <c r="D1145" i="5"/>
  <c r="B1144" i="5"/>
  <c r="C1144" i="5"/>
  <c r="D1144" i="5"/>
  <c r="B1143" i="5"/>
  <c r="C1143" i="5"/>
  <c r="D1143" i="5"/>
  <c r="B1142" i="5"/>
  <c r="C1142" i="5"/>
  <c r="D1142" i="5"/>
  <c r="B1141" i="5"/>
  <c r="C1141" i="5"/>
  <c r="D1141" i="5"/>
  <c r="B1140" i="5"/>
  <c r="C1140" i="5"/>
  <c r="D1140" i="5"/>
  <c r="B1139" i="5"/>
  <c r="C1139" i="5"/>
  <c r="D1139" i="5"/>
  <c r="B1138" i="5"/>
  <c r="C1138" i="5"/>
  <c r="D1138" i="5"/>
  <c r="B1137" i="5"/>
  <c r="C1137" i="5"/>
  <c r="D1137" i="5"/>
  <c r="B1136" i="5"/>
  <c r="C1136" i="5"/>
  <c r="D1136" i="5"/>
  <c r="B1135" i="5"/>
  <c r="C1135" i="5"/>
  <c r="D1135" i="5"/>
  <c r="B1134" i="5"/>
  <c r="C1134" i="5"/>
  <c r="D1134" i="5"/>
  <c r="B1133" i="5"/>
  <c r="C1133" i="5"/>
  <c r="D1133" i="5"/>
  <c r="B1132" i="5"/>
  <c r="C1132" i="5"/>
  <c r="D1132" i="5"/>
  <c r="B1131" i="5"/>
  <c r="C1131" i="5"/>
  <c r="D1131" i="5"/>
  <c r="B1130" i="5"/>
  <c r="C1130" i="5"/>
  <c r="D1130" i="5"/>
  <c r="B1129" i="5"/>
  <c r="C1129" i="5"/>
  <c r="D1129" i="5"/>
  <c r="B1128" i="5"/>
  <c r="C1128" i="5"/>
  <c r="D1128" i="5"/>
  <c r="B1127" i="5"/>
  <c r="C1127" i="5"/>
  <c r="D1127" i="5"/>
  <c r="B1126" i="5"/>
  <c r="C1126" i="5"/>
  <c r="D1126" i="5"/>
  <c r="B1125" i="5"/>
  <c r="C1125" i="5"/>
  <c r="D1125" i="5"/>
  <c r="B1124" i="5"/>
  <c r="C1124" i="5"/>
  <c r="D1124" i="5"/>
  <c r="B1123" i="5"/>
  <c r="C1123" i="5"/>
  <c r="D1123" i="5"/>
  <c r="B1122" i="5"/>
  <c r="C1122" i="5"/>
  <c r="D1122" i="5"/>
  <c r="B1121" i="5"/>
  <c r="C1121" i="5"/>
  <c r="D1121" i="5"/>
  <c r="B1120" i="5"/>
  <c r="C1120" i="5"/>
  <c r="D1120" i="5"/>
  <c r="B1119" i="5"/>
  <c r="C1119" i="5"/>
  <c r="D1119" i="5"/>
  <c r="B1118" i="5"/>
  <c r="C1118" i="5"/>
  <c r="D1118" i="5"/>
  <c r="B1117" i="5"/>
  <c r="C1117" i="5"/>
  <c r="D1117" i="5"/>
  <c r="B1116" i="5"/>
  <c r="C1116" i="5"/>
  <c r="D1116" i="5"/>
  <c r="B1115" i="5"/>
  <c r="C1115" i="5"/>
  <c r="D1115" i="5"/>
  <c r="B1114" i="5"/>
  <c r="C1114" i="5"/>
  <c r="D1114" i="5"/>
  <c r="B1113" i="5"/>
  <c r="C1113" i="5"/>
  <c r="D1113" i="5"/>
  <c r="B1112" i="5"/>
  <c r="C1112" i="5"/>
  <c r="D1112" i="5"/>
  <c r="B1111" i="5"/>
  <c r="C1111" i="5"/>
  <c r="D1111" i="5"/>
  <c r="B1110" i="5"/>
  <c r="C1110" i="5"/>
  <c r="D1110" i="5"/>
  <c r="B1109" i="5"/>
  <c r="C1109" i="5"/>
  <c r="D1109" i="5"/>
  <c r="B1108" i="5"/>
  <c r="C1108" i="5"/>
  <c r="D1108" i="5"/>
  <c r="B1107" i="5"/>
  <c r="C1107" i="5"/>
  <c r="D1107" i="5"/>
  <c r="B1106" i="5"/>
  <c r="C1106" i="5"/>
  <c r="D1106" i="5"/>
  <c r="B1105" i="5"/>
  <c r="C1105" i="5"/>
  <c r="D1105" i="5"/>
  <c r="B1104" i="5"/>
  <c r="C1104" i="5"/>
  <c r="D1104" i="5"/>
  <c r="B1103" i="5"/>
  <c r="C1103" i="5"/>
  <c r="D1103" i="5"/>
  <c r="B1102" i="5"/>
  <c r="C1102" i="5"/>
  <c r="D1102" i="5"/>
  <c r="B1101" i="5"/>
  <c r="C1101" i="5"/>
  <c r="D1101" i="5"/>
  <c r="B1100" i="5"/>
  <c r="C1100" i="5"/>
  <c r="D1100" i="5"/>
  <c r="B1099" i="5"/>
  <c r="C1099" i="5"/>
  <c r="D1099" i="5"/>
  <c r="B1098" i="5"/>
  <c r="C1098" i="5"/>
  <c r="D1098" i="5"/>
  <c r="B1097" i="5"/>
  <c r="C1097" i="5"/>
  <c r="D1097" i="5"/>
  <c r="B1096" i="5"/>
  <c r="C1096" i="5"/>
  <c r="D1096" i="5"/>
  <c r="B1095" i="5"/>
  <c r="C1095" i="5"/>
  <c r="D1095" i="5"/>
  <c r="B1094" i="5"/>
  <c r="C1094" i="5"/>
  <c r="D1094" i="5"/>
  <c r="B1093" i="5"/>
  <c r="C1093" i="5"/>
  <c r="D1093" i="5"/>
  <c r="B1092" i="5"/>
  <c r="C1092" i="5"/>
  <c r="D1092" i="5"/>
  <c r="B1091" i="5"/>
  <c r="C1091" i="5"/>
  <c r="D1091" i="5"/>
  <c r="B1090" i="5"/>
  <c r="C1090" i="5"/>
  <c r="D1090" i="5"/>
  <c r="B1089" i="5"/>
  <c r="C1089" i="5"/>
  <c r="D1089" i="5"/>
  <c r="B1088" i="5"/>
  <c r="C1088" i="5"/>
  <c r="D1088" i="5"/>
  <c r="B1087" i="5"/>
  <c r="C1087" i="5"/>
  <c r="D1087" i="5"/>
  <c r="B1086" i="5"/>
  <c r="C1086" i="5"/>
  <c r="D1086" i="5"/>
  <c r="B1085" i="5"/>
  <c r="C1085" i="5"/>
  <c r="D1085" i="5"/>
  <c r="B1084" i="5"/>
  <c r="C1084" i="5"/>
  <c r="D1084" i="5"/>
  <c r="B1083" i="5"/>
  <c r="C1083" i="5"/>
  <c r="D1083" i="5"/>
  <c r="B1082" i="5"/>
  <c r="C1082" i="5"/>
  <c r="D1082" i="5"/>
  <c r="B1081" i="5"/>
  <c r="C1081" i="5"/>
  <c r="D1081" i="5"/>
  <c r="B1080" i="5"/>
  <c r="C1080" i="5"/>
  <c r="D1080" i="5"/>
  <c r="B1079" i="5"/>
  <c r="C1079" i="5"/>
  <c r="D1079" i="5"/>
  <c r="B1078" i="5"/>
  <c r="C1078" i="5"/>
  <c r="D1078" i="5"/>
  <c r="B1077" i="5"/>
  <c r="C1077" i="5"/>
  <c r="D1077" i="5"/>
  <c r="B1076" i="5"/>
  <c r="C1076" i="5"/>
  <c r="D1076" i="5"/>
  <c r="B1075" i="5"/>
  <c r="C1075" i="5"/>
  <c r="D1075" i="5"/>
  <c r="B1074" i="5"/>
  <c r="C1074" i="5"/>
  <c r="D1074" i="5"/>
  <c r="B1073" i="5"/>
  <c r="C1073" i="5"/>
  <c r="D1073" i="5"/>
  <c r="B1072" i="5"/>
  <c r="C1072" i="5"/>
  <c r="D1072" i="5"/>
  <c r="B1071" i="5"/>
  <c r="C1071" i="5"/>
  <c r="D1071" i="5"/>
  <c r="B1070" i="5"/>
  <c r="C1070" i="5"/>
  <c r="D1070" i="5"/>
  <c r="B1069" i="5"/>
  <c r="C1069" i="5"/>
  <c r="D1069" i="5"/>
  <c r="B1068" i="5"/>
  <c r="C1068" i="5"/>
  <c r="D1068" i="5"/>
  <c r="B1067" i="5"/>
  <c r="C1067" i="5"/>
  <c r="D1067" i="5"/>
  <c r="B1066" i="5"/>
  <c r="C1066" i="5"/>
  <c r="D1066" i="5"/>
  <c r="B1065" i="5"/>
  <c r="C1065" i="5"/>
  <c r="D1065" i="5"/>
  <c r="B1064" i="5"/>
  <c r="C1064" i="5"/>
  <c r="D1064" i="5"/>
  <c r="B1063" i="5"/>
  <c r="C1063" i="5"/>
  <c r="D1063" i="5"/>
  <c r="B1062" i="5"/>
  <c r="C1062" i="5"/>
  <c r="D1062" i="5"/>
  <c r="B1061" i="5"/>
  <c r="C1061" i="5"/>
  <c r="D1061" i="5"/>
  <c r="B1060" i="5"/>
  <c r="C1060" i="5"/>
  <c r="D1060" i="5"/>
  <c r="B1059" i="5"/>
  <c r="C1059" i="5"/>
  <c r="D1059" i="5"/>
  <c r="B1058" i="5"/>
  <c r="C1058" i="5"/>
  <c r="D1058" i="5"/>
  <c r="B1057" i="5"/>
  <c r="C1057" i="5"/>
  <c r="D1057" i="5"/>
  <c r="B1056" i="5"/>
  <c r="C1056" i="5"/>
  <c r="D1056" i="5"/>
  <c r="B1055" i="5"/>
  <c r="C1055" i="5"/>
  <c r="D1055" i="5"/>
  <c r="B1054" i="5"/>
  <c r="C1054" i="5"/>
  <c r="D1054" i="5"/>
  <c r="B1053" i="5"/>
  <c r="C1053" i="5"/>
  <c r="D1053" i="5"/>
  <c r="B1052" i="5"/>
  <c r="C1052" i="5"/>
  <c r="D1052" i="5"/>
  <c r="B1051" i="5"/>
  <c r="C1051" i="5"/>
  <c r="D1051" i="5"/>
  <c r="B1050" i="5"/>
  <c r="C1050" i="5"/>
  <c r="D1050" i="5"/>
  <c r="B1049" i="5"/>
  <c r="C1049" i="5"/>
  <c r="D1049" i="5"/>
  <c r="B1048" i="5"/>
  <c r="C1048" i="5"/>
  <c r="D1048" i="5"/>
  <c r="B1047" i="5"/>
  <c r="C1047" i="5"/>
  <c r="D1047" i="5"/>
  <c r="B1046" i="5"/>
  <c r="C1046" i="5"/>
  <c r="D1046" i="5"/>
  <c r="B1045" i="5"/>
  <c r="C1045" i="5"/>
  <c r="D1045" i="5"/>
  <c r="B1044" i="5"/>
  <c r="C1044" i="5"/>
  <c r="D1044" i="5"/>
  <c r="B1043" i="5"/>
  <c r="C1043" i="5"/>
  <c r="D1043" i="5"/>
  <c r="B1042" i="5"/>
  <c r="C1042" i="5"/>
  <c r="D1042" i="5"/>
  <c r="B1041" i="5"/>
  <c r="C1041" i="5"/>
  <c r="D1041" i="5"/>
  <c r="B1040" i="5"/>
  <c r="C1040" i="5"/>
  <c r="D1040" i="5"/>
  <c r="B1039" i="5"/>
  <c r="C1039" i="5"/>
  <c r="D1039" i="5"/>
  <c r="B1038" i="5"/>
  <c r="C1038" i="5"/>
  <c r="D1038" i="5"/>
  <c r="B1037" i="5"/>
  <c r="C1037" i="5"/>
  <c r="D1037" i="5"/>
  <c r="B1036" i="5"/>
  <c r="C1036" i="5"/>
  <c r="D1036" i="5"/>
  <c r="B1035" i="5"/>
  <c r="C1035" i="5"/>
  <c r="D1035" i="5"/>
  <c r="B1034" i="5"/>
  <c r="C1034" i="5"/>
  <c r="D1034" i="5"/>
  <c r="B1033" i="5"/>
  <c r="C1033" i="5"/>
  <c r="D1033" i="5"/>
  <c r="B1032" i="5"/>
  <c r="C1032" i="5"/>
  <c r="D1032" i="5"/>
  <c r="B1031" i="5"/>
  <c r="C1031" i="5"/>
  <c r="D1031" i="5"/>
  <c r="B1030" i="5"/>
  <c r="C1030" i="5"/>
  <c r="D1030" i="5"/>
  <c r="B1029" i="5"/>
  <c r="C1029" i="5"/>
  <c r="D1029" i="5"/>
  <c r="B1028" i="5"/>
  <c r="C1028" i="5"/>
  <c r="D1028" i="5"/>
  <c r="B1027" i="5"/>
  <c r="C1027" i="5"/>
  <c r="D1027" i="5"/>
  <c r="B1026" i="5"/>
  <c r="C1026" i="5"/>
  <c r="D1026" i="5"/>
  <c r="B1025" i="5"/>
  <c r="C1025" i="5"/>
  <c r="D1025" i="5"/>
  <c r="B1024" i="5"/>
  <c r="C1024" i="5"/>
  <c r="D1024" i="5"/>
  <c r="B1023" i="5"/>
  <c r="C1023" i="5"/>
  <c r="D1023" i="5"/>
  <c r="B1022" i="5"/>
  <c r="C1022" i="5"/>
  <c r="D1022" i="5"/>
  <c r="B1021" i="5"/>
  <c r="C1021" i="5"/>
  <c r="D1021" i="5"/>
  <c r="B1020" i="5"/>
  <c r="C1020" i="5"/>
  <c r="D1020" i="5"/>
  <c r="B1019" i="5"/>
  <c r="C1019" i="5"/>
  <c r="D1019" i="5"/>
  <c r="B1018" i="5"/>
  <c r="C1018" i="5"/>
  <c r="D1018" i="5"/>
  <c r="B1017" i="5"/>
  <c r="C1017" i="5"/>
  <c r="D1017" i="5"/>
  <c r="B1016" i="5"/>
  <c r="C1016" i="5"/>
  <c r="D1016" i="5"/>
  <c r="B1015" i="5"/>
  <c r="C1015" i="5"/>
  <c r="D1015" i="5"/>
  <c r="B1014" i="5"/>
  <c r="C1014" i="5"/>
  <c r="D1014" i="5"/>
  <c r="B1013" i="5"/>
  <c r="C1013" i="5"/>
  <c r="D1013" i="5"/>
  <c r="B1012" i="5"/>
  <c r="C1012" i="5"/>
  <c r="D1012" i="5"/>
  <c r="B1011" i="5"/>
  <c r="C1011" i="5"/>
  <c r="D1011" i="5"/>
  <c r="B1010" i="5"/>
  <c r="C1010" i="5"/>
  <c r="D1010" i="5"/>
  <c r="B1009" i="5"/>
  <c r="C1009" i="5"/>
  <c r="D1009" i="5"/>
  <c r="B1008" i="5"/>
  <c r="C1008" i="5"/>
  <c r="D1008" i="5"/>
  <c r="B1007" i="5"/>
  <c r="C1007" i="5"/>
  <c r="D1007" i="5"/>
  <c r="B1006" i="5"/>
  <c r="C1006" i="5"/>
  <c r="D1006" i="5"/>
  <c r="B1005" i="5"/>
  <c r="C1005" i="5"/>
  <c r="D1005" i="5"/>
  <c r="B1004" i="5"/>
  <c r="C1004" i="5"/>
  <c r="D1004" i="5"/>
  <c r="B1003" i="5"/>
  <c r="C1003" i="5"/>
  <c r="D1003" i="5"/>
  <c r="B1002" i="5"/>
  <c r="C1002" i="5"/>
  <c r="D1002" i="5"/>
  <c r="B1001" i="5"/>
  <c r="C1001" i="5"/>
  <c r="D1001" i="5"/>
  <c r="B1000" i="5"/>
  <c r="C1000" i="5"/>
  <c r="D1000" i="5"/>
  <c r="B999" i="5"/>
  <c r="C999" i="5"/>
  <c r="D999" i="5"/>
  <c r="B998" i="5"/>
  <c r="C998" i="5"/>
  <c r="D998" i="5"/>
  <c r="B997" i="5"/>
  <c r="C997" i="5"/>
  <c r="D997" i="5"/>
  <c r="B996" i="5"/>
  <c r="C996" i="5"/>
  <c r="D996" i="5"/>
  <c r="B995" i="5"/>
  <c r="C995" i="5"/>
  <c r="D995" i="5"/>
  <c r="B994" i="5"/>
  <c r="C994" i="5"/>
  <c r="D994" i="5"/>
  <c r="B993" i="5"/>
  <c r="C993" i="5"/>
  <c r="D993" i="5"/>
  <c r="B992" i="5"/>
  <c r="C992" i="5"/>
  <c r="D992" i="5"/>
  <c r="B991" i="5"/>
  <c r="C991" i="5"/>
  <c r="D991" i="5"/>
  <c r="B990" i="5"/>
  <c r="C990" i="5"/>
  <c r="D990" i="5"/>
  <c r="B989" i="5"/>
  <c r="C989" i="5"/>
  <c r="D989" i="5"/>
  <c r="B988" i="5"/>
  <c r="C988" i="5"/>
  <c r="D988" i="5"/>
  <c r="B987" i="5"/>
  <c r="C987" i="5"/>
  <c r="D987" i="5"/>
  <c r="B986" i="5"/>
  <c r="C986" i="5"/>
  <c r="D986" i="5"/>
  <c r="B985" i="5"/>
  <c r="C985" i="5"/>
  <c r="D985" i="5"/>
  <c r="B984" i="5"/>
  <c r="C984" i="5"/>
  <c r="D984" i="5"/>
  <c r="B983" i="5"/>
  <c r="C983" i="5"/>
  <c r="D983" i="5"/>
  <c r="B982" i="5"/>
  <c r="C982" i="5"/>
  <c r="D982" i="5"/>
  <c r="B981" i="5"/>
  <c r="C981" i="5"/>
  <c r="D981" i="5"/>
  <c r="B980" i="5"/>
  <c r="C980" i="5"/>
  <c r="D980" i="5"/>
  <c r="B979" i="5"/>
  <c r="C979" i="5"/>
  <c r="D979" i="5"/>
  <c r="B978" i="5"/>
  <c r="C978" i="5"/>
  <c r="D978" i="5"/>
  <c r="B977" i="5"/>
  <c r="C977" i="5"/>
  <c r="D977" i="5"/>
  <c r="B976" i="5"/>
  <c r="C976" i="5"/>
  <c r="D976" i="5"/>
  <c r="B975" i="5"/>
  <c r="C975" i="5"/>
  <c r="D975" i="5"/>
  <c r="B974" i="5"/>
  <c r="C974" i="5"/>
  <c r="D974" i="5"/>
  <c r="B973" i="5"/>
  <c r="C973" i="5"/>
  <c r="D973" i="5"/>
  <c r="B972" i="5"/>
  <c r="C972" i="5"/>
  <c r="D972" i="5"/>
  <c r="B971" i="5"/>
  <c r="C971" i="5"/>
  <c r="D971" i="5"/>
  <c r="B970" i="5"/>
  <c r="C970" i="5"/>
  <c r="D970" i="5"/>
  <c r="B969" i="5"/>
  <c r="C969" i="5"/>
  <c r="D969" i="5"/>
  <c r="B968" i="5"/>
  <c r="C968" i="5"/>
  <c r="D968" i="5"/>
  <c r="B967" i="5"/>
  <c r="C967" i="5"/>
  <c r="D967" i="5"/>
  <c r="B966" i="5"/>
  <c r="C966" i="5"/>
  <c r="D966" i="5"/>
  <c r="B965" i="5"/>
  <c r="C965" i="5"/>
  <c r="D965" i="5"/>
  <c r="B964" i="5"/>
  <c r="C964" i="5"/>
  <c r="D964" i="5"/>
  <c r="B963" i="5"/>
  <c r="C963" i="5"/>
  <c r="D963" i="5"/>
  <c r="B962" i="5"/>
  <c r="C962" i="5"/>
  <c r="D962" i="5"/>
  <c r="B961" i="5"/>
  <c r="C961" i="5"/>
  <c r="D961" i="5"/>
  <c r="B960" i="5"/>
  <c r="C960" i="5"/>
  <c r="D960" i="5"/>
  <c r="B959" i="5"/>
  <c r="C959" i="5"/>
  <c r="D959" i="5"/>
  <c r="B958" i="5"/>
  <c r="C958" i="5"/>
  <c r="D958" i="5"/>
  <c r="B957" i="5"/>
  <c r="C957" i="5"/>
  <c r="D957" i="5"/>
  <c r="B956" i="5"/>
  <c r="C956" i="5"/>
  <c r="D956" i="5"/>
  <c r="B955" i="5"/>
  <c r="C955" i="5"/>
  <c r="D955" i="5"/>
  <c r="B954" i="5"/>
  <c r="C954" i="5"/>
  <c r="D954" i="5"/>
  <c r="B953" i="5"/>
  <c r="C953" i="5"/>
  <c r="D953" i="5"/>
  <c r="B952" i="5"/>
  <c r="C952" i="5"/>
  <c r="D952" i="5"/>
  <c r="B951" i="5"/>
  <c r="C951" i="5"/>
  <c r="D951" i="5"/>
  <c r="B950" i="5"/>
  <c r="C950" i="5"/>
  <c r="D950" i="5"/>
  <c r="B949" i="5"/>
  <c r="C949" i="5"/>
  <c r="D949" i="5"/>
  <c r="B948" i="5"/>
  <c r="C948" i="5"/>
  <c r="D948" i="5"/>
  <c r="B947" i="5"/>
  <c r="C947" i="5"/>
  <c r="D947" i="5"/>
  <c r="B946" i="5"/>
  <c r="C946" i="5"/>
  <c r="D946" i="5"/>
  <c r="B945" i="5"/>
  <c r="C945" i="5"/>
  <c r="D945" i="5"/>
  <c r="B944" i="5"/>
  <c r="C944" i="5"/>
  <c r="D944" i="5"/>
  <c r="B943" i="5"/>
  <c r="C943" i="5"/>
  <c r="D943" i="5"/>
  <c r="B942" i="5"/>
  <c r="C942" i="5"/>
  <c r="D942" i="5"/>
  <c r="B941" i="5"/>
  <c r="C941" i="5"/>
  <c r="D941" i="5"/>
  <c r="B940" i="5"/>
  <c r="C940" i="5"/>
  <c r="D940" i="5"/>
  <c r="B939" i="5"/>
  <c r="C939" i="5"/>
  <c r="D939" i="5"/>
  <c r="B938" i="5"/>
  <c r="C938" i="5"/>
  <c r="D938" i="5"/>
  <c r="B937" i="5"/>
  <c r="C937" i="5"/>
  <c r="D937" i="5"/>
  <c r="B936" i="5"/>
  <c r="C936" i="5"/>
  <c r="D936" i="5"/>
  <c r="B935" i="5"/>
  <c r="C935" i="5"/>
  <c r="D935" i="5"/>
  <c r="B934" i="5"/>
  <c r="C934" i="5"/>
  <c r="D934" i="5"/>
  <c r="B933" i="5"/>
  <c r="C933" i="5"/>
  <c r="D933" i="5"/>
  <c r="B932" i="5"/>
  <c r="C932" i="5"/>
  <c r="D932" i="5"/>
  <c r="B931" i="5"/>
  <c r="C931" i="5"/>
  <c r="D931" i="5"/>
  <c r="B930" i="5"/>
  <c r="C930" i="5"/>
  <c r="D930" i="5"/>
  <c r="B929" i="5"/>
  <c r="C929" i="5"/>
  <c r="D929" i="5"/>
  <c r="B928" i="5"/>
  <c r="C928" i="5"/>
  <c r="D928" i="5"/>
  <c r="B927" i="5"/>
  <c r="C927" i="5"/>
  <c r="D927" i="5"/>
  <c r="B926" i="5"/>
  <c r="C926" i="5"/>
  <c r="D926" i="5"/>
  <c r="B925" i="5"/>
  <c r="C925" i="5"/>
  <c r="D925" i="5"/>
  <c r="B924" i="5"/>
  <c r="C924" i="5"/>
  <c r="D924" i="5"/>
  <c r="B923" i="5"/>
  <c r="C923" i="5"/>
  <c r="D923" i="5"/>
  <c r="B922" i="5"/>
  <c r="C922" i="5"/>
  <c r="D922" i="5"/>
  <c r="B921" i="5"/>
  <c r="C921" i="5"/>
  <c r="D921" i="5"/>
  <c r="B920" i="5"/>
  <c r="C920" i="5"/>
  <c r="D920" i="5"/>
  <c r="B919" i="5"/>
  <c r="C919" i="5"/>
  <c r="D919" i="5"/>
  <c r="B918" i="5"/>
  <c r="C918" i="5"/>
  <c r="D918" i="5"/>
  <c r="B917" i="5"/>
  <c r="C917" i="5"/>
  <c r="D917" i="5"/>
  <c r="B916" i="5"/>
  <c r="C916" i="5"/>
  <c r="D916" i="5"/>
  <c r="B915" i="5"/>
  <c r="C915" i="5"/>
  <c r="D915" i="5"/>
  <c r="B914" i="5"/>
  <c r="C914" i="5"/>
  <c r="D914" i="5"/>
  <c r="B913" i="5"/>
  <c r="C913" i="5"/>
  <c r="D913" i="5"/>
  <c r="B912" i="5"/>
  <c r="C912" i="5"/>
  <c r="D912" i="5"/>
  <c r="B911" i="5"/>
  <c r="C911" i="5"/>
  <c r="D911" i="5"/>
  <c r="B910" i="5"/>
  <c r="C910" i="5"/>
  <c r="D910" i="5"/>
  <c r="B909" i="5"/>
  <c r="C909" i="5"/>
  <c r="D909" i="5"/>
  <c r="B908" i="5"/>
  <c r="C908" i="5"/>
  <c r="D908" i="5"/>
  <c r="B907" i="5"/>
  <c r="C907" i="5"/>
  <c r="D907" i="5"/>
  <c r="B906" i="5"/>
  <c r="C906" i="5"/>
  <c r="D906" i="5"/>
  <c r="B905" i="5"/>
  <c r="C905" i="5"/>
  <c r="D905" i="5"/>
  <c r="B904" i="5"/>
  <c r="C904" i="5"/>
  <c r="D904" i="5"/>
  <c r="B903" i="5"/>
  <c r="C903" i="5"/>
  <c r="D903" i="5"/>
  <c r="B902" i="5"/>
  <c r="C902" i="5"/>
  <c r="D902" i="5"/>
  <c r="B901" i="5"/>
  <c r="C901" i="5"/>
  <c r="D901" i="5"/>
  <c r="B900" i="5"/>
  <c r="C900" i="5"/>
  <c r="D900" i="5"/>
  <c r="B899" i="5"/>
  <c r="C899" i="5"/>
  <c r="D899" i="5"/>
  <c r="B898" i="5"/>
  <c r="C898" i="5"/>
  <c r="D898" i="5"/>
  <c r="B897" i="5"/>
  <c r="C897" i="5"/>
  <c r="D897" i="5"/>
  <c r="B896" i="5"/>
  <c r="C896" i="5"/>
  <c r="D896" i="5"/>
  <c r="B895" i="5"/>
  <c r="C895" i="5"/>
  <c r="D895" i="5"/>
  <c r="B894" i="5"/>
  <c r="C894" i="5"/>
  <c r="D894" i="5"/>
  <c r="B893" i="5"/>
  <c r="C893" i="5"/>
  <c r="D893" i="5"/>
  <c r="B892" i="5"/>
  <c r="C892" i="5"/>
  <c r="D892" i="5"/>
  <c r="B891" i="5"/>
  <c r="C891" i="5"/>
  <c r="D891" i="5"/>
  <c r="B890" i="5"/>
  <c r="C890" i="5"/>
  <c r="D890" i="5"/>
  <c r="B889" i="5"/>
  <c r="C889" i="5"/>
  <c r="D889" i="5"/>
  <c r="B888" i="5"/>
  <c r="C888" i="5"/>
  <c r="D888" i="5"/>
  <c r="B887" i="5"/>
  <c r="C887" i="5"/>
  <c r="D887" i="5"/>
  <c r="B886" i="5"/>
  <c r="C886" i="5"/>
  <c r="D886" i="5"/>
  <c r="B885" i="5"/>
  <c r="C885" i="5"/>
  <c r="D885" i="5"/>
  <c r="B884" i="5"/>
  <c r="C884" i="5"/>
  <c r="D884" i="5"/>
  <c r="B883" i="5"/>
  <c r="C883" i="5"/>
  <c r="D883" i="5"/>
  <c r="B882" i="5"/>
  <c r="C882" i="5"/>
  <c r="D882" i="5"/>
  <c r="B881" i="5"/>
  <c r="C881" i="5"/>
  <c r="D881" i="5"/>
  <c r="B880" i="5"/>
  <c r="C880" i="5"/>
  <c r="D880" i="5"/>
  <c r="B879" i="5"/>
  <c r="C879" i="5"/>
  <c r="D879" i="5"/>
  <c r="B878" i="5"/>
  <c r="C878" i="5"/>
  <c r="D878" i="5"/>
  <c r="B877" i="5"/>
  <c r="C877" i="5"/>
  <c r="D877" i="5"/>
  <c r="B876" i="5"/>
  <c r="C876" i="5"/>
  <c r="D876" i="5"/>
  <c r="B875" i="5"/>
  <c r="C875" i="5"/>
  <c r="D875" i="5"/>
  <c r="B874" i="5"/>
  <c r="C874" i="5"/>
  <c r="D874" i="5"/>
  <c r="B873" i="5"/>
  <c r="C873" i="5"/>
  <c r="D873" i="5"/>
  <c r="B872" i="5"/>
  <c r="C872" i="5"/>
  <c r="D872" i="5"/>
  <c r="B871" i="5"/>
  <c r="C871" i="5"/>
  <c r="D871" i="5"/>
  <c r="B870" i="5"/>
  <c r="C870" i="5"/>
  <c r="D870" i="5"/>
  <c r="B869" i="5"/>
  <c r="C869" i="5"/>
  <c r="D869" i="5"/>
  <c r="B868" i="5"/>
  <c r="C868" i="5"/>
  <c r="D868" i="5"/>
  <c r="B867" i="5"/>
  <c r="C867" i="5"/>
  <c r="D867" i="5"/>
  <c r="B866" i="5"/>
  <c r="C866" i="5"/>
  <c r="D866" i="5"/>
  <c r="B865" i="5"/>
  <c r="C865" i="5"/>
  <c r="D865" i="5"/>
  <c r="B864" i="5"/>
  <c r="C864" i="5"/>
  <c r="D864" i="5"/>
  <c r="B863" i="5"/>
  <c r="C863" i="5"/>
  <c r="D863" i="5"/>
  <c r="B862" i="5"/>
  <c r="C862" i="5"/>
  <c r="D862" i="5"/>
  <c r="B861" i="5"/>
  <c r="C861" i="5"/>
  <c r="D861" i="5"/>
  <c r="B860" i="5"/>
  <c r="C860" i="5"/>
  <c r="D860" i="5"/>
  <c r="B859" i="5"/>
  <c r="C859" i="5"/>
  <c r="D859" i="5"/>
  <c r="B858" i="5"/>
  <c r="C858" i="5"/>
  <c r="D858" i="5"/>
  <c r="B857" i="5"/>
  <c r="C857" i="5"/>
  <c r="D857" i="5"/>
  <c r="B856" i="5"/>
  <c r="C856" i="5"/>
  <c r="D856" i="5"/>
  <c r="B855" i="5"/>
  <c r="C855" i="5"/>
  <c r="D855" i="5"/>
  <c r="B854" i="5"/>
  <c r="C854" i="5"/>
  <c r="D854" i="5"/>
  <c r="B853" i="5"/>
  <c r="C853" i="5"/>
  <c r="D853" i="5"/>
  <c r="B852" i="5"/>
  <c r="C852" i="5"/>
  <c r="D852" i="5"/>
  <c r="B851" i="5"/>
  <c r="C851" i="5"/>
  <c r="D851" i="5"/>
  <c r="B850" i="5"/>
  <c r="C850" i="5"/>
  <c r="D850" i="5"/>
  <c r="B849" i="5"/>
  <c r="C849" i="5"/>
  <c r="D849" i="5"/>
  <c r="B848" i="5"/>
  <c r="C848" i="5"/>
  <c r="D848" i="5"/>
  <c r="B847" i="5"/>
  <c r="C847" i="5"/>
  <c r="D847" i="5"/>
  <c r="B846" i="5"/>
  <c r="C846" i="5"/>
  <c r="D846" i="5"/>
  <c r="B845" i="5"/>
  <c r="C845" i="5"/>
  <c r="D845" i="5"/>
  <c r="B844" i="5"/>
  <c r="C844" i="5"/>
  <c r="D844" i="5"/>
  <c r="B843" i="5"/>
  <c r="C843" i="5"/>
  <c r="D843" i="5"/>
  <c r="B842" i="5"/>
  <c r="C842" i="5"/>
  <c r="D842" i="5"/>
  <c r="B841" i="5"/>
  <c r="C841" i="5"/>
  <c r="D841" i="5"/>
  <c r="B840" i="5"/>
  <c r="C840" i="5"/>
  <c r="D840" i="5"/>
  <c r="B839" i="5"/>
  <c r="C839" i="5"/>
  <c r="D839" i="5"/>
  <c r="B838" i="5"/>
  <c r="C838" i="5"/>
  <c r="D838" i="5"/>
  <c r="B837" i="5"/>
  <c r="C837" i="5"/>
  <c r="D837" i="5"/>
  <c r="B836" i="5"/>
  <c r="C836" i="5"/>
  <c r="D836" i="5"/>
  <c r="B835" i="5"/>
  <c r="C835" i="5"/>
  <c r="D835" i="5"/>
  <c r="B834" i="5"/>
  <c r="C834" i="5"/>
  <c r="D834" i="5"/>
  <c r="B833" i="5"/>
  <c r="C833" i="5"/>
  <c r="D833" i="5"/>
  <c r="B832" i="5"/>
  <c r="C832" i="5"/>
  <c r="D832" i="5"/>
  <c r="B831" i="5"/>
  <c r="C831" i="5"/>
  <c r="D831" i="5"/>
  <c r="B830" i="5"/>
  <c r="C830" i="5"/>
  <c r="D830" i="5"/>
  <c r="B829" i="5"/>
  <c r="C829" i="5"/>
  <c r="D829" i="5"/>
  <c r="B828" i="5"/>
  <c r="C828" i="5"/>
  <c r="D828" i="5"/>
  <c r="B827" i="5"/>
  <c r="C827" i="5"/>
  <c r="D827" i="5"/>
  <c r="B826" i="5"/>
  <c r="C826" i="5"/>
  <c r="D826" i="5"/>
  <c r="B825" i="5"/>
  <c r="C825" i="5"/>
  <c r="D825" i="5"/>
  <c r="B824" i="5"/>
  <c r="C824" i="5"/>
  <c r="D824" i="5"/>
  <c r="B823" i="5"/>
  <c r="C823" i="5"/>
  <c r="D823" i="5"/>
  <c r="B822" i="5"/>
  <c r="C822" i="5"/>
  <c r="D822" i="5"/>
  <c r="B821" i="5"/>
  <c r="C821" i="5"/>
  <c r="D821" i="5"/>
  <c r="B820" i="5"/>
  <c r="C820" i="5"/>
  <c r="D820" i="5"/>
  <c r="B819" i="5"/>
  <c r="C819" i="5"/>
  <c r="D819" i="5"/>
  <c r="B818" i="5"/>
  <c r="C818" i="5"/>
  <c r="D818" i="5"/>
  <c r="B817" i="5"/>
  <c r="C817" i="5"/>
  <c r="D817" i="5"/>
  <c r="B816" i="5"/>
  <c r="C816" i="5"/>
  <c r="D816" i="5"/>
  <c r="B815" i="5"/>
  <c r="C815" i="5"/>
  <c r="D815" i="5"/>
  <c r="B814" i="5"/>
  <c r="C814" i="5"/>
  <c r="D814" i="5"/>
  <c r="B813" i="5"/>
  <c r="C813" i="5"/>
  <c r="D813" i="5"/>
  <c r="B812" i="5"/>
  <c r="C812" i="5"/>
  <c r="D812" i="5"/>
  <c r="B811" i="5"/>
  <c r="C811" i="5"/>
  <c r="D811" i="5"/>
  <c r="B810" i="5"/>
  <c r="C810" i="5"/>
  <c r="D810" i="5"/>
  <c r="B809" i="5"/>
  <c r="C809" i="5"/>
  <c r="D809" i="5"/>
  <c r="B808" i="5"/>
  <c r="C808" i="5"/>
  <c r="D808" i="5"/>
  <c r="B807" i="5"/>
  <c r="C807" i="5"/>
  <c r="D807" i="5"/>
  <c r="B806" i="5"/>
  <c r="C806" i="5"/>
  <c r="D806" i="5"/>
  <c r="B805" i="5"/>
  <c r="C805" i="5"/>
  <c r="D805" i="5"/>
  <c r="B804" i="5"/>
  <c r="C804" i="5"/>
  <c r="D804" i="5"/>
  <c r="B803" i="5"/>
  <c r="C803" i="5"/>
  <c r="D803" i="5"/>
  <c r="B802" i="5"/>
  <c r="C802" i="5"/>
  <c r="D802" i="5"/>
  <c r="B801" i="5"/>
  <c r="C801" i="5"/>
  <c r="D801" i="5"/>
  <c r="B800" i="5"/>
  <c r="C800" i="5"/>
  <c r="D800" i="5"/>
  <c r="B799" i="5"/>
  <c r="C799" i="5"/>
  <c r="D799" i="5"/>
  <c r="B798" i="5"/>
  <c r="C798" i="5"/>
  <c r="D798" i="5"/>
  <c r="B797" i="5"/>
  <c r="C797" i="5"/>
  <c r="D797" i="5"/>
  <c r="B796" i="5"/>
  <c r="C796" i="5"/>
  <c r="D796" i="5"/>
  <c r="B795" i="5"/>
  <c r="C795" i="5"/>
  <c r="D795" i="5"/>
  <c r="B794" i="5"/>
  <c r="C794" i="5"/>
  <c r="D794" i="5"/>
  <c r="B793" i="5"/>
  <c r="C793" i="5"/>
  <c r="D793" i="5"/>
  <c r="B792" i="5"/>
  <c r="C792" i="5"/>
  <c r="D792" i="5"/>
  <c r="B791" i="5"/>
  <c r="C791" i="5"/>
  <c r="D791" i="5"/>
  <c r="B790" i="5"/>
  <c r="C790" i="5"/>
  <c r="D790" i="5"/>
  <c r="B789" i="5"/>
  <c r="C789" i="5"/>
  <c r="D789" i="5"/>
  <c r="B788" i="5"/>
  <c r="C788" i="5"/>
  <c r="D788" i="5"/>
  <c r="B787" i="5"/>
  <c r="C787" i="5"/>
  <c r="D787" i="5"/>
  <c r="B786" i="5"/>
  <c r="C786" i="5"/>
  <c r="D786" i="5"/>
  <c r="B785" i="5"/>
  <c r="C785" i="5"/>
  <c r="D785" i="5"/>
  <c r="B784" i="5"/>
  <c r="C784" i="5"/>
  <c r="D784" i="5"/>
  <c r="B783" i="5"/>
  <c r="C783" i="5"/>
  <c r="D783" i="5"/>
  <c r="B782" i="5"/>
  <c r="C782" i="5"/>
  <c r="D782" i="5"/>
  <c r="B781" i="5"/>
  <c r="C781" i="5"/>
  <c r="D781" i="5"/>
  <c r="B780" i="5"/>
  <c r="C780" i="5"/>
  <c r="D780" i="5"/>
  <c r="B779" i="5"/>
  <c r="C779" i="5"/>
  <c r="D779" i="5"/>
  <c r="B778" i="5"/>
  <c r="C778" i="5"/>
  <c r="D778" i="5"/>
  <c r="B777" i="5"/>
  <c r="C777" i="5"/>
  <c r="D777" i="5"/>
  <c r="B776" i="5"/>
  <c r="C776" i="5"/>
  <c r="D776" i="5"/>
  <c r="B775" i="5"/>
  <c r="C775" i="5"/>
  <c r="D775" i="5"/>
  <c r="B774" i="5"/>
  <c r="C774" i="5"/>
  <c r="D774" i="5"/>
  <c r="B773" i="5"/>
  <c r="C773" i="5"/>
  <c r="D773" i="5"/>
  <c r="B772" i="5"/>
  <c r="C772" i="5"/>
  <c r="D772" i="5"/>
  <c r="B771" i="5"/>
  <c r="C771" i="5"/>
  <c r="D771" i="5"/>
  <c r="B770" i="5"/>
  <c r="C770" i="5"/>
  <c r="D770" i="5"/>
  <c r="B769" i="5"/>
  <c r="C769" i="5"/>
  <c r="D769" i="5"/>
  <c r="B768" i="5"/>
  <c r="C768" i="5"/>
  <c r="D768" i="5"/>
  <c r="B767" i="5"/>
  <c r="C767" i="5"/>
  <c r="D767" i="5"/>
  <c r="B766" i="5"/>
  <c r="C766" i="5"/>
  <c r="D766" i="5"/>
  <c r="B765" i="5"/>
  <c r="C765" i="5"/>
  <c r="D765" i="5"/>
  <c r="B764" i="5"/>
  <c r="C764" i="5"/>
  <c r="D764" i="5"/>
  <c r="B763" i="5"/>
  <c r="C763" i="5"/>
  <c r="D763" i="5"/>
  <c r="B762" i="5"/>
  <c r="C762" i="5"/>
  <c r="D762" i="5"/>
  <c r="B761" i="5"/>
  <c r="C761" i="5"/>
  <c r="D761" i="5"/>
  <c r="B760" i="5"/>
  <c r="C760" i="5"/>
  <c r="D760" i="5"/>
  <c r="B759" i="5"/>
  <c r="C759" i="5"/>
  <c r="D759" i="5"/>
  <c r="B758" i="5"/>
  <c r="C758" i="5"/>
  <c r="D758" i="5"/>
  <c r="B757" i="5"/>
  <c r="C757" i="5"/>
  <c r="D757" i="5"/>
  <c r="B756" i="5"/>
  <c r="C756" i="5"/>
  <c r="D756" i="5"/>
  <c r="B755" i="5"/>
  <c r="C755" i="5"/>
  <c r="D755" i="5"/>
  <c r="B754" i="5"/>
  <c r="C754" i="5"/>
  <c r="D754" i="5"/>
  <c r="B753" i="5"/>
  <c r="C753" i="5"/>
  <c r="D753" i="5"/>
  <c r="B752" i="5"/>
  <c r="C752" i="5"/>
  <c r="D752" i="5"/>
  <c r="B751" i="5"/>
  <c r="C751" i="5"/>
  <c r="D751" i="5"/>
  <c r="B750" i="5"/>
  <c r="C750" i="5"/>
  <c r="D750" i="5"/>
  <c r="B749" i="5"/>
  <c r="C749" i="5"/>
  <c r="D749" i="5"/>
  <c r="B748" i="5"/>
  <c r="C748" i="5"/>
  <c r="D748" i="5"/>
  <c r="B747" i="5"/>
  <c r="C747" i="5"/>
  <c r="D747" i="5"/>
  <c r="B746" i="5"/>
  <c r="C746" i="5"/>
  <c r="D746" i="5"/>
  <c r="B745" i="5"/>
  <c r="C745" i="5"/>
  <c r="D745" i="5"/>
  <c r="B744" i="5"/>
  <c r="C744" i="5"/>
  <c r="D744" i="5"/>
  <c r="B743" i="5"/>
  <c r="C743" i="5"/>
  <c r="D743" i="5"/>
  <c r="B742" i="5"/>
  <c r="C742" i="5"/>
  <c r="D742" i="5"/>
  <c r="B741" i="5"/>
  <c r="C741" i="5"/>
  <c r="D741" i="5"/>
  <c r="B740" i="5"/>
  <c r="C740" i="5"/>
  <c r="D740" i="5"/>
  <c r="B739" i="5"/>
  <c r="C739" i="5"/>
  <c r="D739" i="5"/>
  <c r="B738" i="5"/>
  <c r="C738" i="5"/>
  <c r="D738" i="5"/>
  <c r="B737" i="5"/>
  <c r="C737" i="5"/>
  <c r="D737" i="5"/>
  <c r="B736" i="5"/>
  <c r="C736" i="5"/>
  <c r="D736" i="5"/>
  <c r="B735" i="5"/>
  <c r="C735" i="5"/>
  <c r="D735" i="5"/>
  <c r="B734" i="5"/>
  <c r="C734" i="5"/>
  <c r="D734" i="5"/>
  <c r="B733" i="5"/>
  <c r="C733" i="5"/>
  <c r="D733" i="5"/>
  <c r="B732" i="5"/>
  <c r="C732" i="5"/>
  <c r="D732" i="5"/>
  <c r="B731" i="5"/>
  <c r="C731" i="5"/>
  <c r="D731" i="5"/>
  <c r="B730" i="5"/>
  <c r="C730" i="5"/>
  <c r="D730" i="5"/>
  <c r="B729" i="5"/>
  <c r="C729" i="5"/>
  <c r="D729" i="5"/>
  <c r="B728" i="5"/>
  <c r="C728" i="5"/>
  <c r="D728" i="5"/>
  <c r="B727" i="5"/>
  <c r="C727" i="5"/>
  <c r="D727" i="5"/>
  <c r="B726" i="5"/>
  <c r="C726" i="5"/>
  <c r="D726" i="5"/>
  <c r="B725" i="5"/>
  <c r="C725" i="5"/>
  <c r="D725" i="5"/>
  <c r="B724" i="5"/>
  <c r="C724" i="5"/>
  <c r="D724" i="5"/>
  <c r="B723" i="5"/>
  <c r="C723" i="5"/>
  <c r="D723" i="5"/>
  <c r="B722" i="5"/>
  <c r="C722" i="5"/>
  <c r="D722" i="5"/>
  <c r="B721" i="5"/>
  <c r="C721" i="5"/>
  <c r="D721" i="5"/>
  <c r="B720" i="5"/>
  <c r="C720" i="5"/>
  <c r="D720" i="5"/>
  <c r="B719" i="5"/>
  <c r="C719" i="5"/>
  <c r="D719" i="5"/>
  <c r="B718" i="5"/>
  <c r="C718" i="5"/>
  <c r="D718" i="5"/>
  <c r="B717" i="5"/>
  <c r="C717" i="5"/>
  <c r="D717" i="5"/>
  <c r="B716" i="5"/>
  <c r="C716" i="5"/>
  <c r="D716" i="5"/>
  <c r="B715" i="5"/>
  <c r="C715" i="5"/>
  <c r="D715" i="5"/>
  <c r="B714" i="5"/>
  <c r="C714" i="5"/>
  <c r="D714" i="5"/>
  <c r="B713" i="5"/>
  <c r="C713" i="5"/>
  <c r="D713" i="5"/>
  <c r="B712" i="5"/>
  <c r="C712" i="5"/>
  <c r="D712" i="5"/>
  <c r="B711" i="5"/>
  <c r="C711" i="5"/>
  <c r="D711" i="5"/>
  <c r="B710" i="5"/>
  <c r="C710" i="5"/>
  <c r="D710" i="5"/>
  <c r="B709" i="5"/>
  <c r="C709" i="5"/>
  <c r="D709" i="5"/>
  <c r="B708" i="5"/>
  <c r="C708" i="5"/>
  <c r="D708" i="5"/>
  <c r="B707" i="5"/>
  <c r="C707" i="5"/>
  <c r="D707" i="5"/>
  <c r="B706" i="5"/>
  <c r="C706" i="5"/>
  <c r="D706" i="5"/>
  <c r="B705" i="5"/>
  <c r="C705" i="5"/>
  <c r="D705" i="5"/>
  <c r="B704" i="5"/>
  <c r="C704" i="5"/>
  <c r="D704" i="5"/>
  <c r="B703" i="5"/>
  <c r="C703" i="5"/>
  <c r="D703" i="5"/>
  <c r="B702" i="5"/>
  <c r="C702" i="5"/>
  <c r="D702" i="5"/>
  <c r="B701" i="5"/>
  <c r="C701" i="5"/>
  <c r="D701" i="5"/>
  <c r="B700" i="5"/>
  <c r="C700" i="5"/>
  <c r="D700" i="5"/>
  <c r="B699" i="5"/>
  <c r="C699" i="5"/>
  <c r="D699" i="5"/>
  <c r="B698" i="5"/>
  <c r="C698" i="5"/>
  <c r="D698" i="5"/>
  <c r="B697" i="5"/>
  <c r="C697" i="5"/>
  <c r="D697" i="5"/>
  <c r="B696" i="5"/>
  <c r="C696" i="5"/>
  <c r="D696" i="5"/>
  <c r="B695" i="5"/>
  <c r="C695" i="5"/>
  <c r="D695" i="5"/>
  <c r="B694" i="5"/>
  <c r="C694" i="5"/>
  <c r="D694" i="5"/>
  <c r="B693" i="5"/>
  <c r="C693" i="5"/>
  <c r="D693" i="5"/>
  <c r="B692" i="5"/>
  <c r="C692" i="5"/>
  <c r="D692" i="5"/>
  <c r="B691" i="5"/>
  <c r="C691" i="5"/>
  <c r="D691" i="5"/>
  <c r="B690" i="5"/>
  <c r="C690" i="5"/>
  <c r="D690" i="5"/>
  <c r="B689" i="5"/>
  <c r="C689" i="5"/>
  <c r="D689" i="5"/>
  <c r="B688" i="5"/>
  <c r="C688" i="5"/>
  <c r="D688" i="5"/>
  <c r="B687" i="5"/>
  <c r="C687" i="5"/>
  <c r="D687" i="5"/>
  <c r="B686" i="5"/>
  <c r="C686" i="5"/>
  <c r="D686" i="5"/>
  <c r="B685" i="5"/>
  <c r="C685" i="5"/>
  <c r="D685" i="5"/>
  <c r="B684" i="5"/>
  <c r="C684" i="5"/>
  <c r="D684" i="5"/>
  <c r="B683" i="5"/>
  <c r="C683" i="5"/>
  <c r="D683" i="5"/>
  <c r="B682" i="5"/>
  <c r="C682" i="5"/>
  <c r="D682" i="5"/>
  <c r="B681" i="5"/>
  <c r="C681" i="5"/>
  <c r="D681" i="5"/>
  <c r="B680" i="5"/>
  <c r="C680" i="5"/>
  <c r="D680" i="5"/>
  <c r="B679" i="5"/>
  <c r="C679" i="5"/>
  <c r="D679" i="5"/>
  <c r="B678" i="5"/>
  <c r="C678" i="5"/>
  <c r="D678" i="5"/>
  <c r="B677" i="5"/>
  <c r="C677" i="5"/>
  <c r="D677" i="5"/>
  <c r="B676" i="5"/>
  <c r="C676" i="5"/>
  <c r="D676" i="5"/>
  <c r="B675" i="5"/>
  <c r="C675" i="5"/>
  <c r="D675" i="5"/>
  <c r="B674" i="5"/>
  <c r="C674" i="5"/>
  <c r="D674" i="5"/>
  <c r="B673" i="5"/>
  <c r="C673" i="5"/>
  <c r="D673" i="5"/>
  <c r="B672" i="5"/>
  <c r="C672" i="5"/>
  <c r="D672" i="5"/>
  <c r="B671" i="5"/>
  <c r="C671" i="5"/>
  <c r="D671" i="5"/>
  <c r="B670" i="5"/>
  <c r="C670" i="5"/>
  <c r="D670" i="5"/>
  <c r="B669" i="5"/>
  <c r="C669" i="5"/>
  <c r="D669" i="5"/>
  <c r="B668" i="5"/>
  <c r="C668" i="5"/>
  <c r="D668" i="5"/>
  <c r="B667" i="5"/>
  <c r="C667" i="5"/>
  <c r="D667" i="5"/>
  <c r="B666" i="5"/>
  <c r="C666" i="5"/>
  <c r="D666" i="5"/>
  <c r="B665" i="5"/>
  <c r="C665" i="5"/>
  <c r="D665" i="5"/>
  <c r="B664" i="5"/>
  <c r="C664" i="5"/>
  <c r="D664" i="5"/>
  <c r="B663" i="5"/>
  <c r="C663" i="5"/>
  <c r="D663" i="5"/>
  <c r="B662" i="5"/>
  <c r="C662" i="5"/>
  <c r="D662" i="5"/>
  <c r="B661" i="5"/>
  <c r="C661" i="5"/>
  <c r="D661" i="5"/>
  <c r="B660" i="5"/>
  <c r="C660" i="5"/>
  <c r="D660" i="5"/>
  <c r="B659" i="5"/>
  <c r="C659" i="5"/>
  <c r="D659" i="5"/>
  <c r="B658" i="5"/>
  <c r="C658" i="5"/>
  <c r="D658" i="5"/>
  <c r="B657" i="5"/>
  <c r="C657" i="5"/>
  <c r="D657" i="5"/>
  <c r="B656" i="5"/>
  <c r="C656" i="5"/>
  <c r="D656" i="5"/>
  <c r="B655" i="5"/>
  <c r="C655" i="5"/>
  <c r="D655" i="5"/>
  <c r="B654" i="5"/>
  <c r="C654" i="5"/>
  <c r="D654" i="5"/>
  <c r="B653" i="5"/>
  <c r="C653" i="5"/>
  <c r="D653" i="5"/>
  <c r="B652" i="5"/>
  <c r="C652" i="5"/>
  <c r="D652" i="5"/>
  <c r="B651" i="5"/>
  <c r="C651" i="5"/>
  <c r="D651" i="5"/>
  <c r="B650" i="5"/>
  <c r="C650" i="5"/>
  <c r="D650" i="5"/>
  <c r="B649" i="5"/>
  <c r="C649" i="5"/>
  <c r="D649" i="5"/>
  <c r="B648" i="5"/>
  <c r="C648" i="5"/>
  <c r="D648" i="5"/>
  <c r="B647" i="5"/>
  <c r="C647" i="5"/>
  <c r="D647" i="5"/>
  <c r="B646" i="5"/>
  <c r="C646" i="5"/>
  <c r="D646" i="5"/>
  <c r="B645" i="5"/>
  <c r="C645" i="5"/>
  <c r="D645" i="5"/>
  <c r="B644" i="5"/>
  <c r="C644" i="5"/>
  <c r="D644" i="5"/>
  <c r="B643" i="5"/>
  <c r="C643" i="5"/>
  <c r="D643" i="5"/>
  <c r="B642" i="5"/>
  <c r="C642" i="5"/>
  <c r="D642" i="5"/>
  <c r="B641" i="5"/>
  <c r="C641" i="5"/>
  <c r="D641" i="5"/>
  <c r="B640" i="5"/>
  <c r="C640" i="5"/>
  <c r="D640" i="5"/>
  <c r="B639" i="5"/>
  <c r="C639" i="5"/>
  <c r="D639" i="5"/>
  <c r="B638" i="5"/>
  <c r="C638" i="5"/>
  <c r="D638" i="5"/>
  <c r="B637" i="5"/>
  <c r="C637" i="5"/>
  <c r="D637" i="5"/>
  <c r="B636" i="5"/>
  <c r="C636" i="5"/>
  <c r="D636" i="5"/>
  <c r="B635" i="5"/>
  <c r="C635" i="5"/>
  <c r="D635" i="5"/>
  <c r="B634" i="5"/>
  <c r="C634" i="5"/>
  <c r="D634" i="5"/>
  <c r="B633" i="5"/>
  <c r="C633" i="5"/>
  <c r="D633" i="5"/>
  <c r="B632" i="5"/>
  <c r="C632" i="5"/>
  <c r="D632" i="5"/>
  <c r="B631" i="5"/>
  <c r="C631" i="5"/>
  <c r="D631" i="5"/>
  <c r="B630" i="5"/>
  <c r="C630" i="5"/>
  <c r="D630" i="5"/>
  <c r="B629" i="5"/>
  <c r="C629" i="5"/>
  <c r="D629" i="5"/>
  <c r="B628" i="5"/>
  <c r="C628" i="5"/>
  <c r="D628" i="5"/>
  <c r="B627" i="5"/>
  <c r="C627" i="5"/>
  <c r="D627" i="5"/>
  <c r="B626" i="5"/>
  <c r="C626" i="5"/>
  <c r="D626" i="5"/>
  <c r="B625" i="5"/>
  <c r="C625" i="5"/>
  <c r="D625" i="5"/>
  <c r="B624" i="5"/>
  <c r="C624" i="5"/>
  <c r="D624" i="5"/>
  <c r="B623" i="5"/>
  <c r="C623" i="5"/>
  <c r="D623" i="5"/>
  <c r="B622" i="5"/>
  <c r="C622" i="5"/>
  <c r="D622" i="5"/>
  <c r="B621" i="5"/>
  <c r="C621" i="5"/>
  <c r="D621" i="5"/>
  <c r="B620" i="5"/>
  <c r="C620" i="5"/>
  <c r="D620" i="5"/>
  <c r="B619" i="5"/>
  <c r="C619" i="5"/>
  <c r="D619" i="5"/>
  <c r="B618" i="5"/>
  <c r="C618" i="5"/>
  <c r="D618" i="5"/>
  <c r="B617" i="5"/>
  <c r="C617" i="5"/>
  <c r="D617" i="5"/>
  <c r="B616" i="5"/>
  <c r="C616" i="5"/>
  <c r="D616" i="5"/>
  <c r="B615" i="5"/>
  <c r="C615" i="5"/>
  <c r="D615" i="5"/>
  <c r="B614" i="5"/>
  <c r="C614" i="5"/>
  <c r="D614" i="5"/>
  <c r="B613" i="5"/>
  <c r="C613" i="5"/>
  <c r="D613" i="5"/>
  <c r="B612" i="5"/>
  <c r="C612" i="5"/>
  <c r="D612" i="5"/>
  <c r="B611" i="5"/>
  <c r="C611" i="5"/>
  <c r="D611" i="5"/>
  <c r="B610" i="5"/>
  <c r="C610" i="5"/>
  <c r="D610" i="5"/>
  <c r="B609" i="5"/>
  <c r="C609" i="5"/>
  <c r="D609" i="5"/>
  <c r="B608" i="5"/>
  <c r="C608" i="5"/>
  <c r="D608" i="5"/>
  <c r="B607" i="5"/>
  <c r="C607" i="5"/>
  <c r="D607" i="5"/>
  <c r="B606" i="5"/>
  <c r="C606" i="5"/>
  <c r="D606" i="5"/>
  <c r="B605" i="5"/>
  <c r="C605" i="5"/>
  <c r="D605" i="5"/>
  <c r="B604" i="5"/>
  <c r="C604" i="5"/>
  <c r="D604" i="5"/>
  <c r="B603" i="5"/>
  <c r="C603" i="5"/>
  <c r="D603" i="5"/>
  <c r="B602" i="5"/>
  <c r="C602" i="5"/>
  <c r="D602" i="5"/>
  <c r="B601" i="5"/>
  <c r="C601" i="5"/>
  <c r="D601" i="5"/>
  <c r="B600" i="5"/>
  <c r="C600" i="5"/>
  <c r="D600" i="5"/>
  <c r="B599" i="5"/>
  <c r="C599" i="5"/>
  <c r="D599" i="5"/>
  <c r="B598" i="5"/>
  <c r="C598" i="5"/>
  <c r="D598" i="5"/>
  <c r="B597" i="5"/>
  <c r="C597" i="5"/>
  <c r="D597" i="5"/>
  <c r="B596" i="5"/>
  <c r="C596" i="5"/>
  <c r="D596" i="5"/>
  <c r="B595" i="5"/>
  <c r="C595" i="5"/>
  <c r="D595" i="5"/>
  <c r="B594" i="5"/>
  <c r="C594" i="5"/>
  <c r="D594" i="5"/>
  <c r="B593" i="5"/>
  <c r="C593" i="5"/>
  <c r="D593" i="5"/>
  <c r="B592" i="5"/>
  <c r="C592" i="5"/>
  <c r="D592" i="5"/>
  <c r="B591" i="5"/>
  <c r="C591" i="5"/>
  <c r="D591" i="5"/>
  <c r="B590" i="5"/>
  <c r="C590" i="5"/>
  <c r="D590" i="5"/>
  <c r="B589" i="5"/>
  <c r="C589" i="5"/>
  <c r="D589" i="5"/>
  <c r="B588" i="5"/>
  <c r="C588" i="5"/>
  <c r="D588" i="5"/>
  <c r="B587" i="5"/>
  <c r="C587" i="5"/>
  <c r="D587" i="5"/>
  <c r="B586" i="5"/>
  <c r="C586" i="5"/>
  <c r="D586" i="5"/>
  <c r="B585" i="5"/>
  <c r="C585" i="5"/>
  <c r="D585" i="5"/>
  <c r="B584" i="5"/>
  <c r="C584" i="5"/>
  <c r="D584" i="5"/>
  <c r="B583" i="5"/>
  <c r="C583" i="5"/>
  <c r="D583" i="5"/>
  <c r="B582" i="5"/>
  <c r="C582" i="5"/>
  <c r="D582" i="5"/>
  <c r="B581" i="5"/>
  <c r="C581" i="5"/>
  <c r="D581" i="5"/>
  <c r="B580" i="5"/>
  <c r="C580" i="5"/>
  <c r="D580" i="5"/>
  <c r="B579" i="5"/>
  <c r="C579" i="5"/>
  <c r="D579" i="5"/>
  <c r="B578" i="5"/>
  <c r="C578" i="5"/>
  <c r="D578" i="5"/>
  <c r="B577" i="5"/>
  <c r="C577" i="5"/>
  <c r="D577" i="5"/>
  <c r="B576" i="5"/>
  <c r="C576" i="5"/>
  <c r="D576" i="5"/>
  <c r="B575" i="5"/>
  <c r="C575" i="5"/>
  <c r="D575" i="5"/>
  <c r="B574" i="5"/>
  <c r="C574" i="5"/>
  <c r="D574" i="5"/>
  <c r="B573" i="5"/>
  <c r="C573" i="5"/>
  <c r="D573" i="5"/>
  <c r="B572" i="5"/>
  <c r="C572" i="5"/>
  <c r="D572" i="5"/>
  <c r="B571" i="5"/>
  <c r="C571" i="5"/>
  <c r="D571" i="5"/>
  <c r="B570" i="5"/>
  <c r="C570" i="5"/>
  <c r="D570" i="5"/>
  <c r="B569" i="5"/>
  <c r="C569" i="5"/>
  <c r="D569" i="5"/>
  <c r="B568" i="5"/>
  <c r="C568" i="5"/>
  <c r="D568" i="5"/>
  <c r="B567" i="5"/>
  <c r="C567" i="5"/>
  <c r="D567" i="5"/>
  <c r="B566" i="5"/>
  <c r="C566" i="5"/>
  <c r="D566" i="5"/>
  <c r="B565" i="5"/>
  <c r="C565" i="5"/>
  <c r="D565" i="5"/>
  <c r="B564" i="5"/>
  <c r="C564" i="5"/>
  <c r="D564" i="5"/>
  <c r="B563" i="5"/>
  <c r="C563" i="5"/>
  <c r="D563" i="5"/>
  <c r="B562" i="5"/>
  <c r="C562" i="5"/>
  <c r="D562" i="5"/>
  <c r="B561" i="5"/>
  <c r="C561" i="5"/>
  <c r="D561" i="5"/>
  <c r="B560" i="5"/>
  <c r="C560" i="5"/>
  <c r="D560" i="5"/>
  <c r="B559" i="5"/>
  <c r="C559" i="5"/>
  <c r="D559" i="5"/>
  <c r="B558" i="5"/>
  <c r="C558" i="5"/>
  <c r="D558" i="5"/>
  <c r="B557" i="5"/>
  <c r="C557" i="5"/>
  <c r="D557" i="5"/>
  <c r="B556" i="5"/>
  <c r="C556" i="5"/>
  <c r="D556" i="5"/>
  <c r="B555" i="5"/>
  <c r="C555" i="5"/>
  <c r="D555" i="5"/>
  <c r="B554" i="5"/>
  <c r="C554" i="5"/>
  <c r="D554" i="5"/>
  <c r="B553" i="5"/>
  <c r="C553" i="5"/>
  <c r="D553" i="5"/>
  <c r="B552" i="5"/>
  <c r="C552" i="5"/>
  <c r="D552" i="5"/>
  <c r="B551" i="5"/>
  <c r="C551" i="5"/>
  <c r="D551" i="5"/>
  <c r="B550" i="5"/>
  <c r="C550" i="5"/>
  <c r="D550" i="5"/>
  <c r="B549" i="5"/>
  <c r="C549" i="5"/>
  <c r="D549" i="5"/>
  <c r="B548" i="5"/>
  <c r="C548" i="5"/>
  <c r="D548" i="5"/>
  <c r="B547" i="5"/>
  <c r="C547" i="5"/>
  <c r="D547" i="5"/>
  <c r="B546" i="5"/>
  <c r="C546" i="5"/>
  <c r="D546" i="5"/>
  <c r="B545" i="5"/>
  <c r="C545" i="5"/>
  <c r="D545" i="5"/>
  <c r="B544" i="5"/>
  <c r="C544" i="5"/>
  <c r="D544" i="5"/>
  <c r="B543" i="5"/>
  <c r="C543" i="5"/>
  <c r="D543" i="5"/>
  <c r="B542" i="5"/>
  <c r="C542" i="5"/>
  <c r="D542" i="5"/>
  <c r="B541" i="5"/>
  <c r="C541" i="5"/>
  <c r="D541" i="5"/>
  <c r="B540" i="5"/>
  <c r="C540" i="5"/>
  <c r="D540" i="5"/>
  <c r="B539" i="5"/>
  <c r="C539" i="5"/>
  <c r="D539" i="5"/>
  <c r="B538" i="5"/>
  <c r="C538" i="5"/>
  <c r="D538" i="5"/>
  <c r="B537" i="5"/>
  <c r="C537" i="5"/>
  <c r="D537" i="5"/>
  <c r="B536" i="5"/>
  <c r="C536" i="5"/>
  <c r="D536" i="5"/>
  <c r="B535" i="5"/>
  <c r="C535" i="5"/>
  <c r="D535" i="5"/>
  <c r="B534" i="5"/>
  <c r="C534" i="5"/>
  <c r="D534" i="5"/>
  <c r="B533" i="5"/>
  <c r="C533" i="5"/>
  <c r="D533" i="5"/>
  <c r="B532" i="5"/>
  <c r="C532" i="5"/>
  <c r="D532" i="5"/>
  <c r="B531" i="5"/>
  <c r="C531" i="5"/>
  <c r="D531" i="5"/>
  <c r="B530" i="5"/>
  <c r="C530" i="5"/>
  <c r="D530" i="5"/>
  <c r="B529" i="5"/>
  <c r="C529" i="5"/>
  <c r="D529" i="5"/>
  <c r="B528" i="5"/>
  <c r="C528" i="5"/>
  <c r="D528" i="5"/>
  <c r="B527" i="5"/>
  <c r="C527" i="5"/>
  <c r="D527" i="5"/>
  <c r="B526" i="5"/>
  <c r="C526" i="5"/>
  <c r="D526" i="5"/>
  <c r="B525" i="5"/>
  <c r="C525" i="5"/>
  <c r="D525" i="5"/>
  <c r="B524" i="5"/>
  <c r="C524" i="5"/>
  <c r="D524" i="5"/>
  <c r="B523" i="5"/>
  <c r="C523" i="5"/>
  <c r="D523" i="5"/>
  <c r="B522" i="5"/>
  <c r="C522" i="5"/>
  <c r="D522" i="5"/>
  <c r="B521" i="5"/>
  <c r="C521" i="5"/>
  <c r="D521" i="5"/>
  <c r="B520" i="5"/>
  <c r="C520" i="5"/>
  <c r="D520" i="5"/>
  <c r="B519" i="5"/>
  <c r="C519" i="5"/>
  <c r="D519" i="5"/>
  <c r="B518" i="5"/>
  <c r="C518" i="5"/>
  <c r="D518" i="5"/>
  <c r="B517" i="5"/>
  <c r="C517" i="5"/>
  <c r="D517" i="5"/>
  <c r="B516" i="5"/>
  <c r="C516" i="5"/>
  <c r="D516" i="5"/>
  <c r="B515" i="5"/>
  <c r="C515" i="5"/>
  <c r="D515" i="5"/>
  <c r="B514" i="5"/>
  <c r="C514" i="5"/>
  <c r="D514" i="5"/>
  <c r="B513" i="5"/>
  <c r="C513" i="5"/>
  <c r="D513" i="5"/>
  <c r="B512" i="5"/>
  <c r="C512" i="5"/>
  <c r="D512" i="5"/>
  <c r="B511" i="5"/>
  <c r="C511" i="5"/>
  <c r="D511" i="5"/>
  <c r="B510" i="5"/>
  <c r="C510" i="5"/>
  <c r="D510" i="5"/>
  <c r="B509" i="5"/>
  <c r="C509" i="5"/>
  <c r="D509" i="5"/>
  <c r="B508" i="5"/>
  <c r="C508" i="5"/>
  <c r="D508" i="5"/>
  <c r="B507" i="5"/>
  <c r="C507" i="5"/>
  <c r="D507" i="5"/>
  <c r="B506" i="5"/>
  <c r="C506" i="5"/>
  <c r="D506" i="5"/>
  <c r="B505" i="5"/>
  <c r="C505" i="5"/>
  <c r="D505" i="5"/>
  <c r="B504" i="5"/>
  <c r="C504" i="5"/>
  <c r="D504" i="5"/>
  <c r="B503" i="5"/>
  <c r="C503" i="5"/>
  <c r="D503" i="5"/>
  <c r="B502" i="5"/>
  <c r="C502" i="5"/>
  <c r="D502" i="5"/>
  <c r="B501" i="5"/>
  <c r="C501" i="5"/>
  <c r="D501" i="5"/>
  <c r="B500" i="5"/>
  <c r="C500" i="5"/>
  <c r="D500" i="5"/>
  <c r="B499" i="5"/>
  <c r="C499" i="5"/>
  <c r="D499" i="5"/>
  <c r="B498" i="5"/>
  <c r="C498" i="5"/>
  <c r="D498" i="5"/>
  <c r="B497" i="5"/>
  <c r="C497" i="5"/>
  <c r="D497" i="5"/>
  <c r="B496" i="5"/>
  <c r="C496" i="5"/>
  <c r="D496" i="5"/>
  <c r="B495" i="5"/>
  <c r="C495" i="5"/>
  <c r="D495" i="5"/>
  <c r="B494" i="5"/>
  <c r="C494" i="5"/>
  <c r="D494" i="5"/>
  <c r="B493" i="5"/>
  <c r="C493" i="5"/>
  <c r="D493" i="5"/>
  <c r="B492" i="5"/>
  <c r="C492" i="5"/>
  <c r="D492" i="5"/>
  <c r="B491" i="5"/>
  <c r="C491" i="5"/>
  <c r="D491" i="5"/>
  <c r="B490" i="5"/>
  <c r="C490" i="5"/>
  <c r="D490" i="5"/>
  <c r="B489" i="5"/>
  <c r="C489" i="5"/>
  <c r="D489" i="5"/>
  <c r="B488" i="5"/>
  <c r="C488" i="5"/>
  <c r="D488" i="5"/>
  <c r="B487" i="5"/>
  <c r="C487" i="5"/>
  <c r="D487" i="5"/>
  <c r="B486" i="5"/>
  <c r="C486" i="5"/>
  <c r="D486" i="5"/>
  <c r="B485" i="5"/>
  <c r="C485" i="5"/>
  <c r="D485" i="5"/>
  <c r="B484" i="5"/>
  <c r="C484" i="5"/>
  <c r="D484" i="5"/>
  <c r="B483" i="5"/>
  <c r="C483" i="5"/>
  <c r="D483" i="5"/>
  <c r="B482" i="5"/>
  <c r="C482" i="5"/>
  <c r="D482" i="5"/>
  <c r="B481" i="5"/>
  <c r="C481" i="5"/>
  <c r="D481" i="5"/>
  <c r="B480" i="5"/>
  <c r="C480" i="5"/>
  <c r="D480" i="5"/>
  <c r="B479" i="5"/>
  <c r="C479" i="5"/>
  <c r="D479" i="5"/>
  <c r="B478" i="5"/>
  <c r="C478" i="5"/>
  <c r="D478" i="5"/>
  <c r="B477" i="5"/>
  <c r="C477" i="5"/>
  <c r="D477" i="5"/>
  <c r="B476" i="5"/>
  <c r="C476" i="5"/>
  <c r="D476" i="5"/>
  <c r="B475" i="5"/>
  <c r="C475" i="5"/>
  <c r="D475" i="5"/>
  <c r="B474" i="5"/>
  <c r="C474" i="5"/>
  <c r="D474" i="5"/>
  <c r="B473" i="5"/>
  <c r="C473" i="5"/>
  <c r="D473" i="5"/>
  <c r="B472" i="5"/>
  <c r="C472" i="5"/>
  <c r="D472" i="5"/>
  <c r="B471" i="5"/>
  <c r="C471" i="5"/>
  <c r="D471" i="5"/>
  <c r="B470" i="5"/>
  <c r="C470" i="5"/>
  <c r="D470" i="5"/>
  <c r="B469" i="5"/>
  <c r="C469" i="5"/>
  <c r="D469" i="5"/>
  <c r="B468" i="5"/>
  <c r="C468" i="5"/>
  <c r="D468" i="5"/>
  <c r="B467" i="5"/>
  <c r="C467" i="5"/>
  <c r="D467" i="5"/>
  <c r="B466" i="5"/>
  <c r="C466" i="5"/>
  <c r="D466" i="5"/>
  <c r="B465" i="5"/>
  <c r="C465" i="5"/>
  <c r="D465" i="5"/>
  <c r="B464" i="5"/>
  <c r="C464" i="5"/>
  <c r="D464" i="5"/>
  <c r="B463" i="5"/>
  <c r="C463" i="5"/>
  <c r="D463" i="5"/>
  <c r="B462" i="5"/>
  <c r="C462" i="5"/>
  <c r="D462" i="5"/>
  <c r="B461" i="5"/>
  <c r="C461" i="5"/>
  <c r="D461" i="5"/>
  <c r="B460" i="5"/>
  <c r="C460" i="5"/>
  <c r="D460" i="5"/>
  <c r="B459" i="5"/>
  <c r="C459" i="5"/>
  <c r="D459" i="5"/>
  <c r="B458" i="5"/>
  <c r="C458" i="5"/>
  <c r="D458" i="5"/>
  <c r="B457" i="5"/>
  <c r="C457" i="5"/>
  <c r="D457" i="5"/>
  <c r="B456" i="5"/>
  <c r="C456" i="5"/>
  <c r="D456" i="5"/>
  <c r="B455" i="5"/>
  <c r="C455" i="5"/>
  <c r="D455" i="5"/>
  <c r="B454" i="5"/>
  <c r="C454" i="5"/>
  <c r="D454" i="5"/>
  <c r="B453" i="5"/>
  <c r="C453" i="5"/>
  <c r="D453" i="5"/>
  <c r="B452" i="5"/>
  <c r="C452" i="5"/>
  <c r="D452" i="5"/>
  <c r="B451" i="5"/>
  <c r="C451" i="5"/>
  <c r="D451" i="5"/>
  <c r="B450" i="5"/>
  <c r="C450" i="5"/>
  <c r="D450" i="5"/>
  <c r="B449" i="5"/>
  <c r="C449" i="5"/>
  <c r="D449" i="5"/>
  <c r="B448" i="5"/>
  <c r="C448" i="5"/>
  <c r="D448" i="5"/>
  <c r="B447" i="5"/>
  <c r="C447" i="5"/>
  <c r="D447" i="5"/>
  <c r="B446" i="5"/>
  <c r="C446" i="5"/>
  <c r="D446" i="5"/>
  <c r="B445" i="5"/>
  <c r="C445" i="5"/>
  <c r="D445" i="5"/>
  <c r="B444" i="5"/>
  <c r="C444" i="5"/>
  <c r="D444" i="5"/>
  <c r="B443" i="5"/>
  <c r="C443" i="5"/>
  <c r="D443" i="5"/>
  <c r="B442" i="5"/>
  <c r="C442" i="5"/>
  <c r="D442" i="5"/>
  <c r="B441" i="5"/>
  <c r="C441" i="5"/>
  <c r="D441" i="5"/>
  <c r="B440" i="5"/>
  <c r="C440" i="5"/>
  <c r="D440" i="5"/>
  <c r="B439" i="5"/>
  <c r="C439" i="5"/>
  <c r="D439" i="5"/>
  <c r="B438" i="5"/>
  <c r="C438" i="5"/>
  <c r="D438" i="5"/>
  <c r="B437" i="5"/>
  <c r="C437" i="5"/>
  <c r="D437" i="5"/>
  <c r="B436" i="5"/>
  <c r="C436" i="5"/>
  <c r="D436" i="5"/>
  <c r="B435" i="5"/>
  <c r="C435" i="5"/>
  <c r="D435" i="5"/>
  <c r="B434" i="5"/>
  <c r="C434" i="5"/>
  <c r="D434" i="5"/>
  <c r="B433" i="5"/>
  <c r="C433" i="5"/>
  <c r="D433" i="5"/>
  <c r="B432" i="5"/>
  <c r="C432" i="5"/>
  <c r="D432" i="5"/>
  <c r="B431" i="5"/>
  <c r="C431" i="5"/>
  <c r="D431" i="5"/>
  <c r="B430" i="5"/>
  <c r="C430" i="5"/>
  <c r="D430" i="5"/>
  <c r="B429" i="5"/>
  <c r="C429" i="5"/>
  <c r="D429" i="5"/>
  <c r="B428" i="5"/>
  <c r="C428" i="5"/>
  <c r="D428" i="5"/>
  <c r="B427" i="5"/>
  <c r="C427" i="5"/>
  <c r="D427" i="5"/>
  <c r="B426" i="5"/>
  <c r="C426" i="5"/>
  <c r="D426" i="5"/>
  <c r="B425" i="5"/>
  <c r="C425" i="5"/>
  <c r="D425" i="5"/>
  <c r="B424" i="5"/>
  <c r="C424" i="5"/>
  <c r="D424" i="5"/>
  <c r="B423" i="5"/>
  <c r="C423" i="5"/>
  <c r="D423" i="5"/>
  <c r="B422" i="5"/>
  <c r="C422" i="5"/>
  <c r="D422" i="5"/>
  <c r="B421" i="5"/>
  <c r="C421" i="5"/>
  <c r="D421" i="5"/>
  <c r="B420" i="5"/>
  <c r="C420" i="5"/>
  <c r="D420" i="5"/>
  <c r="B419" i="5"/>
  <c r="C419" i="5"/>
  <c r="D419" i="5"/>
  <c r="B418" i="5"/>
  <c r="C418" i="5"/>
  <c r="D418" i="5"/>
  <c r="B417" i="5"/>
  <c r="C417" i="5"/>
  <c r="D417" i="5"/>
  <c r="B416" i="5"/>
  <c r="C416" i="5"/>
  <c r="D416" i="5"/>
  <c r="B415" i="5"/>
  <c r="C415" i="5"/>
  <c r="D415" i="5"/>
  <c r="B414" i="5"/>
  <c r="C414" i="5"/>
  <c r="D414" i="5"/>
  <c r="B413" i="5"/>
  <c r="C413" i="5"/>
  <c r="D413" i="5"/>
  <c r="B412" i="5"/>
  <c r="C412" i="5"/>
  <c r="D412" i="5"/>
  <c r="B411" i="5"/>
  <c r="C411" i="5"/>
  <c r="D411" i="5"/>
  <c r="B410" i="5"/>
  <c r="C410" i="5"/>
  <c r="D410" i="5"/>
  <c r="B409" i="5"/>
  <c r="C409" i="5"/>
  <c r="D409" i="5"/>
  <c r="B408" i="5"/>
  <c r="C408" i="5"/>
  <c r="D408" i="5"/>
  <c r="B407" i="5"/>
  <c r="C407" i="5"/>
  <c r="D407" i="5"/>
  <c r="B406" i="5"/>
  <c r="C406" i="5"/>
  <c r="D406" i="5"/>
  <c r="B405" i="5"/>
  <c r="C405" i="5"/>
  <c r="D405" i="5"/>
  <c r="B404" i="5"/>
  <c r="C404" i="5"/>
  <c r="D404" i="5"/>
  <c r="B403" i="5"/>
  <c r="C403" i="5"/>
  <c r="D403" i="5"/>
  <c r="B402" i="5"/>
  <c r="C402" i="5"/>
  <c r="D402" i="5"/>
  <c r="B401" i="5"/>
  <c r="C401" i="5"/>
  <c r="D401" i="5"/>
  <c r="B400" i="5"/>
  <c r="C400" i="5"/>
  <c r="D400" i="5"/>
  <c r="B399" i="5"/>
  <c r="C399" i="5"/>
  <c r="D399" i="5"/>
  <c r="B398" i="5"/>
  <c r="C398" i="5"/>
  <c r="D398" i="5"/>
  <c r="B397" i="5"/>
  <c r="C397" i="5"/>
  <c r="D397" i="5"/>
  <c r="B396" i="5"/>
  <c r="C396" i="5"/>
  <c r="D396" i="5"/>
  <c r="B395" i="5"/>
  <c r="C395" i="5"/>
  <c r="D395" i="5"/>
  <c r="B394" i="5"/>
  <c r="C394" i="5"/>
  <c r="D394" i="5"/>
  <c r="B393" i="5"/>
  <c r="C393" i="5"/>
  <c r="D393" i="5"/>
  <c r="B392" i="5"/>
  <c r="C392" i="5"/>
  <c r="D392" i="5"/>
  <c r="B391" i="5"/>
  <c r="C391" i="5"/>
  <c r="D391" i="5"/>
  <c r="B390" i="5"/>
  <c r="C390" i="5"/>
  <c r="D390" i="5"/>
  <c r="B389" i="5"/>
  <c r="C389" i="5"/>
  <c r="D389" i="5"/>
  <c r="B388" i="5"/>
  <c r="C388" i="5"/>
  <c r="D388" i="5"/>
  <c r="B387" i="5"/>
  <c r="C387" i="5"/>
  <c r="D387" i="5"/>
  <c r="B386" i="5"/>
  <c r="C386" i="5"/>
  <c r="D386" i="5"/>
  <c r="B385" i="5"/>
  <c r="C385" i="5"/>
  <c r="D385" i="5"/>
  <c r="B384" i="5"/>
  <c r="C384" i="5"/>
  <c r="D384" i="5"/>
  <c r="B383" i="5"/>
  <c r="C383" i="5"/>
  <c r="D383" i="5"/>
  <c r="B382" i="5"/>
  <c r="C382" i="5"/>
  <c r="D382" i="5"/>
  <c r="B381" i="5"/>
  <c r="C381" i="5"/>
  <c r="D381" i="5"/>
  <c r="B380" i="5"/>
  <c r="C380" i="5"/>
  <c r="D380" i="5"/>
  <c r="B379" i="5"/>
  <c r="C379" i="5"/>
  <c r="D379" i="5"/>
  <c r="B378" i="5"/>
  <c r="C378" i="5"/>
  <c r="D378" i="5"/>
  <c r="B377" i="5"/>
  <c r="C377" i="5"/>
  <c r="D377" i="5"/>
  <c r="B376" i="5"/>
  <c r="C376" i="5"/>
  <c r="D376" i="5"/>
  <c r="B375" i="5"/>
  <c r="C375" i="5"/>
  <c r="D375" i="5"/>
  <c r="B374" i="5"/>
  <c r="C374" i="5"/>
  <c r="D374" i="5"/>
  <c r="B373" i="5"/>
  <c r="C373" i="5"/>
  <c r="D373" i="5"/>
  <c r="B372" i="5"/>
  <c r="C372" i="5"/>
  <c r="D372" i="5"/>
  <c r="B371" i="5"/>
  <c r="C371" i="5"/>
  <c r="D371" i="5"/>
  <c r="B370" i="5"/>
  <c r="C370" i="5"/>
  <c r="D370" i="5"/>
  <c r="B369" i="5"/>
  <c r="C369" i="5"/>
  <c r="D369" i="5"/>
  <c r="B368" i="5"/>
  <c r="C368" i="5"/>
  <c r="D368" i="5"/>
  <c r="B367" i="5"/>
  <c r="C367" i="5"/>
  <c r="D367" i="5"/>
  <c r="B366" i="5"/>
  <c r="C366" i="5"/>
  <c r="D366" i="5"/>
  <c r="B365" i="5"/>
  <c r="C365" i="5"/>
  <c r="D365" i="5"/>
  <c r="B364" i="5"/>
  <c r="C364" i="5"/>
  <c r="D364" i="5"/>
  <c r="B363" i="5"/>
  <c r="C363" i="5"/>
  <c r="D363" i="5"/>
  <c r="B362" i="5"/>
  <c r="C362" i="5"/>
  <c r="D362" i="5"/>
  <c r="B361" i="5"/>
  <c r="C361" i="5"/>
  <c r="D361" i="5"/>
  <c r="B360" i="5"/>
  <c r="C360" i="5"/>
  <c r="D360" i="5"/>
  <c r="B359" i="5"/>
  <c r="C359" i="5"/>
  <c r="D359" i="5"/>
  <c r="B358" i="5"/>
  <c r="C358" i="5"/>
  <c r="D358" i="5"/>
  <c r="B357" i="5"/>
  <c r="C357" i="5"/>
  <c r="D357" i="5"/>
  <c r="B356" i="5"/>
  <c r="C356" i="5"/>
  <c r="D356" i="5"/>
  <c r="B355" i="5"/>
  <c r="C355" i="5"/>
  <c r="D355" i="5"/>
  <c r="B354" i="5"/>
  <c r="C354" i="5"/>
  <c r="D354" i="5"/>
  <c r="B353" i="5"/>
  <c r="C353" i="5"/>
  <c r="D353" i="5"/>
  <c r="B352" i="5"/>
  <c r="C352" i="5"/>
  <c r="D352" i="5"/>
  <c r="B351" i="5"/>
  <c r="C351" i="5"/>
  <c r="D351" i="5"/>
  <c r="B350" i="5"/>
  <c r="C350" i="5"/>
  <c r="D350" i="5"/>
  <c r="B349" i="5"/>
  <c r="C349" i="5"/>
  <c r="D349" i="5"/>
  <c r="B348" i="5"/>
  <c r="C348" i="5"/>
  <c r="D348" i="5"/>
  <c r="B347" i="5"/>
  <c r="C347" i="5"/>
  <c r="D347" i="5"/>
  <c r="B346" i="5"/>
  <c r="C346" i="5"/>
  <c r="D346" i="5"/>
  <c r="B345" i="5"/>
  <c r="C345" i="5"/>
  <c r="D345" i="5"/>
  <c r="B344" i="5"/>
  <c r="C344" i="5"/>
  <c r="D344" i="5"/>
  <c r="B343" i="5"/>
  <c r="C343" i="5"/>
  <c r="D343" i="5"/>
  <c r="B342" i="5"/>
  <c r="C342" i="5"/>
  <c r="D342" i="5"/>
  <c r="B341" i="5"/>
  <c r="C341" i="5"/>
  <c r="D341" i="5"/>
  <c r="B340" i="5"/>
  <c r="C340" i="5"/>
  <c r="D340" i="5"/>
  <c r="B339" i="5"/>
  <c r="C339" i="5"/>
  <c r="D339" i="5"/>
  <c r="B338" i="5"/>
  <c r="C338" i="5"/>
  <c r="D338" i="5"/>
  <c r="B337" i="5"/>
  <c r="C337" i="5"/>
  <c r="D337" i="5"/>
  <c r="B336" i="5"/>
  <c r="C336" i="5"/>
  <c r="D336" i="5"/>
  <c r="B335" i="5"/>
  <c r="C335" i="5"/>
  <c r="D335" i="5"/>
  <c r="B334" i="5"/>
  <c r="C334" i="5"/>
  <c r="D334" i="5"/>
  <c r="B333" i="5"/>
  <c r="C333" i="5"/>
  <c r="D333" i="5"/>
  <c r="B332" i="5"/>
  <c r="C332" i="5"/>
  <c r="D332" i="5"/>
  <c r="B331" i="5"/>
  <c r="C331" i="5"/>
  <c r="D331" i="5"/>
  <c r="B330" i="5"/>
  <c r="C330" i="5"/>
  <c r="D330" i="5"/>
  <c r="B329" i="5"/>
  <c r="C329" i="5"/>
  <c r="D329" i="5"/>
  <c r="B328" i="5"/>
  <c r="C328" i="5"/>
  <c r="D328" i="5"/>
  <c r="B327" i="5"/>
  <c r="C327" i="5"/>
  <c r="D327" i="5"/>
  <c r="B326" i="5"/>
  <c r="C326" i="5"/>
  <c r="D326" i="5"/>
  <c r="B325" i="5"/>
  <c r="C325" i="5"/>
  <c r="D325" i="5"/>
  <c r="B324" i="5"/>
  <c r="C324" i="5"/>
  <c r="D324" i="5"/>
  <c r="B323" i="5"/>
  <c r="C323" i="5"/>
  <c r="D323" i="5"/>
  <c r="B322" i="5"/>
  <c r="C322" i="5"/>
  <c r="D322" i="5"/>
  <c r="B321" i="5"/>
  <c r="C321" i="5"/>
  <c r="D321" i="5"/>
  <c r="B320" i="5"/>
  <c r="C320" i="5"/>
  <c r="D320" i="5"/>
  <c r="B319" i="5"/>
  <c r="C319" i="5"/>
  <c r="D319" i="5"/>
  <c r="B318" i="5"/>
  <c r="C318" i="5"/>
  <c r="D318" i="5"/>
  <c r="B317" i="5"/>
  <c r="C317" i="5"/>
  <c r="D317" i="5"/>
  <c r="B316" i="5"/>
  <c r="C316" i="5"/>
  <c r="D316" i="5"/>
  <c r="B315" i="5"/>
  <c r="C315" i="5"/>
  <c r="D315" i="5"/>
  <c r="B314" i="5"/>
  <c r="C314" i="5"/>
  <c r="D314" i="5"/>
  <c r="B313" i="5"/>
  <c r="C313" i="5"/>
  <c r="D313" i="5"/>
  <c r="B312" i="5"/>
  <c r="C312" i="5"/>
  <c r="D312" i="5"/>
  <c r="B311" i="5"/>
  <c r="C311" i="5"/>
  <c r="D311" i="5"/>
  <c r="B310" i="5"/>
  <c r="C310" i="5"/>
  <c r="D310" i="5"/>
  <c r="B309" i="5"/>
  <c r="C309" i="5"/>
  <c r="D309" i="5"/>
  <c r="B308" i="5"/>
  <c r="C308" i="5"/>
  <c r="D308" i="5"/>
  <c r="B307" i="5"/>
  <c r="C307" i="5"/>
  <c r="D307" i="5"/>
  <c r="B306" i="5"/>
  <c r="C306" i="5"/>
  <c r="D306" i="5"/>
  <c r="B305" i="5"/>
  <c r="C305" i="5"/>
  <c r="D305" i="5"/>
  <c r="B304" i="5"/>
  <c r="C304" i="5"/>
  <c r="D304" i="5"/>
  <c r="B303" i="5"/>
  <c r="C303" i="5"/>
  <c r="D303" i="5"/>
  <c r="B302" i="5"/>
  <c r="C302" i="5"/>
  <c r="D302" i="5"/>
  <c r="B301" i="5"/>
  <c r="C301" i="5"/>
  <c r="D301" i="5"/>
  <c r="B300" i="5"/>
  <c r="C300" i="5"/>
  <c r="D300" i="5"/>
  <c r="B299" i="5"/>
  <c r="C299" i="5"/>
  <c r="D299" i="5"/>
  <c r="B298" i="5"/>
  <c r="C298" i="5"/>
  <c r="D298" i="5"/>
  <c r="B297" i="5"/>
  <c r="C297" i="5"/>
  <c r="D297" i="5"/>
  <c r="B296" i="5"/>
  <c r="C296" i="5"/>
  <c r="D296" i="5"/>
  <c r="B295" i="5"/>
  <c r="C295" i="5"/>
  <c r="D295" i="5"/>
  <c r="B294" i="5"/>
  <c r="C294" i="5"/>
  <c r="D294" i="5"/>
  <c r="B293" i="5"/>
  <c r="C293" i="5"/>
  <c r="D293" i="5"/>
  <c r="B292" i="5"/>
  <c r="C292" i="5"/>
  <c r="D292" i="5"/>
  <c r="B291" i="5"/>
  <c r="C291" i="5"/>
  <c r="D291" i="5"/>
  <c r="B290" i="5"/>
  <c r="C290" i="5"/>
  <c r="D290" i="5"/>
  <c r="B289" i="5"/>
  <c r="C289" i="5"/>
  <c r="D289" i="5"/>
  <c r="B288" i="5"/>
  <c r="C288" i="5"/>
  <c r="D288" i="5"/>
  <c r="B287" i="5"/>
  <c r="C287" i="5"/>
  <c r="D287" i="5"/>
  <c r="B286" i="5"/>
  <c r="C286" i="5"/>
  <c r="D286" i="5"/>
  <c r="B285" i="5"/>
  <c r="C285" i="5"/>
  <c r="D285" i="5"/>
  <c r="B284" i="5"/>
  <c r="C284" i="5"/>
  <c r="D284" i="5"/>
  <c r="B283" i="5"/>
  <c r="C283" i="5"/>
  <c r="D283" i="5"/>
  <c r="B282" i="5"/>
  <c r="C282" i="5"/>
  <c r="D282" i="5"/>
  <c r="B281" i="5"/>
  <c r="C281" i="5"/>
  <c r="D281" i="5"/>
  <c r="B280" i="5"/>
  <c r="C280" i="5"/>
  <c r="D280" i="5"/>
  <c r="B279" i="5"/>
  <c r="C279" i="5"/>
  <c r="D279" i="5"/>
  <c r="B278" i="5"/>
  <c r="C278" i="5"/>
  <c r="D278" i="5"/>
  <c r="B277" i="5"/>
  <c r="C277" i="5"/>
  <c r="D277" i="5"/>
  <c r="B276" i="5"/>
  <c r="C276" i="5"/>
  <c r="D276" i="5"/>
  <c r="B275" i="5"/>
  <c r="C275" i="5"/>
  <c r="D275" i="5"/>
  <c r="B274" i="5"/>
  <c r="C274" i="5"/>
  <c r="D274" i="5"/>
  <c r="B273" i="5"/>
  <c r="C273" i="5"/>
  <c r="D273" i="5"/>
  <c r="B272" i="5"/>
  <c r="C272" i="5"/>
  <c r="D272" i="5"/>
  <c r="B271" i="5"/>
  <c r="C271" i="5"/>
  <c r="D271" i="5"/>
  <c r="B270" i="5"/>
  <c r="C270" i="5"/>
  <c r="D270" i="5"/>
  <c r="B269" i="5"/>
  <c r="C269" i="5"/>
  <c r="D269" i="5"/>
  <c r="B268" i="5"/>
  <c r="C268" i="5"/>
  <c r="D268" i="5"/>
  <c r="B267" i="5"/>
  <c r="C267" i="5"/>
  <c r="D267" i="5"/>
  <c r="B266" i="5"/>
  <c r="C266" i="5"/>
  <c r="D266" i="5"/>
  <c r="B265" i="5"/>
  <c r="C265" i="5"/>
  <c r="D265" i="5"/>
  <c r="B264" i="5"/>
  <c r="C264" i="5"/>
  <c r="D264" i="5"/>
  <c r="B263" i="5"/>
  <c r="C263" i="5"/>
  <c r="D263" i="5"/>
  <c r="B262" i="5"/>
  <c r="C262" i="5"/>
  <c r="D262" i="5"/>
  <c r="B261" i="5"/>
  <c r="C261" i="5"/>
  <c r="D261" i="5"/>
  <c r="B260" i="5"/>
  <c r="C260" i="5"/>
  <c r="D260" i="5"/>
  <c r="B259" i="5"/>
  <c r="C259" i="5"/>
  <c r="D259" i="5"/>
  <c r="B258" i="5"/>
  <c r="C258" i="5"/>
  <c r="D258" i="5"/>
  <c r="B257" i="5"/>
  <c r="C257" i="5"/>
  <c r="D257" i="5"/>
  <c r="B256" i="5"/>
  <c r="C256" i="5"/>
  <c r="D256" i="5"/>
  <c r="B255" i="5"/>
  <c r="C255" i="5"/>
  <c r="D255" i="5"/>
  <c r="B254" i="5"/>
  <c r="C254" i="5"/>
  <c r="D254" i="5"/>
  <c r="B253" i="5"/>
  <c r="C253" i="5"/>
  <c r="D253" i="5"/>
  <c r="B252" i="5"/>
  <c r="C252" i="5"/>
  <c r="D252" i="5"/>
  <c r="B251" i="5"/>
  <c r="C251" i="5"/>
  <c r="D251" i="5"/>
  <c r="B250" i="5"/>
  <c r="C250" i="5"/>
  <c r="D250" i="5"/>
  <c r="B249" i="5"/>
  <c r="C249" i="5"/>
  <c r="D249" i="5"/>
  <c r="B248" i="5"/>
  <c r="C248" i="5"/>
  <c r="D248" i="5"/>
  <c r="B247" i="5"/>
  <c r="C247" i="5"/>
  <c r="D247" i="5"/>
  <c r="B246" i="5"/>
  <c r="C246" i="5"/>
  <c r="D246" i="5"/>
  <c r="B245" i="5"/>
  <c r="C245" i="5"/>
  <c r="D245" i="5"/>
  <c r="B244" i="5"/>
  <c r="C244" i="5"/>
  <c r="D244" i="5"/>
  <c r="B243" i="5"/>
  <c r="C243" i="5"/>
  <c r="D243" i="5"/>
  <c r="B242" i="5"/>
  <c r="C242" i="5"/>
  <c r="D242" i="5"/>
  <c r="B241" i="5"/>
  <c r="C241" i="5"/>
  <c r="D241" i="5"/>
  <c r="B240" i="5"/>
  <c r="C240" i="5"/>
  <c r="D240" i="5"/>
  <c r="B239" i="5"/>
  <c r="C239" i="5"/>
  <c r="D239" i="5"/>
  <c r="B238" i="5"/>
  <c r="C238" i="5"/>
  <c r="D238" i="5"/>
  <c r="B237" i="5"/>
  <c r="C237" i="5"/>
  <c r="D237" i="5"/>
  <c r="B236" i="5"/>
  <c r="C236" i="5"/>
  <c r="D236" i="5"/>
  <c r="B235" i="5"/>
  <c r="C235" i="5"/>
  <c r="D235" i="5"/>
  <c r="B234" i="5"/>
  <c r="C234" i="5"/>
  <c r="D234" i="5"/>
  <c r="B233" i="5"/>
  <c r="C233" i="5"/>
  <c r="D233" i="5"/>
  <c r="B232" i="5"/>
  <c r="C232" i="5"/>
  <c r="D232" i="5"/>
  <c r="B231" i="5"/>
  <c r="C231" i="5"/>
  <c r="D231" i="5"/>
  <c r="B230" i="5"/>
  <c r="C230" i="5"/>
  <c r="D230" i="5"/>
  <c r="B229" i="5"/>
  <c r="C229" i="5"/>
  <c r="D229" i="5"/>
  <c r="B228" i="5"/>
  <c r="C228" i="5"/>
  <c r="D228" i="5"/>
  <c r="B227" i="5"/>
  <c r="C227" i="5"/>
  <c r="D227" i="5"/>
  <c r="B226" i="5"/>
  <c r="C226" i="5"/>
  <c r="D226" i="5"/>
  <c r="B225" i="5"/>
  <c r="C225" i="5"/>
  <c r="D225" i="5"/>
  <c r="B224" i="5"/>
  <c r="C224" i="5"/>
  <c r="D224" i="5"/>
  <c r="B223" i="5"/>
  <c r="C223" i="5"/>
  <c r="D223" i="5"/>
  <c r="B222" i="5"/>
  <c r="C222" i="5"/>
  <c r="D222" i="5"/>
  <c r="B221" i="5"/>
  <c r="C221" i="5"/>
  <c r="D221" i="5"/>
  <c r="B220" i="5"/>
  <c r="C220" i="5"/>
  <c r="D220" i="5"/>
  <c r="B219" i="5"/>
  <c r="C219" i="5"/>
  <c r="D219" i="5"/>
  <c r="B218" i="5"/>
  <c r="C218" i="5"/>
  <c r="D218" i="5"/>
  <c r="B217" i="5"/>
  <c r="C217" i="5"/>
  <c r="D217" i="5"/>
  <c r="B216" i="5"/>
  <c r="C216" i="5"/>
  <c r="D216" i="5"/>
  <c r="B215" i="5"/>
  <c r="C215" i="5"/>
  <c r="D215" i="5"/>
  <c r="B214" i="5"/>
  <c r="C214" i="5"/>
  <c r="D214" i="5"/>
  <c r="B213" i="5"/>
  <c r="C213" i="5"/>
  <c r="D213" i="5"/>
  <c r="B212" i="5"/>
  <c r="C212" i="5"/>
  <c r="D212" i="5"/>
  <c r="B211" i="5"/>
  <c r="C211" i="5"/>
  <c r="D211" i="5"/>
  <c r="B210" i="5"/>
  <c r="C210" i="5"/>
  <c r="D210" i="5"/>
  <c r="B209" i="5"/>
  <c r="C209" i="5"/>
  <c r="D209" i="5"/>
  <c r="B208" i="5"/>
  <c r="C208" i="5"/>
  <c r="D208" i="5"/>
  <c r="B207" i="5"/>
  <c r="C207" i="5"/>
  <c r="D207" i="5"/>
  <c r="B206" i="5"/>
  <c r="C206" i="5"/>
  <c r="D206" i="5"/>
  <c r="B205" i="5"/>
  <c r="C205" i="5"/>
  <c r="D205" i="5"/>
  <c r="B204" i="5"/>
  <c r="C204" i="5"/>
  <c r="D204" i="5"/>
  <c r="B203" i="5"/>
  <c r="C203" i="5"/>
  <c r="D203" i="5"/>
  <c r="B202" i="5"/>
  <c r="C202" i="5"/>
  <c r="D202" i="5"/>
  <c r="B201" i="5"/>
  <c r="C201" i="5"/>
  <c r="D201" i="5"/>
  <c r="B200" i="5"/>
  <c r="C200" i="5"/>
  <c r="D200" i="5"/>
  <c r="B199" i="5"/>
  <c r="C199" i="5"/>
  <c r="D199" i="5"/>
  <c r="B198" i="5"/>
  <c r="C198" i="5"/>
  <c r="D198" i="5"/>
  <c r="B197" i="5"/>
  <c r="C197" i="5"/>
  <c r="D197" i="5"/>
  <c r="B196" i="5"/>
  <c r="C196" i="5"/>
  <c r="D196" i="5"/>
  <c r="B195" i="5"/>
  <c r="C195" i="5"/>
  <c r="D195" i="5"/>
  <c r="B194" i="5"/>
  <c r="C194" i="5"/>
  <c r="D194" i="5"/>
  <c r="B193" i="5"/>
  <c r="C193" i="5"/>
  <c r="D193" i="5"/>
  <c r="B192" i="5"/>
  <c r="C192" i="5"/>
  <c r="D192" i="5"/>
  <c r="B191" i="5"/>
  <c r="C191" i="5"/>
  <c r="D191" i="5"/>
  <c r="B190" i="5"/>
  <c r="C190" i="5"/>
  <c r="D190" i="5"/>
  <c r="B189" i="5"/>
  <c r="C189" i="5"/>
  <c r="D189" i="5"/>
  <c r="B188" i="5"/>
  <c r="C188" i="5"/>
  <c r="D188" i="5"/>
  <c r="B187" i="5"/>
  <c r="C187" i="5"/>
  <c r="D187" i="5"/>
  <c r="B186" i="5"/>
  <c r="C186" i="5"/>
  <c r="D186" i="5"/>
  <c r="B185" i="5"/>
  <c r="C185" i="5"/>
  <c r="D185" i="5"/>
  <c r="B184" i="5"/>
  <c r="C184" i="5"/>
  <c r="D184" i="5"/>
  <c r="B183" i="5"/>
  <c r="C183" i="5"/>
  <c r="D183" i="5"/>
  <c r="B182" i="5"/>
  <c r="C182" i="5"/>
  <c r="D182" i="5"/>
  <c r="B181" i="5"/>
  <c r="C181" i="5"/>
  <c r="D181" i="5"/>
  <c r="B180" i="5"/>
  <c r="C180" i="5"/>
  <c r="D180" i="5"/>
  <c r="B179" i="5"/>
  <c r="C179" i="5"/>
  <c r="D179" i="5"/>
  <c r="B178" i="5"/>
  <c r="C178" i="5"/>
  <c r="D178" i="5"/>
  <c r="B177" i="5"/>
  <c r="C177" i="5"/>
  <c r="D177" i="5"/>
  <c r="B176" i="5"/>
  <c r="C176" i="5"/>
  <c r="D176" i="5"/>
  <c r="B175" i="5"/>
  <c r="C175" i="5"/>
  <c r="D175" i="5"/>
  <c r="B174" i="5"/>
  <c r="C174" i="5"/>
  <c r="D174" i="5"/>
  <c r="B173" i="5"/>
  <c r="C173" i="5"/>
  <c r="D173" i="5"/>
  <c r="B172" i="5"/>
  <c r="C172" i="5"/>
  <c r="D172" i="5"/>
  <c r="B171" i="5"/>
  <c r="C171" i="5"/>
  <c r="D171" i="5"/>
  <c r="B170" i="5"/>
  <c r="C170" i="5"/>
  <c r="D170" i="5"/>
  <c r="B169" i="5"/>
  <c r="C169" i="5"/>
  <c r="D169" i="5"/>
  <c r="B168" i="5"/>
  <c r="C168" i="5"/>
  <c r="D168" i="5"/>
  <c r="B167" i="5"/>
  <c r="C167" i="5"/>
  <c r="D167" i="5"/>
  <c r="B166" i="5"/>
  <c r="C166" i="5"/>
  <c r="D166" i="5"/>
  <c r="B165" i="5"/>
  <c r="C165" i="5"/>
  <c r="D165" i="5"/>
  <c r="B164" i="5"/>
  <c r="C164" i="5"/>
  <c r="D164" i="5"/>
  <c r="B163" i="5"/>
  <c r="C163" i="5"/>
  <c r="D163" i="5"/>
  <c r="B162" i="5"/>
  <c r="C162" i="5"/>
  <c r="D162" i="5"/>
  <c r="B161" i="5"/>
  <c r="C161" i="5"/>
  <c r="D161" i="5"/>
  <c r="B160" i="5"/>
  <c r="C160" i="5"/>
  <c r="D160" i="5"/>
  <c r="B159" i="5"/>
  <c r="C159" i="5"/>
  <c r="D159" i="5"/>
  <c r="B158" i="5"/>
  <c r="C158" i="5"/>
  <c r="D158" i="5"/>
  <c r="B157" i="5"/>
  <c r="C157" i="5"/>
  <c r="D157" i="5"/>
  <c r="B156" i="5"/>
  <c r="C156" i="5"/>
  <c r="D156" i="5"/>
  <c r="B155" i="5"/>
  <c r="C155" i="5"/>
  <c r="D155" i="5"/>
  <c r="B154" i="5"/>
  <c r="C154" i="5"/>
  <c r="D154" i="5"/>
  <c r="B153" i="5"/>
  <c r="C153" i="5"/>
  <c r="D153" i="5"/>
  <c r="B152" i="5"/>
  <c r="C152" i="5"/>
  <c r="D152" i="5"/>
  <c r="B151" i="5"/>
  <c r="C151" i="5"/>
  <c r="D151" i="5"/>
  <c r="B150" i="5"/>
  <c r="C150" i="5"/>
  <c r="D150" i="5"/>
  <c r="B149" i="5"/>
  <c r="C149" i="5"/>
  <c r="D149" i="5"/>
  <c r="B148" i="5"/>
  <c r="C148" i="5"/>
  <c r="D148" i="5"/>
  <c r="B147" i="5"/>
  <c r="C147" i="5"/>
  <c r="D147" i="5"/>
  <c r="B146" i="5"/>
  <c r="C146" i="5"/>
  <c r="D146" i="5"/>
  <c r="B145" i="5"/>
  <c r="C145" i="5"/>
  <c r="D145" i="5"/>
  <c r="B144" i="5"/>
  <c r="C144" i="5"/>
  <c r="D144" i="5"/>
  <c r="B143" i="5"/>
  <c r="C143" i="5"/>
  <c r="D143" i="5"/>
  <c r="B142" i="5"/>
  <c r="C142" i="5"/>
  <c r="D142" i="5"/>
  <c r="B141" i="5"/>
  <c r="C141" i="5"/>
  <c r="D141" i="5"/>
  <c r="B140" i="5"/>
  <c r="C140" i="5"/>
  <c r="D140" i="5"/>
  <c r="B139" i="5"/>
  <c r="C139" i="5"/>
  <c r="D139" i="5"/>
  <c r="B138" i="5"/>
  <c r="C138" i="5"/>
  <c r="D138" i="5"/>
  <c r="B137" i="5"/>
  <c r="C137" i="5"/>
  <c r="D137" i="5"/>
  <c r="B136" i="5"/>
  <c r="C136" i="5"/>
  <c r="D136" i="5"/>
  <c r="B135" i="5"/>
  <c r="C135" i="5"/>
  <c r="D135" i="5"/>
  <c r="B134" i="5"/>
  <c r="C134" i="5"/>
  <c r="D134" i="5"/>
  <c r="B133" i="5"/>
  <c r="C133" i="5"/>
  <c r="D133" i="5"/>
  <c r="B132" i="5"/>
  <c r="C132" i="5"/>
  <c r="D132" i="5"/>
  <c r="B131" i="5"/>
  <c r="C131" i="5"/>
  <c r="D131" i="5"/>
  <c r="B130" i="5"/>
  <c r="C130" i="5"/>
  <c r="D130" i="5"/>
  <c r="B129" i="5"/>
  <c r="C129" i="5"/>
  <c r="D129" i="5"/>
  <c r="B128" i="5"/>
  <c r="C128" i="5"/>
  <c r="D128" i="5"/>
  <c r="B127" i="5"/>
  <c r="C127" i="5"/>
  <c r="D127" i="5"/>
  <c r="B126" i="5"/>
  <c r="C126" i="5"/>
  <c r="D126" i="5"/>
  <c r="B125" i="5"/>
  <c r="C125" i="5"/>
  <c r="D125" i="5"/>
  <c r="B124" i="5"/>
  <c r="C124" i="5"/>
  <c r="D124" i="5"/>
  <c r="B123" i="5"/>
  <c r="C123" i="5"/>
  <c r="D123" i="5"/>
  <c r="B122" i="5"/>
  <c r="C122" i="5"/>
  <c r="D122" i="5"/>
  <c r="B121" i="5"/>
  <c r="C121" i="5"/>
  <c r="D121" i="5"/>
  <c r="B120" i="5"/>
  <c r="C120" i="5"/>
  <c r="D120" i="5"/>
  <c r="B119" i="5"/>
  <c r="C119" i="5"/>
  <c r="D119" i="5"/>
  <c r="B118" i="5"/>
  <c r="C118" i="5"/>
  <c r="D118" i="5"/>
  <c r="B117" i="5"/>
  <c r="C117" i="5"/>
  <c r="D117" i="5"/>
  <c r="B116" i="5"/>
  <c r="C116" i="5"/>
  <c r="D116" i="5"/>
  <c r="B115" i="5"/>
  <c r="C115" i="5"/>
  <c r="D115" i="5"/>
  <c r="B114" i="5"/>
  <c r="C114" i="5"/>
  <c r="D114" i="5"/>
  <c r="B113" i="5"/>
  <c r="C113" i="5"/>
  <c r="D113" i="5"/>
  <c r="B112" i="5"/>
  <c r="C112" i="5"/>
  <c r="D112" i="5"/>
  <c r="B111" i="5"/>
  <c r="C111" i="5"/>
  <c r="D111" i="5"/>
  <c r="B110" i="5"/>
  <c r="C110" i="5"/>
  <c r="D110" i="5"/>
  <c r="B109" i="5"/>
  <c r="C109" i="5"/>
  <c r="D109" i="5"/>
  <c r="B108" i="5"/>
  <c r="C108" i="5"/>
  <c r="D108" i="5"/>
  <c r="B107" i="5"/>
  <c r="C107" i="5"/>
  <c r="D107" i="5"/>
  <c r="B106" i="5"/>
  <c r="C106" i="5"/>
  <c r="D106" i="5"/>
  <c r="B105" i="5"/>
  <c r="C105" i="5"/>
  <c r="D105" i="5"/>
  <c r="B104" i="5"/>
  <c r="C104" i="5"/>
  <c r="D104" i="5"/>
  <c r="B103" i="5"/>
  <c r="C103" i="5"/>
  <c r="D103" i="5"/>
  <c r="B102" i="5"/>
  <c r="C102" i="5"/>
  <c r="D102" i="5"/>
  <c r="B101" i="5"/>
  <c r="C101" i="5"/>
  <c r="D101" i="5"/>
  <c r="B100" i="5"/>
  <c r="C100" i="5"/>
  <c r="D100" i="5"/>
  <c r="B99" i="5"/>
  <c r="C99" i="5"/>
  <c r="D99" i="5"/>
  <c r="B98" i="5"/>
  <c r="C98" i="5"/>
  <c r="D98" i="5"/>
  <c r="B97" i="5"/>
  <c r="C97" i="5"/>
  <c r="D97" i="5"/>
  <c r="B96" i="5"/>
  <c r="C96" i="5"/>
  <c r="D96" i="5"/>
  <c r="B95" i="5"/>
  <c r="C95" i="5"/>
  <c r="D95" i="5"/>
  <c r="B94" i="5"/>
  <c r="C94" i="5"/>
  <c r="D94" i="5"/>
  <c r="B93" i="5"/>
  <c r="C93" i="5"/>
  <c r="D93" i="5"/>
  <c r="B92" i="5"/>
  <c r="C92" i="5"/>
  <c r="D92" i="5"/>
  <c r="B91" i="5"/>
  <c r="C91" i="5"/>
  <c r="D91" i="5"/>
  <c r="B90" i="5"/>
  <c r="C90" i="5"/>
  <c r="D90" i="5"/>
  <c r="B89" i="5"/>
  <c r="C89" i="5"/>
  <c r="D89" i="5"/>
  <c r="B88" i="5"/>
  <c r="C88" i="5"/>
  <c r="D88" i="5"/>
  <c r="B87" i="5"/>
  <c r="C87" i="5"/>
  <c r="D87" i="5"/>
  <c r="B86" i="5"/>
  <c r="C86" i="5"/>
  <c r="D86" i="5"/>
  <c r="B85" i="5"/>
  <c r="C85" i="5"/>
  <c r="D85" i="5"/>
  <c r="B84" i="5"/>
  <c r="C84" i="5"/>
  <c r="D84" i="5"/>
  <c r="B83" i="5"/>
  <c r="C83" i="5"/>
  <c r="D83" i="5"/>
  <c r="B82" i="5"/>
  <c r="C82" i="5"/>
  <c r="D82" i="5"/>
  <c r="B81" i="5"/>
  <c r="C81" i="5"/>
  <c r="D81" i="5"/>
  <c r="B80" i="5"/>
  <c r="C80" i="5"/>
  <c r="D80" i="5"/>
  <c r="B79" i="5"/>
  <c r="C79" i="5"/>
  <c r="D79" i="5"/>
  <c r="B78" i="5"/>
  <c r="C78" i="5"/>
  <c r="D78" i="5"/>
  <c r="B77" i="5"/>
  <c r="C77" i="5"/>
  <c r="D77" i="5"/>
  <c r="B76" i="5"/>
  <c r="C76" i="5"/>
  <c r="D76" i="5"/>
  <c r="B75" i="5"/>
  <c r="C75" i="5"/>
  <c r="D75" i="5"/>
  <c r="B74" i="5"/>
  <c r="C74" i="5"/>
  <c r="D74" i="5"/>
  <c r="B73" i="5"/>
  <c r="C73" i="5"/>
  <c r="D73" i="5"/>
  <c r="B72" i="5"/>
  <c r="C72" i="5"/>
  <c r="D72" i="5"/>
  <c r="B71" i="5"/>
  <c r="C71" i="5"/>
  <c r="D71" i="5"/>
  <c r="B70" i="5"/>
  <c r="C70" i="5"/>
  <c r="D70" i="5"/>
  <c r="B69" i="5"/>
  <c r="C69" i="5"/>
  <c r="D69" i="5"/>
  <c r="B68" i="5"/>
  <c r="C68" i="5"/>
  <c r="D68" i="5"/>
  <c r="B67" i="5"/>
  <c r="C67" i="5"/>
  <c r="D67" i="5"/>
  <c r="B66" i="5"/>
  <c r="C66" i="5"/>
  <c r="D66" i="5"/>
  <c r="B65" i="5"/>
  <c r="C65" i="5"/>
  <c r="D65" i="5"/>
  <c r="B64" i="5"/>
  <c r="C64" i="5"/>
  <c r="D64" i="5"/>
  <c r="B63" i="5"/>
  <c r="C63" i="5"/>
  <c r="D63" i="5"/>
  <c r="B62" i="5"/>
  <c r="C62" i="5"/>
  <c r="D62" i="5"/>
  <c r="B61" i="5"/>
  <c r="C61" i="5"/>
  <c r="D61" i="5"/>
  <c r="B60" i="5"/>
  <c r="C60" i="5"/>
  <c r="D60" i="5"/>
  <c r="B59" i="5"/>
  <c r="C59" i="5"/>
  <c r="D59" i="5"/>
  <c r="B58" i="5"/>
  <c r="C58" i="5"/>
  <c r="D58" i="5"/>
  <c r="B57" i="5"/>
  <c r="C57" i="5"/>
  <c r="D57" i="5"/>
  <c r="B56" i="5"/>
  <c r="C56" i="5"/>
  <c r="D56" i="5"/>
  <c r="B55" i="5"/>
  <c r="C55" i="5"/>
  <c r="D55" i="5"/>
  <c r="B54" i="5"/>
  <c r="C54" i="5"/>
  <c r="D54" i="5"/>
  <c r="B53" i="5"/>
  <c r="C53" i="5"/>
  <c r="D53" i="5"/>
  <c r="B52" i="5"/>
  <c r="C52" i="5"/>
  <c r="D52" i="5"/>
  <c r="B51" i="5"/>
  <c r="C51" i="5"/>
  <c r="D51" i="5"/>
  <c r="B50" i="5"/>
  <c r="C50" i="5"/>
  <c r="D50" i="5"/>
  <c r="B49" i="5"/>
  <c r="C49" i="5"/>
  <c r="D49" i="5"/>
  <c r="B48" i="5"/>
  <c r="C48" i="5"/>
  <c r="D48" i="5"/>
  <c r="B47" i="5"/>
  <c r="C47" i="5"/>
  <c r="D47" i="5"/>
  <c r="B46" i="5"/>
  <c r="C46" i="5"/>
  <c r="D46" i="5"/>
  <c r="B45" i="5"/>
  <c r="C45" i="5"/>
  <c r="D45" i="5"/>
  <c r="B44" i="5"/>
  <c r="C44" i="5"/>
  <c r="D44" i="5"/>
  <c r="B43" i="5"/>
  <c r="C43" i="5"/>
  <c r="D43" i="5"/>
  <c r="B42" i="5"/>
  <c r="C42" i="5"/>
  <c r="D42" i="5"/>
  <c r="B41" i="5"/>
  <c r="C41" i="5"/>
  <c r="D41" i="5"/>
  <c r="B40" i="5"/>
  <c r="C40" i="5"/>
  <c r="D40" i="5"/>
  <c r="B39" i="5"/>
  <c r="C39" i="5"/>
  <c r="D39" i="5"/>
  <c r="B38" i="5"/>
  <c r="C38" i="5"/>
  <c r="D38" i="5"/>
  <c r="B37" i="5"/>
  <c r="C37" i="5"/>
  <c r="D37" i="5"/>
  <c r="B36" i="5"/>
  <c r="C36" i="5"/>
  <c r="D36" i="5"/>
  <c r="B35" i="5"/>
  <c r="C35" i="5"/>
  <c r="D35" i="5"/>
  <c r="B34" i="5"/>
  <c r="C34" i="5"/>
  <c r="D34" i="5"/>
  <c r="B33" i="5"/>
  <c r="C33" i="5"/>
  <c r="D33" i="5"/>
  <c r="B32" i="5"/>
  <c r="C32" i="5"/>
  <c r="D32" i="5"/>
  <c r="B31" i="5"/>
  <c r="C31" i="5"/>
  <c r="D31" i="5"/>
  <c r="B30" i="5"/>
  <c r="C30" i="5"/>
  <c r="D30" i="5"/>
  <c r="B29" i="5"/>
  <c r="C29" i="5"/>
  <c r="D29" i="5"/>
  <c r="B28" i="5"/>
  <c r="C28" i="5"/>
  <c r="D28" i="5"/>
  <c r="B27" i="5"/>
  <c r="C27" i="5"/>
  <c r="D27" i="5"/>
  <c r="B26" i="5"/>
  <c r="C26" i="5"/>
  <c r="D26" i="5"/>
  <c r="B25" i="5"/>
  <c r="C25" i="5"/>
  <c r="D25" i="5"/>
  <c r="B24" i="5"/>
  <c r="C24" i="5"/>
  <c r="D24" i="5"/>
  <c r="B23" i="5"/>
  <c r="C23" i="5"/>
  <c r="D23" i="5"/>
  <c r="B22" i="5"/>
  <c r="C22" i="5"/>
  <c r="D22" i="5"/>
  <c r="B21" i="5"/>
  <c r="C21" i="5"/>
  <c r="D21" i="5"/>
  <c r="B20" i="5"/>
  <c r="C20" i="5"/>
  <c r="D20" i="5"/>
  <c r="B19" i="5"/>
  <c r="C19" i="5"/>
  <c r="D19" i="5"/>
  <c r="B18" i="5"/>
  <c r="C18" i="5"/>
  <c r="D18" i="5"/>
  <c r="B17" i="5"/>
  <c r="C17" i="5"/>
  <c r="D17" i="5"/>
  <c r="B16" i="5"/>
  <c r="C16" i="5"/>
  <c r="D16" i="5"/>
  <c r="B15" i="5"/>
  <c r="C15" i="5"/>
  <c r="D15" i="5"/>
  <c r="B14" i="5"/>
  <c r="C14" i="5"/>
  <c r="D14" i="5"/>
  <c r="B13" i="5"/>
  <c r="C13" i="5"/>
  <c r="D13" i="5"/>
  <c r="B12" i="5"/>
  <c r="C12" i="5"/>
  <c r="D12" i="5"/>
  <c r="B11" i="5"/>
  <c r="C11" i="5"/>
  <c r="D11" i="5"/>
  <c r="B10" i="5"/>
  <c r="C10" i="5"/>
  <c r="D10" i="5"/>
  <c r="B9" i="5"/>
  <c r="C9" i="5"/>
  <c r="D9" i="5"/>
  <c r="B8" i="5"/>
  <c r="C8" i="5"/>
  <c r="D8" i="5"/>
  <c r="B7" i="5"/>
  <c r="C7" i="5"/>
  <c r="D7" i="5"/>
  <c r="B6" i="5"/>
  <c r="C6" i="5"/>
  <c r="D6" i="5"/>
  <c r="B5" i="5"/>
  <c r="C5" i="5"/>
  <c r="D5" i="5"/>
  <c r="B4" i="5"/>
  <c r="C4" i="5"/>
  <c r="D4" i="5"/>
  <c r="B3" i="5"/>
  <c r="C3" i="5"/>
  <c r="D3" i="5"/>
  <c r="B2" i="5"/>
  <c r="C2" i="5"/>
  <c r="D2" i="5"/>
  <c r="H212" i="4"/>
  <c r="G212" i="4"/>
  <c r="F212" i="4"/>
  <c r="E212" i="4"/>
  <c r="D212" i="4"/>
  <c r="C212" i="4"/>
  <c r="B212" i="4"/>
  <c r="H211" i="4"/>
  <c r="G211" i="4"/>
  <c r="F211" i="4"/>
  <c r="E211" i="4"/>
  <c r="D211" i="4"/>
  <c r="C211" i="4"/>
  <c r="B211" i="4"/>
  <c r="H210" i="4"/>
  <c r="G210" i="4"/>
  <c r="F210" i="4"/>
  <c r="E210" i="4"/>
  <c r="D210" i="4"/>
  <c r="C210" i="4"/>
  <c r="B210" i="4"/>
  <c r="H209" i="4"/>
  <c r="G209" i="4"/>
  <c r="F209" i="4"/>
  <c r="E209" i="4"/>
  <c r="D209" i="4"/>
  <c r="C209" i="4"/>
  <c r="B209" i="4"/>
  <c r="H208" i="4"/>
  <c r="G208" i="4"/>
  <c r="F208" i="4"/>
  <c r="E208" i="4"/>
  <c r="D208" i="4"/>
  <c r="C208" i="4"/>
  <c r="B208" i="4"/>
  <c r="H207" i="4"/>
  <c r="G207" i="4"/>
  <c r="F207" i="4"/>
  <c r="E207" i="4"/>
  <c r="D207" i="4"/>
  <c r="C207" i="4"/>
  <c r="B207" i="4"/>
  <c r="H206" i="4"/>
  <c r="G206" i="4"/>
  <c r="F206" i="4"/>
  <c r="E206" i="4"/>
  <c r="D206" i="4"/>
  <c r="C206" i="4"/>
  <c r="B206" i="4"/>
  <c r="H205" i="4"/>
  <c r="G205" i="4"/>
  <c r="F205" i="4"/>
  <c r="E205" i="4"/>
  <c r="D205" i="4"/>
  <c r="C205" i="4"/>
  <c r="B205" i="4"/>
  <c r="H204" i="4"/>
  <c r="G204" i="4"/>
  <c r="F204" i="4"/>
  <c r="E204" i="4"/>
  <c r="D204" i="4"/>
  <c r="C204" i="4"/>
  <c r="B204" i="4"/>
  <c r="H203" i="4"/>
  <c r="G203" i="4"/>
  <c r="F203" i="4"/>
  <c r="E203" i="4"/>
  <c r="D203" i="4"/>
  <c r="C203" i="4"/>
  <c r="B203" i="4"/>
  <c r="H202" i="4"/>
  <c r="G202" i="4"/>
  <c r="F202" i="4"/>
  <c r="E202" i="4"/>
  <c r="D202" i="4"/>
  <c r="C202" i="4"/>
  <c r="B202" i="4"/>
  <c r="H201" i="4"/>
  <c r="G201" i="4"/>
  <c r="F201" i="4"/>
  <c r="E201" i="4"/>
  <c r="D201" i="4"/>
  <c r="C201" i="4"/>
  <c r="B201" i="4"/>
  <c r="H200" i="4"/>
  <c r="G200" i="4"/>
  <c r="F200" i="4"/>
  <c r="E200" i="4"/>
  <c r="D200" i="4"/>
  <c r="C200" i="4"/>
  <c r="B200" i="4"/>
  <c r="H199" i="4"/>
  <c r="G199" i="4"/>
  <c r="F199" i="4"/>
  <c r="E199" i="4"/>
  <c r="D199" i="4"/>
  <c r="C199" i="4"/>
  <c r="B199" i="4"/>
  <c r="H198" i="4"/>
  <c r="G198" i="4"/>
  <c r="F198" i="4"/>
  <c r="E198" i="4"/>
  <c r="D198" i="4"/>
  <c r="C198" i="4"/>
  <c r="B198" i="4"/>
  <c r="H197" i="4"/>
  <c r="G197" i="4"/>
  <c r="F197" i="4"/>
  <c r="E197" i="4"/>
  <c r="D197" i="4"/>
  <c r="C197" i="4"/>
  <c r="B197" i="4"/>
  <c r="H196" i="4"/>
  <c r="G196" i="4"/>
  <c r="F196" i="4"/>
  <c r="E196" i="4"/>
  <c r="D196" i="4"/>
  <c r="C196" i="4"/>
  <c r="B196" i="4"/>
  <c r="H195" i="4"/>
  <c r="G195" i="4"/>
  <c r="F195" i="4"/>
  <c r="E195" i="4"/>
  <c r="D195" i="4"/>
  <c r="C195" i="4"/>
  <c r="B195" i="4"/>
  <c r="H194" i="4"/>
  <c r="G194" i="4"/>
  <c r="F194" i="4"/>
  <c r="E194" i="4"/>
  <c r="D194" i="4"/>
  <c r="C194" i="4"/>
  <c r="B194" i="4"/>
  <c r="H193" i="4"/>
  <c r="G193" i="4"/>
  <c r="F193" i="4"/>
  <c r="E193" i="4"/>
  <c r="D193" i="4"/>
  <c r="C193" i="4"/>
  <c r="B193" i="4"/>
  <c r="H192" i="4"/>
  <c r="G192" i="4"/>
  <c r="F192" i="4"/>
  <c r="E192" i="4"/>
  <c r="D192" i="4"/>
  <c r="C192" i="4"/>
  <c r="B192" i="4"/>
  <c r="H191" i="4"/>
  <c r="G191" i="4"/>
  <c r="F191" i="4"/>
  <c r="E191" i="4"/>
  <c r="D191" i="4"/>
  <c r="C191" i="4"/>
  <c r="B191" i="4"/>
  <c r="H190" i="4"/>
  <c r="G190" i="4"/>
  <c r="F190" i="4"/>
  <c r="E190" i="4"/>
  <c r="D190" i="4"/>
  <c r="C190" i="4"/>
  <c r="B190" i="4"/>
  <c r="H189" i="4"/>
  <c r="G189" i="4"/>
  <c r="F189" i="4"/>
  <c r="E189" i="4"/>
  <c r="D189" i="4"/>
  <c r="C189" i="4"/>
  <c r="B189" i="4"/>
  <c r="H188" i="4"/>
  <c r="G188" i="4"/>
  <c r="F188" i="4"/>
  <c r="E188" i="4"/>
  <c r="D188" i="4"/>
  <c r="C188" i="4"/>
  <c r="B188" i="4"/>
  <c r="H187" i="4"/>
  <c r="G187" i="4"/>
  <c r="F187" i="4"/>
  <c r="E187" i="4"/>
  <c r="D187" i="4"/>
  <c r="C187" i="4"/>
  <c r="B187" i="4"/>
  <c r="H186" i="4"/>
  <c r="G186" i="4"/>
  <c r="F186" i="4"/>
  <c r="E186" i="4"/>
  <c r="D186" i="4"/>
  <c r="C186" i="4"/>
  <c r="B186" i="4"/>
  <c r="H185" i="4"/>
  <c r="G185" i="4"/>
  <c r="F185" i="4"/>
  <c r="E185" i="4"/>
  <c r="D185" i="4"/>
  <c r="C185" i="4"/>
  <c r="B185" i="4"/>
  <c r="H184" i="4"/>
  <c r="G184" i="4"/>
  <c r="F184" i="4"/>
  <c r="E184" i="4"/>
  <c r="D184" i="4"/>
  <c r="C184" i="4"/>
  <c r="B184" i="4"/>
  <c r="H183" i="4"/>
  <c r="G183" i="4"/>
  <c r="F183" i="4"/>
  <c r="E183" i="4"/>
  <c r="D183" i="4"/>
  <c r="C183" i="4"/>
  <c r="B183" i="4"/>
  <c r="H182" i="4"/>
  <c r="G182" i="4"/>
  <c r="F182" i="4"/>
  <c r="E182" i="4"/>
  <c r="D182" i="4"/>
  <c r="C182" i="4"/>
  <c r="B182" i="4"/>
  <c r="H181" i="4"/>
  <c r="G181" i="4"/>
  <c r="F181" i="4"/>
  <c r="E181" i="4"/>
  <c r="D181" i="4"/>
  <c r="C181" i="4"/>
  <c r="B181" i="4"/>
  <c r="H180" i="4"/>
  <c r="G180" i="4"/>
  <c r="F180" i="4"/>
  <c r="E180" i="4"/>
  <c r="D180" i="4"/>
  <c r="C180" i="4"/>
  <c r="B180" i="4"/>
  <c r="H179" i="4"/>
  <c r="G179" i="4"/>
  <c r="F179" i="4"/>
  <c r="E179" i="4"/>
  <c r="D179" i="4"/>
  <c r="C179" i="4"/>
  <c r="B179" i="4"/>
  <c r="H178" i="4"/>
  <c r="G178" i="4"/>
  <c r="F178" i="4"/>
  <c r="E178" i="4"/>
  <c r="D178" i="4"/>
  <c r="C178" i="4"/>
  <c r="B178" i="4"/>
  <c r="H177" i="4"/>
  <c r="G177" i="4"/>
  <c r="F177" i="4"/>
  <c r="E177" i="4"/>
  <c r="D177" i="4"/>
  <c r="C177" i="4"/>
  <c r="B177" i="4"/>
  <c r="H176" i="4"/>
  <c r="G176" i="4"/>
  <c r="F176" i="4"/>
  <c r="E176" i="4"/>
  <c r="D176" i="4"/>
  <c r="C176" i="4"/>
  <c r="B176" i="4"/>
  <c r="H175" i="4"/>
  <c r="G175" i="4"/>
  <c r="F175" i="4"/>
  <c r="E175" i="4"/>
  <c r="D175" i="4"/>
  <c r="C175" i="4"/>
  <c r="B175" i="4"/>
  <c r="H174" i="4"/>
  <c r="G174" i="4"/>
  <c r="F174" i="4"/>
  <c r="E174" i="4"/>
  <c r="D174" i="4"/>
  <c r="C174" i="4"/>
  <c r="B174" i="4"/>
  <c r="H173" i="4"/>
  <c r="G173" i="4"/>
  <c r="F173" i="4"/>
  <c r="E173" i="4"/>
  <c r="D173" i="4"/>
  <c r="C173" i="4"/>
  <c r="B173" i="4"/>
  <c r="H172" i="4"/>
  <c r="G172" i="4"/>
  <c r="F172" i="4"/>
  <c r="E172" i="4"/>
  <c r="D172" i="4"/>
  <c r="C172" i="4"/>
  <c r="B172" i="4"/>
  <c r="H171" i="4"/>
  <c r="G171" i="4"/>
  <c r="F171" i="4"/>
  <c r="E171" i="4"/>
  <c r="D171" i="4"/>
  <c r="C171" i="4"/>
  <c r="B171" i="4"/>
  <c r="H170" i="4"/>
  <c r="G170" i="4"/>
  <c r="F170" i="4"/>
  <c r="E170" i="4"/>
  <c r="D170" i="4"/>
  <c r="C170" i="4"/>
  <c r="B170" i="4"/>
  <c r="H169" i="4"/>
  <c r="G169" i="4"/>
  <c r="F169" i="4"/>
  <c r="E169" i="4"/>
  <c r="D169" i="4"/>
  <c r="C169" i="4"/>
  <c r="B169" i="4"/>
  <c r="H168" i="4"/>
  <c r="G168" i="4"/>
  <c r="F168" i="4"/>
  <c r="E168" i="4"/>
  <c r="D168" i="4"/>
  <c r="C168" i="4"/>
  <c r="B168" i="4"/>
  <c r="H167" i="4"/>
  <c r="G167" i="4"/>
  <c r="F167" i="4"/>
  <c r="E167" i="4"/>
  <c r="D167" i="4"/>
  <c r="C167" i="4"/>
  <c r="B167" i="4"/>
  <c r="H166" i="4"/>
  <c r="G166" i="4"/>
  <c r="F166" i="4"/>
  <c r="E166" i="4"/>
  <c r="D166" i="4"/>
  <c r="C166" i="4"/>
  <c r="B166" i="4"/>
  <c r="H165" i="4"/>
  <c r="G165" i="4"/>
  <c r="F165" i="4"/>
  <c r="E165" i="4"/>
  <c r="D165" i="4"/>
  <c r="C165" i="4"/>
  <c r="B165" i="4"/>
  <c r="H164" i="4"/>
  <c r="G164" i="4"/>
  <c r="F164" i="4"/>
  <c r="E164" i="4"/>
  <c r="D164" i="4"/>
  <c r="C164" i="4"/>
  <c r="B164" i="4"/>
  <c r="H163" i="4"/>
  <c r="G163" i="4"/>
  <c r="F163" i="4"/>
  <c r="E163" i="4"/>
  <c r="D163" i="4"/>
  <c r="C163" i="4"/>
  <c r="B163" i="4"/>
  <c r="H162" i="4"/>
  <c r="G162" i="4"/>
  <c r="F162" i="4"/>
  <c r="E162" i="4"/>
  <c r="D162" i="4"/>
  <c r="C162" i="4"/>
  <c r="B162" i="4"/>
  <c r="H161" i="4"/>
  <c r="G161" i="4"/>
  <c r="F161" i="4"/>
  <c r="E161" i="4"/>
  <c r="D161" i="4"/>
  <c r="C161" i="4"/>
  <c r="B161" i="4"/>
  <c r="H160" i="4"/>
  <c r="G160" i="4"/>
  <c r="F160" i="4"/>
  <c r="E160" i="4"/>
  <c r="D160" i="4"/>
  <c r="C160" i="4"/>
  <c r="B160" i="4"/>
  <c r="H159" i="4"/>
  <c r="G159" i="4"/>
  <c r="F159" i="4"/>
  <c r="E159" i="4"/>
  <c r="D159" i="4"/>
  <c r="C159" i="4"/>
  <c r="B159" i="4"/>
  <c r="H158" i="4"/>
  <c r="G158" i="4"/>
  <c r="F158" i="4"/>
  <c r="E158" i="4"/>
  <c r="D158" i="4"/>
  <c r="C158" i="4"/>
  <c r="B158" i="4"/>
  <c r="H157" i="4"/>
  <c r="G157" i="4"/>
  <c r="F157" i="4"/>
  <c r="E157" i="4"/>
  <c r="D157" i="4"/>
  <c r="C157" i="4"/>
  <c r="B157" i="4"/>
  <c r="H156" i="4"/>
  <c r="G156" i="4"/>
  <c r="F156" i="4"/>
  <c r="E156" i="4"/>
  <c r="D156" i="4"/>
  <c r="C156" i="4"/>
  <c r="B156" i="4"/>
  <c r="H155" i="4"/>
  <c r="G155" i="4"/>
  <c r="F155" i="4"/>
  <c r="E155" i="4"/>
  <c r="D155" i="4"/>
  <c r="C155" i="4"/>
  <c r="B155" i="4"/>
  <c r="H154" i="4"/>
  <c r="G154" i="4"/>
  <c r="F154" i="4"/>
  <c r="E154" i="4"/>
  <c r="D154" i="4"/>
  <c r="C154" i="4"/>
  <c r="B154" i="4"/>
  <c r="H153" i="4"/>
  <c r="G153" i="4"/>
  <c r="F153" i="4"/>
  <c r="E153" i="4"/>
  <c r="D153" i="4"/>
  <c r="C153" i="4"/>
  <c r="B153" i="4"/>
  <c r="H152" i="4"/>
  <c r="G152" i="4"/>
  <c r="F152" i="4"/>
  <c r="E152" i="4"/>
  <c r="D152" i="4"/>
  <c r="C152" i="4"/>
  <c r="B152" i="4"/>
  <c r="H151" i="4"/>
  <c r="G151" i="4"/>
  <c r="F151" i="4"/>
  <c r="E151" i="4"/>
  <c r="D151" i="4"/>
  <c r="C151" i="4"/>
  <c r="B151" i="4"/>
  <c r="H150" i="4"/>
  <c r="G150" i="4"/>
  <c r="F150" i="4"/>
  <c r="E150" i="4"/>
  <c r="D150" i="4"/>
  <c r="C150" i="4"/>
  <c r="B150" i="4"/>
  <c r="H149" i="4"/>
  <c r="G149" i="4"/>
  <c r="F149" i="4"/>
  <c r="E149" i="4"/>
  <c r="D149" i="4"/>
  <c r="C149" i="4"/>
  <c r="B149" i="4"/>
  <c r="H148" i="4"/>
  <c r="G148" i="4"/>
  <c r="F148" i="4"/>
  <c r="E148" i="4"/>
  <c r="D148" i="4"/>
  <c r="C148" i="4"/>
  <c r="B148" i="4"/>
  <c r="H147" i="4"/>
  <c r="G147" i="4"/>
  <c r="F147" i="4"/>
  <c r="E147" i="4"/>
  <c r="D147" i="4"/>
  <c r="C147" i="4"/>
  <c r="B147" i="4"/>
  <c r="H146" i="4"/>
  <c r="G146" i="4"/>
  <c r="F146" i="4"/>
  <c r="E146" i="4"/>
  <c r="D146" i="4"/>
  <c r="C146" i="4"/>
  <c r="B146" i="4"/>
  <c r="H145" i="4"/>
  <c r="G145" i="4"/>
  <c r="F145" i="4"/>
  <c r="E145" i="4"/>
  <c r="D145" i="4"/>
  <c r="C145" i="4"/>
  <c r="B145" i="4"/>
  <c r="H144" i="4"/>
  <c r="G144" i="4"/>
  <c r="F144" i="4"/>
  <c r="E144" i="4"/>
  <c r="D144" i="4"/>
  <c r="C144" i="4"/>
  <c r="B144" i="4"/>
  <c r="H143" i="4"/>
  <c r="G143" i="4"/>
  <c r="F143" i="4"/>
  <c r="E143" i="4"/>
  <c r="D143" i="4"/>
  <c r="C143" i="4"/>
  <c r="B143" i="4"/>
  <c r="H142" i="4"/>
  <c r="G142" i="4"/>
  <c r="F142" i="4"/>
  <c r="E142" i="4"/>
  <c r="D142" i="4"/>
  <c r="C142" i="4"/>
  <c r="B142" i="4"/>
  <c r="H141" i="4"/>
  <c r="G141" i="4"/>
  <c r="F141" i="4"/>
  <c r="E141" i="4"/>
  <c r="D141" i="4"/>
  <c r="C141" i="4"/>
  <c r="B141" i="4"/>
  <c r="H140" i="4"/>
  <c r="G140" i="4"/>
  <c r="F140" i="4"/>
  <c r="E140" i="4"/>
  <c r="D140" i="4"/>
  <c r="C140" i="4"/>
  <c r="B140" i="4"/>
  <c r="H139" i="4"/>
  <c r="G139" i="4"/>
  <c r="F139" i="4"/>
  <c r="E139" i="4"/>
  <c r="D139" i="4"/>
  <c r="C139" i="4"/>
  <c r="B139" i="4"/>
  <c r="H138" i="4"/>
  <c r="G138" i="4"/>
  <c r="F138" i="4"/>
  <c r="E138" i="4"/>
  <c r="D138" i="4"/>
  <c r="C138" i="4"/>
  <c r="B138" i="4"/>
  <c r="H137" i="4"/>
  <c r="G137" i="4"/>
  <c r="F137" i="4"/>
  <c r="E137" i="4"/>
  <c r="D137" i="4"/>
  <c r="C137" i="4"/>
  <c r="B137" i="4"/>
  <c r="H136" i="4"/>
  <c r="G136" i="4"/>
  <c r="F136" i="4"/>
  <c r="E136" i="4"/>
  <c r="D136" i="4"/>
  <c r="C136" i="4"/>
  <c r="B136" i="4"/>
  <c r="H135" i="4"/>
  <c r="G135" i="4"/>
  <c r="F135" i="4"/>
  <c r="E135" i="4"/>
  <c r="D135" i="4"/>
  <c r="C135" i="4"/>
  <c r="B135" i="4"/>
  <c r="H134" i="4"/>
  <c r="G134" i="4"/>
  <c r="F134" i="4"/>
  <c r="E134" i="4"/>
  <c r="D134" i="4"/>
  <c r="C134" i="4"/>
  <c r="B134" i="4"/>
  <c r="H133" i="4"/>
  <c r="G133" i="4"/>
  <c r="F133" i="4"/>
  <c r="E133" i="4"/>
  <c r="D133" i="4"/>
  <c r="C133" i="4"/>
  <c r="B133" i="4"/>
  <c r="H132" i="4"/>
  <c r="G132" i="4"/>
  <c r="F132" i="4"/>
  <c r="E132" i="4"/>
  <c r="D132" i="4"/>
  <c r="C132" i="4"/>
  <c r="B132" i="4"/>
  <c r="H131" i="4"/>
  <c r="G131" i="4"/>
  <c r="F131" i="4"/>
  <c r="E131" i="4"/>
  <c r="D131" i="4"/>
  <c r="C131" i="4"/>
  <c r="B131" i="4"/>
  <c r="H130" i="4"/>
  <c r="G130" i="4"/>
  <c r="F130" i="4"/>
  <c r="E130" i="4"/>
  <c r="D130" i="4"/>
  <c r="C130" i="4"/>
  <c r="B130" i="4"/>
  <c r="H129" i="4"/>
  <c r="G129" i="4"/>
  <c r="F129" i="4"/>
  <c r="E129" i="4"/>
  <c r="D129" i="4"/>
  <c r="C129" i="4"/>
  <c r="B129" i="4"/>
  <c r="H128" i="4"/>
  <c r="G128" i="4"/>
  <c r="F128" i="4"/>
  <c r="E128" i="4"/>
  <c r="D128" i="4"/>
  <c r="C128" i="4"/>
  <c r="B128" i="4"/>
  <c r="H127" i="4"/>
  <c r="G127" i="4"/>
  <c r="F127" i="4"/>
  <c r="E127" i="4"/>
  <c r="D127" i="4"/>
  <c r="C127" i="4"/>
  <c r="B127" i="4"/>
  <c r="H126" i="4"/>
  <c r="G126" i="4"/>
  <c r="F126" i="4"/>
  <c r="E126" i="4"/>
  <c r="D126" i="4"/>
  <c r="C126" i="4"/>
  <c r="B126" i="4"/>
  <c r="H125" i="4"/>
  <c r="G125" i="4"/>
  <c r="F125" i="4"/>
  <c r="E125" i="4"/>
  <c r="D125" i="4"/>
  <c r="C125" i="4"/>
  <c r="B125" i="4"/>
  <c r="H124" i="4"/>
  <c r="G124" i="4"/>
  <c r="F124" i="4"/>
  <c r="E124" i="4"/>
  <c r="D124" i="4"/>
  <c r="C124" i="4"/>
  <c r="B124" i="4"/>
  <c r="H123" i="4"/>
  <c r="G123" i="4"/>
  <c r="F123" i="4"/>
  <c r="E123" i="4"/>
  <c r="D123" i="4"/>
  <c r="C123" i="4"/>
  <c r="B123" i="4"/>
  <c r="H122" i="4"/>
  <c r="G122" i="4"/>
  <c r="F122" i="4"/>
  <c r="E122" i="4"/>
  <c r="D122" i="4"/>
  <c r="C122" i="4"/>
  <c r="B122" i="4"/>
  <c r="H121" i="4"/>
  <c r="G121" i="4"/>
  <c r="F121" i="4"/>
  <c r="E121" i="4"/>
  <c r="D121" i="4"/>
  <c r="C121" i="4"/>
  <c r="B121" i="4"/>
  <c r="H120" i="4"/>
  <c r="G120" i="4"/>
  <c r="F120" i="4"/>
  <c r="E120" i="4"/>
  <c r="D120" i="4"/>
  <c r="C120" i="4"/>
  <c r="B120" i="4"/>
  <c r="H119" i="4"/>
  <c r="G119" i="4"/>
  <c r="F119" i="4"/>
  <c r="E119" i="4"/>
  <c r="D119" i="4"/>
  <c r="C119" i="4"/>
  <c r="B119" i="4"/>
  <c r="H118" i="4"/>
  <c r="G118" i="4"/>
  <c r="F118" i="4"/>
  <c r="E118" i="4"/>
  <c r="D118" i="4"/>
  <c r="C118" i="4"/>
  <c r="B118" i="4"/>
  <c r="H117" i="4"/>
  <c r="G117" i="4"/>
  <c r="F117" i="4"/>
  <c r="E117" i="4"/>
  <c r="D117" i="4"/>
  <c r="C117" i="4"/>
  <c r="B117" i="4"/>
  <c r="H116" i="4"/>
  <c r="G116" i="4"/>
  <c r="F116" i="4"/>
  <c r="E116" i="4"/>
  <c r="D116" i="4"/>
  <c r="C116" i="4"/>
  <c r="B116" i="4"/>
  <c r="H115" i="4"/>
  <c r="G115" i="4"/>
  <c r="F115" i="4"/>
  <c r="E115" i="4"/>
  <c r="D115" i="4"/>
  <c r="C115" i="4"/>
  <c r="B115" i="4"/>
  <c r="H114" i="4"/>
  <c r="G114" i="4"/>
  <c r="F114" i="4"/>
  <c r="E114" i="4"/>
  <c r="D114" i="4"/>
  <c r="C114" i="4"/>
  <c r="B114" i="4"/>
  <c r="H113" i="4"/>
  <c r="G113" i="4"/>
  <c r="F113" i="4"/>
  <c r="E113" i="4"/>
  <c r="D113" i="4"/>
  <c r="C113" i="4"/>
  <c r="B113" i="4"/>
  <c r="H112" i="4"/>
  <c r="G112" i="4"/>
  <c r="F112" i="4"/>
  <c r="E112" i="4"/>
  <c r="D112" i="4"/>
  <c r="C112" i="4"/>
  <c r="B112" i="4"/>
  <c r="H111" i="4"/>
  <c r="G111" i="4"/>
  <c r="F111" i="4"/>
  <c r="E111" i="4"/>
  <c r="D111" i="4"/>
  <c r="C111" i="4"/>
  <c r="B111" i="4"/>
  <c r="H110" i="4"/>
  <c r="G110" i="4"/>
  <c r="F110" i="4"/>
  <c r="E110" i="4"/>
  <c r="D110" i="4"/>
  <c r="C110" i="4"/>
  <c r="B110" i="4"/>
  <c r="H109" i="4"/>
  <c r="G109" i="4"/>
  <c r="F109" i="4"/>
  <c r="E109" i="4"/>
  <c r="D109" i="4"/>
  <c r="C109" i="4"/>
  <c r="B109" i="4"/>
  <c r="H108" i="4"/>
  <c r="G108" i="4"/>
  <c r="F108" i="4"/>
  <c r="E108" i="4"/>
  <c r="D108" i="4"/>
  <c r="C108" i="4"/>
  <c r="B108" i="4"/>
  <c r="H107" i="4"/>
  <c r="G107" i="4"/>
  <c r="F107" i="4"/>
  <c r="E107" i="4"/>
  <c r="D107" i="4"/>
  <c r="C107" i="4"/>
  <c r="B107" i="4"/>
  <c r="H106" i="4"/>
  <c r="G106" i="4"/>
  <c r="F106" i="4"/>
  <c r="E106" i="4"/>
  <c r="D106" i="4"/>
  <c r="C106" i="4"/>
  <c r="B106" i="4"/>
  <c r="H105" i="4"/>
  <c r="G105" i="4"/>
  <c r="F105" i="4"/>
  <c r="E105" i="4"/>
  <c r="D105" i="4"/>
  <c r="C105" i="4"/>
  <c r="B105" i="4"/>
  <c r="H104" i="4"/>
  <c r="G104" i="4"/>
  <c r="F104" i="4"/>
  <c r="E104" i="4"/>
  <c r="D104" i="4"/>
  <c r="C104" i="4"/>
  <c r="B104" i="4"/>
  <c r="H103" i="4"/>
  <c r="G103" i="4"/>
  <c r="F103" i="4"/>
  <c r="E103" i="4"/>
  <c r="D103" i="4"/>
  <c r="C103" i="4"/>
  <c r="B103" i="4"/>
  <c r="H102" i="4"/>
  <c r="G102" i="4"/>
  <c r="F102" i="4"/>
  <c r="E102" i="4"/>
  <c r="D102" i="4"/>
  <c r="C102" i="4"/>
  <c r="B102" i="4"/>
  <c r="H101" i="4"/>
  <c r="G101" i="4"/>
  <c r="F101" i="4"/>
  <c r="E101" i="4"/>
  <c r="D101" i="4"/>
  <c r="C101" i="4"/>
  <c r="B101" i="4"/>
  <c r="H100" i="4"/>
  <c r="G100" i="4"/>
  <c r="F100" i="4"/>
  <c r="E100" i="4"/>
  <c r="D100" i="4"/>
  <c r="C100" i="4"/>
  <c r="B100" i="4"/>
  <c r="H99" i="4"/>
  <c r="G99" i="4"/>
  <c r="F99" i="4"/>
  <c r="E99" i="4"/>
  <c r="D99" i="4"/>
  <c r="C99" i="4"/>
  <c r="B99" i="4"/>
  <c r="H98" i="4"/>
  <c r="G98" i="4"/>
  <c r="F98" i="4"/>
  <c r="E98" i="4"/>
  <c r="D98" i="4"/>
  <c r="C98" i="4"/>
  <c r="B98" i="4"/>
  <c r="H97" i="4"/>
  <c r="G97" i="4"/>
  <c r="F97" i="4"/>
  <c r="E97" i="4"/>
  <c r="D97" i="4"/>
  <c r="C97" i="4"/>
  <c r="B97" i="4"/>
  <c r="H96" i="4"/>
  <c r="G96" i="4"/>
  <c r="F96" i="4"/>
  <c r="E96" i="4"/>
  <c r="D96" i="4"/>
  <c r="C96" i="4"/>
  <c r="B96" i="4"/>
  <c r="H95" i="4"/>
  <c r="G95" i="4"/>
  <c r="F95" i="4"/>
  <c r="E95" i="4"/>
  <c r="D95" i="4"/>
  <c r="C95" i="4"/>
  <c r="B95" i="4"/>
  <c r="H94" i="4"/>
  <c r="G94" i="4"/>
  <c r="F94" i="4"/>
  <c r="E94" i="4"/>
  <c r="D94" i="4"/>
  <c r="C94" i="4"/>
  <c r="B94" i="4"/>
  <c r="H93" i="4"/>
  <c r="G93" i="4"/>
  <c r="F93" i="4"/>
  <c r="E93" i="4"/>
  <c r="D93" i="4"/>
  <c r="C93" i="4"/>
  <c r="B93" i="4"/>
  <c r="H92" i="4"/>
  <c r="G92" i="4"/>
  <c r="F92" i="4"/>
  <c r="E92" i="4"/>
  <c r="D92" i="4"/>
  <c r="C92" i="4"/>
  <c r="B92" i="4"/>
  <c r="H91" i="4"/>
  <c r="G91" i="4"/>
  <c r="F91" i="4"/>
  <c r="E91" i="4"/>
  <c r="D91" i="4"/>
  <c r="C91" i="4"/>
  <c r="B91" i="4"/>
  <c r="H90" i="4"/>
  <c r="G90" i="4"/>
  <c r="F90" i="4"/>
  <c r="E90" i="4"/>
  <c r="D90" i="4"/>
  <c r="C90" i="4"/>
  <c r="B90" i="4"/>
  <c r="H89" i="4"/>
  <c r="G89" i="4"/>
  <c r="F89" i="4"/>
  <c r="E89" i="4"/>
  <c r="D89" i="4"/>
  <c r="C89" i="4"/>
  <c r="B89" i="4"/>
  <c r="H88" i="4"/>
  <c r="G88" i="4"/>
  <c r="F88" i="4"/>
  <c r="E88" i="4"/>
  <c r="D88" i="4"/>
  <c r="C88" i="4"/>
  <c r="B88" i="4"/>
  <c r="H87" i="4"/>
  <c r="G87" i="4"/>
  <c r="F87" i="4"/>
  <c r="E87" i="4"/>
  <c r="D87" i="4"/>
  <c r="C87" i="4"/>
  <c r="B87" i="4"/>
  <c r="H86" i="4"/>
  <c r="G86" i="4"/>
  <c r="F86" i="4"/>
  <c r="E86" i="4"/>
  <c r="D86" i="4"/>
  <c r="C86" i="4"/>
  <c r="B86" i="4"/>
  <c r="H85" i="4"/>
  <c r="G85" i="4"/>
  <c r="F85" i="4"/>
  <c r="E85" i="4"/>
  <c r="D85" i="4"/>
  <c r="C85" i="4"/>
  <c r="B85" i="4"/>
  <c r="H84" i="4"/>
  <c r="G84" i="4"/>
  <c r="F84" i="4"/>
  <c r="E84" i="4"/>
  <c r="D84" i="4"/>
  <c r="C84" i="4"/>
  <c r="B84" i="4"/>
  <c r="H83" i="4"/>
  <c r="G83" i="4"/>
  <c r="F83" i="4"/>
  <c r="E83" i="4"/>
  <c r="D83" i="4"/>
  <c r="C83" i="4"/>
  <c r="B83" i="4"/>
  <c r="H82" i="4"/>
  <c r="G82" i="4"/>
  <c r="F82" i="4"/>
  <c r="E82" i="4"/>
  <c r="D82" i="4"/>
  <c r="C82" i="4"/>
  <c r="B82" i="4"/>
  <c r="H81" i="4"/>
  <c r="G81" i="4"/>
  <c r="F81" i="4"/>
  <c r="E81" i="4"/>
  <c r="D81" i="4"/>
  <c r="C81" i="4"/>
  <c r="B81" i="4"/>
  <c r="H80" i="4"/>
  <c r="G80" i="4"/>
  <c r="F80" i="4"/>
  <c r="E80" i="4"/>
  <c r="D80" i="4"/>
  <c r="C80" i="4"/>
  <c r="B80" i="4"/>
  <c r="H79" i="4"/>
  <c r="G79" i="4"/>
  <c r="F79" i="4"/>
  <c r="E79" i="4"/>
  <c r="D79" i="4"/>
  <c r="C79" i="4"/>
  <c r="B79" i="4"/>
  <c r="H78" i="4"/>
  <c r="G78" i="4"/>
  <c r="F78" i="4"/>
  <c r="E78" i="4"/>
  <c r="D78" i="4"/>
  <c r="C78" i="4"/>
  <c r="B78" i="4"/>
  <c r="H77" i="4"/>
  <c r="G77" i="4"/>
  <c r="F77" i="4"/>
  <c r="E77" i="4"/>
  <c r="D77" i="4"/>
  <c r="C77" i="4"/>
  <c r="B77" i="4"/>
  <c r="H76" i="4"/>
  <c r="G76" i="4"/>
  <c r="F76" i="4"/>
  <c r="E76" i="4"/>
  <c r="D76" i="4"/>
  <c r="C76" i="4"/>
  <c r="B76" i="4"/>
  <c r="H75" i="4"/>
  <c r="G75" i="4"/>
  <c r="F75" i="4"/>
  <c r="E75" i="4"/>
  <c r="D75" i="4"/>
  <c r="C75" i="4"/>
  <c r="B75" i="4"/>
  <c r="H74" i="4"/>
  <c r="G74" i="4"/>
  <c r="F74" i="4"/>
  <c r="E74" i="4"/>
  <c r="D74" i="4"/>
  <c r="C74" i="4"/>
  <c r="B74" i="4"/>
  <c r="H73" i="4"/>
  <c r="G73" i="4"/>
  <c r="F73" i="4"/>
  <c r="E73" i="4"/>
  <c r="D73" i="4"/>
  <c r="C73" i="4"/>
  <c r="B73" i="4"/>
  <c r="H72" i="4"/>
  <c r="G72" i="4"/>
  <c r="F72" i="4"/>
  <c r="E72" i="4"/>
  <c r="D72" i="4"/>
  <c r="C72" i="4"/>
  <c r="B72" i="4"/>
  <c r="H71" i="4"/>
  <c r="G71" i="4"/>
  <c r="F71" i="4"/>
  <c r="E71" i="4"/>
  <c r="D71" i="4"/>
  <c r="C71" i="4"/>
  <c r="B71" i="4"/>
  <c r="H70" i="4"/>
  <c r="G70" i="4"/>
  <c r="F70" i="4"/>
  <c r="E70" i="4"/>
  <c r="D70" i="4"/>
  <c r="C70" i="4"/>
  <c r="B70" i="4"/>
  <c r="H69" i="4"/>
  <c r="G69" i="4"/>
  <c r="F69" i="4"/>
  <c r="E69" i="4"/>
  <c r="D69" i="4"/>
  <c r="C69" i="4"/>
  <c r="B69" i="4"/>
  <c r="H68" i="4"/>
  <c r="G68" i="4"/>
  <c r="F68" i="4"/>
  <c r="E68" i="4"/>
  <c r="D68" i="4"/>
  <c r="C68" i="4"/>
  <c r="B68" i="4"/>
  <c r="H67" i="4"/>
  <c r="G67" i="4"/>
  <c r="F67" i="4"/>
  <c r="E67" i="4"/>
  <c r="D67" i="4"/>
  <c r="C67" i="4"/>
  <c r="B67" i="4"/>
  <c r="H66" i="4"/>
  <c r="G66" i="4"/>
  <c r="F66" i="4"/>
  <c r="E66" i="4"/>
  <c r="D66" i="4"/>
  <c r="C66" i="4"/>
  <c r="B66" i="4"/>
  <c r="H65" i="4"/>
  <c r="G65" i="4"/>
  <c r="F65" i="4"/>
  <c r="E65" i="4"/>
  <c r="D65" i="4"/>
  <c r="C65" i="4"/>
  <c r="B65" i="4"/>
  <c r="H64" i="4"/>
  <c r="G64" i="4"/>
  <c r="F64" i="4"/>
  <c r="E64" i="4"/>
  <c r="D64" i="4"/>
  <c r="C64" i="4"/>
  <c r="B64" i="4"/>
  <c r="H63" i="4"/>
  <c r="G63" i="4"/>
  <c r="F63" i="4"/>
  <c r="E63" i="4"/>
  <c r="D63" i="4"/>
  <c r="C63" i="4"/>
  <c r="B63" i="4"/>
  <c r="H62" i="4"/>
  <c r="G62" i="4"/>
  <c r="F62" i="4"/>
  <c r="E62" i="4"/>
  <c r="D62" i="4"/>
  <c r="C62" i="4"/>
  <c r="B62" i="4"/>
  <c r="H61" i="4"/>
  <c r="G61" i="4"/>
  <c r="F61" i="4"/>
  <c r="E61" i="4"/>
  <c r="D61" i="4"/>
  <c r="C61" i="4"/>
  <c r="B61" i="4"/>
  <c r="H60" i="4"/>
  <c r="G60" i="4"/>
  <c r="F60" i="4"/>
  <c r="E60" i="4"/>
  <c r="D60" i="4"/>
  <c r="C60" i="4"/>
  <c r="B60" i="4"/>
  <c r="H59" i="4"/>
  <c r="G59" i="4"/>
  <c r="F59" i="4"/>
  <c r="E59" i="4"/>
  <c r="D59" i="4"/>
  <c r="C59" i="4"/>
  <c r="B59" i="4"/>
  <c r="H58" i="4"/>
  <c r="G58" i="4"/>
  <c r="F58" i="4"/>
  <c r="E58" i="4"/>
  <c r="D58" i="4"/>
  <c r="C58" i="4"/>
  <c r="B58" i="4"/>
  <c r="H57" i="4"/>
  <c r="G57" i="4"/>
  <c r="F57" i="4"/>
  <c r="E57" i="4"/>
  <c r="D57" i="4"/>
  <c r="C57" i="4"/>
  <c r="B57" i="4"/>
  <c r="H56" i="4"/>
  <c r="G56" i="4"/>
  <c r="F56" i="4"/>
  <c r="E56" i="4"/>
  <c r="D56" i="4"/>
  <c r="C56" i="4"/>
  <c r="B56" i="4"/>
  <c r="H55" i="4"/>
  <c r="G55" i="4"/>
  <c r="F55" i="4"/>
  <c r="E55" i="4"/>
  <c r="D55" i="4"/>
  <c r="C55" i="4"/>
  <c r="B55" i="4"/>
  <c r="H54" i="4"/>
  <c r="G54" i="4"/>
  <c r="F54" i="4"/>
  <c r="E54" i="4"/>
  <c r="D54" i="4"/>
  <c r="C54" i="4"/>
  <c r="B54" i="4"/>
  <c r="H53" i="4"/>
  <c r="G53" i="4"/>
  <c r="F53" i="4"/>
  <c r="E53" i="4"/>
  <c r="D53" i="4"/>
  <c r="C53" i="4"/>
  <c r="B53" i="4"/>
  <c r="H52" i="4"/>
  <c r="G52" i="4"/>
  <c r="F52" i="4"/>
  <c r="E52" i="4"/>
  <c r="D52" i="4"/>
  <c r="C52" i="4"/>
  <c r="B52" i="4"/>
  <c r="H51" i="4"/>
  <c r="G51" i="4"/>
  <c r="F51" i="4"/>
  <c r="E51" i="4"/>
  <c r="D51" i="4"/>
  <c r="C51" i="4"/>
  <c r="B51" i="4"/>
  <c r="H50" i="4"/>
  <c r="G50" i="4"/>
  <c r="F50" i="4"/>
  <c r="E50" i="4"/>
  <c r="D50" i="4"/>
  <c r="C50" i="4"/>
  <c r="B50" i="4"/>
  <c r="H49" i="4"/>
  <c r="G49" i="4"/>
  <c r="F49" i="4"/>
  <c r="E49" i="4"/>
  <c r="D49" i="4"/>
  <c r="C49" i="4"/>
  <c r="B49" i="4"/>
  <c r="H48" i="4"/>
  <c r="G48" i="4"/>
  <c r="F48" i="4"/>
  <c r="E48" i="4"/>
  <c r="D48" i="4"/>
  <c r="C48" i="4"/>
  <c r="B48" i="4"/>
  <c r="H47" i="4"/>
  <c r="G47" i="4"/>
  <c r="F47" i="4"/>
  <c r="E47" i="4"/>
  <c r="D47" i="4"/>
  <c r="C47" i="4"/>
  <c r="B47" i="4"/>
  <c r="H46" i="4"/>
  <c r="G46" i="4"/>
  <c r="F46" i="4"/>
  <c r="E46" i="4"/>
  <c r="D46" i="4"/>
  <c r="C46" i="4"/>
  <c r="B46" i="4"/>
  <c r="H45" i="4"/>
  <c r="G45" i="4"/>
  <c r="F45" i="4"/>
  <c r="E45" i="4"/>
  <c r="D45" i="4"/>
  <c r="C45" i="4"/>
  <c r="B45" i="4"/>
  <c r="H44" i="4"/>
  <c r="G44" i="4"/>
  <c r="F44" i="4"/>
  <c r="E44" i="4"/>
  <c r="D44" i="4"/>
  <c r="C44" i="4"/>
  <c r="B44" i="4"/>
  <c r="H43" i="4"/>
  <c r="G43" i="4"/>
  <c r="F43" i="4"/>
  <c r="E43" i="4"/>
  <c r="D43" i="4"/>
  <c r="C43" i="4"/>
  <c r="B43" i="4"/>
  <c r="H42" i="4"/>
  <c r="G42" i="4"/>
  <c r="F42" i="4"/>
  <c r="E42" i="4"/>
  <c r="D42" i="4"/>
  <c r="C42" i="4"/>
  <c r="B42" i="4"/>
  <c r="H41" i="4"/>
  <c r="G41" i="4"/>
  <c r="F41" i="4"/>
  <c r="E41" i="4"/>
  <c r="D41" i="4"/>
  <c r="C41" i="4"/>
  <c r="B41" i="4"/>
  <c r="H40" i="4"/>
  <c r="G40" i="4"/>
  <c r="F40" i="4"/>
  <c r="E40" i="4"/>
  <c r="D40" i="4"/>
  <c r="C40" i="4"/>
  <c r="B40" i="4"/>
  <c r="H39" i="4"/>
  <c r="G39" i="4"/>
  <c r="F39" i="4"/>
  <c r="E39" i="4"/>
  <c r="D39" i="4"/>
  <c r="C39" i="4"/>
  <c r="B39" i="4"/>
  <c r="H38" i="4"/>
  <c r="G38" i="4"/>
  <c r="F38" i="4"/>
  <c r="E38" i="4"/>
  <c r="D38" i="4"/>
  <c r="C38" i="4"/>
  <c r="B38" i="4"/>
  <c r="H37" i="4"/>
  <c r="G37" i="4"/>
  <c r="F37" i="4"/>
  <c r="E37" i="4"/>
  <c r="D37" i="4"/>
  <c r="C37" i="4"/>
  <c r="B37" i="4"/>
  <c r="H36" i="4"/>
  <c r="G36" i="4"/>
  <c r="F36" i="4"/>
  <c r="E36" i="4"/>
  <c r="D36" i="4"/>
  <c r="C36" i="4"/>
  <c r="B36" i="4"/>
  <c r="H35" i="4"/>
  <c r="G35" i="4"/>
  <c r="F35" i="4"/>
  <c r="E35" i="4"/>
  <c r="D35" i="4"/>
  <c r="C35" i="4"/>
  <c r="B35" i="4"/>
  <c r="H34" i="4"/>
  <c r="G34" i="4"/>
  <c r="F34" i="4"/>
  <c r="E34" i="4"/>
  <c r="D34" i="4"/>
  <c r="C34" i="4"/>
  <c r="B34" i="4"/>
  <c r="H33" i="4"/>
  <c r="G33" i="4"/>
  <c r="F33" i="4"/>
  <c r="E33" i="4"/>
  <c r="D33" i="4"/>
  <c r="C33" i="4"/>
  <c r="B33" i="4"/>
  <c r="H32" i="4"/>
  <c r="G32" i="4"/>
  <c r="F32" i="4"/>
  <c r="E32" i="4"/>
  <c r="D32" i="4"/>
  <c r="C32" i="4"/>
  <c r="B32" i="4"/>
  <c r="H31" i="4"/>
  <c r="G31" i="4"/>
  <c r="F31" i="4"/>
  <c r="E31" i="4"/>
  <c r="D31" i="4"/>
  <c r="C31" i="4"/>
  <c r="B31" i="4"/>
  <c r="H30" i="4"/>
  <c r="G30" i="4"/>
  <c r="F30" i="4"/>
  <c r="E30" i="4"/>
  <c r="D30" i="4"/>
  <c r="C30" i="4"/>
  <c r="B30" i="4"/>
  <c r="H29" i="4"/>
  <c r="G29" i="4"/>
  <c r="F29" i="4"/>
  <c r="E29" i="4"/>
  <c r="D29" i="4"/>
  <c r="C29" i="4"/>
  <c r="B29" i="4"/>
  <c r="H28" i="4"/>
  <c r="G28" i="4"/>
  <c r="F28" i="4"/>
  <c r="E28" i="4"/>
  <c r="D28" i="4"/>
  <c r="C28" i="4"/>
  <c r="B28" i="4"/>
  <c r="H27" i="4"/>
  <c r="G27" i="4"/>
  <c r="F27" i="4"/>
  <c r="E27" i="4"/>
  <c r="D27" i="4"/>
  <c r="C27" i="4"/>
  <c r="B27" i="4"/>
  <c r="H26" i="4"/>
  <c r="G26" i="4"/>
  <c r="F26" i="4"/>
  <c r="E26" i="4"/>
  <c r="D26" i="4"/>
  <c r="C26" i="4"/>
  <c r="B26" i="4"/>
  <c r="H25" i="4"/>
  <c r="G25" i="4"/>
  <c r="F25" i="4"/>
  <c r="E25" i="4"/>
  <c r="D25" i="4"/>
  <c r="C25" i="4"/>
  <c r="B25" i="4"/>
  <c r="H24" i="4"/>
  <c r="G24" i="4"/>
  <c r="F24" i="4"/>
  <c r="E24" i="4"/>
  <c r="D24" i="4"/>
  <c r="C24" i="4"/>
  <c r="B24" i="4"/>
  <c r="H23" i="4"/>
  <c r="G23" i="4"/>
  <c r="F23" i="4"/>
  <c r="E23" i="4"/>
  <c r="D23" i="4"/>
  <c r="C23" i="4"/>
  <c r="B23" i="4"/>
  <c r="H22" i="4"/>
  <c r="G22" i="4"/>
  <c r="F22" i="4"/>
  <c r="E22" i="4"/>
  <c r="D22" i="4"/>
  <c r="C22" i="4"/>
  <c r="B22" i="4"/>
  <c r="H21" i="4"/>
  <c r="G21" i="4"/>
  <c r="F21" i="4"/>
  <c r="E21" i="4"/>
  <c r="D21" i="4"/>
  <c r="C21" i="4"/>
  <c r="B21" i="4"/>
  <c r="H20" i="4"/>
  <c r="G20" i="4"/>
  <c r="F20" i="4"/>
  <c r="E20" i="4"/>
  <c r="D20" i="4"/>
  <c r="C20" i="4"/>
  <c r="B20" i="4"/>
  <c r="H19" i="4"/>
  <c r="G19" i="4"/>
  <c r="F19" i="4"/>
  <c r="E19" i="4"/>
  <c r="D19" i="4"/>
  <c r="C19" i="4"/>
  <c r="B19" i="4"/>
  <c r="H18" i="4"/>
  <c r="G18" i="4"/>
  <c r="F18" i="4"/>
  <c r="E18" i="4"/>
  <c r="D18" i="4"/>
  <c r="C18" i="4"/>
  <c r="B18" i="4"/>
  <c r="H17" i="4"/>
  <c r="G17" i="4"/>
  <c r="F17" i="4"/>
  <c r="E17" i="4"/>
  <c r="D17" i="4"/>
  <c r="C17" i="4"/>
  <c r="B17" i="4"/>
  <c r="H16" i="4"/>
  <c r="G16" i="4"/>
  <c r="F16" i="4"/>
  <c r="E16" i="4"/>
  <c r="D16" i="4"/>
  <c r="C16" i="4"/>
  <c r="B16" i="4"/>
  <c r="H15" i="4"/>
  <c r="G15" i="4"/>
  <c r="F15" i="4"/>
  <c r="E15" i="4"/>
  <c r="D15" i="4"/>
  <c r="C15" i="4"/>
  <c r="B15" i="4"/>
  <c r="H14" i="4"/>
  <c r="G14" i="4"/>
  <c r="F14" i="4"/>
  <c r="E14" i="4"/>
  <c r="D14" i="4"/>
  <c r="C14" i="4"/>
  <c r="B14" i="4"/>
  <c r="H13" i="4"/>
  <c r="G13" i="4"/>
  <c r="F13" i="4"/>
  <c r="E13" i="4"/>
  <c r="D13" i="4"/>
  <c r="C13" i="4"/>
  <c r="B13" i="4"/>
  <c r="H12" i="4"/>
  <c r="G12" i="4"/>
  <c r="F12" i="4"/>
  <c r="E12" i="4"/>
  <c r="D12" i="4"/>
  <c r="C12" i="4"/>
  <c r="B12" i="4"/>
  <c r="H11" i="4"/>
  <c r="G11" i="4"/>
  <c r="F11" i="4"/>
  <c r="E11" i="4"/>
  <c r="D11" i="4"/>
  <c r="C11" i="4"/>
  <c r="B11" i="4"/>
  <c r="H10" i="4"/>
  <c r="G10" i="4"/>
  <c r="F10" i="4"/>
  <c r="E10" i="4"/>
  <c r="D10" i="4"/>
  <c r="C10" i="4"/>
  <c r="B10" i="4"/>
  <c r="H9" i="4"/>
  <c r="G9" i="4"/>
  <c r="F9" i="4"/>
  <c r="E9" i="4"/>
  <c r="D9" i="4"/>
  <c r="C9" i="4"/>
  <c r="B9" i="4"/>
  <c r="H8" i="4"/>
  <c r="G8" i="4"/>
  <c r="F8" i="4"/>
  <c r="E8" i="4"/>
  <c r="D8" i="4"/>
  <c r="C8" i="4"/>
  <c r="B8" i="4"/>
  <c r="H7" i="4"/>
  <c r="G7" i="4"/>
  <c r="F7" i="4"/>
  <c r="E7" i="4"/>
  <c r="D7" i="4"/>
  <c r="C7" i="4"/>
  <c r="B7" i="4"/>
  <c r="H6" i="4"/>
  <c r="G6" i="4"/>
  <c r="F6" i="4"/>
  <c r="E6" i="4"/>
  <c r="D6" i="4"/>
  <c r="C6" i="4"/>
  <c r="B6" i="4"/>
  <c r="H5" i="4"/>
  <c r="G5" i="4"/>
  <c r="F5" i="4"/>
  <c r="E5" i="4"/>
  <c r="D5" i="4"/>
  <c r="C5" i="4"/>
  <c r="B5" i="4"/>
  <c r="H4" i="4"/>
  <c r="G4" i="4"/>
  <c r="F4" i="4"/>
  <c r="E4" i="4"/>
  <c r="D4" i="4"/>
  <c r="C4" i="4"/>
  <c r="B4" i="4"/>
  <c r="H3" i="4"/>
  <c r="G3" i="4"/>
  <c r="F3" i="4"/>
  <c r="E3" i="4"/>
  <c r="D3" i="4"/>
  <c r="C3" i="4"/>
  <c r="B3" i="4"/>
  <c r="H2" i="4"/>
  <c r="G2" i="4"/>
  <c r="F2" i="4"/>
  <c r="E2" i="4"/>
  <c r="D2" i="4"/>
  <c r="C2" i="4"/>
  <c r="B2" i="4"/>
  <c r="H1" i="4"/>
  <c r="G1" i="4"/>
  <c r="F1" i="4"/>
  <c r="E1" i="4"/>
  <c r="D1" i="4"/>
  <c r="C1" i="4"/>
  <c r="B1" i="4"/>
  <c r="H215" i="13"/>
  <c r="G215" i="13"/>
  <c r="F215" i="13"/>
  <c r="E215" i="13"/>
  <c r="D215" i="13"/>
  <c r="C215" i="13"/>
  <c r="B215" i="13"/>
  <c r="H214" i="13"/>
  <c r="G214" i="13"/>
  <c r="F214" i="13"/>
  <c r="E214" i="13"/>
  <c r="D214" i="13"/>
  <c r="C214" i="13"/>
  <c r="B214" i="13"/>
  <c r="H213" i="13"/>
  <c r="G213" i="13"/>
  <c r="F213" i="13"/>
  <c r="E213" i="13"/>
  <c r="D213" i="13"/>
  <c r="C213" i="13"/>
  <c r="B213" i="13"/>
  <c r="H212" i="13"/>
  <c r="G212" i="13"/>
  <c r="F212" i="13"/>
  <c r="E212" i="13"/>
  <c r="D212" i="13"/>
  <c r="C212" i="13"/>
  <c r="B212" i="13"/>
  <c r="H211" i="13"/>
  <c r="G211" i="13"/>
  <c r="F211" i="13"/>
  <c r="E211" i="13"/>
  <c r="D211" i="13"/>
  <c r="C211" i="13"/>
  <c r="B211" i="13"/>
  <c r="H210" i="13"/>
  <c r="G210" i="13"/>
  <c r="F210" i="13"/>
  <c r="E210" i="13"/>
  <c r="D210" i="13"/>
  <c r="C210" i="13"/>
  <c r="B210" i="13"/>
  <c r="H209" i="13"/>
  <c r="G209" i="13"/>
  <c r="F209" i="13"/>
  <c r="E209" i="13"/>
  <c r="D209" i="13"/>
  <c r="C209" i="13"/>
  <c r="B209" i="13"/>
  <c r="H208" i="13"/>
  <c r="G208" i="13"/>
  <c r="F208" i="13"/>
  <c r="E208" i="13"/>
  <c r="D208" i="13"/>
  <c r="C208" i="13"/>
  <c r="B208" i="13"/>
  <c r="H207" i="13"/>
  <c r="G207" i="13"/>
  <c r="F207" i="13"/>
  <c r="E207" i="13"/>
  <c r="D207" i="13"/>
  <c r="C207" i="13"/>
  <c r="B207" i="13"/>
  <c r="H206" i="13"/>
  <c r="G206" i="13"/>
  <c r="F206" i="13"/>
  <c r="E206" i="13"/>
  <c r="D206" i="13"/>
  <c r="C206" i="13"/>
  <c r="B206" i="13"/>
  <c r="H205" i="13"/>
  <c r="G205" i="13"/>
  <c r="F205" i="13"/>
  <c r="E205" i="13"/>
  <c r="D205" i="13"/>
  <c r="C205" i="13"/>
  <c r="B205" i="13"/>
  <c r="H204" i="13"/>
  <c r="G204" i="13"/>
  <c r="F204" i="13"/>
  <c r="E204" i="13"/>
  <c r="D204" i="13"/>
  <c r="C204" i="13"/>
  <c r="B204" i="13"/>
  <c r="H203" i="13"/>
  <c r="G203" i="13"/>
  <c r="F203" i="13"/>
  <c r="E203" i="13"/>
  <c r="D203" i="13"/>
  <c r="C203" i="13"/>
  <c r="B203" i="13"/>
  <c r="H202" i="13"/>
  <c r="G202" i="13"/>
  <c r="F202" i="13"/>
  <c r="E202" i="13"/>
  <c r="D202" i="13"/>
  <c r="C202" i="13"/>
  <c r="B202" i="13"/>
  <c r="H201" i="13"/>
  <c r="G201" i="13"/>
  <c r="F201" i="13"/>
  <c r="E201" i="13"/>
  <c r="D201" i="13"/>
  <c r="C201" i="13"/>
  <c r="B201" i="13"/>
  <c r="H200" i="13"/>
  <c r="G200" i="13"/>
  <c r="F200" i="13"/>
  <c r="E200" i="13"/>
  <c r="D200" i="13"/>
  <c r="C200" i="13"/>
  <c r="B200" i="13"/>
  <c r="H199" i="13"/>
  <c r="G199" i="13"/>
  <c r="F199" i="13"/>
  <c r="E199" i="13"/>
  <c r="D199" i="13"/>
  <c r="C199" i="13"/>
  <c r="B199" i="13"/>
  <c r="H198" i="13"/>
  <c r="G198" i="13"/>
  <c r="F198" i="13"/>
  <c r="E198" i="13"/>
  <c r="D198" i="13"/>
  <c r="C198" i="13"/>
  <c r="B198" i="13"/>
  <c r="H197" i="13"/>
  <c r="G197" i="13"/>
  <c r="F197" i="13"/>
  <c r="E197" i="13"/>
  <c r="D197" i="13"/>
  <c r="C197" i="13"/>
  <c r="B197" i="13"/>
  <c r="H196" i="13"/>
  <c r="G196" i="13"/>
  <c r="F196" i="13"/>
  <c r="E196" i="13"/>
  <c r="D196" i="13"/>
  <c r="C196" i="13"/>
  <c r="B196" i="13"/>
  <c r="H195" i="13"/>
  <c r="G195" i="13"/>
  <c r="F195" i="13"/>
  <c r="E195" i="13"/>
  <c r="D195" i="13"/>
  <c r="C195" i="13"/>
  <c r="B195" i="13"/>
  <c r="H194" i="13"/>
  <c r="G194" i="13"/>
  <c r="F194" i="13"/>
  <c r="E194" i="13"/>
  <c r="D194" i="13"/>
  <c r="C194" i="13"/>
  <c r="B194" i="13"/>
  <c r="H193" i="13"/>
  <c r="G193" i="13"/>
  <c r="F193" i="13"/>
  <c r="E193" i="13"/>
  <c r="D193" i="13"/>
  <c r="C193" i="13"/>
  <c r="B193" i="13"/>
  <c r="H192" i="13"/>
  <c r="G192" i="13"/>
  <c r="F192" i="13"/>
  <c r="E192" i="13"/>
  <c r="D192" i="13"/>
  <c r="C192" i="13"/>
  <c r="B192" i="13"/>
  <c r="H191" i="13"/>
  <c r="G191" i="13"/>
  <c r="F191" i="13"/>
  <c r="E191" i="13"/>
  <c r="D191" i="13"/>
  <c r="C191" i="13"/>
  <c r="B191" i="13"/>
  <c r="H190" i="13"/>
  <c r="G190" i="13"/>
  <c r="F190" i="13"/>
  <c r="E190" i="13"/>
  <c r="D190" i="13"/>
  <c r="C190" i="13"/>
  <c r="B190" i="13"/>
  <c r="H189" i="13"/>
  <c r="G189" i="13"/>
  <c r="F189" i="13"/>
  <c r="E189" i="13"/>
  <c r="D189" i="13"/>
  <c r="C189" i="13"/>
  <c r="B189" i="13"/>
  <c r="H188" i="13"/>
  <c r="G188" i="13"/>
  <c r="F188" i="13"/>
  <c r="E188" i="13"/>
  <c r="D188" i="13"/>
  <c r="C188" i="13"/>
  <c r="B188" i="13"/>
  <c r="H187" i="13"/>
  <c r="G187" i="13"/>
  <c r="F187" i="13"/>
  <c r="E187" i="13"/>
  <c r="D187" i="13"/>
  <c r="C187" i="13"/>
  <c r="B187" i="13"/>
  <c r="H186" i="13"/>
  <c r="G186" i="13"/>
  <c r="F186" i="13"/>
  <c r="E186" i="13"/>
  <c r="D186" i="13"/>
  <c r="C186" i="13"/>
  <c r="B186" i="13"/>
  <c r="H185" i="13"/>
  <c r="G185" i="13"/>
  <c r="F185" i="13"/>
  <c r="E185" i="13"/>
  <c r="D185" i="13"/>
  <c r="C185" i="13"/>
  <c r="B185" i="13"/>
  <c r="H184" i="13"/>
  <c r="G184" i="13"/>
  <c r="F184" i="13"/>
  <c r="E184" i="13"/>
  <c r="D184" i="13"/>
  <c r="C184" i="13"/>
  <c r="B184" i="13"/>
  <c r="H183" i="13"/>
  <c r="G183" i="13"/>
  <c r="F183" i="13"/>
  <c r="E183" i="13"/>
  <c r="D183" i="13"/>
  <c r="C183" i="13"/>
  <c r="B183" i="13"/>
  <c r="H182" i="13"/>
  <c r="G182" i="13"/>
  <c r="F182" i="13"/>
  <c r="E182" i="13"/>
  <c r="D182" i="13"/>
  <c r="C182" i="13"/>
  <c r="B182" i="13"/>
  <c r="H181" i="13"/>
  <c r="G181" i="13"/>
  <c r="F181" i="13"/>
  <c r="E181" i="13"/>
  <c r="D181" i="13"/>
  <c r="C181" i="13"/>
  <c r="B181" i="13"/>
  <c r="H180" i="13"/>
  <c r="G180" i="13"/>
  <c r="F180" i="13"/>
  <c r="E180" i="13"/>
  <c r="D180" i="13"/>
  <c r="C180" i="13"/>
  <c r="B180" i="13"/>
  <c r="H179" i="13"/>
  <c r="G179" i="13"/>
  <c r="F179" i="13"/>
  <c r="E179" i="13"/>
  <c r="D179" i="13"/>
  <c r="C179" i="13"/>
  <c r="B179" i="13"/>
  <c r="H178" i="13"/>
  <c r="G178" i="13"/>
  <c r="F178" i="13"/>
  <c r="E178" i="13"/>
  <c r="D178" i="13"/>
  <c r="C178" i="13"/>
  <c r="B178" i="13"/>
  <c r="H177" i="13"/>
  <c r="G177" i="13"/>
  <c r="F177" i="13"/>
  <c r="E177" i="13"/>
  <c r="D177" i="13"/>
  <c r="C177" i="13"/>
  <c r="B177" i="13"/>
  <c r="H176" i="13"/>
  <c r="G176" i="13"/>
  <c r="F176" i="13"/>
  <c r="E176" i="13"/>
  <c r="D176" i="13"/>
  <c r="C176" i="13"/>
  <c r="B176" i="13"/>
  <c r="H175" i="13"/>
  <c r="G175" i="13"/>
  <c r="F175" i="13"/>
  <c r="E175" i="13"/>
  <c r="D175" i="13"/>
  <c r="C175" i="13"/>
  <c r="B175" i="13"/>
  <c r="H174" i="13"/>
  <c r="G174" i="13"/>
  <c r="F174" i="13"/>
  <c r="E174" i="13"/>
  <c r="D174" i="13"/>
  <c r="C174" i="13"/>
  <c r="B174" i="13"/>
  <c r="H173" i="13"/>
  <c r="G173" i="13"/>
  <c r="F173" i="13"/>
  <c r="E173" i="13"/>
  <c r="D173" i="13"/>
  <c r="C173" i="13"/>
  <c r="B173" i="13"/>
  <c r="H172" i="13"/>
  <c r="G172" i="13"/>
  <c r="F172" i="13"/>
  <c r="E172" i="13"/>
  <c r="D172" i="13"/>
  <c r="C172" i="13"/>
  <c r="B172" i="13"/>
  <c r="H171" i="13"/>
  <c r="G171" i="13"/>
  <c r="F171" i="13"/>
  <c r="E171" i="13"/>
  <c r="D171" i="13"/>
  <c r="C171" i="13"/>
  <c r="B171" i="13"/>
  <c r="H170" i="13"/>
  <c r="G170" i="13"/>
  <c r="F170" i="13"/>
  <c r="E170" i="13"/>
  <c r="D170" i="13"/>
  <c r="C170" i="13"/>
  <c r="B170" i="13"/>
  <c r="H169" i="13"/>
  <c r="G169" i="13"/>
  <c r="F169" i="13"/>
  <c r="E169" i="13"/>
  <c r="D169" i="13"/>
  <c r="C169" i="13"/>
  <c r="B169" i="13"/>
  <c r="H168" i="13"/>
  <c r="G168" i="13"/>
  <c r="F168" i="13"/>
  <c r="E168" i="13"/>
  <c r="D168" i="13"/>
  <c r="C168" i="13"/>
  <c r="B168" i="13"/>
  <c r="H167" i="13"/>
  <c r="G167" i="13"/>
  <c r="F167" i="13"/>
  <c r="E167" i="13"/>
  <c r="D167" i="13"/>
  <c r="C167" i="13"/>
  <c r="B167" i="13"/>
  <c r="H166" i="13"/>
  <c r="G166" i="13"/>
  <c r="F166" i="13"/>
  <c r="E166" i="13"/>
  <c r="D166" i="13"/>
  <c r="C166" i="13"/>
  <c r="B166" i="13"/>
  <c r="H165" i="13"/>
  <c r="G165" i="13"/>
  <c r="F165" i="13"/>
  <c r="E165" i="13"/>
  <c r="D165" i="13"/>
  <c r="C165" i="13"/>
  <c r="B165" i="13"/>
  <c r="H164" i="13"/>
  <c r="G164" i="13"/>
  <c r="F164" i="13"/>
  <c r="E164" i="13"/>
  <c r="D164" i="13"/>
  <c r="C164" i="13"/>
  <c r="B164" i="13"/>
  <c r="H163" i="13"/>
  <c r="G163" i="13"/>
  <c r="F163" i="13"/>
  <c r="E163" i="13"/>
  <c r="D163" i="13"/>
  <c r="C163" i="13"/>
  <c r="B163" i="13"/>
  <c r="H162" i="13"/>
  <c r="G162" i="13"/>
  <c r="F162" i="13"/>
  <c r="E162" i="13"/>
  <c r="D162" i="13"/>
  <c r="C162" i="13"/>
  <c r="B162" i="13"/>
  <c r="H161" i="13"/>
  <c r="G161" i="13"/>
  <c r="F161" i="13"/>
  <c r="E161" i="13"/>
  <c r="D161" i="13"/>
  <c r="C161" i="13"/>
  <c r="B161" i="13"/>
  <c r="H160" i="13"/>
  <c r="G160" i="13"/>
  <c r="F160" i="13"/>
  <c r="E160" i="13"/>
  <c r="D160" i="13"/>
  <c r="C160" i="13"/>
  <c r="B160" i="13"/>
  <c r="H159" i="13"/>
  <c r="G159" i="13"/>
  <c r="F159" i="13"/>
  <c r="E159" i="13"/>
  <c r="D159" i="13"/>
  <c r="C159" i="13"/>
  <c r="B159" i="13"/>
  <c r="H158" i="13"/>
  <c r="G158" i="13"/>
  <c r="F158" i="13"/>
  <c r="E158" i="13"/>
  <c r="D158" i="13"/>
  <c r="C158" i="13"/>
  <c r="B158" i="13"/>
  <c r="H157" i="13"/>
  <c r="G157" i="13"/>
  <c r="F157" i="13"/>
  <c r="E157" i="13"/>
  <c r="D157" i="13"/>
  <c r="C157" i="13"/>
  <c r="B157" i="13"/>
  <c r="H156" i="13"/>
  <c r="G156" i="13"/>
  <c r="F156" i="13"/>
  <c r="E156" i="13"/>
  <c r="D156" i="13"/>
  <c r="C156" i="13"/>
  <c r="B156" i="13"/>
  <c r="H155" i="13"/>
  <c r="G155" i="13"/>
  <c r="F155" i="13"/>
  <c r="E155" i="13"/>
  <c r="D155" i="13"/>
  <c r="C155" i="13"/>
  <c r="B155" i="13"/>
  <c r="H154" i="13"/>
  <c r="G154" i="13"/>
  <c r="F154" i="13"/>
  <c r="E154" i="13"/>
  <c r="D154" i="13"/>
  <c r="C154" i="13"/>
  <c r="B154" i="13"/>
  <c r="H153" i="13"/>
  <c r="G153" i="13"/>
  <c r="F153" i="13"/>
  <c r="E153" i="13"/>
  <c r="D153" i="13"/>
  <c r="C153" i="13"/>
  <c r="B153" i="13"/>
  <c r="H152" i="13"/>
  <c r="G152" i="13"/>
  <c r="F152" i="13"/>
  <c r="E152" i="13"/>
  <c r="D152" i="13"/>
  <c r="C152" i="13"/>
  <c r="B152" i="13"/>
  <c r="H151" i="13"/>
  <c r="G151" i="13"/>
  <c r="F151" i="13"/>
  <c r="E151" i="13"/>
  <c r="D151" i="13"/>
  <c r="C151" i="13"/>
  <c r="B151" i="13"/>
  <c r="H150" i="13"/>
  <c r="G150" i="13"/>
  <c r="F150" i="13"/>
  <c r="E150" i="13"/>
  <c r="D150" i="13"/>
  <c r="C150" i="13"/>
  <c r="B150" i="13"/>
  <c r="H149" i="13"/>
  <c r="G149" i="13"/>
  <c r="F149" i="13"/>
  <c r="E149" i="13"/>
  <c r="D149" i="13"/>
  <c r="C149" i="13"/>
  <c r="B149" i="13"/>
  <c r="H148" i="13"/>
  <c r="G148" i="13"/>
  <c r="F148" i="13"/>
  <c r="E148" i="13"/>
  <c r="D148" i="13"/>
  <c r="C148" i="13"/>
  <c r="B148" i="13"/>
  <c r="H147" i="13"/>
  <c r="G147" i="13"/>
  <c r="F147" i="13"/>
  <c r="E147" i="13"/>
  <c r="D147" i="13"/>
  <c r="C147" i="13"/>
  <c r="B147" i="13"/>
  <c r="H146" i="13"/>
  <c r="G146" i="13"/>
  <c r="F146" i="13"/>
  <c r="E146" i="13"/>
  <c r="D146" i="13"/>
  <c r="C146" i="13"/>
  <c r="B146" i="13"/>
  <c r="H145" i="13"/>
  <c r="G145" i="13"/>
  <c r="F145" i="13"/>
  <c r="E145" i="13"/>
  <c r="D145" i="13"/>
  <c r="C145" i="13"/>
  <c r="B145" i="13"/>
  <c r="H144" i="13"/>
  <c r="G144" i="13"/>
  <c r="F144" i="13"/>
  <c r="E144" i="13"/>
  <c r="D144" i="13"/>
  <c r="C144" i="13"/>
  <c r="B144" i="13"/>
  <c r="H143" i="13"/>
  <c r="G143" i="13"/>
  <c r="F143" i="13"/>
  <c r="E143" i="13"/>
  <c r="D143" i="13"/>
  <c r="C143" i="13"/>
  <c r="B143" i="13"/>
  <c r="H142" i="13"/>
  <c r="G142" i="13"/>
  <c r="F142" i="13"/>
  <c r="E142" i="13"/>
  <c r="D142" i="13"/>
  <c r="C142" i="13"/>
  <c r="B142" i="13"/>
  <c r="H141" i="13"/>
  <c r="G141" i="13"/>
  <c r="F141" i="13"/>
  <c r="E141" i="13"/>
  <c r="D141" i="13"/>
  <c r="C141" i="13"/>
  <c r="B141" i="13"/>
  <c r="H140" i="13"/>
  <c r="G140" i="13"/>
  <c r="F140" i="13"/>
  <c r="E140" i="13"/>
  <c r="D140" i="13"/>
  <c r="C140" i="13"/>
  <c r="B140" i="13"/>
  <c r="H139" i="13"/>
  <c r="G139" i="13"/>
  <c r="F139" i="13"/>
  <c r="E139" i="13"/>
  <c r="D139" i="13"/>
  <c r="C139" i="13"/>
  <c r="B139" i="13"/>
  <c r="H138" i="13"/>
  <c r="G138" i="13"/>
  <c r="F138" i="13"/>
  <c r="E138" i="13"/>
  <c r="D138" i="13"/>
  <c r="C138" i="13"/>
  <c r="B138" i="13"/>
  <c r="H137" i="13"/>
  <c r="G137" i="13"/>
  <c r="F137" i="13"/>
  <c r="E137" i="13"/>
  <c r="D137" i="13"/>
  <c r="C137" i="13"/>
  <c r="B137" i="13"/>
  <c r="H136" i="13"/>
  <c r="G136" i="13"/>
  <c r="F136" i="13"/>
  <c r="E136" i="13"/>
  <c r="D136" i="13"/>
  <c r="C136" i="13"/>
  <c r="B136" i="13"/>
  <c r="H135" i="13"/>
  <c r="G135" i="13"/>
  <c r="F135" i="13"/>
  <c r="E135" i="13"/>
  <c r="D135" i="13"/>
  <c r="C135" i="13"/>
  <c r="B135" i="13"/>
  <c r="H134" i="13"/>
  <c r="G134" i="13"/>
  <c r="F134" i="13"/>
  <c r="E134" i="13"/>
  <c r="D134" i="13"/>
  <c r="C134" i="13"/>
  <c r="B134" i="13"/>
  <c r="H133" i="13"/>
  <c r="G133" i="13"/>
  <c r="F133" i="13"/>
  <c r="E133" i="13"/>
  <c r="D133" i="13"/>
  <c r="C133" i="13"/>
  <c r="B133" i="13"/>
  <c r="H132" i="13"/>
  <c r="G132" i="13"/>
  <c r="F132" i="13"/>
  <c r="E132" i="13"/>
  <c r="D132" i="13"/>
  <c r="C132" i="13"/>
  <c r="B132" i="13"/>
  <c r="H131" i="13"/>
  <c r="G131" i="13"/>
  <c r="F131" i="13"/>
  <c r="E131" i="13"/>
  <c r="D131" i="13"/>
  <c r="C131" i="13"/>
  <c r="B131" i="13"/>
  <c r="H130" i="13"/>
  <c r="G130" i="13"/>
  <c r="F130" i="13"/>
  <c r="E130" i="13"/>
  <c r="D130" i="13"/>
  <c r="C130" i="13"/>
  <c r="B130" i="13"/>
  <c r="H129" i="13"/>
  <c r="G129" i="13"/>
  <c r="F129" i="13"/>
  <c r="E129" i="13"/>
  <c r="D129" i="13"/>
  <c r="C129" i="13"/>
  <c r="B129" i="13"/>
  <c r="H128" i="13"/>
  <c r="G128" i="13"/>
  <c r="F128" i="13"/>
  <c r="E128" i="13"/>
  <c r="D128" i="13"/>
  <c r="C128" i="13"/>
  <c r="B128" i="13"/>
  <c r="H127" i="13"/>
  <c r="G127" i="13"/>
  <c r="F127" i="13"/>
  <c r="E127" i="13"/>
  <c r="D127" i="13"/>
  <c r="C127" i="13"/>
  <c r="B127" i="13"/>
  <c r="H126" i="13"/>
  <c r="G126" i="13"/>
  <c r="F126" i="13"/>
  <c r="E126" i="13"/>
  <c r="D126" i="13"/>
  <c r="C126" i="13"/>
  <c r="B126" i="13"/>
  <c r="H125" i="13"/>
  <c r="G125" i="13"/>
  <c r="F125" i="13"/>
  <c r="E125" i="13"/>
  <c r="D125" i="13"/>
  <c r="C125" i="13"/>
  <c r="B125" i="13"/>
  <c r="H124" i="13"/>
  <c r="G124" i="13"/>
  <c r="F124" i="13"/>
  <c r="E124" i="13"/>
  <c r="D124" i="13"/>
  <c r="C124" i="13"/>
  <c r="B124" i="13"/>
  <c r="H123" i="13"/>
  <c r="G123" i="13"/>
  <c r="F123" i="13"/>
  <c r="E123" i="13"/>
  <c r="D123" i="13"/>
  <c r="C123" i="13"/>
  <c r="B123" i="13"/>
  <c r="H122" i="13"/>
  <c r="G122" i="13"/>
  <c r="F122" i="13"/>
  <c r="E122" i="13"/>
  <c r="D122" i="13"/>
  <c r="C122" i="13"/>
  <c r="B122" i="13"/>
  <c r="H121" i="13"/>
  <c r="G121" i="13"/>
  <c r="F121" i="13"/>
  <c r="E121" i="13"/>
  <c r="D121" i="13"/>
  <c r="C121" i="13"/>
  <c r="B121" i="13"/>
  <c r="H120" i="13"/>
  <c r="G120" i="13"/>
  <c r="F120" i="13"/>
  <c r="E120" i="13"/>
  <c r="D120" i="13"/>
  <c r="C120" i="13"/>
  <c r="B120" i="13"/>
  <c r="H119" i="13"/>
  <c r="G119" i="13"/>
  <c r="F119" i="13"/>
  <c r="E119" i="13"/>
  <c r="D119" i="13"/>
  <c r="C119" i="13"/>
  <c r="B119" i="13"/>
  <c r="H118" i="13"/>
  <c r="G118" i="13"/>
  <c r="F118" i="13"/>
  <c r="E118" i="13"/>
  <c r="D118" i="13"/>
  <c r="C118" i="13"/>
  <c r="B118" i="13"/>
  <c r="H117" i="13"/>
  <c r="G117" i="13"/>
  <c r="F117" i="13"/>
  <c r="E117" i="13"/>
  <c r="D117" i="13"/>
  <c r="C117" i="13"/>
  <c r="B117" i="13"/>
  <c r="H116" i="13"/>
  <c r="G116" i="13"/>
  <c r="F116" i="13"/>
  <c r="E116" i="13"/>
  <c r="D116" i="13"/>
  <c r="C116" i="13"/>
  <c r="B116" i="13"/>
  <c r="H115" i="13"/>
  <c r="G115" i="13"/>
  <c r="F115" i="13"/>
  <c r="E115" i="13"/>
  <c r="D115" i="13"/>
  <c r="C115" i="13"/>
  <c r="B115" i="13"/>
  <c r="H114" i="13"/>
  <c r="G114" i="13"/>
  <c r="F114" i="13"/>
  <c r="E114" i="13"/>
  <c r="D114" i="13"/>
  <c r="C114" i="13"/>
  <c r="B114" i="13"/>
  <c r="H113" i="13"/>
  <c r="G113" i="13"/>
  <c r="F113" i="13"/>
  <c r="E113" i="13"/>
  <c r="D113" i="13"/>
  <c r="C113" i="13"/>
  <c r="B113" i="13"/>
  <c r="H112" i="13"/>
  <c r="G112" i="13"/>
  <c r="F112" i="13"/>
  <c r="E112" i="13"/>
  <c r="D112" i="13"/>
  <c r="C112" i="13"/>
  <c r="B112" i="13"/>
  <c r="H111" i="13"/>
  <c r="G111" i="13"/>
  <c r="F111" i="13"/>
  <c r="E111" i="13"/>
  <c r="D111" i="13"/>
  <c r="C111" i="13"/>
  <c r="B111" i="13"/>
  <c r="H110" i="13"/>
  <c r="G110" i="13"/>
  <c r="F110" i="13"/>
  <c r="E110" i="13"/>
  <c r="D110" i="13"/>
  <c r="C110" i="13"/>
  <c r="B110" i="13"/>
  <c r="H109" i="13"/>
  <c r="G109" i="13"/>
  <c r="F109" i="13"/>
  <c r="E109" i="13"/>
  <c r="D109" i="13"/>
  <c r="C109" i="13"/>
  <c r="B109" i="13"/>
  <c r="H108" i="13"/>
  <c r="G108" i="13"/>
  <c r="F108" i="13"/>
  <c r="E108" i="13"/>
  <c r="D108" i="13"/>
  <c r="C108" i="13"/>
  <c r="B108" i="13"/>
  <c r="H107" i="13"/>
  <c r="G107" i="13"/>
  <c r="F107" i="13"/>
  <c r="E107" i="13"/>
  <c r="D107" i="13"/>
  <c r="C107" i="13"/>
  <c r="B107" i="13"/>
  <c r="H106" i="13"/>
  <c r="G106" i="13"/>
  <c r="F106" i="13"/>
  <c r="E106" i="13"/>
  <c r="D106" i="13"/>
  <c r="C106" i="13"/>
  <c r="B106" i="13"/>
  <c r="H105" i="13"/>
  <c r="G105" i="13"/>
  <c r="F105" i="13"/>
  <c r="E105" i="13"/>
  <c r="D105" i="13"/>
  <c r="C105" i="13"/>
  <c r="B105" i="13"/>
  <c r="H104" i="13"/>
  <c r="G104" i="13"/>
  <c r="F104" i="13"/>
  <c r="E104" i="13"/>
  <c r="D104" i="13"/>
  <c r="C104" i="13"/>
  <c r="B104" i="13"/>
  <c r="H103" i="13"/>
  <c r="G103" i="13"/>
  <c r="F103" i="13"/>
  <c r="E103" i="13"/>
  <c r="D103" i="13"/>
  <c r="C103" i="13"/>
  <c r="B103" i="13"/>
  <c r="H102" i="13"/>
  <c r="G102" i="13"/>
  <c r="F102" i="13"/>
  <c r="E102" i="13"/>
  <c r="D102" i="13"/>
  <c r="C102" i="13"/>
  <c r="B102" i="13"/>
  <c r="H101" i="13"/>
  <c r="G101" i="13"/>
  <c r="F101" i="13"/>
  <c r="E101" i="13"/>
  <c r="D101" i="13"/>
  <c r="C101" i="13"/>
  <c r="B101" i="13"/>
  <c r="H100" i="13"/>
  <c r="G100" i="13"/>
  <c r="F100" i="13"/>
  <c r="E100" i="13"/>
  <c r="D100" i="13"/>
  <c r="C100" i="13"/>
  <c r="B100" i="13"/>
  <c r="H99" i="13"/>
  <c r="G99" i="13"/>
  <c r="F99" i="13"/>
  <c r="E99" i="13"/>
  <c r="D99" i="13"/>
  <c r="C99" i="13"/>
  <c r="B99" i="13"/>
  <c r="H98" i="13"/>
  <c r="G98" i="13"/>
  <c r="F98" i="13"/>
  <c r="E98" i="13"/>
  <c r="D98" i="13"/>
  <c r="C98" i="13"/>
  <c r="B98" i="13"/>
  <c r="H97" i="13"/>
  <c r="G97" i="13"/>
  <c r="F97" i="13"/>
  <c r="E97" i="13"/>
  <c r="D97" i="13"/>
  <c r="C97" i="13"/>
  <c r="B97" i="13"/>
  <c r="H96" i="13"/>
  <c r="G96" i="13"/>
  <c r="F96" i="13"/>
  <c r="E96" i="13"/>
  <c r="D96" i="13"/>
  <c r="C96" i="13"/>
  <c r="B96" i="13"/>
  <c r="H95" i="13"/>
  <c r="G95" i="13"/>
  <c r="F95" i="13"/>
  <c r="E95" i="13"/>
  <c r="D95" i="13"/>
  <c r="C95" i="13"/>
  <c r="B95" i="13"/>
  <c r="H94" i="13"/>
  <c r="G94" i="13"/>
  <c r="F94" i="13"/>
  <c r="E94" i="13"/>
  <c r="D94" i="13"/>
  <c r="C94" i="13"/>
  <c r="B94" i="13"/>
  <c r="H93" i="13"/>
  <c r="G93" i="13"/>
  <c r="F93" i="13"/>
  <c r="E93" i="13"/>
  <c r="D93" i="13"/>
  <c r="C93" i="13"/>
  <c r="B93" i="13"/>
  <c r="H92" i="13"/>
  <c r="G92" i="13"/>
  <c r="F92" i="13"/>
  <c r="E92" i="13"/>
  <c r="D92" i="13"/>
  <c r="C92" i="13"/>
  <c r="B92" i="13"/>
  <c r="H91" i="13"/>
  <c r="G91" i="13"/>
  <c r="F91" i="13"/>
  <c r="E91" i="13"/>
  <c r="D91" i="13"/>
  <c r="C91" i="13"/>
  <c r="B91" i="13"/>
  <c r="H90" i="13"/>
  <c r="G90" i="13"/>
  <c r="F90" i="13"/>
  <c r="E90" i="13"/>
  <c r="D90" i="13"/>
  <c r="C90" i="13"/>
  <c r="B90" i="13"/>
  <c r="H89" i="13"/>
  <c r="G89" i="13"/>
  <c r="F89" i="13"/>
  <c r="E89" i="13"/>
  <c r="D89" i="13"/>
  <c r="C89" i="13"/>
  <c r="B89" i="13"/>
  <c r="H88" i="13"/>
  <c r="G88" i="13"/>
  <c r="F88" i="13"/>
  <c r="E88" i="13"/>
  <c r="D88" i="13"/>
  <c r="C88" i="13"/>
  <c r="B88" i="13"/>
  <c r="H87" i="13"/>
  <c r="G87" i="13"/>
  <c r="F87" i="13"/>
  <c r="E87" i="13"/>
  <c r="D87" i="13"/>
  <c r="C87" i="13"/>
  <c r="B87" i="13"/>
  <c r="H86" i="13"/>
  <c r="G86" i="13"/>
  <c r="F86" i="13"/>
  <c r="E86" i="13"/>
  <c r="D86" i="13"/>
  <c r="C86" i="13"/>
  <c r="B86" i="13"/>
  <c r="H85" i="13"/>
  <c r="G85" i="13"/>
  <c r="F85" i="13"/>
  <c r="E85" i="13"/>
  <c r="D85" i="13"/>
  <c r="C85" i="13"/>
  <c r="B85" i="13"/>
  <c r="H84" i="13"/>
  <c r="G84" i="13"/>
  <c r="F84" i="13"/>
  <c r="E84" i="13"/>
  <c r="D84" i="13"/>
  <c r="C84" i="13"/>
  <c r="B84" i="13"/>
  <c r="H83" i="13"/>
  <c r="G83" i="13"/>
  <c r="F83" i="13"/>
  <c r="E83" i="13"/>
  <c r="D83" i="13"/>
  <c r="C83" i="13"/>
  <c r="B83" i="13"/>
  <c r="H82" i="13"/>
  <c r="G82" i="13"/>
  <c r="F82" i="13"/>
  <c r="E82" i="13"/>
  <c r="D82" i="13"/>
  <c r="C82" i="13"/>
  <c r="B82" i="13"/>
  <c r="H81" i="13"/>
  <c r="G81" i="13"/>
  <c r="F81" i="13"/>
  <c r="E81" i="13"/>
  <c r="D81" i="13"/>
  <c r="C81" i="13"/>
  <c r="B81" i="13"/>
  <c r="H80" i="13"/>
  <c r="G80" i="13"/>
  <c r="F80" i="13"/>
  <c r="E80" i="13"/>
  <c r="D80" i="13"/>
  <c r="C80" i="13"/>
  <c r="B80" i="13"/>
  <c r="H79" i="13"/>
  <c r="G79" i="13"/>
  <c r="F79" i="13"/>
  <c r="E79" i="13"/>
  <c r="D79" i="13"/>
  <c r="C79" i="13"/>
  <c r="B79" i="13"/>
  <c r="H78" i="13"/>
  <c r="G78" i="13"/>
  <c r="F78" i="13"/>
  <c r="E78" i="13"/>
  <c r="D78" i="13"/>
  <c r="C78" i="13"/>
  <c r="B78" i="13"/>
  <c r="H77" i="13"/>
  <c r="G77" i="13"/>
  <c r="F77" i="13"/>
  <c r="E77" i="13"/>
  <c r="D77" i="13"/>
  <c r="C77" i="13"/>
  <c r="B77" i="13"/>
  <c r="H76" i="13"/>
  <c r="G76" i="13"/>
  <c r="F76" i="13"/>
  <c r="E76" i="13"/>
  <c r="D76" i="13"/>
  <c r="C76" i="13"/>
  <c r="B76" i="13"/>
  <c r="H75" i="13"/>
  <c r="G75" i="13"/>
  <c r="F75" i="13"/>
  <c r="E75" i="13"/>
  <c r="D75" i="13"/>
  <c r="C75" i="13"/>
  <c r="B75" i="13"/>
  <c r="H74" i="13"/>
  <c r="G74" i="13"/>
  <c r="F74" i="13"/>
  <c r="E74" i="13"/>
  <c r="D74" i="13"/>
  <c r="C74" i="13"/>
  <c r="B74" i="13"/>
  <c r="H73" i="13"/>
  <c r="G73" i="13"/>
  <c r="F73" i="13"/>
  <c r="E73" i="13"/>
  <c r="D73" i="13"/>
  <c r="C73" i="13"/>
  <c r="B73" i="13"/>
  <c r="H72" i="13"/>
  <c r="G72" i="13"/>
  <c r="F72" i="13"/>
  <c r="E72" i="13"/>
  <c r="D72" i="13"/>
  <c r="C72" i="13"/>
  <c r="B72" i="13"/>
  <c r="H71" i="13"/>
  <c r="G71" i="13"/>
  <c r="F71" i="13"/>
  <c r="E71" i="13"/>
  <c r="D71" i="13"/>
  <c r="C71" i="13"/>
  <c r="B71" i="13"/>
  <c r="H70" i="13"/>
  <c r="G70" i="13"/>
  <c r="F70" i="13"/>
  <c r="E70" i="13"/>
  <c r="D70" i="13"/>
  <c r="C70" i="13"/>
  <c r="B70" i="13"/>
  <c r="H69" i="13"/>
  <c r="G69" i="13"/>
  <c r="F69" i="13"/>
  <c r="E69" i="13"/>
  <c r="D69" i="13"/>
  <c r="C69" i="13"/>
  <c r="B69" i="13"/>
  <c r="H68" i="13"/>
  <c r="G68" i="13"/>
  <c r="F68" i="13"/>
  <c r="E68" i="13"/>
  <c r="D68" i="13"/>
  <c r="C68" i="13"/>
  <c r="B68" i="13"/>
  <c r="H67" i="13"/>
  <c r="G67" i="13"/>
  <c r="F67" i="13"/>
  <c r="E67" i="13"/>
  <c r="D67" i="13"/>
  <c r="C67" i="13"/>
  <c r="B67" i="13"/>
  <c r="H66" i="13"/>
  <c r="G66" i="13"/>
  <c r="F66" i="13"/>
  <c r="E66" i="13"/>
  <c r="D66" i="13"/>
  <c r="C66" i="13"/>
  <c r="B66" i="13"/>
  <c r="H65" i="13"/>
  <c r="G65" i="13"/>
  <c r="F65" i="13"/>
  <c r="E65" i="13"/>
  <c r="D65" i="13"/>
  <c r="C65" i="13"/>
  <c r="B65" i="13"/>
  <c r="H64" i="13"/>
  <c r="G64" i="13"/>
  <c r="F64" i="13"/>
  <c r="E64" i="13"/>
  <c r="D64" i="13"/>
  <c r="C64" i="13"/>
  <c r="B64" i="13"/>
  <c r="H63" i="13"/>
  <c r="G63" i="13"/>
  <c r="F63" i="13"/>
  <c r="E63" i="13"/>
  <c r="D63" i="13"/>
  <c r="C63" i="13"/>
  <c r="B63" i="13"/>
  <c r="H62" i="13"/>
  <c r="G62" i="13"/>
  <c r="F62" i="13"/>
  <c r="E62" i="13"/>
  <c r="D62" i="13"/>
  <c r="C62" i="13"/>
  <c r="B62" i="13"/>
  <c r="H61" i="13"/>
  <c r="G61" i="13"/>
  <c r="F61" i="13"/>
  <c r="E61" i="13"/>
  <c r="D61" i="13"/>
  <c r="C61" i="13"/>
  <c r="B61" i="13"/>
  <c r="H60" i="13"/>
  <c r="G60" i="13"/>
  <c r="F60" i="13"/>
  <c r="E60" i="13"/>
  <c r="D60" i="13"/>
  <c r="C60" i="13"/>
  <c r="B60" i="13"/>
  <c r="H59" i="13"/>
  <c r="G59" i="13"/>
  <c r="F59" i="13"/>
  <c r="E59" i="13"/>
  <c r="D59" i="13"/>
  <c r="C59" i="13"/>
  <c r="B59" i="13"/>
  <c r="H58" i="13"/>
  <c r="G58" i="13"/>
  <c r="F58" i="13"/>
  <c r="E58" i="13"/>
  <c r="D58" i="13"/>
  <c r="C58" i="13"/>
  <c r="B58" i="13"/>
  <c r="H57" i="13"/>
  <c r="G57" i="13"/>
  <c r="F57" i="13"/>
  <c r="E57" i="13"/>
  <c r="D57" i="13"/>
  <c r="C57" i="13"/>
  <c r="B57" i="13"/>
  <c r="H56" i="13"/>
  <c r="G56" i="13"/>
  <c r="F56" i="13"/>
  <c r="E56" i="13"/>
  <c r="D56" i="13"/>
  <c r="C56" i="13"/>
  <c r="B56" i="13"/>
  <c r="H55" i="13"/>
  <c r="G55" i="13"/>
  <c r="F55" i="13"/>
  <c r="E55" i="13"/>
  <c r="D55" i="13"/>
  <c r="C55" i="13"/>
  <c r="B55" i="13"/>
  <c r="H54" i="13"/>
  <c r="G54" i="13"/>
  <c r="F54" i="13"/>
  <c r="E54" i="13"/>
  <c r="D54" i="13"/>
  <c r="C54" i="13"/>
  <c r="B54" i="13"/>
  <c r="H53" i="13"/>
  <c r="G53" i="13"/>
  <c r="F53" i="13"/>
  <c r="E53" i="13"/>
  <c r="D53" i="13"/>
  <c r="C53" i="13"/>
  <c r="B53" i="13"/>
  <c r="H52" i="13"/>
  <c r="G52" i="13"/>
  <c r="F52" i="13"/>
  <c r="E52" i="13"/>
  <c r="D52" i="13"/>
  <c r="C52" i="13"/>
  <c r="B52" i="13"/>
  <c r="H51" i="13"/>
  <c r="G51" i="13"/>
  <c r="F51" i="13"/>
  <c r="E51" i="13"/>
  <c r="D51" i="13"/>
  <c r="C51" i="13"/>
  <c r="B51" i="13"/>
  <c r="H50" i="13"/>
  <c r="G50" i="13"/>
  <c r="F50" i="13"/>
  <c r="E50" i="13"/>
  <c r="D50" i="13"/>
  <c r="C50" i="13"/>
  <c r="B50" i="13"/>
  <c r="H49" i="13"/>
  <c r="G49" i="13"/>
  <c r="F49" i="13"/>
  <c r="E49" i="13"/>
  <c r="D49" i="13"/>
  <c r="C49" i="13"/>
  <c r="B49" i="13"/>
  <c r="H48" i="13"/>
  <c r="G48" i="13"/>
  <c r="F48" i="13"/>
  <c r="E48" i="13"/>
  <c r="D48" i="13"/>
  <c r="C48" i="13"/>
  <c r="B48" i="13"/>
  <c r="H47" i="13"/>
  <c r="G47" i="13"/>
  <c r="F47" i="13"/>
  <c r="E47" i="13"/>
  <c r="D47" i="13"/>
  <c r="C47" i="13"/>
  <c r="B47" i="13"/>
  <c r="H46" i="13"/>
  <c r="G46" i="13"/>
  <c r="F46" i="13"/>
  <c r="E46" i="13"/>
  <c r="D46" i="13"/>
  <c r="C46" i="13"/>
  <c r="B46" i="13"/>
  <c r="H45" i="13"/>
  <c r="G45" i="13"/>
  <c r="F45" i="13"/>
  <c r="E45" i="13"/>
  <c r="D45" i="13"/>
  <c r="C45" i="13"/>
  <c r="B45" i="13"/>
  <c r="H44" i="13"/>
  <c r="G44" i="13"/>
  <c r="F44" i="13"/>
  <c r="E44" i="13"/>
  <c r="D44" i="13"/>
  <c r="C44" i="13"/>
  <c r="B44" i="13"/>
  <c r="H43" i="13"/>
  <c r="G43" i="13"/>
  <c r="F43" i="13"/>
  <c r="E43" i="13"/>
  <c r="D43" i="13"/>
  <c r="C43" i="13"/>
  <c r="B43" i="13"/>
  <c r="H42" i="13"/>
  <c r="G42" i="13"/>
  <c r="F42" i="13"/>
  <c r="E42" i="13"/>
  <c r="D42" i="13"/>
  <c r="C42" i="13"/>
  <c r="B42" i="13"/>
  <c r="H41" i="13"/>
  <c r="G41" i="13"/>
  <c r="F41" i="13"/>
  <c r="E41" i="13"/>
  <c r="D41" i="13"/>
  <c r="C41" i="13"/>
  <c r="B41" i="13"/>
  <c r="H40" i="13"/>
  <c r="G40" i="13"/>
  <c r="F40" i="13"/>
  <c r="E40" i="13"/>
  <c r="D40" i="13"/>
  <c r="C40" i="13"/>
  <c r="B40" i="13"/>
  <c r="H39" i="13"/>
  <c r="G39" i="13"/>
  <c r="F39" i="13"/>
  <c r="E39" i="13"/>
  <c r="D39" i="13"/>
  <c r="C39" i="13"/>
  <c r="B39" i="13"/>
  <c r="H38" i="13"/>
  <c r="G38" i="13"/>
  <c r="F38" i="13"/>
  <c r="E38" i="13"/>
  <c r="D38" i="13"/>
  <c r="C38" i="13"/>
  <c r="B38" i="13"/>
  <c r="H37" i="13"/>
  <c r="G37" i="13"/>
  <c r="F37" i="13"/>
  <c r="E37" i="13"/>
  <c r="D37" i="13"/>
  <c r="C37" i="13"/>
  <c r="B37" i="13"/>
  <c r="H36" i="13"/>
  <c r="G36" i="13"/>
  <c r="F36" i="13"/>
  <c r="E36" i="13"/>
  <c r="D36" i="13"/>
  <c r="C36" i="13"/>
  <c r="B36" i="13"/>
  <c r="H35" i="13"/>
  <c r="G35" i="13"/>
  <c r="F35" i="13"/>
  <c r="E35" i="13"/>
  <c r="D35" i="13"/>
  <c r="C35" i="13"/>
  <c r="B35" i="13"/>
  <c r="H34" i="13"/>
  <c r="G34" i="13"/>
  <c r="F34" i="13"/>
  <c r="E34" i="13"/>
  <c r="D34" i="13"/>
  <c r="C34" i="13"/>
  <c r="B34" i="13"/>
  <c r="H33" i="13"/>
  <c r="G33" i="13"/>
  <c r="F33" i="13"/>
  <c r="E33" i="13"/>
  <c r="D33" i="13"/>
  <c r="C33" i="13"/>
  <c r="B33" i="13"/>
  <c r="H32" i="13"/>
  <c r="G32" i="13"/>
  <c r="F32" i="13"/>
  <c r="E32" i="13"/>
  <c r="D32" i="13"/>
  <c r="C32" i="13"/>
  <c r="B32" i="13"/>
  <c r="H31" i="13"/>
  <c r="G31" i="13"/>
  <c r="F31" i="13"/>
  <c r="E31" i="13"/>
  <c r="D31" i="13"/>
  <c r="C31" i="13"/>
  <c r="B31" i="13"/>
  <c r="H30" i="13"/>
  <c r="G30" i="13"/>
  <c r="F30" i="13"/>
  <c r="E30" i="13"/>
  <c r="D30" i="13"/>
  <c r="C30" i="13"/>
  <c r="B30" i="13"/>
  <c r="H29" i="13"/>
  <c r="G29" i="13"/>
  <c r="F29" i="13"/>
  <c r="E29" i="13"/>
  <c r="D29" i="13"/>
  <c r="C29" i="13"/>
  <c r="B29" i="13"/>
  <c r="H28" i="13"/>
  <c r="G28" i="13"/>
  <c r="F28" i="13"/>
  <c r="E28" i="13"/>
  <c r="D28" i="13"/>
  <c r="C28" i="13"/>
  <c r="B28" i="13"/>
  <c r="H27" i="13"/>
  <c r="G27" i="13"/>
  <c r="F27" i="13"/>
  <c r="E27" i="13"/>
  <c r="D27" i="13"/>
  <c r="C27" i="13"/>
  <c r="B27" i="13"/>
  <c r="H26" i="13"/>
  <c r="G26" i="13"/>
  <c r="F26" i="13"/>
  <c r="E26" i="13"/>
  <c r="D26" i="13"/>
  <c r="C26" i="13"/>
  <c r="B26" i="13"/>
  <c r="H25" i="13"/>
  <c r="G25" i="13"/>
  <c r="F25" i="13"/>
  <c r="E25" i="13"/>
  <c r="D25" i="13"/>
  <c r="C25" i="13"/>
  <c r="B25" i="13"/>
  <c r="H24" i="13"/>
  <c r="G24" i="13"/>
  <c r="F24" i="13"/>
  <c r="E24" i="13"/>
  <c r="D24" i="13"/>
  <c r="C24" i="13"/>
  <c r="B24" i="13"/>
  <c r="H23" i="13"/>
  <c r="G23" i="13"/>
  <c r="F23" i="13"/>
  <c r="E23" i="13"/>
  <c r="D23" i="13"/>
  <c r="C23" i="13"/>
  <c r="B23" i="13"/>
  <c r="H22" i="13"/>
  <c r="G22" i="13"/>
  <c r="F22" i="13"/>
  <c r="E22" i="13"/>
  <c r="D22" i="13"/>
  <c r="C22" i="13"/>
  <c r="B22" i="13"/>
  <c r="H21" i="13"/>
  <c r="G21" i="13"/>
  <c r="F21" i="13"/>
  <c r="E21" i="13"/>
  <c r="D21" i="13"/>
  <c r="C21" i="13"/>
  <c r="B21" i="13"/>
  <c r="H20" i="13"/>
  <c r="G20" i="13"/>
  <c r="F20" i="13"/>
  <c r="E20" i="13"/>
  <c r="D20" i="13"/>
  <c r="C20" i="13"/>
  <c r="B20" i="13"/>
  <c r="H19" i="13"/>
  <c r="G19" i="13"/>
  <c r="F19" i="13"/>
  <c r="E19" i="13"/>
  <c r="D19" i="13"/>
  <c r="C19" i="13"/>
  <c r="B19" i="13"/>
  <c r="H18" i="13"/>
  <c r="G18" i="13"/>
  <c r="F18" i="13"/>
  <c r="E18" i="13"/>
  <c r="D18" i="13"/>
  <c r="C18" i="13"/>
  <c r="B18" i="13"/>
  <c r="H17" i="13"/>
  <c r="G17" i="13"/>
  <c r="F17" i="13"/>
  <c r="E17" i="13"/>
  <c r="D17" i="13"/>
  <c r="C17" i="13"/>
  <c r="B17" i="13"/>
  <c r="H16" i="13"/>
  <c r="G16" i="13"/>
  <c r="F16" i="13"/>
  <c r="E16" i="13"/>
  <c r="D16" i="13"/>
  <c r="C16" i="13"/>
  <c r="B16" i="13"/>
  <c r="H15" i="13"/>
  <c r="G15" i="13"/>
  <c r="F15" i="13"/>
  <c r="E15" i="13"/>
  <c r="D15" i="13"/>
  <c r="C15" i="13"/>
  <c r="B15" i="13"/>
  <c r="H14" i="13"/>
  <c r="G14" i="13"/>
  <c r="F14" i="13"/>
  <c r="E14" i="13"/>
  <c r="D14" i="13"/>
  <c r="C14" i="13"/>
  <c r="B14" i="13"/>
  <c r="H13" i="13"/>
  <c r="G13" i="13"/>
  <c r="F13" i="13"/>
  <c r="E13" i="13"/>
  <c r="D13" i="13"/>
  <c r="C13" i="13"/>
  <c r="B13" i="13"/>
  <c r="H12" i="13"/>
  <c r="G12" i="13"/>
  <c r="F12" i="13"/>
  <c r="E12" i="13"/>
  <c r="D12" i="13"/>
  <c r="C12" i="13"/>
  <c r="B12" i="13"/>
  <c r="H11" i="13"/>
  <c r="G11" i="13"/>
  <c r="F11" i="13"/>
  <c r="E11" i="13"/>
  <c r="D11" i="13"/>
  <c r="C11" i="13"/>
  <c r="B11" i="13"/>
  <c r="H10" i="13"/>
  <c r="G10" i="13"/>
  <c r="F10" i="13"/>
  <c r="E10" i="13"/>
  <c r="D10" i="13"/>
  <c r="C10" i="13"/>
  <c r="B10" i="13"/>
  <c r="H9" i="13"/>
  <c r="G9" i="13"/>
  <c r="F9" i="13"/>
  <c r="E9" i="13"/>
  <c r="D9" i="13"/>
  <c r="C9" i="13"/>
  <c r="B9" i="13"/>
  <c r="H8" i="13"/>
  <c r="G8" i="13"/>
  <c r="F8" i="13"/>
  <c r="E8" i="13"/>
  <c r="D8" i="13"/>
  <c r="C8" i="13"/>
  <c r="B8" i="13"/>
  <c r="H7" i="13"/>
  <c r="G7" i="13"/>
  <c r="F7" i="13"/>
  <c r="E7" i="13"/>
  <c r="D7" i="13"/>
  <c r="C7" i="13"/>
  <c r="B7" i="13"/>
  <c r="H6" i="13"/>
  <c r="G6" i="13"/>
  <c r="F6" i="13"/>
  <c r="E6" i="13"/>
  <c r="D6" i="13"/>
  <c r="C6" i="13"/>
  <c r="B6" i="13"/>
  <c r="H5" i="13"/>
  <c r="G5" i="13"/>
  <c r="F5" i="13"/>
  <c r="E5" i="13"/>
  <c r="D5" i="13"/>
  <c r="C5" i="13"/>
  <c r="B5" i="13"/>
  <c r="H4" i="13"/>
  <c r="G4" i="13"/>
  <c r="F4" i="13"/>
  <c r="E4" i="13"/>
  <c r="D4" i="13"/>
  <c r="C4" i="13"/>
  <c r="B4" i="13"/>
  <c r="H1" i="13"/>
  <c r="G1" i="13"/>
  <c r="F1" i="13"/>
  <c r="E1" i="13"/>
  <c r="D1" i="13"/>
  <c r="C1" i="13"/>
  <c r="B1" i="13"/>
</calcChain>
</file>

<file path=xl/comments1.xml><?xml version="1.0" encoding="utf-8"?>
<comments xmlns="http://schemas.openxmlformats.org/spreadsheetml/2006/main">
  <authors>
    <author>Author</author>
  </authors>
  <commentList>
    <comment ref="F5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6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8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9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10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11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12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13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14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15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16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17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18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19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F2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3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4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5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6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8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9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10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11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12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13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14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15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F16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B2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B3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B4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B5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B6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B7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B8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B9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B10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B11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B12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B13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B14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B15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B16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B2002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Exact
</t>
        </r>
      </text>
    </comment>
    <comment ref="D2002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different formula
</t>
        </r>
      </text>
    </comment>
    <comment ref="E2002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Different formula
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C2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Best to sum smallest to largest.</t>
        </r>
      </text>
    </comment>
    <comment ref="H2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Do sum "manually' so we control the order of addition.</t>
        </r>
      </text>
    </comment>
    <comment ref="A5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Mode for N=2000, p=.00146.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A4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Mode for N=2000, p=.00146.</t>
        </r>
      </text>
    </comment>
  </commentList>
</comments>
</file>

<file path=xl/comments6.xml><?xml version="1.0" encoding="utf-8"?>
<comments xmlns="http://schemas.openxmlformats.org/spreadsheetml/2006/main">
  <authors>
    <author>Roger Kaiser</author>
  </authors>
  <commentList>
    <comment ref="B1" authorId="0">
      <text>
        <r>
          <rPr>
            <b/>
            <sz val="9"/>
            <color indexed="81"/>
            <rFont val="Calibri"/>
            <family val="2"/>
          </rPr>
          <t>Roger Kaiser:</t>
        </r>
        <r>
          <rPr>
            <sz val="9"/>
            <color indexed="81"/>
            <rFont val="Calibri"/>
            <family val="2"/>
          </rPr>
          <t xml:space="preserve">
From lisp program.</t>
        </r>
      </text>
    </comment>
  </commentList>
</comments>
</file>

<file path=xl/sharedStrings.xml><?xml version="1.0" encoding="utf-8"?>
<sst xmlns="http://schemas.openxmlformats.org/spreadsheetml/2006/main" count="3856" uniqueCount="3842">
  <si>
    <t>Combinations</t>
  </si>
  <si>
    <t>Partial Sums</t>
  </si>
  <si>
    <t>Un-normalized Sorted Ascending</t>
  </si>
  <si>
    <t>Un-normalized Probability</t>
  </si>
  <si>
    <t>exp(prob)</t>
  </si>
  <si>
    <t>ln(prob)=exp*ln(2) + ln(significand)</t>
  </si>
  <si>
    <t>Unfactored Recursive Product</t>
  </si>
  <si>
    <t>Normalized Mode-Out Recursive Probabilities</t>
  </si>
  <si>
    <t>Base For Mode Out</t>
  </si>
  <si>
    <t>Most-Positive-Double-Float</t>
  </si>
  <si>
    <t>Std Deviation</t>
  </si>
  <si>
    <t>Mean</t>
  </si>
  <si>
    <t>Probability of survival</t>
  </si>
  <si>
    <t>Probability of death</t>
  </si>
  <si>
    <t>Number of people</t>
  </si>
  <si>
    <t>#Dead</t>
  </si>
  <si>
    <t>Probabilities Exponentiated</t>
  </si>
  <si>
    <t>Sum:</t>
  </si>
  <si>
    <t>Pr=Combin * ExpProbs</t>
  </si>
  <si>
    <t>Pr=Excel Binom.Dist</t>
  </si>
  <si>
    <t>Pr=Standard Recursion</t>
  </si>
  <si>
    <t>Pr=Mode Outward Recursive</t>
  </si>
  <si>
    <r>
      <t>Pr Significand = Sterling (</t>
    </r>
    <r>
      <rPr>
        <b/>
        <sz val="8"/>
        <color theme="1"/>
        <rFont val="Verdana"/>
        <family val="2"/>
      </rPr>
      <t>Exact 0-14, 2000)</t>
    </r>
  </si>
  <si>
    <r>
      <t xml:space="preserve">Pr Base 10 Exponent = Sterling </t>
    </r>
    <r>
      <rPr>
        <b/>
        <sz val="8"/>
        <color theme="1"/>
        <rFont val="Verdana"/>
        <family val="2"/>
      </rPr>
      <t>(Exact 0-14, 2000)</t>
    </r>
  </si>
  <si>
    <t>Pr Significand=Mode-Outward Recursive</t>
  </si>
  <si>
    <t>LN(prob) by Stirling (using exact for 0-14 and 2000)</t>
  </si>
  <si>
    <t>k</t>
  </si>
  <si>
    <t>dbinom(2000,k,0.00146L0)</t>
  </si>
  <si>
    <t>0.053818732911901039702062471789546223733833219752469468933026611446747225724326377327048048773462088264369694344190974111487399876964846427928293974929400993680466580476514808853721506522984502725230661397209338151937411387321869187505346248617557515259755775464816152781370568266890966802871391818218234035318L0</t>
  </si>
  <si>
    <t>0.15738047559712283526951591085532374597191199318726425509687914898201564195228335549400154467373294783579977515676652352989685705203332021706753701082966220837118434413385867551912472113997911746917853193647852605169271261139249106446973686178146888913662633881192858185110467216067621033146840798485513187566L0</t>
  </si>
  <si>
    <t>0.229996401370614537047836324267278509408167939490034559992812341753946728054668347959752873291043201863067616613270059077726066647626197441424624685834719861808057942460207852890012550141143396107565201493124981183982238801076291821708447243267013946211874053556275183405633740204608702155549005267750463969619L0</t>
  </si>
  <si>
    <t>0.223966291622499600660798894650720984044831631824994496719821948672930118464195039579932004599994760113337901025576616504914893910595278450681643258675915040787232580498134984914107199766901869368430007134271042425998928155721897085501257597555544776111700938085584690985140328504970574666983426564934645728292L0</t>
  </si>
  <si>
    <t>0.163488843506617733310292645567912931755561119830349924521363007488375155726504782307178818888536443828402029710425144364286849546239961783297717847522550776939349213940345986318842818961777802683913988773815604962768390577589750430736168975850966776525426494957911660206425091782918637939028536203170316606788L0</t>
  </si>
  <si>
    <t>0.095425851381666259479544618344420684039655095031708802059642121878407143191449751919460057053741935855744598894572583712346058339910398588021486859321873249369193804013138914713665749855920524259289520605103948436377337529911460154872937325027711126540616675255182134658031875632445405879864481956021954021458L0</t>
  </si>
  <si>
    <t>0.0463922121830170906166452370213501923478784684470757685819829631921332622251379835252487478686272185001814804948928042573741602951404079902207530953770538675529023696178203037912843133650696201470868445708211105899006334287014224089000615142455007975435559566994093048548296252786774914218561227046997191697L0</t>
  </si>
  <si>
    <t>0.019322334007034080455579757850180625709369638598334262384025259988650005911532366277342801167570696586511783386022410929419516839961280806756473771904908924368822980769950296176609069876437496023766857524608392537925702963894819146480463631578114295706116908312076824258499437506802368619178918172364510819454L0</t>
  </si>
  <si>
    <t>0.0070382434663343014085611076918924856636451202506485806777631618425118190309425071537552997352852491529508403595474756737594790532405481585469600932378104394853878829321792282743772832516799899328064382358186713149955750358375561890417413756451125412301641468379227298970116987387264651592217678460030151887033L0</t>
  </si>
  <si>
    <t>0.00227771037247819321459847385210014998623461099064259153439044992909803574597475785818512954759780343930026594767016671579485694893661980051600836981608580275692992743731575802615562503772462777003086956400746847717978590834029699090826799100199554748939128811750349218904901864230809795099376777449381531854435L0</t>
  </si>
  <si>
    <t>6.63066594562256967951981863692575358922621157315613157976467971327930397234380658525850309124336622024593013063522825272441551724107460224724506768240348569111836167848627433644194543749895996113519087951484148614460358675473762792838333198876437315982530472214052647331006302259270295614171069057332905728475L-4</t>
  </si>
  <si>
    <t>1.753900407177371138851530604475633013120777708604364617054381254719316544085974218068384831062303346185660646502766053480401098676086918662078072134812743635432758010392811819538201071210283219963162907057250900300304923457085044545320252364830471559254369592305410045535122834414685365067009309991838105729L-4</t>
  </si>
  <si>
    <t>4.25055710372031094143826134786869640685563524339248518340852636585215421601623701505657046480784042962924818385279379005337456560698273360736258002948314435131842765162145228302468572343153491913178848812585806896240801522219736169552320859481993675748353765988290608257327748827469890960192799458684541826965L-5</t>
  </si>
  <si>
    <t>9.503996590719472045575559391297397236095733756855640308034021676538947300676532053306592735159071236459307719015190578054820506541824328628025949643382597682473881012646335051046443051890807865700563939517495950242746730243173031375055428989627140270842213005647427741847163354010353647973274801000558576766L-6</t>
  </si>
  <si>
    <t>1.97225693724330399480782008198695633695613063238852650916143695252733397175652402631295202828638160560083299324280937102087586346694482614878263982803791990082737784989708337814543177484815483710178646536937114627164325052934783551697358862564259007211376300639242585801366121918365929541726847362854341927594L-6</t>
  </si>
  <si>
    <t>3.81802586773569046219811778324760758466328715688136407481865932933426568866968894969053697273890590150683418717135039813947751628992631916462314388325998025626950796058751582639678474377839368108562231760130710896803059367000875274674086742335024366875517099152444056379787257709333703648666718435207359865132L-7</t>
  </si>
  <si>
    <t>6.9257495739309420056384603694080179193576825348495561177018175300586577605389027637213739564104988240061465726468710497626658608817845714561975066647779187493081530413019756447416489737167281275376061791718084231103970944548117541205971392480592547471930024401482296640236085407658932450390133137948557996241L-8</t>
  </si>
  <si>
    <t>1.18180798352838225286639610563434620580920128904356938970778470274065491002083084253044036393704852105068484741792620505847528210390773241066545071719194203336848083057481303477102746970735057674502017432723701019479620479320902161013235190622416726484839268792619388860662128139578590679508597406747563816256L-8</t>
  </si>
  <si>
    <t>1.9036386667599705185424790622700511903683174034162995894529257803508062228598804469399102316400078209605589474785584677858542734846162000524712745093390609935882824095755287174877450576437861738030009971829593691098838060196792289994630953368930219130173217020350589763366280333016489862059701666659289885987L-9</t>
  </si>
  <si>
    <t>2.90350083900213358288192472171058826444114061087810015675081428839618210124365428626792856280765888284789932116556183048370738555549185516951442604790606262952662707249262816362870719050075053096321684689555866595790536665387580527587453905769480039285592973932093006368499444585181085667387016132212611090533L-10</t>
  </si>
  <si>
    <t>4.20497893755498571736038395838657740987468370982549219829156074556689849387253968093480434687948378658124125755318157501692847704985622660713631596196286012622162478052332842577000653894571110355302419412449601778767569439298317371722759946271975253081573664943234782081517116788479102906421761410936590698646L-11</t>
  </si>
  <si>
    <t>5.79691736253213153668422465700108729052308545159911224999034008856968801406564904267198319353838114611573479534154975648205276916475405514713847082590211997749164871929056318091839557314834976119948569691515950822515772902305735830587016306990599638142265398251877793026032140836161457958087392300728347383275L-12</t>
  </si>
  <si>
    <t>7.6244340429110997211397720992920216024486530874728826761558644855616210424312416150096722671546759089716609766496145160087611312782528317246967250804866156114134455899226488041425740969635908877070167915724443931300049129799873941625149522686769008136878620321354658824694768261823842215845144186429753040731L-13</t>
  </si>
  <si>
    <t>9.5872367499340805674916356358994755583497194069651205642050428105746103119320878200233786314413153917768116673155366698385647810132536057779650369650279353472977770371811623354912332366730273385191682691713513529893986908262785387770682937774658167541275057259091182747097513399108715010129952771527628255196L-14</t>
  </si>
  <si>
    <t>1.15471888539537428110120805259733228184531904458226774836814748154383594617170305835986709551632222933534730426309542576142126484718837305756545564843821701121751296875356564702835328909365004450032454364628908090377201418966636705827614419240227744154168064863778604973626997343394429692158592494539017277047L-14</t>
  </si>
  <si>
    <t>1.33447545240460631962895474729953722027458955309073614009741052270503132624332183197303349926122898581661367953486481443093712509605807227999040075611124984424542881179934173855866288978052622123566659139856115802837987864547033961922180181036828743074892823686344753021297070625432809455681235805494134750145L-15</t>
  </si>
  <si>
    <t>1.48214853956340962522594180343232487688247109099945060556523418121994952215720278625802983706971939824536344021455274408775550773917744962235337461164330265490758583640707814298641572183162315400987157261053102883087514697389485737331352448428434622493630491710040927190971935621559594725783044570127130823342L-16</t>
  </si>
  <si>
    <t>1.58439149935325170166449435255624974988310970428086362506415942077030365104828780319529190827067299535806249317928234131857507647262001667234433375162569350642673810576725556023370771954743228624258464288470605837550060443233933941487331136966892299576471582706309120130749693566963178975932923465626183160044L-17</t>
  </si>
  <si>
    <t>1.63237128536484330936764431143987432527142776738229605977846096167637654230057200660403258941137461299516138440779864557806575950369674282524687505123835807448257786822726932095788915487109125577080554416620643912801959829769608425862321963825789445559800348405865393927360715321198519157431586071597915344681L-18</t>
  </si>
  <si>
    <t>1.6229877742606369675127659106270226832470141280841463818655797892446037526749132615183002731664357119210008837303087460992085304897852126874287435164033908469828983391511937246850325004066130537877859116792614745190957369659229199150370866033032603756661704678565021240118945477485718130420221388415327413447L-19</t>
  </si>
  <si>
    <t>1.55907858756413182444127958498573186674965538880853535402998522386605324938493229987139622651742390248649274710255648790562501914436254102393033764877166720235837897818876363950605571638595486756095900234440402145953793820222783588128855550265442888371673046265278703646793266978927739950945227634303586852063L-20</t>
  </si>
  <si>
    <t>1.44863818386197265861642137596244129175220300002232594596531694366793013150197426335679441232890815052287644451750296417096660481173983063434822490687922728713701669504138040892842823149840166322793545755608829100871886433458904890228835497785950337665445103292159652262918956671835061656763605096274100995171L-21</t>
  </si>
  <si>
    <t>1.30329597858979337352252137693979099455571636222765903528662322949003841428297360829383123388221973350909009344650892528743357098754837084574297726831235787106183383173910719549383029667618322668216695664882893202025096267338330288513868547737566495114229793072292747018867434423881093004275181175285607328808L-22</t>
  </si>
  <si>
    <t>1.13642714404317622039535000553340078600728236232823806178485704062147024807460783933588475771265572459942982927740718565768966049435296228968730155891132314505376210238443337049926611484092342746511017394485257378656070773334485819411834678886748913741885631761388992824788258123966769333931719876876187666021L-23</t>
  </si>
  <si>
    <t>9.6129001306792456199456325437813650437622270685244004204815152074898489672145458403433146655716138592319332469978035694333324324127718355939960176060363307912737746547302103484829097951316590382630779165178411022790944534395936616254818820042127171983514164505175243318210297459458529308252340115630754213823L-25</t>
  </si>
  <si>
    <t>7.89509369940011830348512995498235394161571496911482135086750140661667831649463754175033740217006473937233272430680663870927556538269409509758029840586182753964805525151046429955489442001153364971967882492901075179413988863022071154838011348843941152295493469691677882310625254058729700177216413032461369786135L-26</t>
  </si>
  <si>
    <t>6.3009311133724680814178949399036135043556160535753063287688288193658820828942104482342951189530321855423599991442499287273421054535207762848893045225409645383638739534883071030908005136307589323970737779488160897750181727798252669344876040093491574694068373580940803477548131142832135941764313880176959020703L-27</t>
  </si>
  <si>
    <t>4.8902592140548849632303510873110464269534784830890874675309439646214567646531976706762000076573101079228605536911425859132522257798124761477007748502313007682800961645057219539681137230100225770469927266353614678686228134578598709301058288995360653835886723573426093318856507031131013410620766912279663274423L-28</t>
  </si>
  <si>
    <t>3.69365196932179382079913558247981865068266254599179615401494992787517213509639111529268935222943856533295450559599668894893455340597982538447909387317744522156964694916422951341419909063871792431822571867621813629006655267057199113027775908339132308645819296243483156276522596730913612333403889561009783102318L-29</t>
  </si>
  <si>
    <t>2.71692567023794864490760095861113382493658703662332131042062548947026455661838445093380296855159079927657324318372630076527165736911720070542686013415336529437868649223248474202213220510058024936100140452814965638694582332664841438564489961743019495838827840050417807644603302562160410815503997304090573234911L-30</t>
  </si>
  <si>
    <t>1.9475236869407988781844382800291407476973743868735269270667364386711437802871772252715299154619037679453967266282771402920811062519339967982452946741465374546146979961872177793312951487009201656256906787029974150297457059641060972246891677595989379437887176170577773758561447999920358367953133437855507956765L-31</t>
  </si>
  <si>
    <t>1.36126397773671269072665325085146000077449821751398130404394635506897266146861890258240690092554246818710128321971489708140208940431916579617430112342989828078883457308385911658690815359267289900681249408929656880731729598064051755029917397958783746707895828714130819746829003507491907711440866215326380342337L-32</t>
  </si>
  <si>
    <t>9.283567230260660171600369942235413242894562565727959217954052745548909665189404311323211111110747965745836216561978979162914455077912368391828177747050668425461596110941185592190501671527447848538257968168193868544647783206503327873725828914926167092267118935036441842964430594666258092095423105760686637546L-34</t>
  </si>
  <si>
    <t>6.18082585919664664348333346836835992856496720453611166656362277358565763728616950903981141282786193300784426089099342438877977997693528581364871204096092034242052829000697959222398267013143482872420414932383895560337015877990399316165847546779254347238180943181928768738301139485987650870534797641206386371075L-35</t>
  </si>
  <si>
    <t>4.01950012049725388218923493129319837760730566539526549123969046197093500019273349194795537051368262941819437722323779810161685218275478501623128244911988795021886086431047106741620214712410533499986584493612017653252414094330387987856675957718410039115261771841040308990773980411890823288435077603393616331527L-36</t>
  </si>
  <si>
    <t>2.55455802451829398624229809908908432952907672468675007272009543570905017684717478562374244817392377444119587368647860861450458598207244907742028854725646359523059535852639761952105483865802628537202468611612388650418970379871267339248988174515665461196413420828358130159698204334119222401190484155014622187254L-37</t>
  </si>
  <si>
    <t>1.5874208887111196531569551249672289807847378248924714284082953290378609116647024200127508052676104132440984233205079182058806813967151587843644611568616536752063857431506296421904125296806390430762326173563952085803770617172083380135397396427481164367213584595909650065504910748625090381951518759207099672239L-38</t>
  </si>
  <si>
    <t>9.6495304594721710533811020658491387330650227126631226054301434274729852888057620549601908303136402367015283718179133223324450359563364077220535798579568725035909566338979213234865381780252664371889329913141665700996708316468014258659061609575885825120338678893727152478522961779746521080877167424048434605923L-40</t>
  </si>
  <si>
    <t>5.74056417401275843944446533783509699175106999186173783195786731257384130680689093749215290360169754051874152279706740362435137104864320788570252913741167669783074579026292030184132275414974283572177457270393697186450538952309051416850424729088822439160406072499173226315025776716367636915712643896720932283326L-41</t>
  </si>
  <si>
    <t>3.34368763104386292389778273332187434853482194027905310775229083675440465878041013769442905070638844032188461289192799751660106600104504638356109140555257321703601524400851811535119285248430772241354005219874160250620828853179644692252803878136531753873313093062165406624226117392517658597639855841394337637567L-42</t>
  </si>
  <si>
    <t>1.90765727352398537548939015053138105770975602459736647811967279365102078922219381513350959876922691463922836229658125339117861527056237563276752587278632457503923888516203727659447969887785189876941780941895717849557034501397658725758491744890897758655232121510175991778565330652330572597799431924605547096193L-43</t>
  </si>
  <si>
    <t>1.066478678031256293800378701642209757873883203207801500623598383743099471682693161758344011216373753911668515927050911665283376018259420209680475879062385212829694708402958540344291627090305641490798625486498736621524047119537926141253339675346370247407186747434530981102165036182601382697041568315921623183377L-44</t>
  </si>
  <si>
    <t>5.8445094019673743555220036843618096929602789496817805574686622177539578373886849791269064712877727861635858137709140945396248865555208885423760639243048304727121009761732025774771466274425051249588382129579409303082722641220219026547644718592705164806137078929368710778610900704625667677111268303755937815998L-46</t>
  </si>
  <si>
    <t>3.14085967398200808218735584871265551697071500904735223764157421538647867512235999945491212582826187094896872853792600555268358734976194464401061698869724935213544456875239396434855326137985609476494787762008393406659590567212281873088719702945812027299174423793529048545275518249118749085208963496792463456456L-47</t>
  </si>
  <si>
    <t>1.65580090013915424196872275794281295611060553946135142822682073162778990872531729318332956989833559953030637455063637761208575985238082769064268277322123169334028745672884821671797944848805302632597965916912822214069334809964951922043119324952917219333037197375568616100946473274185855520281222402346721114803L-48</t>
  </si>
  <si>
    <t>8.5659522638313018208618334604100212826785434634493874216736689928597781434968189569512372442172028834125555294699097966965470996057704474014722669423999669296276037752568466313735408056968933484274684101423721171405748991469367604490197306482597371595302225557599646269255855732585189880862822965284116658047L-50</t>
  </si>
  <si>
    <t>4.3500536933211323855510024059280723850432810247885529768688567163458492245263650630017018422617720135731442794043057953324684036461995834428910488664044480101776283446326042055528650089733632606336469181221179531122743743557659036920835364492629195074662530493791599218932114731047000711160823082864787245429L-51</t>
  </si>
  <si>
    <t>2.1692190588666067866042803314947353251756761250014253443480576179118782023543338847373217945184270438004119381975714157660403701623298973889512179948661467708479910270521351630166646080590923346086763918990006214760184290593229305127625238974790894113952015653151683662909582255750736302799472230633945516852L-52</t>
  </si>
  <si>
    <t>1.06251631551230534513204629772875903573559716459851096192504554741993273055811955757908956045723022324872461691312534245114902261941990587551429158700606123502488874890460002426688030504707078420203859963326577199102751382309656630059101331770086589532056110480866950543083668969572427000412821399273566930641L-53</t>
  </si>
  <si>
    <t>5.1135229633542083155980502871078300915978911460383857051045715583916648299840607014973118593071205936626353812602374822471178205150598645666116279301169971563410843688466356487325241742877834449545897727838425603781523235668179887778388852469412445396045910277923001856238241443152442179617916865367220852583L-55</t>
  </si>
  <si>
    <t>2.4186993318463217593087058416326829476661926083936446736013982341658493559093994330965162780352776329368871721944266281171873112819395563857795761688801239078168701887254937040607872421313748061034132789708340974745179201072003167421045565435363823266976229177965642845273983832410649514145991462216428065858L-56</t>
  </si>
  <si>
    <t>1.12471158506526442558036018256168944051261135421882492266719252049818172493771774894667077965093304544806552427585159274821917712564698550163272337296650863646177568800384436151892809150751999571953868572000210433246056569010988455281382062958024441949809790365523642870975282612482952461195158402713553351395L-57</t>
  </si>
  <si>
    <t>5.1429781264915481004726010543477171908482707125180832185562889463441181744624291533430553397395881788713887037873348443156744286853630124756210872801157560349482813717666553762015030515072952586296490407481742008476503337368682091594740536879067586045528815286023320103667284325273365151911439367376031380748L-59</t>
  </si>
  <si>
    <t>2.31321121684410120034380596166526602445306099534775790197190254086867707683026012276353765746980591033591852192966623258756426962359663148506666622750834144609311550034261387560038113648766274767309786062510693196422485818211952314705639208305370528851651780290489612877538519973565343862404792681764794490771L-60</t>
  </si>
  <si>
    <t>1.02365196710000586428001916168052319237238642731878641284002453326034700456690396609952714808585542869905441607051524899513970174281384348843033225770846369705711784475317070618030290812239619902471267610164197630626138903990414346357219320500392129227899024403302326867529168407068423609369367057135366715988L-61</t>
  </si>
  <si>
    <t>4.4579142534657408674192489675537047699365574970259485357500408207249760484594093136260162232144400371366799377680268302486277278028504654497992298699923968186687440821530545230821568535946176807605132135407805311881904377385312644898391935695898839504200789524613354733400494915296844691295303165547320957021L-63</t>
  </si>
  <si>
    <t>1.91097996369640046051266974908153348518348433938520045453444458039497208871963327851464022809713007489644494479947581015789085304177930838755307055964063900756029088931819157988229501846789561394735190341141385796896147248545371322589233398237917983715797261708132037103458531554865734180051907562295096956232L-64</t>
  </si>
  <si>
    <t>8.06538660577533377286359698637111856460207084442035732085507392283249811679126944823782832437475186112111414595696564236655207391282276053699648076493724707820812381108421051842980827522614176603258777000780038246209371976941038814155029017889274662707962251827294634116271918253756576631974874763720595606016L-66</t>
  </si>
  <si>
    <t>3.3522432120141040429468474182596065830596011788543986019251007240482014822885508152826412356870350133870135575052560998725839625787900538215648859224453879074003048652747183300710561416988969732959898735625504535705765202576400676171505100295059509937466891483064603298908469339609163723731160023939024365396L-67</t>
  </si>
  <si>
    <t>1.37240073013736628753647447732141643915593262354605538933541087586967449071600494050067472224333518283955689537539677291637022442987699441410031182035339052671424743017235649381401621439953239998738223838040601820623278134208270038445242904646987878927598946845162034856828792697660846137974424838126396144113L-68</t>
  </si>
  <si>
    <t>5.5354452964858282804324042172045136045122373068371996213582551466631832542597965723612649002282548915305620103294253982417270914480498889405624284350144064281628451968269641802032443833826325206064100005670328263380304260312628922310449758269225504600348309515133740745840805018299190687395851796356426610444L-70</t>
  </si>
  <si>
    <t>2.2000822265913539300621764964508574680716356137997901010211939505293951385717873139289802881027675946818718191526184408342572547866808042639037234988694189902154702479167499573287848178757298213934234263147836824940895587093625111999630069598941726309547356965358699006694875980983427285378064818546788015139L-71</t>
  </si>
  <si>
    <t>8.6183878157085646813671712839835158242546204188238451098465278342963458657490873949726939450978268377474764255149816226957358812559679024161423075451352022270618401171514015668756242919887103576543338447291071024187037905557753414330809301321990580517876381900655955417847622835287944845170697928790006963725L-73</t>
  </si>
  <si>
    <t>3.32810938143411635100765241963671330325533442175423585871053851914261918985002914204886212393066079339378183115205891973428781602369581906750302821059159771141370956513868292125226903978893856421526541803787900203562419296002861343220702892120091011353507449485177723567629172244347062033547190110976292238803L-74</t>
  </si>
  <si>
    <t>1.26717027074587974446096022766946795587024934361624759305523947132086192883608297693322922774128601939235793439500394981522211988386643029646180310120919959806798449584399619448578150612366968413539335435358996322564265678669285556946112937151552950166998537937089327585794079054837753832273813768375195367737L-75</t>
  </si>
  <si>
    <t>4.75792271987312677340175552546375990704950073009947000189291189640262905096095217393015570631707177157387761759018207479241291249041874114398853238858896776197681906641494387011201442634181131785922205981816229427227502176899452153090434347150414049514415324690818869680599700281132547207190061975978681363133L-77</t>
  </si>
  <si>
    <t>1.7620649574962896877659321957842525374892898634565097200228160594520090052167949528457208857305521606293060294658104412974622541745582592671062607035389160140958233212805432440507636603696213193424694262990999923114364009192577877863004535736204314696302183688758566892364502932704419820382596343075206696131L-78</t>
  </si>
  <si>
    <t>6.43759492522118342718292626097192387627353442265171314265957027603557216394921740850959777489751952304149227874077993093582002511524115157698053517443123667078054939745781723689100001915092277697616483345063512520815105331476409610398639950228988455020962892434257454108031275247367955295868701181022716773086L-80</t>
  </si>
  <si>
    <t>2.32057557369047144298499400301100555998270934209439329948239253869520675777154437938150937815964871051489442431424738046994632498230092246789274018849952359318323404443752218212313488382368357419560004569483422268716181192046354099287910805091318376951856761839025046183405521774483736502675322388869256699075L-81</t>
  </si>
  <si>
    <t>8.2548540221182492585872226257034547933383757235410774737997620205035980216152115175118218120498376231196984837821394670197295411545594093396652480948162585036220435212334308669129983702728958345282304572589755840576589969028847327870056392254571462174286394405670882348504500464578829733802145520035682299759L-83</t>
  </si>
  <si>
    <t>2.898238788840978949965604759124002483711770291724257208983521009226673596864336823600545066219642877107939285046720121073211220243373649653317034710878804000687078206964988159612560589607023758596043577905737183986514546519624238220101753073245768786199527296525538497300516657732610368653302890397771705676L-84</t>
  </si>
  <si>
    <t>1.00447183417159821148056202311874148137031108402977455828999303094421700457113175160636355370531134878020371518255737863607109498215852115794965732704754662482854815311394819263605479367610155272332535842890650895381300857323428805792126062259819571901822524065634462310440011490307372039831718041217135602554L-85</t>
  </si>
  <si>
    <t>3.437053362142793811933166133106411895531445882414643148439899172935962786628383139072818293926595046244893101215064616315217570891688224648320539352677095487029522251884670166291737348277363932227698280617267701571435831240407866489220985488518442870251692331482631696345593808336436765224521920354934026887L-87</t>
  </si>
  <si>
    <t>1.16129932701035350837285164764836457647669178634638824680579198111038717396552324667301387883137882224899549166729462892632610592387496609124008280264060431246716960636114319355215557625387724778641623291052194026851013678837238999933104033621478022982330214185049737516082389078516768758567318443138001443703L-88</t>
  </si>
  <si>
    <t>3.87502394260276862112029354342005488004688572156061940066423968585965727848156614997582745135378566431625120531721259864590401007120363897419347550958515642578565138158341511103549762406789712819952545119997460204077899095302047248259566385232516998965400735151178943107844252848127674424723646768357398469217L-90</t>
  </si>
  <si>
    <t>1.27713956212296786602287155089036165969939125736101935727834609443156077102371743749360898433112648772286461430231170861788871064846230926810200076246533270094758933322488269284994440514475519087753113854094754256093820720986067292410611330589016876666504084255071454711191186090190316842442311719101918469432L-91</t>
  </si>
  <si>
    <t>4.158110960303910985170146750458415990082180467733674910735403742279077173260415536320680937530884098952327578646024714833371892849648592156975211636636959377644110420706614821522166039562203885317318296627768675109994468130504787487997921374437286408760031147437517848465963064091749615599059037071299141498L-93</t>
  </si>
  <si>
    <t>1.33753804599677149481908700327202036574838901419678368550905490217721832680838571340777807312167762191147837669107210367584578683208196747333150197056481598343510351826763542839838136870569019564957101055224557698773231233953385717261695309699086305455336992464691522916184362788297912605445727032197136243859L-94</t>
  </si>
  <si>
    <t>4.25133992413931481963645743057441983606057519987287450809213287841490307941558895286397231169710409521346720362937907996193051594676897988525226190891897596105606847867334080349140562854451431208352699606449376500508537205009230795822775987126834803142869399794192850737582098933147285888258000642740625843618L-96</t>
  </si>
  <si>
    <t>1.33539916874517470848017472325292730316147157793627309881745897018104525238873529214437753136981116293499722721864757256778360157242208936612391104090460834332813956461672292330649136955624679362964391832907006419113432777982525042872165904195890257041503379981231612389029013912431173277343345323973373243486L-97</t>
  </si>
  <si>
    <t>4.14587943369448522302806128988218616008115781344861066277502884694245500305970582517179746337837168183149438599651028982143965234036356931881400092889653511280481622463745285828477277997443147999893657047423151500870853954037254192360752479354063121670101593159830099124871524154730038427420226925316684305424L-99</t>
  </si>
  <si>
    <t>1.27231905712014722736250438970187290212967159289736594485250063362660363488190512698804808937278396480348179163445318012606830307593458420749731123817926676415341239132474082937054224158884054512170565954034010564801364204510925186026235046456479253236015274904162518421908814589947497539672102016629785624837L-100</t>
  </si>
  <si>
    <t>3.86012636804282855498498512688707909247685630088185764208809929454182677897203074710105923323537266546372512644118003203870042679165964593968504456112332872193679055372674338792442738487531038460773458807605138508287833093882916909754720965850044963324962720894666562740774284255258621383656771946421711248936L-102</t>
  </si>
  <si>
    <t>1.15793540514630356546908738029208649858157738903536509501850943698437094735160717567912363715962002660755561293947942400739132950290116500211403648606858856447885727244632157798485992532963229887615209467238241191253988984451467311863011512953983057568898134538991955189600484251543687807427338158411068610898L-103</t>
  </si>
  <si>
    <t>3.43474548768482975894842903187252651752494748513685747665254499722853374334538184330966787366209694929201792985669439286662685758288748553972410641370644295244815302159290592334702996300265285101030502941607572470182190690205001769642437442279279565766527176641888840129982817746711226547349921787310820018374L-105</t>
  </si>
  <si>
    <t>1.00758395186549592510447678586879917225546380491722562433043149487595832648633265391560218678343401435694596368466538922548336931998148657677289414796189185583105252641149498133097280975964510792888526972093771471308551850446374941571556495312323150160546098996322271438417034756306115643250036458793739650877L-106</t>
  </si>
  <si>
    <t>2.92342783518468611724480375153650489902144785617864543582612814365067049293680962782272989617003848966467480938436768416558685586129134851046950474122052552833689936443487803816054217885665252381248351830635651585847081803648433614110945814652063238934601669623557825207792229538161339971536908889940801164417L-108</t>
  </si>
  <si>
    <t>8.390251450994532281214898763195541550969344736634709075587372056858559747835407608310956134687901857443258520449176068349341549381119261176310762228146357274086192985295285101402895206870976937457444759584810418101161219928044033958137350773390918515465188508070762538312422232948376994396118960575357926788L-110</t>
  </si>
  <si>
    <t>2.38218276504249148649700505857809838429231249352331373207234018558265324845610711953523514795828161796663951900852610165744472378340889258184687353326032294120595629481131372416337812235110045395798430720435974987194613423595173270000830320857981839046213292295053280045973935042908684165517257212707726307304L-111</t>
  </si>
  <si>
    <t>6.691720380342972920952735728776835356700589334685975229761029798605136690176478853449050954867147844503399825487794303131654440097313615240253011874084907380830198103561941148120465956578643074044676725354300790886416045287229542575905324142914786178570314837844863140844885448910500069828294581797629987633L-113</t>
  </si>
  <si>
    <t>1.8599757893351000083309111208154861556981410534227508974295018491834691327455294728897893888272451936332451458778169704338115280622198456300911955791503291845293109568482008911973910352961083888765636293139831827541823339128021016922428937193997508810037420653999743478367762701577439585600615378448585059662L-114</t>
  </si>
  <si>
    <t>5.1159572576115261183406461048399560347281717269537395780705554164872232015535739187097080198543122137911668210488940347792858552145517126072114559896686916937186793652365218289807700747164173264685128482802608134213593373792202259797143306233188662813097027495981051552089985769496551510210954587575459136177L-116</t>
  </si>
  <si>
    <t>1.39264071966819209223350159384789750923851227103810005056242287410477000491652575825208862521309295740649599965271852465255755805599245538407624643642424159552385573989916122948547470119651708104882251738233451384543547473992256590090131299799437468111112844963163183611044251219879032136056171453691471384902L-117</t>
  </si>
  <si>
    <t>3.75219553116300647775500930064693659529384414257267872075027479729555254090786742642043572699198852889295355171721125395913878726805171790202628359253683912543794149528191518821616378844340363430878121034170036274981797243616906306184661685914080362312804444411678171334898956039295418273380626580725687197714L-119</t>
  </si>
  <si>
    <t>1.00070678065164428536045596371257502617838742777456456027380514821694560869920543431511614632281893770602214000777891810411565963165273211733458113880514400819383140964295351439902753710307621951648316308989780451373917966564477988221954312771777107371838792842499289047833187090224167318739248821597751734523L-120</t>
  </si>
  <si>
    <t>2.642063586101093925668046567522489200390632172560928129514363789311652303960727915188300548901371688951871873014537691638448138440175825217122612466768002653132465165729811429848351991152083439742736807871808561015990248222644350159580464148536124814061189076956097158715056507984275432655879860958847845869L-122</t>
  </si>
  <si>
    <t>6.9061181434950655921284551278493684465364356789443907500492136404892165480168460319533227272623927649681212977261154412386371504495000962048110353491635834926743908124963099738461885049535238927477796132721062806064214316653163841723173098381702346964899808618832873438776716275952464556072836259002713160894L-124</t>
  </si>
  <si>
    <t>1.78738286263536306727235682392874789745368550203336002130082701372287663046347698681182995756374952003761451881655286463383539911345102597730927035611442309671961554059087915010854485880578938794395612901420739432694170869826951818521010000365972261484215128653386668786749146197293649746419351446424548570844L-125</t>
  </si>
  <si>
    <t>4.58069986633666981391534820730655169883636305006212752069020741021429432688609483420868486519535155446355220734755379540954015025063785402202754468266439396542260871128723860677978191666338835682665865334396191800483794828051114717294654843118607627177201017438846834396219921156329206656680675212290721165035L-127</t>
  </si>
  <si>
    <t>1.16255594220581404450264768764295264560842889154382059209684430400339996441079181866362819779505817079410797869479300330185565860471351998892025726623416139293333225181820181761517937142701839417930138840368340394803238060542902289257671334666355284284240855363663553153601157929894278135240952961269775421512L-128</t>
  </si>
  <si>
    <t>2.9221337685733386771100168927597221408296904293975317781201404643059110171242547760418069892629277849465865200094922323828801082447731586266953219664849287444158650545749527675688724805470514257669525062848061466322327674025029016393018760210539537740463732316393221135553480161247049486109841950397696288418L-130</t>
  </si>
  <si>
    <t>7.2748879318771809956206156609200579471302405754559758044445030259545881677814190962135909474428367486635089422576717557519738915128042382549721435045784073371817791196715895900172330186049413262835169490179031485220521947362667573788267778095625740104007366930362883324470188779171742412364843552602478121006L-132</t>
  </si>
  <si>
    <t>1.79402145193065380411310520108267576149646123453394222619575228721443994763167501178607472423939819838831102804828292539774131610354897801262324006057924683712390768247597418962865494616169177368693674321423884312479332593004890182929233141029698049922928616451380632183603518674433347033774218061463020392838L-133</t>
  </si>
  <si>
    <t>4.382667944595400078771371002265408454795120755744201638519731963233453077641816819359875379001498245751550877196220568933621833906805428768688753511264040473955079769198758802211932772286281457948576066131937661106126721171903188313705909464858889382494497476722224048894212339003458610914040309489567923615L-135</t>
  </si>
  <si>
    <t>1.060701065724310047495369778355455596849439970470078454732912855694526982900715586306256596618493500248119947904039159613694487359433113781762855321278070964885550787108649195832048038056979957604548784533735999743889345054570613610610619108624516129211806293180961897280954129713707323415027987655832728144445L-136</t>
  </si>
  <si>
    <t>2.54345607764364770336983335399112993079526014510540975024784840033947103556940473075860836315352498346996455150663104510488321002005592929582488511353397271849095960567723840256800510978391732978982475382816660102426407334574867028786635126653968936625948784063982931765329037212981033827883010559729793926044L-138</t>
  </si>
  <si>
    <t>6.04317257617076349094170452094453478159288029949985441991609783264105096629920956969655531233775113994681324578833312086780240728722203642752873188040474119676708160361051946851662639750269780371979012203549708667661437099444060353913004825031086688710580938361807744920827549009351155443600098697056638781916L-140</t>
  </si>
  <si>
    <t>1.4228116823997522612693070449943135055506372865936643192734910355765383639550716533994446339800306563465824536639922162925231533406743437109648147029292251580876802646526526395957391153500196343776275328882492975210613096344721499987308543909351313511186780154542922029316863213514651581132249455830057806618L-141</t>
  </si>
  <si>
    <t>3.31973275984611339473967037803792418557339564540294089816920507770693325765618131972059308187005628201487523476137374226292319218356689940474979001969907184838295167722653004210198929516582938075886222772172558694927758189745006127039621090391212221357457076019686287611754975903210295793020161630717103927597L-143</t>
  </si>
  <si>
    <t>7.6764985272484067890330698712072272940204721437724024678698868214121143345982971573982619859583151461788942781322258725391839426963622694448340737417196617138659451055253957561943614367001475146139758335872389064271390830034215352346300191766512018881037908364768225996220985360371435906204348981105186749451L-145</t>
  </si>
  <si>
    <t>1.75937375613739473201290204235697118029628773255255990424456000612320931163948694689885157008881988981790499130926207468900088249421754478918971893580753217850741168818977151219166041079577408962783808299678286291023185334663412126316547463163469746640294134624742447577114122665569781524169249965658136014071L-146</t>
  </si>
  <si>
    <t>3.99685117614355062559023242186601901228458886197837803951659365219251919255672270924472687940905526496137718105265302432987667967971115261121563146243475335441574748864191707220117362717521359797741890781166089442321689755128548510837111005945615938591235220544303004791675883064030456638212250468939570559247L-148</t>
  </si>
  <si>
    <t>9.0006177096935691463690333889133254199991036163780788893813262689804373415584783925345997265499741676775505975355044165835594479682457645576084447359996055448355391621693219484483145871454704785998807328831584261439635012432442535915541617569097277843264217390833913018350736094770275496805105552587160984387L-150</t>
  </si>
  <si>
    <t>2.00932497103125061541446652506103371919646116042224305577336984113814962838201992265803750697423467293726258486745517152132601233534079242891495098720087412592089068885848301642442395166882042870912190203206229269331684786526756332844412395251829007076257590048608927918301790763725382944611313666349361905628L-151</t>
  </si>
  <si>
    <t>4.44713340922380531341412684665398419172666778435574270281583545852089858016143491792415244390869716755069912784154502762781421417528835195195235849529427437619903063437260660876962614258128874547407912549637321145535332894650103336075092712938323216066358354908657671043168666127326795451255394325341707242223L-153</t>
  </si>
  <si>
    <t>9.7586640675607457297484382141217349664683830349422196673579111001825868769354968516414257438004808572793581694817458840879508242494424134935561374200502379437451454694423414963091355134371755741812516366451389999381132884822308332836039492621591504066105544475784005822933262545404530588192398889685975321418L-155</t>
  </si>
  <si>
    <t>2.12328594072326083662992012871794800334736322635447168257658416500390821199037281982236946685445006430040581383393400060046122747011021861271503428238462491515408812124419190479578426312211607791194003207508899599213145853423036570805008734221492539727815251539039629557789138982632820493457505068920749248221L-156</t>
  </si>
  <si>
    <t>4.58101526280059483653451099154170952194812274884708737938243168791576885270931753268969211276215207583267028356061013095094108012447808645751367263762229008120217033660400785083028905294062754756604832453707333698878422008573119099700788424469309797341040470914995726875642687001796403996227777727742288602045L-158</t>
  </si>
  <si>
    <t>9.8011477361238428637768509737107802583403781290545667032551979367538349656450335760073600094553093012129768086556163028457676793171118001539965059309945348413792190966550130289625132681139317145400757193882678130874119593998165448716045896523399568496009052197045891282490794295716465605409253480294472708671L-160</t>
  </si>
  <si>
    <t>2.07960311205948261266455124740015055622101712469830893787106280478806355118036318818166273061324533488126860373298799422613019346968935911833532230623530378116937327703483902076240801984444180345504217166166964429349543158397513044389614543206751491788718708182776362312232634612044116561696463559325630342475L-161</t>
  </si>
  <si>
    <t>4.37621129702319715531695356795775314143780969357830324059655360004634588053739298346995907463895576116650786615632206429675850148402177542996765010072454239102099080499451380512150777942586013797529046149017296062310182916341050613000622803983165252083096202297325539806450801758518538178759266719000087343818L-163</t>
  </si>
  <si>
    <t>9.1338943278046504181955629503336379715556529520943963740318197689592710112819604588116071338805625825436433193836975265895918428322727145593617661212837503334758129279404584057171871997150063128045863127803770734992116077121019312900216023748477186710709792901617903266981394283066048410499829751147670902269L-165</t>
  </si>
  <si>
    <t>1.89094432477884846589254860923413420552360783383877302996280538346212145333137416858746989168619869414573620450517382565713235605879552685759943044768026628612386127450534192572798083682102584364098757330674953125049228558758825946399421543820204497403316600025704830082786633512180547948237233508761197027865L-166</t>
  </si>
  <si>
    <t>3.88321433359084552473636318874584678295004328354872467875049441824806668656659033655696330642582981270684028442644341282496801121519513564103875468059264016954971128278333654895501385153545783072247329893225452136724324328355316677459025807777074319241519157005396502192586386534189363695257061929796628965634L-168</t>
  </si>
  <si>
    <t>7.9107611252642279730173766438905309796339125146316493003902658292666585271040071274162528933449219592489806640794724353874225804978277274619872314201518025473624282563262321436106834312367561596198600461864755523910125031853781842815238735670116035148250606224524364796976408253260510445833424602118962877389L-170</t>
  </si>
  <si>
    <t>1.59876094499635038419571242410583206887058408226839927687098902283414628505032702246374096792525766054732894930239271737270330099760924635807831536204375163946267513862127104111018394357422347820573310480921304630033766507828221129732464065617458764994290198188499801175116149273385664728437406501661921000661L-171</t>
  </si>
  <si>
    <t>3.20561120495523645487596107935068298268981050393031501800865735317320414243290457705494159823613364033866061807259564415085275847324609879572075590605587933315944082400883151006272088127950124005046682206389431788881578004007515173733449663177193460690072786155629946648374098872958804037028041943719628225392L-173</t>
  </si>
  <si>
    <t>6.377105141107022601726722123634903087274835784198299226805062739935842593970118878804222239728210146056486669404107142280208470073921694364740619079751848101464217053314331204394248533624994575820071339365374580080595637829963221444953129754528775308741943406390684867108542030757789640455573125575868834468L-175</t>
  </si>
  <si>
    <t>1.25876522053417404891174808276928255102636863126713479440310640138738015029093519639905482349272960501104965503590193456789822085401683053186690169709685066276623588560123247980662405710085367726293995332076364465508181967300834312776680140466843753214997601037475112394805779864838698312916203962886188562625L-176</t>
  </si>
  <si>
    <t>2.46545454732727251963951210347679554640148980927429679078269583973869524770114954172282793220652893210752353703183635673660715245413831830262889545469603640289157967735387372110324500512461340226720041613385930744335148627605414765968141180700746889011939646540349516443307522996640777648769331855577748787561L-178</t>
  </si>
  <si>
    <t>4.7918446162547598581155149059574565346159907044190381087559490844636163868668866357978554843507746311558217150809619840930371411167741038540131926070179695704590097815318337148385091330656201559735210283161013435916671120558985278794282343395269331957427897303557626788500720940662852859343584548549173087046L-180</t>
  </si>
  <si>
    <t>9.2423827013691236515230621662365130859872323925699889840142887578768524458302862236827870487386503361338401225177840242520403622030801540646210317017583247183004114821311793488105793335951326493856162653468424244485823128000909997457105197506226749112989502203387933124810846379305305764027848176096060841151L-182</t>
  </si>
  <si>
    <t>1.76914073315307907767487037750250362904498221812084445410528538492282396364366715200999089942185452897246182455472442805816441502268438464897839063222518535166468951853590179110661747788982430750328412795558126822152421397657756282269456717201163183344534659694917484323855159936272946238394354242171995459439L-183</t>
  </si>
  <si>
    <t>3.36092981347851398176097058043449138149932633354631491611481823460325229359123271718979788326178342313555255164365838565201799196318616547263249147967544208933418312634486214957691313227953973814216923717196771249602342831021572833250328589963200359374373494855782282254914143359745014995997370752666115355604L-185</t>
  </si>
  <si>
    <t>6.3371829321498392358607307342926239833410971282220930940206155807068804367087210991236954683400350987953334013961213151391755714526747909953467225687876884288871641317217005975779627300990930987337429864305930418643640821872316129950071262354150120171491273559597988013553143406026123109006370935735856661466L-187</t>
  </si>
  <si>
    <t>1.18602434189933498547644897512829287760809204570887972180440707405061571495596150279832175889136715530962395703017120132714676507007817908267109531281174836620509266823176979157106342760522214261958648557308593312597628505533062655127178856217513314014944711306684479339563877658563121022804400429329990715353L-188</t>
  </si>
  <si>
    <t>2.20329196048557533805236930805274028878463631380813175631138975140093752002254149827837328774359171700618146523020367582856695696215977547054187293975783966522167053855622505194015528492367564099518590215522102865051576178985149543594564842954200329979492498521741451694364765614431659720494084159279681111435L-190</t>
  </si>
  <si>
    <t>4.06304688540560016811870183379944209927024405268999089913036450543106794198292515862263118451978242196941700688701048965489490968613670287509666381505713356426139080103586080547919004702157815176920821909500693406411597983616734984494717320963537118752350864029231406495915548371212578390179053776135342647714L-192</t>
  </si>
  <si>
    <t>7.43794438720978749435322433396294716402415963473322914880678867207142873790447977400687026976691981695141215775842218727352718128378277773673144706946416633290109062292189644578875101527367598601619210789323348526577051788122173570948935679733176688187886057243171017865759689046353003307276331893808902411033L-194</t>
  </si>
  <si>
    <t>1.35174580306470860891341427887998975791556381844660136416897879132979637472015726521343017583041507926749311455168525380025546129677153667024344767253247114148118783337303162198669921476085272229729916848899204150004121579313805374770671634488644098956623574304454636563179889511587240371117040230031669553459L-195</t>
  </si>
  <si>
    <t>2.43892013202625995770100717187227827373064313684592993945300033009335063247423652061922841546969477778705539577873517401074794128499155900272137827702585906156805661076991276407166139892417198970467489926944100551618789034144775687906175860316182380720062587788048201792304180242810539129348152662922123434567L-197</t>
  </si>
  <si>
    <t>4.3689769027037276713739943570772424543452428045747166800366640537450505939419319373122745633682431945360999403489118649672430287363671495922791930034053992506511963796212233939416166400920101919612746549875136612694424534073060518226450418850860575004068128183407257578913796317181446911720871435378610081764L-199</t>
  </si>
  <si>
    <t>7.7707056960562559481454454600455474830114841093401831584812352874979798666381884275067767854192827010184759439370306541983343350996221424136748683870642002409721684940557143698755128438796861797218276724313501851804362531606401788303707599743422868866493814361227410522376452324396252209849380934758150228364L-201</t>
  </si>
  <si>
    <t>1.37232945881480183607755319412353086178785896989529951482334478302324986104412857363171696750484846895840015146411955359919874538693083470517202755878289344182128053169665894081658068451932656238787510853647484200341854963983756504749527382341443588705725804545054375324060355889145237119626299961638285994396L-202</t>
  </si>
  <si>
    <t>2.40653371144544471760162791853859608568404432510365300719760461234191272523391814011233063188679138969037718214123403976732738940756454259755671394233316103399541350331473850066864362585511625848179366237149666333838217390232517050112430726633341568414322780774401099362450760511507079115721078100359664576563L-204</t>
  </si>
  <si>
    <t>4.19063018958602448936169614148171338301805080788684475390760577992218929995305844242603816141631600319557971814317828844261659883797547815115291108813618999376707971547733924915027653578073996758479703404206460604293500757208150126785764504688533556752565962971703116845887118871095941590545952479630165577476L-206</t>
  </si>
  <si>
    <t>7.2466702293604265862733956296123695337729774324390492899125785758594736246224317801188575033697470215539900349139739889327368806469333338826998935099812745751170957223066887498286600388057456519102298141177846767163738737382963357047623751592678056232894059587053295622362889055397234954216080618368187875834L-208</t>
  </si>
  <si>
    <t>1.24447779479653765023231284872522837186910473767558635992461353736148466386105215115388166882069271590716804060021882470472313396366974756471582021237069731120258824938058991094122971786415687119109805505595268570092528708686599166233589300881115454112333116530164846157141186916657971487504687342880841778555L-209</t>
  </si>
  <si>
    <t>2.12247600527315930530226204124659344317256970242548694863992036858721055768259754639358382024422970581903352330241190691509281678260594857871355134892057905240239383022523246000074165258144994594866912311180422634155724572280420112426178561855301044345240065240210812053137050303319388407801886075491046954462L-211</t>
  </si>
  <si>
    <t>3.59519689344002796468723540946214723722600729903830067415175253080123212405014669434178481681318362069832221388361749632759263369160347039489348027596963998708983403536542103630369178064146293124986054870742563512846789776422746654612571165202263357696287530896872793442414939725031815401977307158098359702987L-213</t>
  </si>
  <si>
    <t>6.04844693377438157532762368537873236991651309586564312022147933322613501771926218144335087835707866405589181818531313447576157214177280325251015851553753263245543575513831480626667496389413703656666869532563859962820951319210825194200373502877047732575524893091706708408106723246767790565700125194012168460567L-215</t>
  </si>
  <si>
    <t>1.01070219930362295808776019624685747020113469894203696889153705284116605968944633850075879726129690485498565672173455259932208399428746458385412203905528330143551713530347903563767047858850379535691667493688583680255297182577741191686438807996874258080828448839750812675172702538881735817255728538896247487301L-216</t>
  </si>
  <si>
    <t>1.67755711177718816700045700136460806607389665366832658351294340023802677854271066132740673303934022173691193411421043220387187281061348652969958758771824910502437099972238666103437375035540616479417966107371222396096237307326895066307047185893334867976096666211558101361369201475354714033836682904710068507789L-218</t>
  </si>
  <si>
    <t>2.76581167910784647572104742495939682559111775104897384557239665351335655559189619633552681391912480456224888149999699598865023501786539564495344141089559290819246350612693929281076830553204324639242326735566766666742235620733618550896354679304819546670959159787640835276686185619399948474171100752578135021445L-220</t>
  </si>
  <si>
    <t>4.52976115836488737264538153428982013384168302225417941493487764859615315752985788305548639151415402361352620262206110139186120475077475823707370622868546498108601422265689230795518579736357192946177458816289330920421871285442587412912511521082434085815562602945207608613928703929043140672391676995016144113277L-222</t>
  </si>
  <si>
    <t>7.3697274206199126455645265879431972242933239148148194378931637947287308002703558389207118766958430275095419905186372746312449333643706392787835658050845810699985167949358543746672279958927284570248650848699254177283442996041249443311887591213640370278410387708527523356594732952779899936379006299849930915174L-224</t>
  </si>
  <si>
    <t>1.19115093172072237326327300399297550831468426433800473728146558568629130379778032119982398330814996249951519259072952067033340369569000739222572492878169001106875232691009883195555695193272592498392931082241622085328961084806776558580876299650781656889473854544451820033545934325435997954334410032580066846252L-225</t>
  </si>
  <si>
    <t>1.91265677878485526326200943581926075548368352738831928431938385183508104269424287559087566689596431483810786520094247405266271695101638295727288193954970930686834753628174802061157644458702774660223595900945594316540615981441897496283794468664920841766422552904729510711161610674435241657876781346057273673569L-227</t>
  </si>
  <si>
    <t>3.05124876262703902366295530280804572807866400559463978260036360026353189039180471273701845303288144743912273031331591159417446486749882432076697525350353245074411874053170510957920507361874045326532203015326531854388160093030572994670293080964689314445796045340827979072658271108383779019735888625185362688912L-229</t>
  </si>
  <si>
    <t>4.8361946254394100696909676337670371937149920475871665645551644625394934698557929495714382031470732269672125736851734509064715695983570660426008031193299426136445063506772919768742194340479807413248325635259086626330602417045497918102709619329302071150178645342556310449067504289932903306263119066473488766451L-231</t>
  </si>
  <si>
    <t>7.61606395007425980926392305509813141802946398278714504963289870924981432493010210222886761197521615365632098436047616541929699016122598427176797120665581301132083020445826056047639898031308357057422772469645128444614703451692693476871818248573800423458994634804709478609794986080300963480216090054072584678543L-233</t>
  </si>
  <si>
    <t>1.191716494491806420906180896542354616845338162677198425702061780455233876157918443777920939172090815124523816820178526073053658242365056771032471470917305418170587194161462903410959111156118147926394854314432319243593637753361157835179785877169837536720419921431033627780565616331626697918400249982794254901195L-234</t>
  </si>
  <si>
    <t>1.85287276627437125529005551318466311253195963159901249084666150650928799585740293453903943985474664362272460176019519039304250819622061331518368554580927535035899262228500171267167538611292751087155225423886385714360281979033018102568936078025178619377663838797327024060218359963395163713406510921005994952197L-236</t>
  </si>
  <si>
    <t>2.86261587493135582332779462525592780938453171780045829718952558683221349782468852150298486671438347515222932715623176296131270109546601070199915847049956450699298908763094428322876312971219481901082423129272724944512554438266945667601971780487279470619393022535103649000277732969387377554719120474768583986913L-238</t>
  </si>
  <si>
    <t>4.39480655383837250101298812317717600875927566586025854707026531196925840944303433359111883417103958520276359337683346948514067616655256114543704802539290603202701170843254910788720920328559162131070717905316849940851388981776621575934687383066276191699410643085218312653900459312667344113790545884812064866676L-240</t>
  </si>
  <si>
    <t>6.70486251657187925960507244397702025088736901828487584796514025396940341426411235373964798156544251325057992062634472404488017478832379039757437433153917391685731575769929160555152479625467802348542753051946418495753611112142128683065183268005213140340875276783800699193847284755284791632126358029622433010445L-242</t>
  </si>
  <si>
    <t>1.01654700950921141953716719176911759683281879892484229798819436642847849890992709392868656686951139439468955348154302538624478248034680289554208920059571798129054316099173898909407950491926107535051866947727274552775205027084014358464903123196223896686791247891833267650429063377443358627675991093014492793382L-243</t>
  </si>
  <si>
    <t>1.5316742943021163320392732249925744270644574832299292748398430779976592841011675058103755070177507883141217072425675601205926220284229381580409121751397836394220126692583831136493729912226591015546229911290576966949287315148241494568871434395713339545385560363660190493023691025997773798324439066366913483995L-245</t>
  </si>
  <si>
    <t>2.29361478333008146220959501443778492080809822127672421922986748266908450234982704530343472366751251386636852364152390955163466241522168643898661204184432042636903839169497991090975867799481907152743762113431530504721635904444402294285706751851763745108348637059042661906732118561499535311129307948373443152425L-247</t>
  </si>
  <si>
    <t>3.41352595875565828861701653677287298871997711092980087802927194821628687738333828828781237205337859665402226754373708646830763875256730274808878304489410049991020767779933561133851358990135548098635592587066213278213072707454919618998651016369885381057248821499221581828652090839114573126956023201487111741113L-249</t>
  </si>
  <si>
    <t>5.0492635500638256663698539788405330116360187794984145754920540421485998832873696561086270627802344421634379760160011629811918661500794410529560513517169229492232396769605744478278578618823136017914961654433776569027111131385272308361705507328586373171589696054412801064251816976692657445966271903916703081031L-251</t>
  </si>
  <si>
    <t>7.42349194754153083428765997946784864937019601152665610575832206778651505776953614720134702257541256627863829803099170660635413158127501000406163144698564194368860993936209762538841731612888723762127159288812667042051780673357386744750782961209109558472209981024149927335511659566988407303511622566114833883545L-253</t>
  </si>
  <si>
    <t>1.08481814794456748049135859860186775836008508442390734903214771854288357152656438441710090918094407773639793624036290318495547022860273224557230683715904609386471220291303859391024276780011624622720137445157366698801051513531852453676017773939043344976907325079510366895118066595825168086737843653587744091962L-254</t>
  </si>
  <si>
    <t>1.57574928998868762169740679375328720569189849852078504473856915598084953005788960859391465705000133345184861384182132507218112516316207463157284093341005346824025826665840327919422420871986354177423413275147997651047937098183744622746576371453646898080654353614223638995104427220007236329667830690099828475513L-256</t>
  </si>
  <si>
    <t>2.27515826991526666791739564253189840047098229439215438365196394799946903475169982493468109119498409928916491978933832938371736455624103300826220623684974521585053413579301072343448710409384026814449302070467508175334351464444502783909384184452596205768204993613983347208115656803378365391770579944169915781646L-258</t>
  </si>
  <si>
    <t>3.265450601403747543115362543250104148312072715927190155269651059827278756703309452253704493939926910311389927528061279194549919471528553459286278576523854814784976436557458706839153666141888418359769054915066442821408370267994390194256505586211195243030976533134976457269286281334019359427601297032988963382L-260</t>
  </si>
  <si>
    <t>4.6590158990512118739065482934969200099953251585677784147915356115823220059287095274838315222436651703067942469966417548855941672732530967318536189718335882612801297740042450295997065930825618951042457572030619364661922753312084754363738338365955403892412948254744260567298587749442238897538797380776565258745L-262</t>
  </si>
  <si>
    <t>6.6081099087465515563573398779485336458994939900796591177506831498796183033548935782977257795156396700933770553756001887403753953355719840317186079000275956343881033681708999450390334216210106463832321570278046348816449929614808608186722221321166833997327086142449735681933200943502006611898105209618816998957L-264</t>
  </si>
  <si>
    <t>9.3176115672786241522445917369850458211664789112641989706587060108121432060032840521003826138621471891215255113093340679477136960096593847721282224916543286668283682759174185462474258621642825976795738027570563194812387061008969952352823412284436440103745537888157987979132269407713421947938696096171056668222L-266</t>
  </si>
  <si>
    <t>1.3061359401375185425348581591572732390778549003941343600204987072514093377572424006516500446537970639125068722387102875720793383242960169255769855293554706047902840179098017026800128222587439512382928857438658130984468340583625118511568763074868264863698931413084252233581346298055161171909441715928666108441L-267</t>
  </si>
  <si>
    <t>1.82029014670893571855683880797616092153290806047150676617113607545709439655076113328986732053393673964435598110688148009664220039665180980665512930918489711152060869943517023801493058961950475679287585531714505376854382981276557620714129490612800923008180346421984244158171427615032312693368520478943198705274L-269</t>
  </si>
  <si>
    <t>2.52216337512088776831886713447591748415663981486373444510862518596675630835944110381880235260914507336951484018659127105856575666871122550707637586082592055967385710316506123599001955217366216996230923077593156117290087751321867711413196561164319654937788953786001679526655416707075256326328403981674656987904L-271</t>
  </si>
  <si>
    <t>3.4745450110112751702995189349104508749990964311171412305477425810768298571437498106297651057888879321513370067227389851910979418325755426546506333314669479038234420949656132499400584436756550519874920518183338734323964152429538672676787795887909431803891594092080712625069616602829962082855500326944015531291L-273</t>
  </si>
  <si>
    <t>4.75911772880957640722098519906650184176546196166158828337676901354572818143775585936979822377396994261426930463859600012351578127725183868688086875875393257719205980069701244833092245901905545185626092817991965628471878236967966202113444224678895274894592546013467826249867633450320339773125795283017759906727L-275</t>
  </si>
  <si>
    <t>6.4814214188281905339829902027481909613718901020721363711484022068697674908628020948247271273404340347235920964627101648023959333623334118640549457758429368753636164508403259384658334414808777899218553448564944177279605471531406358114792484782026867067795886465561941494836367690710092755849103383288214945418L-277</t>
  </si>
  <si>
    <t>8.7768925915474642580141310143570227913815426653887631316025299516709411788428552104277617117330599318069913849959482660809733499383285479192777962614707843890458373393964099490431265468913430641322748130751975940711270518092389775648220880523439689644153018071479285323713514486101885252423760144641450178543L-279</t>
  </si>
  <si>
    <t>1.1818144821288587745835777103006645908193196447476073986751344300248991736406876660352829640933994672165731558319954514000230678163832063349057366861665970122732503302020623139739811650020640531557596445349530835251937788167095120905386991867484722292467229120013656704788083700428354898443172700978817525399L-280</t>
  </si>
  <si>
    <t>1.58236622199897809931902115997900204648205509644183974131496760253563117862830433057155308788788954347138651911818813829380578738232069795156162795320407890688210759775231218545433213284747832635839492265913351742884529301033426636622689810678188942469161761681988543757840997976518906769952994248486286176261L-282</t>
  </si>
  <si>
    <t>2.10680785637215686876850551355763526218907493565432303802070943656665236396531651044360368030977888143113614826957261211563249950456624190193025159736010192704496160261215291029260033783922759387256486718561113802380959656378297976516843988097901222844429654273235389738343985376947737536747521583446341762358L-284</t>
  </si>
  <si>
    <t>2.78942075806890872190002253829739850533461317327905353232274138878538396581804938408885303930703825310320138518084844912127477755540849295480262365592792580781062480847382169663538317744307727537038667428111779642982329265631737770500556533728454742519992186592696921208685262396626381874410905995276042453803L-286</t>
  </si>
  <si>
    <t>3.67269729130123616874999161954026752750873873585952495698788009101068345923044050988757361384435516103748668770286306158312495072347848653280554950143021000390856926557252348350335221911965167769714630588420493971216133310036668134486547050282223349723906230575656882268807233591760573479023624931569362564643L-288</t>
  </si>
  <si>
    <t>4.8089357135744797610855022343326844567660652203156068491660256208771653035609092060400938889101298658262531033035217117690596283017491421097752888818463971778257549703784399425383994123193218362431540555996284832390414300340007049966116980948487426621694817416155262633814792974815209663963819331455979701497L-290</t>
  </si>
  <si>
    <t>6.26204456979066371143528712244836324056604868046345387712026535685601461124076323017375080636442696326105759257567133005767919980977979915875653070300700212579993446863003532021841373178761366633209924767122781258988215747541123490880868717537704878424213736888671537267281053804252926058121739060029568542268L-292</t>
  </si>
  <si>
    <t>8.10955816145073062613018135512170398118451119428010387962033740836773750546532061946624819367859830659034952859674794910313516543841533524446607989430559806499503658341737218032857702247302188447106523952398418255848013663769424765794291613062400327262944290995747327575893389925877135858083942838170536761534L-294</t>
  </si>
  <si>
    <t>1.04448568358555284270562798189888634460799567660633378363044896683185703451003781617455789795744159458773401471133147798854796054924185594566528388959145318809001720359693220728507057793106708718925593050755649233390945172527318227947765471012323813680405053178732253186449540627224069257782352141434385558709L-295</t>
  </si>
  <si>
    <t>1.33795760350145028425842680020927325474573459854805782006823526390863452914955384132065925407587030804690586012430096639750177709885702637386471116314263942022773713552700687230411066822327763087482325695012002007725621257569824023364606328883914422999145051405854774807990655357349469466878507250431282568493L-297</t>
  </si>
  <si>
    <t>1.70461762109390912672115809242097463204635401784415690065399568618987532989535389238630716727812573167432518838074245808488787184773974323774227291517844943354716853162686790201431119930863317104800645325144591521896986896846696087954250004086585117355737160827295039271560318110560717011812247799848585841752L-299</t>
  </si>
  <si>
    <t>2.1600631888131602289454323708714789269827147140613360823076917715787605745330727447067458512721123765483400481680915372744988888891181342528323579045464358128684718843029458195786933297866790571895742772923430522466833652480289834821316889842926576317502829547820216485229867858663264425288898212998485517364L-301</t>
  </si>
  <si>
    <t>2.722518248956608660244328812287064164390014673430653162050935406945798489256423594620465665709970372648255689505460021846529443254534153269725477021144894980426628805599716695787730771950592433380487315138924847253106256229761467309509717258977738890724330461593773366360320851281886956265415389354186699969L-303</t>
  </si>
  <si>
    <t>3.41310703345073010900720906981747979541847997137547445152080090707573320368856529532036233691156058437044607881905915860003064425051139059325570358558989504350504726214466939220417588304272275575068622789477031507400180354180717347385386657774352363761133373063285848720751179479256292244875201596970128869622L-305</t>
  </si>
  <si>
    <t>4.25611729195529097856136183032128584774149617391433069629453357133608006975759935607005402187029411018511056316546206578598855778240622490106060041842785369184705283232167069011185442628766285686733077429853257473740439899840906086211655758334712977091523725538459309823744299617025670974591651262201533847L-307</t>
  </si>
  <si>
    <t>5.27924178342842988838218633677284875467358936507381907523189260838820490916952502177040051022161864737576954570574392296406900848154914144149594575545668848949470391320591294642705381025025357407458597872884222852508390038197106147347421623642527044143685849739771516790520488168239795278831179497724254926654L-309</t>
  </si>
  <si>
    <t>6.51378502415793717443550970287869089638898027261826370055053471443471994132955302730806784918634726031452501180528325229682997837847855250585709879655785320778279539970765443079475228604755741508469067729498849942321810728743469914425355564244959002256813257908101873813991108086746390711849824790083092264507L-311</t>
  </si>
  <si>
    <t>7.9948205741245184331191188756103935272283944051575981802037358869477830648906895084321536480557274635549410368327691878291736554888685329150935197625332725882383734407299623358559294446330269803915046104707340218946527680233340364359622428715416554000360050251016332651020137656296959665593914091945889387932L-313</t>
  </si>
  <si>
    <t>9.76128267565147502380412015039388765560776002634139151765088758735628081108750866980261158433853335541110220169926198157256821625160013046437391813114650139117395559869432096725463898770544249388267775569637955424433081870944615013721632223078854462646395411627642864250799436092732275602416133836563365367935L-315</t>
  </si>
  <si>
    <t>1.18559749577274729072216000660317951163380259524425469863981638481889342587896208031309422747247195026765932480318602707251964509900838648583596487905143235484596159979297046158901328212591330455715182345963019825062485506206519207586330895181918985095832232247163483202024470963791552996204049258283101188155L-316</t>
  </si>
  <si>
    <t>1.43254783174794306833858043540260730911058522455101678549071713241912736909923816434214085259664719267563372448292243024523834756732132432830502351548813947064754380526145038420312522697413346773622515127555780497904414277124606419303079229904178186753701320807699961190002205895949366752962738919197764850767L-318</t>
  </si>
  <si>
    <t>1.7219940119412879363859253612887936671419510731172398153657064991311997131713867649404599610857340860193498286933019345174635195993282977471884972564003480061661539658667479998728226580327587011619828904201834591686431480411623775503644181582419949363220560461987295318165782206298871865339841712610054284826L-320</t>
  </si>
  <si>
    <t>2.05927276392584638261821579781699717295075773680827969503534786678842691491664554963903563491650160520775519738535221510431408064516369961130688984261804708392216336808851062841148741701311290433153992934455551767903546063389846331219619454549164549891228802232158434922063280847804295475133920980743082667562L-322</t>
  </si>
  <si>
    <t>2.44999303337262954168129505859213716172161374739943945931258964662872911943535052473729077881787800887977764986259782436750168025963354010678849633768325749163732056932035834974347252129266542186178764602452776554038308653941892604691757878507027745779618059418555311442116667982445874000499827873818557302665L-324</t>
  </si>
  <si>
    <t>2.89996981272544901558648549111465948290788340195452016693106223929792914933209966344198335047759523056832549696726248449547244390988784944112852741685782475377908982732105009791748764933915616338505670299170359981210591308992467941501770012020588225282052549077877625938633262330290728248943312885528982228614L-326</t>
  </si>
  <si>
    <t>3.41514065255222711208416708952028199369314827929292921956574451526715804771086175198279367116767606733023168646065869051477319204274283128825316502860244507665404098274972183118935859164452455218333035903679068960669040461430985930125313232087673650526600585517112166699725545968589047055467444698632274167988L-328</t>
  </si>
  <si>
    <t>4.00146440041198959819204982891896458626845724114806571610176572177541385361426315884930255554670709177719469006358618863795240267921691138351699592007496471668302695184300723246091033648856582879826676440423645989046767538305546366051047624229843264616231935015670678765711970813448479590584150523523601660166L-330</t>
  </si>
  <si>
    <t>4.6648022739843559750396019039340763928800455764750350898474335767181346264740213306915664214563064789402321793595609748804949769564575921752683129786547549596146409649344660309884844088889681462562447578763961040071271900801924248896868958131147957351903472139659292773473324452589329263756725386822808254188L-332</t>
  </si>
  <si>
    <t>5.410782025538756597472597479643782813629259363545043861270481072056748762844078435217566645138809203889516717073906557345802451094389194961858427839503473894351564360862071731923762139200785261665123278526684486206187339090005707879173895778667787269097051614489961699320054709620993419520880998672384457686L-334</t>
  </si>
  <si>
    <t>6.2446466779012800052443440137343379487065000942699705705974752474614124497785351588348952173191200100223487477067437333775632083240230322797063397229817434205485930904190863184734326679004983507419490484055840662270005420210490428480616120862033794572421918019454586308761587739694848243238967088916689492894L-336</t>
  </si>
  <si>
    <t>7.17109008611917077410484684258155703525062298668473171436640730147265023022155438272649349274830611363959379795476013787561479333796621303955942906382574668500598439820414893989645269654055162836314512947446240875717126856872476051351418545474448352268787653635442969829560249235650417850565290859733090049576L-338</t>
  </si>
  <si>
    <t>8.19408237641586543303113184728114323722349324305685531249084878332330974248086554979826811724757916009845454559901815571587263631204025296359138247236173489242880501158328777649262563966646384758120442239680356985402382299467349145630253690000016857347520672879294831942457233344958532960182715195173099223486L-340</t>
  </si>
  <si>
    <t>9.3166891020286903715546308475440027356659978564810388627077820211961451144948462232476964099799472415022676386676769212537118178965066005211878556904950261187664499278087530041550492132231544838673911910195542443075350484196189184076978796800356750530891112577076787200084313672175971622519306823924384917241L-342</t>
  </si>
  <si>
    <t>1.054088869734111603555007628093262467022648541738152780023399972810826555618885081436739575858802808757351088630882324723087100980375022482185367283132652798517410001013382642243247670879566587667908032107248162077896177085241592296408797826390455639178523855179684162900026744669750148334700317792847665482786L-343</t>
  </si>
  <si>
    <t>1.18673934680141833548634964598558461897055850604085099775903443971591645184644642032485692228700514511688474556736626419942568041554429494509262513239101916407281863835123757326682860136079551931446132322687962806494570300561679858555768473614291889114556904880425514844894552682690039132921074495034685193964L-345</t>
  </si>
  <si>
    <t>1.32954798854996054523752937087105952714500716123929124764966235947508093195354691416719287153793399662687331274014515736011626469444070897497721646206269453133045151775586648144218631567307653633717823324343686147378318913020582817354817206070669714514723077334464862188915514938653550689328775297678607944329L-347</t>
  </si>
  <si>
    <t>1.48228343206405710035219377503375630279626176442570250710636191007434238738286508522105019752799589575266560719447052339530657927683029149197166485708263533459212966144743161061701475746895713148933810178686490880254084493280353137000270649806891120719766324676620874308300315466036478563598112344163188549335L-349</t>
  </si>
  <si>
    <t>1.64454205178973718452851495699564044590163207694254098861742000455286972959217538601181435362370057957942229927752152160602418026270994915340200085355961546625282029896740497257046268374121052116811517148960170767510377692553320958245415397868670195004671807345706676139665816945173705277793361755262062585002L-351</t>
  </si>
  <si>
    <t>1.8157375049830015854730613774557405671879013722162160571763802827964659110833808404462818731439762006420764213709860720881775001439470777013626004402453938186283387693391713852381447172569600020816404265237093496224086421680050672036758605672382222595286229948143135012957921465831482697634138599768489956792L-353</t>
  </si>
  <si>
    <t>1.99509366796713498214641143438645241150573342700231820721286775115118960767867717666647574839670279317910709713036166796257571768447780025308664457389112086889350517684046193947104168391666956776775727035159470643839305241835954752460707179381656484214963224388860219290420125684099899590729944868866348123591L-355</t>
  </si>
  <si>
    <t>2.18164149870018283282282285750350139135728182979449733397490798767111020226275413652739837282918799911567544487631135617864852468550305627240303657002784631963160854262485363029299358219138323697544758990881958804816687311647493391884352990344118766862983826270954703651009975358666462889781791132248715531291L-357</t>
  </si>
  <si>
    <t>2.37422027781337075969109452548772584486311952823524887002210443609175052087253614470296373858542499071533686767163067325414876031919344489629867053320316714108591366391461197212985278815888752170407053409994216866446568601934951772708254501129394585685650866945600315689158124844434881333861199441327220411787L-359</t>
  </si>
  <si>
    <t>2.5714835721860050413223825637173536262778835264557539244521776484471715282949621513554893522038445952946187108175515750233634493277822357171616997703429730759060834080963807680317458782533479144743945796840568504381781377702560324793340837320683116495594139649797793037396751786477100931045547092788556956836L-361</t>
  </si>
  <si>
    <t>2.7719101348722028257082351081173352218391072427995736058041041360483870048468907004247219636616884493566936287449834824865655072576280855518147775640312283118415303451809941482669412433048914917636106640920974450686378778190798937468522105380216509764191215464074544041230695520794280858058326163370243795522L-363</t>
  </si>
  <si>
    <t>2.97381980665293236336109676672782090830181025450168567564423223741185709998332849469975566489241822419191215888575538306006315599516847332056840570724012469181808983168803403587704797045831677533104534037220510992639758303186133071650519943529467437434994535484572046866118666693761824525972253096164980091416L-365</t>
  </si>
  <si>
    <t>3.17539432267183739749356643761460554233759364604585413048919437202112096279537456636086701376854933052195520126307106812092471840637742267383931382362823348981453321496919621260719591054794389264369718653151370730181884196514914904770581666200835596415979761315070347781278727496622406598255154415864395562289L-367</t>
  </si>
  <si>
    <t>3.37470275851770547561387051173042107489284261888315611316262223613513812372398960285901590402134317661084937337924250930493711162435755966752520473404087801021404280443289829657293206168385869338406987119336446595090528071992469982843348644490797030019089964001857903841680403485442410084526297759008312805873L-369</t>
  </si>
  <si>
    <t>3.56973118045854119448493943752456247211709395842828436205429443079214019521995514021095447111362882176023697053048651186402764730498546859791575226034456428659760096872373228693638113459755210967478545713555977219203805701106179983914113823813071166623186654492632760139418471964135673109798725040654605234984L-371</t>
  </si>
  <si>
    <t>3.7584159014521279112244271488532101723944055714947937149011807894265848924602597352675663141917129033617750282396785413112328431558004291826498844104528198051392319495436667604764200052126648442709770816019587937825536203372973517496863579150221882064417774123892662342956743593672996647840186239482924021573L-373</t>
  </si>
  <si>
    <t>3.93867959527314264690968706030964641502221047953501595370671844595162050221646685748522467850905010013508879960651050822857956860653897887704230529885572581014148301539107141072456666429477715879394536542856156811310213715124059025024531610772842032475461980973327392721449973924031460977381081985154412338132L-375</t>
  </si>
  <si>
    <t>4.10846939253601860512148189797405309687567014984665065393145727480081781711430926100659450348066676191798482338350653549063316533217148482990267370330521025873609694965077561031771311477460650027809960666052245464402483154780929929982472518121682510046731738031817827349137573452991698148542215687978086515968L-377</t>
  </si>
  <si>
    <t>4.2657959808291514050754164657760144112440970077581677591850227030253345182667130155598540136994468079631291057873316403673383525004149885601431381016170713042587710496773435831398913072354476848636939473009266901135595417166925922449866478066346478775127982563911746980095614236516458170090796028695896132791L-379</t>
  </si>
  <si>
    <t>4.40877266188252329171635725020538686637729674022302375964996128447088420842876565824958437931561134553410615416652702208262710033362907967449377090330782133636634221815592685474687197094542713639592878782177049142669346434458369168178036976863017791651161728439749643293390257698237381057662661437003277383223L-381</t>
  </si>
  <si>
    <t>4.53565328563740972596983746367904496920677477380078405849400726215847994876701037834506527141634359376279762584523717894213644792296210116608847570826464564075525933994773269386723039409454549856842160837757389862700255075876543473417359764475994578438069625191174459117149917583075049312967404274875624952214L-383</t>
  </si>
  <si>
    <t>4.64486798670082819638786655813364764635501890289052112651574891558381943630697272090212733140986870579479705112196408295247627282117319011639335213778125503025024146942647494244149250437115860567237250583969898807618600793668895919263141604138963326454138031131944582191851734854659018393505978862158166989825L-385</t>
  </si>
  <si>
    <t>4.73505569367157166665363265268944840201238561163253787910737664213523004932393138679880407536525819461581497257574474347829778770155722204912599275900228939921184010503328623852099497484187879941882948005300125216068657462135366668689803766317569188501396369193890972253825718039833691849625463532460227254138L-387</t>
  </si>
  <si>
    <t>4.8050924651650557089806343944494732438227697973677087499399323610717661039683937570464855508916833697353962837612228267006228032639695339287920632177831642421997235733244734699617399768971154987344848202560424002545301838138489504325766472599303142334071859382610053268606853468104580524299310570761823719073L-389</t>
  </si>
  <si>
    <t>4.85411482523315478296941891896818037183901711695367020298121525413033180166982859776981699396519998020600596549275838042361034610686201385603678948214593219113069925451234781168646831498081686297975440193237094095782268654039151288152252088013834441319655198143326666996052096134982916419449805892214629711066L-391</t>
  </si>
  <si>
    <t>4.8815374208297615512890786229385533666633733435242108175290046505259517083820717688942590911658258748769435406027995283649833564039262637551157587672297055927409072886352202465377955017303101532384608980516057260237118242806361068994862310813545508833398294639635752583554288372985587551438370253041900972022L-393</t>
  </si>
  <si>
    <t>4.8870644991422358824605758377623654850448732767009155907280462789141696119233068791786948178993395797870025122808839909117825644305912807263274528337141938244705549411542255786249048242555061488712166755137918037003064607594642445672227808770788751301506315598646131216632459763364292401268454262534787959774L-395</t>
  </si>
  <si>
    <t>4.87069489597964370079722999558542133477722148049078320382830945085669996957159364237550917603848002748987987326262286048801110535437105592386151421092515839007905949857832298697609056908858535629174795365549615653200186728752379093942526355687657502183060863590024046438325415024385633300836568752331056800317L-397</t>
  </si>
  <si>
    <t>4.8327204301701526940297577279791231460434773378022386711508509256780906857560577727381652248844477860617481010587601214072130512484077950054445801938636149241530394912214124927288786572505272396548378178895157878393678251033218917680522446347782199301197526338160439066060639379863927206714881735892201449421L-399</t>
  </si>
  <si>
    <t>4.7737178048510519826827194335538851838368204631833721130413436247336194624377562943093148947003109178991309220812431039840056515675379032356058678173001768577030106732847112145152837209760345876020999116884612722861682141067165362722225577644488544413487661394482425786039009931666948736280510919533121615108L-401</t>
  </si>
  <si>
    <t>4.69453431640843412409013452681311133782575928439441815264197313701846744556210149383457638035284208524028775322691871879067038406759215947839100520624818250310829142810219976227106687471537335913529225541703911766424436909621417966442166784102398013755339316552030996722971270639717710095956115356478291765835L-403</t>
  </si>
  <si>
    <t>4.5962678578054507129099829398326076013925656437748326886001738838942400755782223982084444512694977678136532523705285156887723085112147606627764846266140893309427308676189765857098802891313698486912561464177526310051275600957794436499623529654777568143495148885486098524239688175053765366069346298673675516579L-405</t>
  </si>
  <si>
    <t>4.48024186805800337883214499312703687252264695783260608845998749540034484370127366046716799784583274314361217274619052677282670727687326868404782152266079838108731218694207263613971413071871597805411499039926215025102398684735579795097177567888952867783650245176689325384327416264936790610699925865520768683363L-407</t>
  </si>
  <si>
    <t>4.34797601769086190213745893770170058863140538893636499450824182373889983859905375875744675640584053667860522541238948408363257691097116935484447597948898806061346527912229178983016188178518375198809908027716750568743909664072352109256624601007538943548657740105479035954051789754911871772914588802325173547808L-409</t>
  </si>
  <si>
    <t>4.20115352649476915362427596962261144984240433859223342363682667298856465894515000713659661563856319390234730820283928911592521707550480843268082461551040085979730249375770486920723235840382778895010352156799383462279374995626813638481193871023028190921425144727595423977824100550794188559530873552239532597509L-411</t>
  </si>
  <si>
    <t>4.0415860816873182076795137356913575217656165314831911435436135163522302206593138562219597237693202647836412452136803422329057503530236358270374841364705677821677054067952144609944630545290348717207583423187489054019237047316715431934452986238386072178280008339906435635279078495467969526066446631246411406782L-413</t>
  </si>
  <si>
    <t>3.87117736015390365649175658118735887239379344259072470137718090072098041558572516909628821758135495571081921283140768473285472208849810777386914169893056779047257275465458012632712676715064772850193934620296887254466983874369992510438021249894142818704672512199861819024655019692801667196321621921559833943296L-415</t>
  </si>
  <si>
    <t>3.69188615792811390052757800667384108605357738441981109753267475010369104709424648175727828944368937984460174562501809265467217344931666277953327754670729839627738981801231185425429578834320128480373170312368104464205829553315746263300264863432511155783988209497697455492294550940552117058952047617153832325044L-417</t>
  </si>
  <si>
    <t>3.5056900951258238808179183498603703156033571746932433588836032833976963679577719662002388688561036122438338863482710240427707078519012425403927287278925601835427631303773506258104418179385281164659651514042096516560697207074248847888009472813839386869210167094622972994598802526712947031172079094260066441102L-419</t>
  </si>
  <si>
    <t>3.3145507982271493495308675481313582625907340598861466404308930424939753070376015674827488361374533078096646561295418100025057440552473349339479200725369479459399635472335000916311933627991289184148617080863071937368686961843068099555681073443391583005493311495781286129792033001405396774563613279386013620159L-421</t>
  </si>
  <si>
    <t>3.1203813681331461789773274878388351326685812706310681001661711803379272914708723195810033715832926215488200911799237912592296742490821137128507935510848184110352432846231692887636883978405547484360732090681416157352912238541803808545026610240457820751997189742977183067251313196565816922362597411495504760959L-423</t>
  </si>
  <si>
    <t>2.9250168269481498588985254274631979272656592335977464753450993180491035899979439531287110962997057595702581560320194152714076576033361532659680528052121349679691345451384023699493553700723502215206610459973604350437461280127192772998023021387633141450848764288393096765181444089538476722388797991058103854655L-425</t>
  </si>
  <si>
    <t>2.73018810470875556305042835775898691228958193805065655910272978531254371146331460789302140794704061565404237437791080479068497629214167663356105366802498825484337761697043613787498079067347633431041263786831097639952632324172123425804650980176015612597173455679326073667167686524747845897111723950231392135442L-427</t>
  </si>
  <si>
    <t>2.53749998536116407087830523764155999456599402388472256936501737619861269239681979708339972718147631855749295712075489073065709504012067913019313720691849764304094708186568226385645432372759937219853745228198321393513216016413617576034434044034261805877591887504856347915374858249618699666187269161699284051377L-429</t>
  </si>
  <si>
    <t>2.34841328525286978003909837224660784198800395206242464760440904455448397495291430604644961266584853980669940444947429060588171988789334221515854979647227785301894046402887133524035622567405771552189499512261154427319792546748137816092723567255503813887858332193666483112502100092067761427592907484732797704378L-431</t>
  </si>
  <si>
    <t>2.16423139305367256661374636814641418256983404705513800329601987263469153435759902506990095406736310386865846485028487058970413817302167402661355309694531052715030253104264955378712006922043504870074413702474781062150985447228022128458101769075321658092758403897337756865726531982731830450107269310329932353658L-433</t>
  </si>
  <si>
    <t>1.9860911626391013501399229412666995207580081483391444464503040760399336773215349826073877345329972039996083682482329155079983466881602403800840460753348269258563598730969889382357846418071211260527377955585640463636108619952284030787833077529522104655612738870938306428890042426859757189534987058241724420706L-435</t>
  </si>
  <si>
    <t>1.81495802462413121357449845164526540017593930674732039516284021610194832511056209228397591259374681900539050616551418611277314013754703802233930743259461771170301478578825325589375837287339318156821282917778926463315932418395449136678527482581458133857898774407947649732230693958274364927300615805531811784198L-437</t>
  </si>
  <si>
    <t>1.65162507162982258422768562777799949762712993195888210774759138867557030818651881883378567764349831378698391335062036313569960324449559048765310363243619314707232716315295601441455629003805685316245994225708982430313866380076674144606837468175316966831388097790926576730551495407386809108306337363437185631531L-439</t>
  </si>
  <si>
    <t>1.49671577974726161218093575307927270802452714568922592906783686395248255109576636936037931025571848863234602834762983203567251638103437404183143160081482949167374466184093275849681884907862423695372977696468859650935313755346575764893747820808475285939667335547633025473248760030260766783054790982141594148691L-441</t>
  </si>
  <si>
    <t>1.35068995578641065576398681700072826782249905202821807752868651184141586191139714324717558298201645608335617915753527509214528009599611865798949578077203438224352175295197147936059126785520866436686131891000390830687890707024346248761424393324290699506094827353676562046826421258650245481921063930407148803212L-443</t>
  </si>
  <si>
    <t>1.21385244753993780859767371634194849102077621472679484714942010007591511449226268421590100129603273226854269273209335068951732368043257710084719635972615014738947698202672353683885016949355652202502716879945091985955293107906040621240182314797537357764115690657820757732210053692591228126136938678819943729244L-445</t>
  </si>
  <si>
    <t>1.08636412231690717734386091112166148721310096029239245175594223627372762650301114096437403393816088830360098341045286340531050893960067378644973957299518801012626284812320940377567638276161456869707645984816877122852365183621343106864258767594130780696844910430409710211473123298391128652941864663423774045637L-447</t>
  </si>
  <si>
    <t>9.6825460645721285675205711085648831013783954505643098209554689849507414631733507549530402612493670113368338060964397005544548825188086486724673675904726686655221833822371569194284863165190488313000834918958384628191022366393171494574101166206808673125919709976429582263204475863450052404679028338956856682145L-450</t>
  </si>
  <si>
    <t>8.5943628378864161617093458570329376952277539839761270669687226550665900827393337847935058777640663804475925307328833567350126565436694313245665345538163405357532181203630855670707089799865399959465106762772919485487319465634194898548462547960734353650422157034669484089580159017598378241988891485469387595197L-452</t>
  </si>
  <si>
    <t>7.59719071861482051206600452905160861377006141717295803070318345283199011091849618696679419716748314646201549610734723976247025857639527083945725553328912281714291677415526321995049204416259647276524849290719415221608485652577807456560017359425493940935284077068189119866559170150729806872197467999068676222766L-454</t>
  </si>
  <si>
    <t>6.68825528738232441051995039315461561830973609966285588601552220465991039700094193908338718733404299253052444053493661468948260496358285052328772981285351586690504205237809667403362057648489696676696853342369963346348488306802435306202214915042718685021051196263582828596024821688378165084296282546604603655126L-456</t>
  </si>
  <si>
    <t>5.8640588735345920048518752726602665229296830085021420970400932383125340770429227095583654157327426185577727211292920494414836901625727055995670275379690426271109437943556740610917052748273085400796395292510287089882766596972930750336040476640491737356968099660622867586732102681997187486547473362453352072059L-458</t>
  </si>
  <si>
    <t>5.12052666143018438160883068978128184139790294101028633139471116446137415531040877357151753439682020711343536066587028776450776517353958430897281194031622441649390346447535108486206130914160806590754667095455681759502080155245965126055892231104214045299067828279214792146156674582999338804116934910117783668834L-460</t>
  </si>
  <si>
    <t>4.4531456098485951067433638454258461310803103424777626407789903565089084003437470563018165977798973312100109104842126004985607565322172557924343232809109880081735036926772683799661109709540439251979612710682344520460967193584127752246170567088609691086905724620784908844054504298448988521933702784937758245087L-462</t>
  </si>
  <si>
    <t>3.85709381881933797780994605027104656589550061679325769806613225409483545797875370087646878715686458537632641614317425212372783369858667536898177211639118814028683814352369194702220040363396020886369814678928584438410171305841473185086725774819200375335334213571691123552120055779913468786725258271566540743883L-464</t>
  </si>
  <si>
    <t>3.327358559027157383865931788114126136020974854593418572229621571171201217280127423973992241930141159936675120541721213751456282119857554191961161797283403232762916234533727485293451867416721737652161739784376015334854102618341228209522959344936198883508491313023561738416049592893799567497397575211082362216L-466</t>
  </si>
  <si>
    <t>2.858841736587376719343466651071983415783595878841503374111244759130468270293723725537383903937133238548178314891102240285210136675985553958831521699722056233343257331352194836689619054194583710850965089286603513254780416726961126250475185282735375824844238021220474757795697668292841569383396936940988215823L-468</t>
  </si>
  <si>
    <t>2.44645208395648988190657585408797827707160722501859177717273083369417863777714155013489148748600992683259395725203483518307935765180128573499462744848728849259099624415691959055348757366682534592720338573858103038056549171108646862522387267820756168238568448848608536516957123155430240254582959382305609231453L-470</t>
  </si>
  <si>
    <t>2.08518383348925598223672434649540878145161065014455642538450691776768805509015939406016613761693206359233385155988296763080969635091938332752214225114871862003997355392430191922234479155317241966163039640215490856903931459046320429237890966551528112140364307152879427630417419285478738042199780332004129314898L-472</t>
  </si>
  <si>
    <t>1.77018203498829159417988669948696105610427043023742092518743209664306742424102354235300111342548911462643155317463208174712513652234585812174115479387588175308604402242281340591423755431387218799621205685517811999871211990207887427261235630094444484743119080923641430477980470770200622338386539769501339697873L-474</t>
  </si>
  <si>
    <t>1.49679501749416424967554140761245082909260150898894030831449454136418378208542838590143679374451827367853019828788899723510542512216927207801627620882226736978924654038620002794417012593736695948065366714474436207982033421924890913046673654727101074286686114948628091718089643888750423786714928472275677358728L-476</t>
  </si>
  <si>
    <t>1.26061476683262396433838174882953228228761726455969266124733707896564886380915355372372265218984221648335124098685502482859702691490927057010191513617356684124239342581498979373446809859147313599314159944580308213684437318078188394869714082801489060589896297899534641087420251990969798991754133821201874889074L-478</t>
  </si>
  <si>
    <t>1.057506195246027281797619693104816396641596979220026825143691297217810012496684410787232916632012387869434340931273937716600522095588812088248960840530220091136586709686905241398016563576697576660300266255819941513035599441203147222192446371557209365734469314311279186409894471899391646226539920963862702252396L-480</t>
  </si>
  <si>
    <t>8.83626421332130586130907384022939731028016977670986989158793035004401210623720761604949998560147130565929665568340815597416928758951193104341886555269192561475387106528325803359885440577413937320513915421597944468447911715742124841300128660768350725876850609177075827186159382309315695326164229535567884018746L-483</t>
  </si>
  <si>
    <t>7.35435262873975916573452885596343034216625151702820227599341188149124697410425306207053050102675259620145728671580058555837098957686583203732044349606452839159024660537618151693796196292616464562170949757025579810917111149730754346376986558139596213731547596533178998023211270491059005556102550947635503137754L-485</t>
  </si>
  <si>
    <t>6.09698178653168369076687731842855259263731681337381217388674086539956743856328516618585791191135691528380472598901800702719037053249852091767441417961437488045169742310023692926831541265200955088285252095920960080791358335139416611270251579865724495414554981635283752422111036050542257675659276268824105401178L-487</t>
  </si>
  <si>
    <t>5.03482885483624660791579277317630169779633092580742695484473471731243442087044220191822231134000087427790864692508959873491260684508396508659050718826991675396947084408844489647375495605720155589660570779542724710477347221899465588254787012701909637778440730915234006936399432699131390817632389035241096388116L-489</t>
  </si>
  <si>
    <t>4.1415083132550686786812854733390032273117794081021718392862049637776405467034740587304574520426729543946491397452073912832935150828502921403962423219990786896191058838603537003425690643100949729199884554677873083885501934738973881014941728051683767336567460368445034504217755565095349812672523284574185238744L-491</t>
  </si>
  <si>
    <t>3.3934463224639246104412115587256589739052303805926065135419973893243452690174018653099870564191870850189417768951080258968811584952289425860150262999892304804159065683292080534759812415069467579320874417841739237900823696449190527393268673642517479456884166278874323554870689909021818658409660620784289333611L-493</t>
  </si>
  <si>
    <t>2.76972487643244297639071286912110997415670197421256539484552827777824845505454252996523942413993717195020207307631561392878032714307267977364140772546975071198952392592652788118454280209053949898025409450208653221228779566840097840479041279182653244302356928140956195802512189943339111762544839634509709632413L-495</t>
  </si>
  <si>
    <t>2.25190481382390683854809253575890560008033340495687176329923764115391674942723130885805645175672771679314499670129854196500290255201802722082434063683771024482629214535918548565296070125481901471064015056812013986412902119792200438437030475596311157703927777566890313562177363951401365660074538370081815385972L-497</t>
  </si>
  <si>
    <t>1.8238356244463394508122265691709123059925010375431694170994957836361341741320004723337354567611111179014157805483271922761456180093128817627245568641269461069604842586910144763463748076751863654610310074312833043831445180416013864719618725625628817484308465233253080836986717030738504347032499478795952827591L-499</t>
  </si>
  <si>
    <t>1.47145882493511033709438295870807442438366962543596006167282961198928040307912381007694291681485276687628353196427198857728191572900114678532967024971550587296506583258624844503558518868641960797384387356007103261072838911625638353100248894220513795597243208157169564141069505546840075406688746060901366716273L-501</t>
  </si>
  <si>
    <t>1.18261053810579908647897160688223123965634856330505439280364487291798737673981826820143967430260413063769860770707317616367750606165210772697039376510542831061843487064817138914700487311842766367389499376502433064824846147120907033498171359976598817936965182497201949018493228171756856435312799784573392809987L-503</t>
  </si>
  <si>
    <t>9.4682782639142390586396369765012694454546712080016823514781419139476405017601032922415608867367360747886724475045443646774641033326794166735521340957644169039773215485534146716264940280833130484646622288528789394554273813928762875024462146441698599024492856537045030307149471048849247924390942673982766854645L-506</t>
  </si>
  <si>
    <t>7.5516232650144398700531983618033697207940430314023097885074548988842328280500655518616858067064553685809545997627728096497027680264537530112241038960976374918844254800271568574608560905934820492216914082708233693657018100703209108405657296706110922975805784119023126514423653079839131012120218981031368306332L-508</t>
  </si>
  <si>
    <t>6.00003826940923102564769052782130542395344848999863246389996089387191990979844455305502418079190086221595664057133241881367910004828013213758143286408165914114853069063437339741067499318469840830944412951186210374314751826010342154465515839275368054563853553310913233519294831576916033290615321886986505632754L-510</t>
  </si>
  <si>
    <t>4.74915632273985376193655107616596830640163060164867236229942818008989348242291962969798287820152679712791448535710581835678932265885625996112900429397867249727031201813074227333794516041300914494989308002776400856287910836305603338689452667786860194239740351442437169506123137530403466988938448485428309851653L-512</t>
  </si>
  <si>
    <t>3.74482871966422887934511908030757032160266787757765956937374405650394646137406523076345932910934909408176918840576895533419372152553529288512128938359415570889176746370558898349286414680918254950826049414471769160707678097517082069576656138635686444541284365052483832627089336367495500723356108712128129133483L-514</t>
  </si>
  <si>
    <t>2.9417433634977733141356492572082475616673601534135784336082652283959900605500432365888004119080446642241874239661169805901411666102011921743042415740931050397639793265224998491819056621629211780058234583920302523155342638077916161385708982330204277437226319114173212936657378921629042356988992555887832688539L-516</t>
  </si>
  <si>
    <t>2.30217952936734581032553521333958177920650087516241271908820571863823827023885489623025094159261932696902264459699571365986972410862934379704856356602055624757588013451853189108549647620566034503454878797313474113152075758184966896814128953811414319409127224410128355768814016585882644229685895425960802558405L-518</t>
  </si>
  <si>
    <t>1.794896453948273158552578276415435249079451189555438132784274816048497251751673560555385654641853944187783977256499918734087688366673269769787678373959896139712531789745002483771695878867179314336746039500173030047177174791368933652158856485124802360745403113771919559604045204108536099000269099649431747484L-520</t>
  </si>
  <si>
    <t>1.39415035463934515324351820330428347178574784569970024083386647777979107637426184277116937287703383891202076098672546466622889422526528099694032074126418863178815807973605277797080341576872636238210540782498454639521072659744151225285568378052374260623130524876862563381176571441920699313932777791287547062667L-522</t>
  </si>
  <si>
    <t>1.07883244392558611158672418296600434785809416701100255359370594019184582983146233589734785102160790234806943089154255693455977623948491311782555276584931579422221420329210022890473510733173547943458511250305808987769435614383834835257964964440136998041651459910377690260786864487453160841309236936618007854812L-524</t>
  </si>
  <si>
    <t>8.3171914041426511733643668677688742087651074261596199759207551220641686744581844587449873200791116093892100109701822589360941385294878197456894163853881267973729917256262367951439072763372123662839261072765291007455574300533534722965024146060437338461126386571765530504385782194709126780026713399680013775996L-527</t>
  </si>
  <si>
    <t>6.3882487730621529522919809887718685579708413507866825947456012233727512828028120398655388680527822052883342685081717779259276044360331009802610896465097367386761667886787985198545770174527831953639778101166748173570261889492231448284539227494106690233867711079307436011481090457438742279712242883453176202859L-529</t>
  </si>
  <si>
    <t>4.8884756762215041940615763092805961498151412168337657928837818731512133404673431844081747936285619350454861274397828733055292590611270617357991891479189155957807127063679192834932479639613981651805919423212032845254114110197943607121948767068313784794220347294378540035729678936857078332395886575251565288537L-531</t>
  </si>
  <si>
    <t>3.72696807032329999658846775608907531887482689648417230732264443258912525020107525983810126717101347279276251514734411266809047230910645427897213917594829897506293731880468939819787152098496530967317633182012771549833004891777482957049957194227921564295872303179418007219688543923430165803984788590650337238956L-533</t>
  </si>
  <si>
    <t>2.83095193165416126604971908716990082368712218202620533479300836264644404606657926689752411040767275228816518885658987655825848968615966314192351307347495724346623124827053456649091620571937406720999074493946750107945489586396082536483931906216233745211405443933651672471954741224706056787140263134784354257858L-535</t>
  </si>
  <si>
    <t>2.14243639185454019875853721971378477228977260285096539274930829111453541036281304304817007596657605293771789890408261047634832389776327834624612671517624213266418041726431152547153691810025039447664130980759409323815207120026070286067655245120206064573570411886549247059281683204823116923167689970711778904575L-537</t>
  </si>
  <si>
    <t>1.61542194786307568581026459712745001129408381414471228838468700179974256806980930737866523557845930088590209086877117037989473697594513576964843201134199237007382868644500346825375262563792019587630624386890720217364385607423451453644200433740750551734438081158463832760192930150288336104963835091767178390717L-539</t>
  </si>
  <si>
    <t>1.21358606064828624935012543843925597710684653812077716326104580875233376011637071756498408953364004093721421103632773086867334875626200434372688434431350825610776643491560745609281331295763404724748037637447991949093715168610604159952946074493608974091919087595811142862152918316733266748805728362463378973325L-541</t>
  </si>
  <si>
    <t>9.0837603808803591006223231990972237763410334838978186993883436741895577423001333891136218333929543422454551851857425215501862422324807953442063774360596645973384918053481668771240244683873804893821797533092011659121094663864000153095506694791325021699759302051229126512725771823445953803486163911541736790756L-544</t>
  </si>
  <si>
    <t>6.77446737820472387612685075077017837860809756851684373781818421105238341581985913262056212369112636683762681509851669055359053228451738962417190482182358669027727229129752775965275145798037324608413790898064484630291943933450549674317255456879833189088380242484183126381143651867435656794649561063584587920184L-546</t>
  </si>
  <si>
    <t>5.03388071395274046871069387589165830854317794449739707671155079159773701337270789998464828905061036426698711756650760677281259823852888748252038258491135475464989064451491912680158156717471603936303560413122056293586286487336802254382382668026168782272399398420474778730605465574460454060665634593539275324932L-548</t>
  </si>
  <si>
    <t>3.72694358691020490276249731312499373601228991420580706988873513032947348038586656375172814274453188967638139296776504239807087542315094754572150387356596259045149925248355556594225948253342842143238930109923323160059359298423001517951519430452315814834713808326974200113350015308225218319851080180844040917642L-550</t>
  </si>
  <si>
    <t>2.74934148678958336389119684190923574011566411698741758066557052292398933859653216225582509304663892467563159201376751034606489476349265707569854729431511698561435813429764712700494899904706950006116228604340901622367668833177696930288430980932716575786751136254952924537610411903649638837494555857271840623026L-552</t>
  </si>
  <si>
    <t>2.02085115790730652479373952010716100246403224021164874074915108468900793379168338215217688826604521315400560888886564841315011834929391405507392544137012875048351648834058226826167391860126511621999341595760427277828096898748504508724614837807170694781431481456267713915864389448986852413221038873275640543564L-554</t>
  </si>
  <si>
    <t>1.48004026053067672005322905932949404812125054950877649096557630402292669850660965216048864749637611654447528803911871580783506087466333971323069493738932328992446029272589427598897671696511408525162219303042337711301505548125566047151628170587029029225709914300951352441539491602883964926591301241948590859499L-556</t>
  </si>
  <si>
    <t>1.08006539454333015268158276028429926980771027868515889463342195781202215634807558665029400411116101363328029148166140316581524230705366645507684631313720511272324358522788660869644870531455984508853078963589386123056977628397030070153494663327656879616130959471469489346442106509315292398049787656649162689399L-558</t>
  </si>
  <si>
    <t>7.8535792497984804984727691767446686248773423331276591852479253540128295138209401665079048958937469694441814894173371648110789895874396204687820872151622330632081309367345048293759455158529147624174242198946664886040744891783137727780635632289309402983009612117280341868295449322876517511782241327420767861127L-561</t>
  </si>
  <si>
    <t>5.69023208358463065710981324154355089389268196972342319590744801191578611473564602258704435005706829233235904856346364321053139839764477965137504799010658905852325511142336495501586660407732506601319966917829339381557928019657597420990441158770621260943948599764873331276876763166426930996014450272478606246156L-563</t>
  </si>
  <si>
    <t>4.1080979515385772140110509954431286543809859381417561773915110417496451105211139043757206072208581776051570506417176535787928121416835741833630800045468614807704521295145451695718321338500253718723424639999660937227464639860158843140986355472571500865675354451112091485536107747193521034447900643246868177055L-565</t>
  </si>
  <si>
    <t>2.95531466010690243971421695673197884007216993558803579959967617192915364581491763108640452928734509723301618464054490815058546780778187172375866723684025088999200440969813720363595256895931509779384708056681028746850696680726844826492395025021425223642620139901922889919436101228595302992128311487998901462754L-567</t>
  </si>
  <si>
    <t>2.1184705862425220196162922143170566770883489281085135414060298610335484806764229551498528023203932683717810399507691348913834993618526315013237560536133804291089174679458924151286576418181628573288463746854999741357135178709508906850028368146549677386603633690876406126611817511774006409725727302033803996238L-569</t>
  </si>
  <si>
    <t>1.51321466985130362355235278720217442917832725532183807438922791239857753453841616160055505649869188409126481390565879073438351433164606871579570521649127265319568670105909506121051514648668055914396553950968960779136168913912199074312407274790228323479212025788229454537157350246367555407275422855810944918139L-571</t>
  </si>
  <si>
    <t>1.07706432442733530603992157437342095604937870170155369863159531640217959062087110796281786508896233377082135312916231458159172959505552950110753229412544908008069091392107632285359631191308195688324158008395592857159258670079901899149165485768047556113514665634804205934287095539868385932926211516128329209222L-573</t>
  </si>
  <si>
    <t>7.63922514815614990333704648012073602455328091451941259854455422949780150840823141389077077019752706530381500929447405094671141480997285342393051243966195099472904326352965330738612224999713713906858036354291596968532322673990967121954661085003457994768234172244355880526135835486291893484891139782430510272504L-576</t>
  </si>
  <si>
    <t>5.39917128326266814505735857544395671321985376905642345376577252709093415026569626026509227904278141609771809602922524776718772895371997834804999347223064961547086164084138970247098326475694453546508255242772985862504102301452381203312874404574168285339618903677639730937783301884587375329206964105942748601356L-578</t>
  </si>
  <si>
    <t>3.80258175537875764601366338251682600776078849398513712223894333779321580292278403991878041455230382214193232942066996416609409553046821790604093173937723266746758927882275179786088041265983666358925805294457018543086619944688905585491611944437110564930412601280142144123240896704895970833674161864804829082814L-580</t>
  </si>
  <si>
    <t>2.66874566283717563475311484614316068083277643017283643646228642931228156577431755881094529464844124277151258483186002652632717983030437149093024311790770990982963783784223412175867265526870584437614120966967250781135561176555756438713042692993297297958252199187938004087535021542242770805615050608743990447294L-582</t>
  </si>
  <si>
    <t>1.86645049318637218612409707847900685089717626122191135515188090772853972215054891047139433846798654790584017368514776721283720608503572812651405921020423907202821145102433087232373158942859289353382817668849401068466856544344243833818856761820148822210058126743025915894058178279166544744230520718025225533874L-584</t>
  </si>
  <si>
    <t>1.300798101529725909897590132600583856413227035578319105800800030066717829540648520027349989863019211317959115127060215169550367381445405308762669792758985663938689431928423903429912569012355521199634357861164007451387682666676788398263562965369693879362822939890305271453115356015351689865352205720975204860205L-586</t>
  </si>
  <si>
    <t>9.0342248023200364383397636244767851505455259596367125991232681800555692790117546481760091530635109564865167779018993652741320305549340895870662317110817449270082432455621404954097418892590036848994174212021274978221939825078650104572253581877930048404482315061382288716800078053622929168748548347336742100507L-589</t>
  </si>
  <si>
    <t>6.2526324207588759492470590675991668868937660366849008871225321315365788364576841704730396339850862333990317975869839068455373289518618757474269986009350965373197653814788037249825044443229740543493221784452393200512020071626551200345601959721656955070660753623743149181709147578701068408210657683400697685406L-591</t>
  </si>
  <si>
    <t>4.31250206585684817565704957812265559550713964696671030915805041125290404622972093129066812292681342249942922003597287127631882833087879075282566348228699981955020091088400413944969016560256718782189629380470102675924575313823715786147946572941252010562921637533335559564228436009590508872254811795306993189378L-593</t>
  </si>
  <si>
    <t>2.9641046516658330436391069519040469540163109391970981720952885916310308341824070902718023893604587298028126737591466580822394021336926861718271135484101325157797147351713461688065440525893115502659376055923485249897965044092618280490952782350421817946683018312656859727173933268700608754116104715588307264595L-595</t>
  </si>
  <si>
    <t>2.03029392033720359164234770008162747260785668626040090499353234583155383408853982670180711693643139732573865359962361673023143625288104998813058228432242051720520323692887717068297756439483211674478130768871494650767810669073273726837741231800515524197593355356928775294772217726879720528006932015536641655368L-597</t>
  </si>
  <si>
    <t>1.38589014063789189377364038017102766903483953872297333412358198966479304802681998046629213720542157455763978004288027992321345939557080157297110762525255415627413627417554637783540701950034519504915800547656895171573560825049280859025778890157132073581350987869257724680652885685704743080145431305326854474958L-599</t>
  </si>
  <si>
    <t>9.4277168677022339780089414470744704033837307882051188483780888571544813030025301952965889491507907381296233967318578308198827597099037500920773278643169218450460654691669111792215969417918524404927983645078516121523077883294356013800082706867745248960428047675644438032519439392122481677876622757761659935275L-602</t>
  </si>
  <si>
    <t>6.3913911685108993233196432221893215628890423626898125944634907861137438937252784739322088274348758399216618973814816010849387860711715995695339283326648043893777598936371480585480640909351619874579345894726550567377497864069616174297236432187131429490363611732905164837064766945535711171833689791755825671693L-604</t>
  </si>
  <si>
    <t>4.3181596168081316994769630870993261390817709143192102346175319958739137538446585134642043509507986448810362508310178819857040387131315177142193995583442445920393679087614936043181712511499875619746744582867603695122557760210805856834594445863948317973175185855314583558618743695315699550949153396785139594739L-606</t>
  </si>
  <si>
    <t>2.90749969427284003562640836017764832231237714048099614051035099418158992479947983169077324920326111399653534796507168282425289434641994513064086776663682187186473551927149419912979038019044111005824599763223317509056129619744503865864517862018275844446993473489109999873594308663322273180384526532265296298568L-608</t>
  </si>
  <si>
    <t>1.95101947072552832740827189994233459135155316623807180884466174184782247998572223565489219140498163492794705465276920262386474137724464197630179749060809663947119505900907919276908492214085814618547530069886623737241194101279130374860841005816033232581736655163524020348138605194702758334330914910928432454186L-610</t>
  </si>
  <si>
    <t>1.30475117559093757941257143261188007542234655256447513893389766523375431408948196120658895923954002733837252892291733809753421661321800723279604522329191210692320686220367690321160891155870915576110582393788134246407292095729538058786271231781937224206073155987859100041213274725211571180848325165958720258327L-612</t>
  </si>
  <si>
    <t>8.6960327398871900447191883275624049932384147839933063560747804578766738631580614685674924942739854907579321563517756303490827948108251792304729708393036069897968656262568387215572661832026116961925605810589360275890960480210710708057006505436012166092039497528912240600371330026045079963788038406104540272731L-615</t>
  </si>
  <si>
    <t>5.7762396235306560994774322121142914405197961208387993670164130290445401804489575223976601484398886804293250847535716742865203262955160543117174014164915004650195421202793681641947154615989575931451240293619588822559972400096530330229974093649300702152782778336489687379454644394212319922070732732275746198583L-617</t>
  </si>
  <si>
    <t>3.82386871703721914843282425425562552256610699394596679032831453085091027911898565652987529627724633183966523951217722689136801321243717125475045459895734267133989744399788089915920957766256125737518575319452751506306003325869557643719261634851960166288859142061552497911570220579190449089703948937747243872375L-619</t>
  </si>
  <si>
    <t>2.52288604707781593884485413374801130441253970573398060886093631529563049498755009252298056913537540502464800454078425425809526984804957008922023872879597210595677345656671197599218454557661403163428777504127063025047059294379857874535869149817070581030806592241024945374947685635000206414049139789724893323882L-621</t>
  </si>
  <si>
    <t>1.65894626765982775791060945594315557245778235880933644846470765237105041372220597900731056899252301918961277525972677894394300757188886805082622688647319296411189118989096964999141628855574717876192110484167808949176504469809919162553762005012426667680761266280608820731298593644898252914559026805575230369793L-623</t>
  </si>
  <si>
    <t>1.08720175211467871570162720368658341840724735674567846243045314930960741756946300865502036608318851899541590735470307062402738413588246364938879050865068747943479639740486163694432152866272853744647302161995928231559180929200243455420095195064926804464808793492529505364393814650611309218746797465868598908383L-625</t>
  </si>
  <si>
    <t>7.1012402218521816777395387919921645112244756177013222300945574875847805185736890284963563630145348648752788701187112963249179010939715946414442184584029734837967325197661405694658187868791147965058377304881651878834606940366241037716516726480630785136995387841663359175255018488871965155485062899695558918828L-628</t>
  </si>
  <si>
    <t>4.62282636269101080975569108111144378273411551781486047695105702409489402111009471483462519962032713675892150870243373225851900220256790037171299670355352865916795386890333881694533854051719090884576678772855409738062234898961528161410020928542735135134412528533036369837989028853495353771087219100185216408066L-630</t>
  </si>
  <si>
    <t>2.99939274313341341195191815968822144404717396509333900645408903948312482617291506937476996535343545949855416152641782431048130125181633029555506813879738656444252419814504239792943818669014266836426298155270393358350261817418130528144608437398225935541097519301521159000928497675063895612036705664803109620372L-632</t>
  </si>
  <si>
    <t>1.93961044287772527427335900589720585528043907522522197244244538385317120877747858597146736453296005611455461335398632636198171990149732607488368572470150835255475467282616235486857721655468928775983035269576473701145226458162393509705937990864358684854001715455817660715455499983995127561771921238514916155559L-634</t>
  </si>
  <si>
    <t>1.25012701333325360069381807340955102962354723092223080132081961143112253961417687597687661187164515956088979601984125999979770203216683457552825110304360955633184858331380771849991478983451499009390835637877699756668812670759790691415510401977606971555617180799188534924580580591417046579288194593410711867578L-636</t>
  </si>
  <si>
    <t>8.03073367529119986590435040846981482532723571602875740625325511981667201708515491768864202364061003653745664510621688405643282668747755259833570483262215671041049651782761756284417086371487485860213892474444899474851721232336542585140967955064283532955575428173405072790416503219914788392643678890853994817675L-639</t>
  </si>
  <si>
    <t>5.1418660301276617326552015271544033298478083897274523195231615528738581245592509544945310665683210590414948398107257736151707431085662923908491721116105266890298815540070588958844443349676644759434287743645272695366925029783141792714787507132660676463162110871171270830152861518355835482863049063817950822037L-641</t>
  </si>
  <si>
    <t>3.28135875420737242033247775152869521583245017762807341324988967318419366782268664763126846200946973971127826649678446800168112357712207518901499143404728240405827491195813398243736607481720693971386346994535817908526439928813370642499776563738765054544677475998253885554340257649491631085694830427780084257946L-643</t>
  </si>
  <si>
    <t>2.08716630342312519452362328693376104234983043182653041014802813376920606824449426550899814532065334348174126197558375361197224272774275036352271936071171813742398323781694285008019947664828342126432547770482945896803953005532959642898637155979370866991614647769639996540267221915589115807898037577311368648369L-645</t>
  </si>
  <si>
    <t>1.3232250599673823213334937644292056707050436175319727154912873778230201261227257413284037994312811935537656942548271964333734252931819602360749079932849134107848229741416894394820145010606041916517203413122243655501744874904427794549526272699709235841753320093181767145011257079034909297262473218553330441553L-647</t>
  </si>
  <si>
    <t>8.36154683383648253408410842624990585656046120579291847880639591219434429912930011141169835127028715037334590848270795451299975492962864255240235641395068999432520550789034489069754448880014673735810269632826774768765848024039431148432857769685766805561645319215888776111505974787293765593383832710059252268546L-650</t>
  </si>
  <si>
    <t>5.2664587924097706650688212862332259162406598879412327754460815080864954363895254541555321322966814427103938017008386271724630265036679537901059905955357006917486361035197126132109128358503414773754179290363867481210487106903358819796803680488519618660721670022148541743928234066821511926578236658116576713902L-652</t>
  </si>
  <si>
    <t>3.30622799904748349853584581198404895131165121640234593300968774726751794555497897980200983119152121171452514974356560424127292999699177464228974122201734258079063505156105708355689116628114405708504861973773807923925402089103162024529649439536183987314794030106926328168166435376758316430298442128523193729836L-654</t>
  </si>
  <si>
    <t>2.06886345597668284945432129967157485352893522130350508335280373410064039070331782599131288975869550860493822236685417667996944430279188125637023246094541019662372464280772632547813874449141732799656504760098353099696063692370010625415257577053111797588571673106274574139879659380375798350266414499046799761834L-656</t>
  </si>
  <si>
    <t>1.2903830083294705618860283506236814546218504887794478202828093451561968861542889898358446921126724787650398775229569660602944733662846265268874594687246180728973522825291593056009383808355087199617627619364650504128835628917809721845085232263012355061573292688211519967412622288255594929745889855460395839092L-658</t>
  </si>
  <si>
    <t>8.02224762931008872158820185842755981862548395739446254138102170681908677254651191989580342624350435303541153895001089024571277846741912131710780452170790526351364755965748730576389417881378525101651372823778658373128232561177207281896545106734489104529178266046850633602864229969512262912644552546322045898885L-661</t>
  </si>
  <si>
    <t>4.97126527539249951913219904747831316593372959323009155869243866969244944942629120335965546104349548755946081044757249817964624240778376057895323031839623126927034656007844464544579253936645322832009450027007642137336775680492737181759226987263336742832965405561644272017363752898114733462985391822805608432447L-663</t>
  </si>
  <si>
    <t>3.07067653885748748369894488927125237981184402425859788901926682947732396489233005615677921162124600620612702464765439029228488881366257449726460604193376878618029170420200129710099638419732107367513562911458984129410641482913456568189082621324898090339691646474913695379373479587288426106015861851561042225598L-665</t>
  </si>
  <si>
    <t>1.89060262005067335843303699273057362794142928085165358828954479695737442363692413923704846012148309353832345284758336694747039302618043153541468127735193383010814441718089887856634600155307987608620400783224392746846654090412561333117223551091949952565055093152384186726561534548582144023921896535713584465339L-667</t>
  </si>
  <si>
    <t>1.16029460093366358908748855385195013156088163733860720029602190942915641776006302634322023267534817757837581094644266151729154344310201021995905773560126579647947083576305186823002989617419992577286117937879772850491619529384532770287074338275259291574500949198819667570543960975893055113525582626088947693293L-669</t>
  </si>
  <si>
    <t>7.09807987937384793381079708272397185696143004195633894288248941963818448882636164295902843702376316030744867981506147055431948853743623695165268295539006281170235041514419342421175198740717407253924765094153309438449020773271436969114525295582415309781077752056595619668409156085652499935351134091149061479547L-672</t>
  </si>
  <si>
    <t>4.32833470483228775644200602068013517891630623295737754862823582068378060827981763709237009810557948493039744152131451756076031615180288445998145618789462579500641650304596730672506429236964036524187969075280561944247078903407694855031040923759600316871035551195764985357025927561339032234519459500728245262173L-674</t>
  </si>
  <si>
    <t>2.63093953852674931706110388656647590627788810129024586707637552708239846074413100317179312043952148885346507107435238504021008025613600930698178353111214689289770558219722240037242825743230881709391635347634406482811034490755227691631070216804003833799654532306601304196933945955012409388751039593844384715912L-676</t>
  </si>
  <si>
    <t>1.59409314017835578574272402208816964669268937382476087403331005440152556545680786456835683048840577537456797826495316201238261025220761144797568130090576456417439076522489077336317639497421697045472354064534355981178645731426557189127889283045420891088177153779281839262590214742840950292468996175265408400303L-678</t>
  </si>
  <si>
    <t>9.6279098542536295540566957588661504750782474941575393956684124117510340006366718638356856567474658848778353805732413791901423315728333484382729065476837531534810503932019122082255289429311840608512455133476587954077323528007082161047473739115470808172973042261727158280825374402537059374611195716000426387148L-681</t>
  </si>
  <si>
    <t>5.7965358076009853234227519623127447164212508727618825027912030887504914520203489122589985739155108425036716894582871519078592762300227049750959403621833734445570730336010306086925090512593504812261035904428155041105322385755696239209550744896967906056241199911568039786914502608745753907088255925269974025398L-683</t>
  </si>
  <si>
    <t>3.47877138557696754165809723644157232905292167259092373401056532943897311748598935153081251431372537081666664773785049642703565066297701204094633198715518787366974214653228536216547606257058534783934774067404625378721701616181401027583751963752954790608979038887236960311627258088413676654899074905200129898858L-685</t>
  </si>
  <si>
    <t>2.08116623973070279508843260270660572208222048779214085946191974955630854851123543192446669939741711921259286791825399777105185691936126786540636471222654069018552843960602726776224199355886867330513233897206076319038356929941315227213365816958799772048077702355053764497285905429307710481010534967169176657188L-687</t>
  </si>
  <si>
    <t>1.24112012039632927828242999782786738619698143880615869913391962285342748704683223168003515067536877786720125051793026312080543373562553457265214345307604795847803034449902270923902385048863951996360564503948058678679545689032615184766851772894282302205545189077442467865729177044258814947172246441904588225872L-689</t>
  </si>
  <si>
    <t>7.37818687055378584009999044606865348081422724888496362000229036895589746987039138801911352574145010092430848827749822019931314606907180291978653361257966811575519608138649133485596201763877134243809625917833074434042440063292697922850712326101417869886170866531525903649320780913035053800147193553525368020916L-692</t>
  </si>
  <si>
    <t>4.3723698452692158731309094136714036082559270657159794842771878815733482351777251705533484758631288604331849956948917084076717905069826076834642679864010385201912850786170448109209081106731314807333836098007592178552698298109021470402749483785555509389776351036739008903035132958602262373011185185268876268533L-694</t>
  </si>
  <si>
    <t>2.58296271206976303799842200376081568408719557747669516775592861007391442162196704251397306937532063576470259937648140048133299954983952893073861675357694981477106677727026552469553140781984171117556243520472130286091373461787284599868389337370508837384581110365407753782698547859151747232603212565080698425997L-696</t>
  </si>
  <si>
    <t>1.52109372952697672744688322568078485310261292683672630299348108551167816420909684595762383232902271223800685421034548130182179688034314941999289914977787715982266502666450405247111229536666275073191352140568084750208301261172398418233329464383626092295285272044167650296556597617094215390711621536051571219161L-698</t>
  </si>
  <si>
    <t>8.92962006701522671059662925969484697939383335970505882096008739307000825674643072858103541423861745945501231660294519503853329409652930130474149320513833014911652637955711533928692274148576430596662900638484831422692168123810000968266548737186745630553662554069654981063385518542721501868023619856172319747325L-701</t>
  </si>
  <si>
    <t>5.225787079597565402225047827169246354791472981797471005578486059097637926326064046214730266029953423693020081710978096920195994556771231154430731544876179519687222282322083947806199659330951848354787148552969220204713970653856943295422133843472796386709506062941033238619437163691163603251823889050535157619L-703</t>
  </si>
  <si>
    <t>3.0487001341010026208333273123067307907432334713616773928917125322302437358787434671971726854489278031079727801285250117055134519552206061190360841763715062290168961525484034875644831489378741136015647131644460509346668169061517645033834447316404774810009162412109844076628698883868098738862631224185940221348L-705</t>
  </si>
  <si>
    <t>1.77306439816663539176158284221145840594474606264267480790646348021165459061731664895186961049897524850652270078524765083065787844470357413593361231604768239039173928860772296654079844396735269143880336073526201083158951141803539144856186227509177336685089559158278836829763401562164918068500326641351709028397L-707</t>
  </si>
  <si>
    <t>1.027977543509954732373561602795344075238574905921049630930242972708443929198030893674647852083135465319216672408228566858976707243635015993092841658579473135337185118924971972423909139018239885155911587459682474435247386071801309087647794473919792526550920047191970223500962514245129718290085018122500650701933L-709</t>
  </si>
  <si>
    <t>5.94147901480389252738910617498994113759496295815563430645765867678310837336549181683892746993303369862472471620564512073698706582750487987167980962099980613233659649768821675275366150103336138342977424156284227210021559772498880121150481324337707967185718922010725166792852767383010223084001659738759422219224L-712</t>
  </si>
  <si>
    <t>3.42341713744917906356144159230861285654296727211257641972968878817219506090777335203851826959686025626733266240655703859400101464400216189260849857742153130170677428429536138777342621047665328693787318292610236841023409664402865344662467835810345721251168632947933947675713654143740008912127090108810135706418L-714</t>
  </si>
  <si>
    <t>1.96644526821422905158662904885691404007279393593675256234312102591374308913080383194244323175141333903403835879846383004256415420738115934962518445335152868564571399263580198116540237819556022465021228557240728737772718140281597469279406270408873823042133237567699527012007576974828411735732779398904213703555L-716</t>
  </si>
  <si>
    <t>1.12606422231467338333979073517649395405227970908028129747254209237562995948255753396266450409764329117897275726003133218928554663705465244239924793077938301428245716195811580303985121240938934904295899518838760990971678740589994781670134083414450334819690348842246546602615866693357479543688269770254212993606L-718</t>
  </si>
  <si>
    <t>6.42844839488943333125190841387932780991549402761545738159008463043639951379342924331211276880966017679496196648144445738620675072254749178281497567931551002443433397598470868545042711573973874458948587444838124292796185816805766967107183469541168094920886993859859348465995477019185655108221002826533217655364L-721</t>
  </si>
  <si>
    <t>3.65858632165538891683947457286366682523789894083189326861654825537116270877739285636129236479873557744626616912823553223694566557135069673621592764334378712724813218669937279375715849630832398157648401573335247715021395936776245954052958562024743858646463949240793338427278057539859931901833459562395740436387L-723</t>
  </si>
  <si>
    <t>2.07580722076681630775315910163524040750034219074501738341359733515113993496618594131026214920036690725210852567216750807689265565019261766586204387322992773507848198154586307904827711501102669503444581791522333218038482468721423687567129796181643863332056326415461504064027897495474866822021827448344477969634L-725</t>
  </si>
  <si>
    <t>1.17416656598148805207383401141239130833481465947472686127983470314831338548209925278196740310286881096889164542650022152773672696598277832339160396741674821984895711046170390563474996969702221931439914969490479051326014619517223357371430197786107879143217115514405858717775241693747654017844512900900246515265L-727</t>
  </si>
  <si>
    <t>6.6213078450924111132548921338651107603952983032455487792700150987964227663537826889856215734060793547880159496232337171762461114524829716035147181588245315470207608906200269841499702300769553827137308901656550109357057993117229591052518174848848034912407822937627462277866338790311751385702299935409221225285L-730</t>
  </si>
  <si>
    <t>3.72247350688660488328921540570869837899441931227067061099567223018670946151257787671680651463255647736953075434019259125557771597873154369624610860594276357795618739186930113176182092174885733066503021632679785847002851320027565820585809126417928994694770804416652959184786420519144365671514959914714153915063L-732</t>
  </si>
  <si>
    <t>2.08639046943958499377177100773292492984144518507102234457699363553571053267090560718900198892652016126993481701189849203774677199654504305152095938382635315807360033346971798833900739333304339608714914882818702117464093365088456817875289096499456800960242013544962417953964922136867623384298949031187221484548L-734</t>
  </si>
  <si>
    <t>1.1658376206165882738625289488113010418207346129549278091094210517719894856204376915073273112427742153255102485484401617259813581719237411653254408571002700855801050227715935591453333818474399047292321688606562542157698578055629340987222173778301433105140686049443589484442056851273828319557331400680074416617L-736</t>
  </si>
  <si>
    <t>6.49473432622409228181144047338978307578430365987947798752551623424421017347407710911080690054331201362827051092177602918071312227787360274529563809174793035582171372414240333005952146608365685904766189877712960412758643953791089268662315065100030331510112013227230276057547956543783879133911005123098960239026L-739</t>
  </si>
  <si>
    <t>3.60718072659437329450840185817099870664450962097316181698925752076749805689522282523227712711697810102444617447904062620262138960405011668423920614180634989869082434142833852466059721133471371764118174010985079167373850318658388654216743090512372079029999013492510054036621934744491069729250256186474357935993L-741</t>
  </si>
  <si>
    <t>1.9973764451339107419324865515537011287251295374022992536062536942326768754954245373413447390726866602094750942913661396516844025830556029693975137794050126004196412411456485874700217971090815676864170047377029201151650198272178210087508918425934977545986353473286773490452996378127685332950907537757657437622L-743</t>
  </si>
  <si>
    <t>1.10265529985346537181906175805569080046342748602191625358690425076532941743377119673196632494682471081263819754088085551833803805444617095385917987435100251222184240243713517569810843765520282010701521218180624586559836779247141053631191991540944615266010571960886107240124507304504857204223106446891259656341L-745</t>
  </si>
  <si>
    <t>6.0688965948374149571590414711422220419853727606232442497105478900899581986979006076694082627821324061233692759421938019002003871355891949054071099442553868144185509506964492937233975468517332008070328719711161273595785285580043484548091457908141319095861281956045103445814173271713936082447045945914658976954L-748</t>
  </si>
  <si>
    <t>3.3302138140618673389453773211099316180844598158931279181220477081478425419773955775365028144382539682390894615267631983130958498801069406482616927648828872822969310331008615169028333531035069271496630755637127314175788693482043001346226149347287037861580236174792594962708293991219985871769183384947709006223L-750</t>
  </si>
  <si>
    <t>1.82191950819508929747486689653329162862965441202237340326437771266939478693920828692307864226725626123626335664195513876779348715537142392681552289057548081036474555881177516552763666285564570230717042963770932771471971606108646141668990733903429575578010676780507979734132066157155993318074647812003039794502L-752</t>
  </si>
  <si>
    <t>9.93763877895415801317298278082956179229071183116500359156220215004394657744870912969422927769268037987234985324499917658586278090720990744953766512616467022794918878971163754484812969919502099692369727280251333835198079370541955019975391902024315620386537957761302481173037894375785218252326457150175813003425L-755</t>
  </si>
  <si>
    <t>5.40426245843451072827879152010935958523169788606245485609098847390401861218545512164519334396737660574667688152730132317589864787882247588790117319866818291172913662749686913554384466935419113881197186449904661761085515490428102406185611611598883608438691415104915926947311449425759581207553944199972477594295L-757</t>
  </si>
  <si>
    <t>2.930158442233772320609352745858561035873487660905926446888014345394674027820440152434489431448779895060641156634347147441103011060443627488845498777204728822332905857706415132239178572574127553937170570524195043647931456922060199685745529399569411877041872659965449205884557931452145464084229618646444213364L-759</t>
  </si>
  <si>
    <t>1.5839791207643345790114615787645645981139705463528812781729374152072008529102964813423627716222655425964030347407405576321749881431326641616478895897358203839000520618779243038930714729971030733694018917667650410134990478568845324449216618832297648960105665496015145607731750711377128200274950742820429725595L-761</t>
  </si>
  <si>
    <t>8.53716538249186068322865943167919783269950913894186048514329069772724348045096127461785856929297361386086925777117362088941050597207892504328759378105735703170581189116425007986703671155264378434157974473104675414081456335391341367700771903123133292552823223462757856268556598600539825366577306029122432723945L-764</t>
  </si>
  <si>
    <t>4.5876052106456635584891499246857917603207783125772735560671801743130093376362359708870936691557658625800666917653329735858751861374983685704290465307621803093907135897405523860212169512856926866129186954435783146722981697922261987507233428498938484229286972965110847761779902237033071839567406485439816818186L-766</t>
  </si>
  <si>
    <t>2.4579252774451807672674407140590423755156712298235965497974143792289362494873466079829433074743160787534795359743759722146347320252826132384897599151364477619116017950509227369873804680789241334070451381829745231232669570424881383408961602918462282187079643830501905489477641837796316384258534003435839723612L-768</t>
  </si>
  <si>
    <t>1.31299718329806012560911909718623216291722530545694166096648489703391181776536706867984414142823867432351369568942451151467633429856653939882331057459049858691041585208276163312819858491395230707307160352830512657943678903526435651562441327477559558260215952193153167682945677381255467955117795475162686686406L-770</t>
  </si>
  <si>
    <t>6.99316162515094176690827725548972349709198131166724223693129482032429218743303597923023005927821368451851093143390478937750529573449677738310646420589917627977230797833539105250616432785314698269890450639739358476225639277110929522093969517639749438923443089130886758153791035360149678499799988233790964559022L-773</t>
  </si>
  <si>
    <t>3.71364299775780703325175752901099707511125624659424483862828486458508799825531220931213673954505411597087621331609498414412507101823318244233277386257581417738546814884268386001385422540666732669226897867756493470241812517954243448546345194733866915539161254597380585927031075634525776737423635045748810428584L-775</t>
  </si>
  <si>
    <t>1.96628154285556970569238558873652886195616887033897962715517541865103426352264632796540880288123697240229568833783002752181294217979054498125775700608744653568459477945943787098968563412951856075923447020339669444306742477065543509201997763709692097900692765924321432559674237742440492025851780374758657278845L-777</t>
  </si>
  <si>
    <t>1.03803586401487865465080252136395761335987460238928660051005191688118321153778081022389960480729320342294683918083865428893790588124292910483894542106751939243044375395055840282748817593368233604384793633283742316333425504896155703276672080354900591596256553862875064838598435418916735130660400169727145248584L-779</t>
  </si>
  <si>
    <t>5.4638937861900396667580848561789825303137589982956019511294819187288430707258356585983699429838895559426849066982674374012634779896777649118047320419120735540032571261683407427456865550778480163503362442820452822585823748045565963949585239884767511509796747962352168244804752594971294074023180172260087270065L-782</t>
  </si>
  <si>
    <t>2.86759285806488979289936428467290620073975617594477407155174840498860757171099665519259391250764860879761533107025965885379510067694584668087486451378758328065903793106330696098405029363452634712709989717098093157124880954425832520591088940800139963632992677150792609555258887159312021766769309741757538031664L-784</t>
  </si>
  <si>
    <t>1.50058358334053116834288000576803252543156689370584827439460339278119190712897539843709038160851345006566033813923791330608360625042658944415297149063333133798413729200403702609228691337793059837245788214548497061706713808241066971695956675918619582429734322571642441525923123113305939940760125947892809690429L-786</t>
  </si>
  <si>
    <t>7.82947149759064973568049835765362374817079287380322221402836508942056385937665173739383588857767848543081935796806290015892762289414798706515210353736420801459866934858997426837263887145133737008082356838782291837574838204714842592721307390325883814828565526266606365643899564784909915568089667102491175603587L-789</t>
  </si>
  <si>
    <t>4.07320572767115353683213257063655580203554058277379377616512982615789537749844655204831186119870941862013577687508655691305607384105677374657676178953158254820889464970711638046426379304723481686832702036084252982344238538748644280228357988035193012183400578959522622614033763892842265117399386617120033013095L-791</t>
  </si>
  <si>
    <t>2.11287576354801172886337690674633803220591133977799460929022299411764199345626651249716077072151037960886681911156988484966905674288981248415259795757484302589074672666672902848633665155268304946401960021257895072701931247831034499755379571495175453058442809111186338484810502865461094274563646119610445440942L-793</t>
  </si>
  <si>
    <t>1.09281679121289225436012479417352043783292851724024116528031422280210318046115869052343254970745089204323461169600395937106866356799426866488246470417613853999373433163805596880753845230280902032142688902763336470699810978009745515673484764408510714052019200193651893790558796642729720611990594794936832386684L-795</t>
  </si>
  <si>
    <t>5.63583921020461950429358639407679286275845520711642284146875799547153127089274717070634838105968939406122991392261310581970996182402433045206538471907327679502874754067328506144217293181192895363523187109142562336528679744569837025507570491063530983023365657590350739075526511671707721041445108130602629315364L-798</t>
  </si>
  <si>
    <t>2.89807560000766896057104209592474520453573343278106683817790552923728751229036246967125423783031448734185736470992334577014672934038361108634047906620451440595730069644767321091531376770219024341113403278363024845994125970503417356198189411758411673020847320611256999363612328982119790808475262949938329566444L-800</t>
  </si>
  <si>
    <t>1.48594502375482466440401732324194434095732922185006703433020732954184882872432891059372101252527507704384820725779727322422560092490595557660375676029287133943265615753477096753081786864136344132863216918421705451312692891682166413968188179651628445851765773109803745020286108368834342929334968072092193687668L-802</t>
  </si>
  <si>
    <t>7.596957776702886167977090134175940639655745102524085807773713223463538778172944737362372991341333423258930180355394231577804158469487594901377022717803798926364021701889683191837185214603666997575411599060329059664731253779009001965259642651425765621137364208371812864473933505794484821843172088945504524962L-805</t>
  </si>
  <si>
    <t>3.87277830126346853562218501155625285432660790275336341044217407891514258532390843035176546148458122644369056590803099968803978045014727931133631215391286630555145006548128602971727996253784004121251488009863572658162517397698490404998673999275083228905865297914922754625681100644726477586212048818471805675476L-807</t>
  </si>
  <si>
    <t>1.96858203156443036640229371159729642100965868200748507589483828429906592109632107689739313573089132276401015360609421597416168892410932336888194089260335024005010446494982472971248391111970972006256702135520290987200472863220176843085130580695977163139343043196824263336088207437619824587455032186209219283114L-809</t>
  </si>
  <si>
    <t>9.97778973088333548269140962725552064735245579619935174860304622662930755728224029255841038651589438305073027621082562553715641406262741285342567814426693389152807264172194438624921798860847423192205086587211966476767259128256192814890014814616940510285381901512850275247798571136874206594091192065341871494333L-812</t>
  </si>
  <si>
    <t>5.0427462195034522199605452697220412504369690745646851784885698165744884145991173669713579739591508280134231495737973435463334289338132353264350166433766864975852027613613399446688441348751613729311640201814813080974313094086146897479575912875935120087484800375943034864075084998495710244879196542870172934799L-814</t>
  </si>
  <si>
    <t>2.54128741389468344093751462501358061213026551889953710178643637640739168860383210883711580634649670385502304148142535492194831041842483778923874140428598453883153587459742331606474581548158264901149092722934532482631515410353151609052773653247163173863409090737605714851023532080601224501370101244411934321787L-816</t>
  </si>
  <si>
    <t>1.27701597717227432025071362424299853068202210910182801731830146510799945110781298618341827177704327271783925215348012936767259499909677617504422794261865849891967898058304125447866074722638767338962423238149615735691430857928225340102187059470092468585708254303878281516705355028630175010415547967461364405799L-818</t>
  </si>
  <si>
    <t>6.39877298956960628495434947804881608803414994878839063946200278823087255769167094748874896808334514183252278927938651442204352977971139454512775214058055943457716142060277721990404757823051030362198452772031418018305838343536870768611332107873054219792141317115893826183772175986338917636242671712941102102946L-821</t>
  </si>
  <si>
    <t>3.19710460678030891381762321518082366352981790859636657078612550518565725168189080892548413570917439862924994235392853997630627709491843269618506818141756517869271276979974089746321900407425121627023020749590819204164494980212127562029326496676700384563189132068203532716578526835317501957122152754718119368225L-823</t>
  </si>
  <si>
    <t>1.5928639970670265192746961546835719231403217253829192965582081972989880604082295435157525976020707149248467751462134890864196713042726677107734823008802854510975749078511655179179169223591080162262161238347211953039764303729407833104850204909827577835933640151446792119673546997135306893227002098280702132765L-825</t>
  </si>
  <si>
    <t>7.9134193056363600268393462642393525360992072286314065115713451851029621718721187801047026091136794553009308909447953111021278435332114439830492591937084079212780377571151392250787366268424080474089224907370899825664666887955030134261832579993750030182871333254770957467886286153727143403250636162104958131203L-828</t>
  </si>
  <si>
    <t>3.92026304187533476782714899021095086450757178850065474279981301956047754526256104357146031350019421937658582642591841616239309757550081324711363985349488668983621125631242217804883423859545898251365995721201504057221326248516170173924139222852869450545829512893181168981078812954989542132198228692092547348288L-830</t>
  </si>
  <si>
    <t>1.93657220055877963599868331608637316758343519142098797886249821921931860815098043293329238743372277947849261088856301983169234878953840512052924436051740867085997654221327570871520649776933128861389112172603791142497061570386219340382856476303072602016105597573841773620537867850662760947413537779789280957354L-832</t>
  </si>
  <si>
    <t>9.5394103381653537054604390550226469170504463383994197008458960088123782426936464786699113993831474370781309794342031939042353134836606604757047278338304227786978113695935438033840387184608177291763040440833653949175081725112259358407312102019611492248080093902687283866076633005720241204366731244112845005908L-835</t>
  </si>
  <si>
    <t>4.68576611668251859134318581236526580600574678912811431507176569350281550177443385215162392685025310985470984513638503380523430132874932437135201443494410497499289195179064637757499676055258720652614621716459018857852388210926802235336684983864659711954939346533079769040960249498992043477627465477584485153783L-837</t>
  </si>
  <si>
    <t>2.29515914001384004949821958141671991679593281647461364742684379262946608239817693541306233362955795063786987527410611496198459428755111918403696422790390143937050439003024930726053129127152683188649239371001768705685904494526307382081010901524430733988784459700492033406707450908283101793526141531722887103868L-839</t>
  </si>
  <si>
    <t>1.12103710688909885814890540772116293278945945344009658111135437420805559189389632976569421527506039429588601257321593841119230644987450362418256693167233097334703940432945604757448663667064563477722800625520717244544537772543347021547542907436077945449028679310097794387537047608420164605739602513797202345897L-841</t>
  </si>
  <si>
    <t>5.46014305768107971909355953376993145967560262293054051981335736665368761259419579253183448716109112889060044351173020110149658556575070853082031571603594788922648868032181524319232703860350506242652085112462291060656141738883679602080587572215653422714133415498816883301422010666446615216702408183375186297986L-844</t>
  </si>
  <si>
    <t>2.65195869190653578579590263596723910085233559306264686970633662937814099737409593561986757777164312338806568689567977280725940931128386991266134139732657634061502921736340449978859123924458836198419974821626578115253919351157338715146125823542286521828593786200916693689347375139905676009825516642549810266883L-846</t>
  </si>
  <si>
    <t>1.28442878840436874777729826779063033043214172811797483562173478516935069186517029549558200703007481477812933665644153476466724600734037853917804117339522250759102640379692000441670582858940457724738979232789025818684956783106803869762398202786706911209719860848256790900224952733027102129360732155199743615982L-848</t>
  </si>
  <si>
    <t>6.20348423477653972437491641757515640321730749218212492900253199742458201350133840109047895020356511179190806795613968049664807222032606163454365527177031193849112644697564018758727058270979959504727752558053807462013112657434680625486034801436672705165604946972831406975062020659791808193121534864482223710078L-851</t>
  </si>
  <si>
    <t>2.98775880565834340804884684932440913417071925456001817984462776155939404372827450194964312602434098247751699693924473894139477857693106113663626702487014003650317950910413049068847214420412855826598113558639903508718778080499001234888076633408322760575211750499250894755229221466057057325498805892824792771845L-853</t>
  </si>
  <si>
    <t>1.43496531306256432687280589352551506210933266021985227260648986919164963203784864350484871311883123192751056092752165208800253120992149218030831418144155572732634634913225446457299386291251490221436830760163001471284461639520205522697985300776095838145248217620025510034715261061500975121424634490940524532725L-855</t>
  </si>
  <si>
    <t>6.8726637137878786470986458493737123330658192016987300593533085985610923003877799983695903128146274900575258408403628512806593038302205094825677596868754475504049627663671637888710324854063270063141649601319984149721725418328994005776676841455842235437228022937589028710442674296487883527315305222747703783988L-858</t>
  </si>
  <si>
    <t>3.28245216307997820261899711408318615319410670598766811449977786514442565252376257778856705298877802947558642413754708670319140957805449644537505770083769020145570065745642424503605024118967204732192990030400536056342852628130946389833226072584334417902924332350314897484274457450821437770822777583255015025104L-860</t>
  </si>
  <si>
    <t>1.56337487242995029704776196421788208247630028258832257428116826542128718227767125953416933208946678707628015848195674216785775959996106948580865328834874563665203738982021130807559497762938706266400370689153632862553993674500084853106517837533194069929691102867498223523514399909298027671807077017711093278039L-862</t>
  </si>
  <si>
    <t>7.4254202856638270931723600441143113443197335014552137127196655552309584472562681632963903392827220076151831738393148915772881132448981394309138682508594777741815601125422055053440955026366623095172273822420093227486463797675027949483387900364606404630791525815677626427328372144645393359928138105447762685654L-865</t>
  </si>
  <si>
    <t>3.51701253331957619420378884970322386497394541043451655082789903037338704766332949318994376068602355338787808299448894646006121197989656266309962219652634511947113631275231054241731872482042569015756380893946838051875935039101732369831449987956835329822008680850672898912883611499436841799837041356472098742282L-867</t>
  </si>
  <si>
    <t>1.66120610516977962034408470384222445868072572789891725701997292132758683849480886910271273794184249485897390269936718621424517778656873786549836019908023278471256588051808802434386085224118360028870606690141416631743018371310754866843347132295846396752646332130354113353651466706267188495715469494833805271671L-869</t>
  </si>
  <si>
    <t>7.8247703989335190584741260646449555859402481891333585666834507289210784654394926908792529756362062765403176362299573248034165414436133201142430695546160951421435815813125893830999382752902350134902592377093146091846948869688906798702032174502834449234338840567577622694724519930804923580012890972966603424268L-872</t>
  </si>
  <si>
    <t>3.6755295274275016516784007613191839553646081922684082027608858166622228406864700643089100528030803153405584955750966350596122797546971700117390314585405165927285866881228059581665734034460063272706062369473841443621651443467904570406726368604548965598434253637877667765240080290916556601970565567229349326875L-874</t>
  </si>
  <si>
    <t>1.72175041375898989572295704987204913219925043085712090564979329291320772756552836009981889368689596098239427261237386793967653717154635032507480954597924318111800334814573551878555204943177818768090588447438949888315105892589082425910266509477846630670934744821419582000028947237179966099849192079756078909508L-876</t>
  </si>
  <si>
    <t>8.043113051197941610221380981951267721121517034733033709104214728899589043908515704115642026476246491836711687813550238527490980160546958994732842932202305193076235475194596183212825593432834871233852219189483334546774626704389078094844036113450750613884880827842012582255720369782123236840009607845913436484L-879</t>
  </si>
  <si>
    <t>3.74699892771955821307813556827428293830569678762199486876151938878598490328391949094159885508827242885874367681175479366925049351664078237940951422700288902576432211906647307182888161758958517992297396825837508390524582720213886044967353210606875579140988171415893613413076285934789763493460045051004931616364L-881</t>
  </si>
  <si>
    <t>1.74080488562658155153814477466404700400535825012463650745795489059310785255560031617166190986831419584819128184287610268158837720466407371065167874828097869694167168141059875233548588874582966705721018957956287190729045984222911266365983044295558856623942905591367052731531893872238233845231874718454095096496L-883</t>
  </si>
  <si>
    <t>8.06539167458557115938999392301398087022581897011673565624891947940762447309763796415634062558036942718085999713164813582183330521584288462466817580575481484874269065343998117535209759102939063626074147336726639045014811740400255482939015769576447718983309491713161965049813593359481001367731502394083426003955L-886</t>
  </si>
  <si>
    <t>3.72658784616398559712529034884749329597202299108945625443659220813768564280528952104912072171898119545591959388244332422130748958656322837560376939273773911830811011063970574259653501055666505946703756667616998857562159300249101102940493493857383709106722097840778728802377110161576075339282202350764744174658L-888</t>
  </si>
  <si>
    <t>1.71715495701560739637726712083730208390744143467278216106598787833458238186985421587124608346963607456313834799156350384810006675216869203678688385728852787979924301861840715111823418920086778335008695540310621774672744856148574736550062269558217683925240782094847817650737672913186390163443546964747993428505L-890</t>
  </si>
  <si>
    <t>7.89080875497387751426193956337597791849057035867935228482720924723049739843882316951097519536304586338454196519618925682939579558722282936252567455572385904837515426208310385933715827352675952622325638397027827972051847809157401311341415623697734693749836750353589369471098382777647773184536098204479332528755L-893</t>
  </si>
  <si>
    <t>3.61617238993129212371914834165244550709972200772843289787407788614166978168503584081856578418416119748497087469933869768268332839964796266365197206920209238908688072245538405281155215692856560948194957703227119435090081428943694896281048461265475849784282869398027071444138632515784996715985140169367300074446L-895</t>
  </si>
  <si>
    <t>1.65269981203037356911296971381925999332101996812785930114432412147932398373592267982061660830624155144146229479050306228597752135574532934398050615735863912039605418051671912066482571400830985969473532714880173934945222629485815586763400631360250631257417341031476512172018297986222334160718539757792935891118L-897</t>
  </si>
  <si>
    <t>7.53282243563253233985194043797116872779683042489362038164430052300250695155974507862801063196830270885486730347936325197412436042789776360719259495295554116088508201786322232722846960845752613354342003959615311454940958519932260557949515462339910036715912674124639457709670261206310144766283337644694164792555L-900</t>
  </si>
  <si>
    <t>3.42406525943063212851385676510888447496203303731082991771720338965231362347666667494757948685738571327714497710865742972289510884335530955027662761097548342626781727514482873146722312344377083491172623165857484381500829476086228815572569001784624184072261314947352506918779761815880795077277576979708191130346L-902</t>
  </si>
  <si>
    <t>1.5522030354434436899275687005056529310460550557007651399812061560029626344601411404145347565803096892189949193719309883227218373113259727420004651176152886860219779493735903130120111705764229091898977858511867200067994811278666807001818833233451148720819769804332414274296335729181908018284659167889951296988L-904</t>
  </si>
  <si>
    <t>7.0174422853728628140416428389134003914483806000125276191814941706500080604870242871317968115783711809112790654149026809042529502101663753157746644588586085790924212802658918581052158221982931490915041896182981511891000750244400894411474926684386770787976331412082276440156098351207580221568788603754990030074L-907</t>
  </si>
  <si>
    <t>3.16398650766234165954634717733059574479936922324218597510968606616765718396164620731369261860082690674530453136052109717649733168398098651155541300014544133250722113255626140542571591599628653435746878862513613128478315309911987904637461258256152512391608208545574961410129732937977190419633157853731209414154L-909</t>
  </si>
  <si>
    <t>1.4227135476843846644687551334404506300144625388422949238529421797929288426605583925736803323417123824838639912923387108182643232297371031080887389886832820646546034009722491975558313729502126656128692680321365150411725231510754551636504308305431710925620233576858762875769540213743929966654028931207706311796L-911</t>
  </si>
  <si>
    <t>6.3801221438694299158024642496092962412318387240188024893119788915983865924314186049330764529939732707832706356479710526803093107000509388861286755401253432611676929146187602540016438858488098561264014550111480683501343519568252133668912917330906415253813171707360662913632164803108070031705960009542684522176L-914</t>
  </si>
  <si>
    <t>2.85345353134733840352634308343321113905314226964018929394896217565969556786669302173243031479667638704193950614010550886346467529857042623545016339742091724734495449284105546146671083201263046563934166509248421135529755796735098066008364487667430627897288629400266832422569536926970122072762497005892167795832L-916</t>
  </si>
  <si>
    <t>1.27275407697283396151229592351217794424546167049798318669394675702841439642194513306758390067756887004366783199819569419765250948275588091645424962353405416157657300594875543545160681696710999741991573250990689554688160361717682202005398268730572185210685412073906261447945974105485142313229440724815328644529L-918</t>
  </si>
  <si>
    <t>5.6617626467668824791564892516440394424124905242950576762784420233010830929858929001669321602546006638322558658557711725260909852633416924545451427816768784006631614734479724261129835516917381759733127861900250844063876588492000526522538966963288198336004234192349543752319940653591923301482055738366894860541L-921</t>
  </si>
  <si>
    <t>2.51185098464340010436417690647648951881298418049899834243613026991170614747085229708293464016484915529871511884062141965002365589226817541319440137321832716689293075664809933226261526468407106110125625855186922058749233614733706285628579968908705819778534127145894401969966081119841284950112892795080773730197L-923</t>
  </si>
  <si>
    <t>1.11140592551228690974678850403628225680122822034595469551641015437527136235853970701179279096768653847718889025764137534649843188650563631741553821725951912451135863041694041061630888598437634415231802672919293342018565846694899222932818139620363353696093757197790618089479114268641529942540232384180333102774L-925</t>
  </si>
  <si>
    <t>4.90444348915209810542298936665832729978435017567969730736051364823567704457409899230494567177249866391995316576571891594830707645031271403681163404834098662852028047578847788101595376081688856509814295034205037595569653225175328181593555243708289878490938575379668324836975194162637290756374658686818577118615L-928</t>
  </si>
  <si>
    <t>2.15847245520171253182836958832287506537964209052862907686043619465762315678032877143020823679994591102676113463752475912655353651790928520481686198468760711227865498476795538617393525231619151379350919249199805873705189526719326986133249366727282160680113812001510634966228979436857685496469959673688353359678L-930</t>
  </si>
  <si>
    <t>9.47424449030854035892522846961773747827201805778410374502087348157188463788695353103219529035914328154847268234171892690423420821907481353766090565217918857987497997660501033626040448663216507063898022107980464638351943117400076746112465514066877168353881095296794311901560597025048858249231994364774728811056L-933</t>
  </si>
  <si>
    <t>4.1474915519923966008428693814052039085679302453332738456021465840411286620126918700425390902826957270971217127361965335498156482116132750717199573209765345208247966479693031739334010141282203163723560718338938873869437311151050355354871994865127057533839717338611369466975031199940276067845842707975533622325L-935</t>
  </si>
  <si>
    <t>1.810801371835038450322461502155805835495372658248709079809135258800033651114941891907782673589354981496318240805216165708530777392571663997057615552022683169260965722294537827674661071989841282055377775347096427776949133243430223758327627572154252988149741949625826745559543522832524565258172162435098956704L-937</t>
  </si>
  <si>
    <t>7.88500607370453883331940797009940641904819134027645900642963287396891230118531129595068308627973878230201720376615100929626338474002189298699116579294790255766913314097814975301454584394516604811150646724760427612467265892903713731663176092066011530974892851154664569451989655974573339537920826239023930450896L-940</t>
  </si>
  <si>
    <t>3.42437001172706480129234007993111702164527431421602411219442572703844718521514428419773265138425964554577755763402165752039628233321575089913568090769324697949736988534702404859977545141371358891788971520358391068094478589702913636090770089875129618276283634690111446896130579195456116398368307459950154780058L-942</t>
  </si>
  <si>
    <t>1.48322927807545270677182300197542839357278306448961448564222118668866342960911238125947442629554883742447448726267573300379915945020651229683579388508158194582684291516694691992679322701436704962927021974043684657875594676442559770414114785706272366973469912318470871998395393086886543698881579466759038506018L-944</t>
  </si>
  <si>
    <t>6.40746665082659145409780110267664219533505794915414754120319259831873441906568885944042497753299747957393379976711121246385815253108620481219475159615958056302963201953685392951220951879122760183585051690775153270702222280638774529554034943905613451356357312540986465359776309955513822773242656614813662229437L-947</t>
  </si>
  <si>
    <t>2.76068198770382161176941365502161736453815110515257458982304535887815466285764260549511410485622133015303869515449433116623760959776549371244772396725000028785671153775924432812126847026405638903971999938447884467572461578405560985872597499458613971790636977799599509505052619097524391684029849717569140610313L-949</t>
  </si>
  <si>
    <t>1.18631457501910195832820100357210919652790929402389674740169423192022241665820921352381954493787191721980837828817941383189957665928816463464203007046433573084898886937465029682552640755348967675897378287620778621181629963088012775381460589423136039134812943327969666190773095265623581788666292514899087573251L-951</t>
  </si>
  <si>
    <t>5.0843834455192797159009065024743530367316151391604134232444173587277481993158150270774635311937848801848990028244911062062270754760901698147929118813937342807787570913183311182085780093591213558388720433894408131764786840495154357359572722963779711063446488594405372759097604482704505096475738332593283727161L-954</t>
  </si>
  <si>
    <t>2.17336741980803723286116304883096382513363309094665222293643668216774646771789265265402139329587915106630175021973683724435469344475908297939110673311088393102086794991417317872005385224260693449129984608366217198116100254607573556140513144702900552111129549459106923057407366312110051193004876819546764971644L-956</t>
  </si>
  <si>
    <t>9.2658637482552397270389996330589406231644295114023955322636496611622747408349334384043328288182458820986915405847047760990717683036977805862065731177096190644658150767895929093415822524928805553022749519002218560582161206608873125806352871079582425382653825640884066553035138675335697626413783112236631140817L-959</t>
  </si>
  <si>
    <t>3.94001645466482546005432831588262483896842512959900433997097452600858103418700192888740907621242980629250531708691429740405681357010546983118359006561956418656488747556509996965374902865691189495918486477248350986174157108236019985889286562589872263967045123602615106419249466275174423599795505459485892180452L-961</t>
  </si>
  <si>
    <t>1.67097899530395078870879108833959663177676527136075687043046644167992522985129008634659594623940026621603251297869149637308000798998559946232019718491867342773245951621837051336147201615656479387018691246743149003479511438454644502014804630646757071566812339412073648265979261592000525793405689987815721878716L-963</t>
  </si>
  <si>
    <t>7.0681576782740607538028081867367428030917219674374983991061799531127728049328435922286747429547972061784736967470538356737883203376122448983422304198412530252840825794383666922540040297671668706117413733487528240556911324602753153215402883000371697837009529070107752622020035731051572943968938049814926000745L-966</t>
  </si>
  <si>
    <t>2.98198324358928525920084498700463214465462805048257816154591602362271194909035155287022812049767608798876833837879772812469782353530718383629368186866821460566122348357656602734100465958389628582087315713223251130305882575755066729638883408304836557994599093101837373397451130535358809485766207469422776387878L-968</t>
  </si>
  <si>
    <t>1.25478506185424700110093915727907375637145330559579732767353912891433931074694464805785857973785360858800527732486937796375680416021723213478273854623478109173775468671515311654978132461840906663423076217991315921170526024681026581081647251022484327386994759200000529700303100688577306364596519137796904699182L-970</t>
  </si>
  <si>
    <t>5.26623320030975538108721676728707154903537421896331956461190943859459205844161131396535017179864641547087326619331339630404693011505320753310601881806262308270401442668098004990849156048532950977361132663647735611681465977299583565380194348653009105266141807024889118906378380280275227096143352320919074919726L-973</t>
  </si>
  <si>
    <t>2.20444296561912364175681436986699840000772006500436588285816482764763945961424296940163853221359425027900297726117163866379979096633805508291729280434624324606765220008106128083311823620238941672827420160978813660937338495811899339075569481987431815419652638360529427495748491913105550359128123117320315195873L-975</t>
  </si>
  <si>
    <t>9.2037984968061273238158045782847230136436655301928610531643413273123470315920006171509697509446608063450563100730965051164235114860856321211817129437110231735665486221818226760670474654765399270281459784988024460692058970674858286922527545238369014456638639749958780447796929359297086544631212157690172236378L-978</t>
  </si>
  <si>
    <t>3.832712170866391251841912578411004139790469514205127128071432113654087947736410400423244062037806404105313268336897572215634422785324943438640871562802575792825988524745911318901121416633920759427201969388541997669983010386152611264005147707328002445089281604714919794651217478989203436093509693384787016347L-980</t>
  </si>
  <si>
    <t>1.59190661336916547237277455784687442999970869682681796004445771271041387171313026677962219643967949021132483180191030421566021146238770366389731220113108050866326179874650870844975759754396427939692104319807140086047688912614693122193764184884486968696925528382148083846991477587986152387300348056451243862562L-982</t>
  </si>
  <si>
    <t>6.59481545453406757604306696539604878999885997810830842501776600995327716731759923179011739066250808631353147684342702856715578886782415742616408103031649845858656268900734174289846235020483128945453366785108461175934136975166523673371326648378794133277533801758052663736109465441847814851816091286798704887166L-985</t>
  </si>
  <si>
    <t>2.72497662515187541707485918796870309484787368325639881342962195504441795419233707030529554314936766556691762387060142538593806492509664355212356640574768142248960191159306020827994607045215294308431210354545905894944047658716015651358539557238009613407836366551698305917246425151209209559233135648784738012384L-987</t>
  </si>
  <si>
    <t>1.12305074072458904253809184503257785523196916506644806938280755863424794183848867918683136447116595981694581387815568090686152965883183801186952436600994994162565654141258200605308202365614706814045305885667479556407171885496410727391491935481373165612811211536670497102500287084137222726425145287645226294601L-989</t>
  </si>
  <si>
    <t>4.6165104371083885389008646001665364287301064734542774004278150414928823601396506787537502223356267708323210002315196684817935556457118014054011241703874356106689572880833783414530922531620941545321898041879809616301743235861375753571561043177313147093610699890995797566543156561881747253187202093926457743713L-992</t>
  </si>
  <si>
    <t>1.89281202767312419069541376730532969756953218059275027887127748182592253179389774787848073849412770991415589840988710553064173733252075869677168226464808631773027394137790132877636980546437528102532944169186955937999905829102643253287359823826329906047031407709361085549066442435637290348354680931632858405L-994</t>
  </si>
  <si>
    <t>7.7407268806644991694404347307063791738548072100310519965262071846692343978218440086556841460427909697753788075448094380721132633703612844882570889377300492100026926082533986823416816182585857700967320669554607916707029329322148550698921722729837367301887600421635213701380285953581199009999230290286660384093L-997</t>
  </si>
  <si>
    <t>3.15746072884203714389205401309444457918194489897458239838674514928271832012383938279713025160611489057727580675546075325451017234006945048762783253089349261096344425540410099849385664710525651266277364356374603689401304569545829012938600732957112925348458438173445840552043891972531135926111487691887515789812L-999</t>
  </si>
  <si>
    <t>1.28462829863339584804803503107382387624523513616917647289067023397193467607215905625937281783610756650597111514650630261094863937634202219398558709492680160673027938714418353970390668247604619502390694437616498212336349761862590090092329812341290596203326232224816838415316715735031011977207842623839368414426L-1001</t>
  </si>
  <si>
    <t>5.21316747327135150719832637695565447450795461854513919335130580211668512710280239104943146419034956372570731599370122995692570557352358478309480139171207838672830602225301245645149885944139834952435081286397855115083654077522636318624612773843955877169413789226516244265758380283320635265166757219341857921785L-1004</t>
  </si>
  <si>
    <t>2.11014296147987636426565989173236722850559032804119584023381717580790923105323876280655817916857825865841587127482613876779004112518331710841671830456128143579197952644748627422330516907474538772920360422425229846497268003974896016174602478040518838027247818432227278463688932312751522572504046933787264523313L-1006</t>
  </si>
  <si>
    <t>8.51940828949429707503619080134077951114092703196869377859923053380163468025935027572913895865033726397504803584280156709402873458939086316982507320937584427135890989105933330289608453967109540620722069658529060437593304606012595083804152782522299046590276476784554948744362635403423397638281834374372481781305L-1009</t>
  </si>
  <si>
    <t>3.43080210403762420619725193166594821509537622660376119148894699929558836529969031689921111225693355660097531406381642577549524487191255127695115598759011036223921153614289017339257531233617316971630587685738281954446170188207367144626983646729176398775985503030071358319134219113272976987335222366100107047847L-1011</t>
  </si>
  <si>
    <t>1.37807201556779720063903751392402968372317566974833215204964350236575307675164217558029261006727976969954803435640816435712830346004787599933346973422774970109003115566359188369620500902626119121966352769625669780439722187747351413532852742951804127364225415192298252954010993350139579736042773379501212458835L-1013</t>
  </si>
  <si>
    <t>5.5212764266496195030909058689283291434536222445565669896010323983737064625683307852362301125692163416047703119733910175462214751176869105041648381971354932411134444781645230526063554717353661640180065290463515718231227645028455764382199262681332218318238742519403092757041536667254706054734587344354386394506L-1016</t>
  </si>
  <si>
    <t>2.20647857606450028144844057455429763367444689748563520913250663074086688071812508885020125423683817796715354048998964746545125904888684734887528560725769819709491275066561701674364978063771141093947053836236004883781015824057160832496575602897210303462609227335251398194416353057536934484929730374330845906656L-1018</t>
  </si>
  <si>
    <t>8.7953655682236577163909863739520368902864658687749218540786214032837262804479442964604937153420668200043435176715984333002424492113284333625789937636265417423750599707653554753600345650390163273359773938800609090163425279301213262948911100459298730901887606347625027616050027020698216648722069583101518771344L-1021</t>
  </si>
  <si>
    <t>3.4970620202920740878442412679080363942720843372561593424308139967970288034119405518588152394124320925266274759059343410078811471191086397094779714999570414870540506977278618582869887117407098555085780246185327418999634099257370315566603659997695688350310019432535089797522698514491189999357680464056180399827L-1023</t>
  </si>
  <si>
    <t>1.38691335798388801304548237294261529891185647920918478633822469719393169713474722199302973153988952816193960062409763329937450164228266286081480812191519547945317646051065273179189355698369340959139303775139728274901205439992188383506016826009910277349092462897750567172428239539842706301903852173593108623212L-1025</t>
  </si>
  <si>
    <t>5.486472114808198052688029394080125482272496699889141295080843165459511527367445190987085587844320776743502707484849542713034687074772606601730442395030868900821852832648357186818711746297069766791027554129020013554247818033397971284767320489557331782221583677144108635882829312886756944849462268938660004344L-1028</t>
  </si>
  <si>
    <t>2.1648916030945207672536105035757373006756322577513435021035194362500294370143526312016415758225038440978635408944203241440645188497545211262137010255393947527515609940371052974723439953213084661631405760694197744774347717575221960088735136211142590598139323645795286197789325027015248369164476943120037815763L-1030</t>
  </si>
  <si>
    <t>8.5207838858308083069872528247086152677026379132101998947444650960395493009494103343425031289641332775125170627360235783214666737839757034787262708028675488697376585605356504599256221060492452118704974700489168769528288140381790081532724610124145233473935597024893190813863060756982428960843752387004800722828L-1033</t>
  </si>
  <si>
    <t>3.34521960849033419859617976737763380355821364257972963029607904532098775924543955547257367036967365081847210022487687838264855254979330605023943394421197377785437070067805965789877775229642041609193078516064916613097620497690733278610860665188238318905633950567736146010106652899556293035656881941131988619987L-1035</t>
  </si>
  <si>
    <t>1.31000416040743174629403147800955759003827632917008325982375909761849940273499381361353166856768550898541102013357932604270206080932781649741533091895170530955477615736187739715341715268998462709951326819683136629058116076511722122557499210649335588183461576756236841913388229569030000284111499922757591678026L-1037</t>
  </si>
  <si>
    <t>5.11711216546378282751900408485121698340084098838725859094269218261138563285505176865949254677782433468612307943755238267785523338576468285448243215695057367029103034333536963190634114155706178893305570169529392767728187430355766059268237171279116353797416303776611153322022929419450036326344466730235645116018L-1040</t>
  </si>
  <si>
    <t>1.99380497964660526355633444195731633346561557009333506493465092799615029515876815171457287660499571758902269431487050333827459011060542454030082283338988176360182492049148638129959860205601026550604362719594653809302421931313628857785024785077830275126932841016135402559893728537022608350325825645926492407829L-1042</t>
  </si>
  <si>
    <t>7.7490264909125632705064366676713072481328175275150996675363111971400506029018809567741551392128469340862539314700737286797459773360470444639524688561449196687208992665235429278447445452967929740983987509453805278291232690160875075866773169770208420427362910035615962370919824971429598715112304497326351526847L-1045</t>
  </si>
  <si>
    <t>3.00413600522677223176256031215511832860721113528671241997224338910520318569929473382992403018321881864162139591357853388330895980415046098415721412789108406427236708770310373880743333871498202693320224576796563569054350746713334988137891662862678669481894533338665309480348422378956711328219749218052107174977L-1047</t>
  </si>
  <si>
    <t>1.16171942551614227255546957518703690761571986720229155575292170748380109229559836635453746989110645039293726392903646711264098225814327264792654860321914565931693358579729751119196031368068139019147082333073787007958705180414504102775713615455222140720362085496428312270994016942258085051701825423284301645501L-1049</t>
  </si>
  <si>
    <t>4.4811900541680430860289842738593441102329362867484100772588607010528703943840430941673633476976628985581164429942381224213632180703576264504840269593162950879858249847834982448187449059626623923018940023219991155246696281389175534747319862598898008588986877867279595921611003907795574786211186347742406033519L-1052</t>
  </si>
  <si>
    <t>1.72423777638650927870541438917520696030417224375289994781800814018392926720398700984604640871424591268906551111243142850013395831142998636369801999355948917747788204404322611998659294219705166721328013726095855440153615254134711101184273774959838976853366024095780392123953777002269469182554772250917689323611L-1054</t>
  </si>
  <si>
    <t>6.6178032707766306914480147480461280222782663931169397820943739832704838229407737449025305560091207767148472483209420250833851375293482712148463372777422459517735723494258258105319941624473736801679413203803790131030177104720019257645034674878681162376121666367604537906849284992208398325769740285981737770413L-1057</t>
  </si>
  <si>
    <t>2.5336386311507494272879668363820868032133492505496831983249023050240085498431020245478003305889459463687371031380928481782829425623335192726556803153452734159550111032766337640531085364644575926729048618197308873886847095773662877313031620282705384899224349002423357541089907434171780624765193809324773696845L-1059</t>
  </si>
  <si>
    <t>9.67588788826939363072451211598812284383681383067703344797692556699536005342083593508647884830411784819106903087821886546127040445844622586846442619908230551626109780388443304591830092929457224051199999142719465603008387037011865263158884564273388791060929899702295199519409533651622111667356429655450448764255L-1062</t>
  </si>
  <si>
    <t>3.6859846861460638942658734001713646830669223709448454083558330622200167795215125782231554800433356008578032567600697992054373488133203006487611296302429655610181458153496284159053984925900876777896294178512224731034286389246461445764338650406375424879534801297380617745465075064801069692700102510591603730864L-1064</t>
  </si>
  <si>
    <t>1.40066401485059391707085026014627544557973456461944157138636456193048494682750036028814139079160342393594423592018434241037079149793623839703293340307849180020095206386992474282877807350842085088703989530482923260519772528671103898254446547286971053040234732452337047444678707287119080063168136030033896955383L-1066</t>
  </si>
  <si>
    <t>5.3092522311814317480279724599904797186819499710390302668819083115285940171026887039168230602721085935892166943205112463177210315347824254977090816824272586141936979860131341845653776339189384808356879479901575174936413489699551665441590393222270377023622257318901944577821399827409764998796553759145203508294L-1069</t>
  </si>
  <si>
    <t>2.0074876372565624625771497029495936579457546656084923747921906471911735404930629736687758548484502324651859003142018679740608232135133995256844776719717059134312797478176113536800729587756800937711371604454159084279631992427442535226705866664400775114790694642550209111335267901241609291530617412657593320512L-1071</t>
  </si>
  <si>
    <t>7.5717056248616469915717821232126606454481794091983798429741318807471815438569924607356923267712170026084329626612555165660822445275899419403026890321684899553798310805249251297408190942131770256098957906610610710448694855306893535516215741540603198137386389575746253656055849084998596830881565531501187385729L-1074</t>
  </si>
  <si>
    <t>2.84876787894637324774317101856964529383124481955013309010433037567505081756131311687266867816313471295015325461325482187613876813215426223188090600620083880993489984968646527205729644916423238948501157370836062525008997347352064431268125838720269887666925370993131245219502006243338753023375718654778991780398L-1076</t>
  </si>
  <si>
    <t>1.06916340079276083832042603046094754058408504734598785325244093128538554682722776981899788110787461288961423830287887651307703295314566056394321748744908091910573277341082411478927863106568427259472418546844121089264285932876077550995952801129844834033614906636409144864779051198349482286267203396782359699511L-1078</t>
  </si>
  <si>
    <t>4.00272681970043337233377789301316421248105443800453951098173306367994408981453831976095314164868980812396443615516794523809755412400653727611505564686946868796057584459384868407053487976990661822695268582890250657915911123152019688940581145279467819483675529170627245337283002266334402167574299588495165195864L-1081</t>
  </si>
  <si>
    <t>1.49483697413582015471670699804721607593618195380562381512459859824024585978723019295057567384590939331994887569938291035791136994866310228216642782111785731519696728346083211065996613837362825868487754552269123480011064303943295808067517706026880435071009553163097427580096233146597184760581513041021032701617L-1083</t>
  </si>
  <si>
    <t>5.56876491535164993549934964630456258981309247445112928103348326691721796580242027369563601021000381367633471853803598216002671059266770948356019806161976450942763189584185638835327620458962205260468721932872466218290074308062667720477950107864069645206255499567030390987141757224810325151663318498772298031333L-1086</t>
  </si>
  <si>
    <t>2.0694372670700382184131338824517944417076430984343796111249077951309730788159070205365891960786439521349411410567578609473239071274438402181969691409758306383754965306952048095646094199290996732413187034585239543088984930233749533363759780928713334837954156966024435260046072974990359115458502990149442064365L-1088</t>
  </si>
  <si>
    <t>7.6714087695923629265465331984074036694664016098306862352387742669295434539855871528725367034180273236344058520280836071383978874575742591978360315022095913221651717186589303714143731043320716893446885024856317373056769468817987773368929798324895881235716786542836276499594934204472631424914137210401560959314L-1091</t>
  </si>
  <si>
    <t>2.83679926773677836264135828177104650718472904592484885596909889783252320115806196742836388459498640958549702460479018295269035527260908016126073679464188593225083756624231925044568387414475196779884409656864772664963112159089293157844891253690591107444286812145280154758949720998039995636057628669047504394892L-1093</t>
  </si>
  <si>
    <t>1.046438838022797254899018230340901251284929944074519622501216094523928948764998673946757045580903518151745415372932143776737929541610904267375877285592927101338474831588777271400302696833180523139379557879679226167004044209128844590178993342862235383330063270251525385837229797895207492498637887281642126633654L-1095</t>
  </si>
  <si>
    <t>3.85063177728239411748969909871281854299267921090183524739747890116946617591025256733172063961522065356055548451969522539269640186312921922225798375388144819610687156834089971157897710679220340667139160124608457650785031085439197812563640799889267638420957494317849782066283044432123661304159996916671420589535L-1098</t>
  </si>
  <si>
    <t>1.41346206637216910969076759770611465882871184353169105999630632109850889363071035972580856884779776766323150248268058147420582902907742717565798963638391955029751199784525901349540394065452734490993194218284918126337985747887476842835577166799782297285153807818803318754118295766250072582519481101728687424133L-1100</t>
  </si>
  <si>
    <t>5.1757283710781921416342897241019632704073421572474176484362236065872756854117293017254282847360512010009127001136905381012967721786379961632578148384598558327928399791214117767381784538500154020017314752206391570601738195285164352647004382763911577149914552999410236825774067599426669336142181357845353270785L-1103</t>
  </si>
  <si>
    <t>1.89058002475839820417132160208850552043424907994195604895007388398378008702179085509631300292416667192426890861272792494914244511447895691962911119641535656362292684417854372388581231314597654075164643281495674225294157558061430169693821377700357346675364088395612758086746279279965248043204054587752444343172L-1105</t>
  </si>
  <si>
    <t>6.8889976958301340688866565111105554239083603453527059233095153815322612337398139118596590001096830184660699948076096793604318517431171809316232438473302760116439595507363302586786348128158622413895187756799395053747281364063979226807483483292224627875814409913560207515519881146056828718675386365824175925512L-1108</t>
  </si>
  <si>
    <t>2.50412214715826882890131751039059769097013278946752407901276465315177994359538499384129587979085628682206675903300877786326066170871583960257280484845938548472045461760844791366409615559916497440893516513676161695863697827256672094420305281182105375955217366313196373921926763557926485716293302964986379428846L-1110</t>
  </si>
  <si>
    <t>9.0801825369345842687182190414227533393400933403809673976900457228873803951470847294054961459197753152856563794206723645395219058975287039407491054893161445340956016578571396296542545718683843805354542090724322137158579234976161027047193038045963821705555214608009837432302404058980132942251165839688213054652L-1113</t>
  </si>
  <si>
    <t>3.28453844141829059507927663202164714693470943178822377040168578876326014316031784522210321715296216911618186465168118620277190204987623398020980665982790407035693975168533889330778433679355430172913781933692552596162661545522961817259596781534769463170408699465046166670535425548919767628712834852550222039818L-1115</t>
  </si>
  <si>
    <t>1.18521165706893639736434940056473530806678587775673952733832310637488590674031004034183868111041678356107139020637917379530282240455374821142080547444131615493714272080632645199992265094685921436058286205559278513618795028194206615585165449473397035705024743844524198111688467438582714418301870153621169685833L-1117</t>
  </si>
  <si>
    <t>4.2663881559347943506797173486183994398836020380583453004146491929121975907065376584993973677371379189235846600136012486424734398922301581226993435287315148233623667958208737527482153375661610701992724993533092199442351260985627213033351883112136143239726073998228864577037098069938282179382521213456121667032L-1120</t>
  </si>
  <si>
    <t>1.53203535163053866024934829407301351599088449157422545813206132116774284272268201791606572246713825263219924307925457598691878709912272883551583949645412743971986266652933877858143093175584856845434984842246058134524513388783341069192112905510037901800981932324480287550874812710080493683575325574095560027732L-1122</t>
  </si>
  <si>
    <t>5.4881030832840314736634675104644474399617379637881351410443080355489175680684134617399073540017961520473658466305742567200197302597412232305567707641320466399723083283348136388985703556098607260212003603332280123700020469052617922617039664210688162191010111955922245335137220848835091824678925188629380717761L-1125</t>
  </si>
  <si>
    <t>1.96119989440425604018684850323725521059864013275657188831547060762069176972897380069551733591569057130201813636454947959510470567139822833274451562417076592651270676638903739841657909381610460345894206695697375918332818301018777392910424834443483178822151191181496756398259679896512785380811488561710479579173L-1127</t>
  </si>
  <si>
    <t>6.9914726174322301087021785795177645100775426084920758257204884709546934521279146279563542247798156170366863693705726836376336649578187686084916328341432488006259501693758529029626615198784323930292671248432347238144122203116316467401210500407905136153939994456916391763681247684988020307732174423599704531381L-1130</t>
  </si>
  <si>
    <t>2.48635837317639797834580275703453929700026445325595175825875810787490435178952679075523695547079468023979006893469426176648785853226895491685237077760804962671914238641855200323957349795434112786497293651139789032270156134075214059750869330602573144916413111898543172415112021454027852676385681011412161407867L-1132</t>
  </si>
  <si>
    <t>8.820802909224858131161502059802166622892860401845904123652182784011505464192119150209733125117962379823999358264220183776096339506241885946431313196944054121670200396466561651487360663071337598355265314951456152450748373675180221189611378649424313155871506889063925213617224507790310534441246970406068678145L-1135</t>
  </si>
  <si>
    <t>3.12178431833812455176661222793014676461887071027292125975267079685983004185293767299874806508851139853124764092346077223709873311472771191755591191358772863576995156375130098419228996392975804458025662792772189128273932211132879338510378653084338143020819259061395388200511297921039527735835453723781852144297L-1137</t>
  </si>
  <si>
    <t>1.10217132427247048805499103805564489359689122233697171086903647229950999508155352867201705405700440360087921221361645500119975039696454777054341632679290067058265869116927996500194923436040632024092242380973160322620704822040078758234221837501683203153517190951166985793018265776408225010129544057183714903768L-1139</t>
  </si>
  <si>
    <t>3.88193093890002568035574818042450247231002598553912200532790421694379145212344327101155231284599223720089436345766412550514008153694767614451451828645006694506119293350149537054700216213968343314146641935345248178918884028624586089300356254734936639381481681632060443939017453726816272780255486354903283829925L-1142</t>
  </si>
  <si>
    <t>1.36395496069362885085359001374185564501146800308850546194576051127685585749439436666502689000005059521266713584246127537268934505076260267415776709754417625010105567018236334564298135830198554667061910283534119693689194280345213639550622982069651553225397699616492469249545531491172253398160542834790218289383L-1144</t>
  </si>
  <si>
    <t>4.78086874505560758539673846588363705288845911588987116420946433951032665134533409400353758299154848088874876824739802353593553652687443304717199509744204505149390484503698946184675624674624143808944878347023765786221308905258493737369973216917460221983895920494501862715019113099831056951597417568830000813054L-1147</t>
  </si>
  <si>
    <t>1.67174183917659697775233282015950836478434770464540737791435650409795649468061827109833367448976681608363053914914669864874570455535470677751502621292111216762584112042003367471967185203482883941920455744636284050232503798489321970858196530535086837783187967988161615501802508634205595624477461846303048463448L-1149</t>
  </si>
  <si>
    <t>5.83160678571923559734090341031639513443444380535520206061678188791177121973634937276279493662207731509621954634550435825528267446047066173837564767050486181614422120678031096768103169137753073603937976511541460254151488109306454105241848323187267563367509374008267809872143692353231045842241521956742894654775L-1152</t>
  </si>
  <si>
    <t>2.02938715916698993989228767945427843009754913284009524970260747801567671350313920294664940135617260118303755198285287660884760008727820609449290556254401213549872733334520577476483191364804330172322700771665888878036458947830501281542879607531295623249443889708597532532697345436419218282325425607551565540801L-1154</t>
  </si>
  <si>
    <t>7.0453124552679929216686344134959318567721517621405616498716391368282453029215794971507781485418236642360352604855551185460550389190749062000287301531238557141690338460950164425027988894950365383145789061523607679488948963273260051486648880318035628273842510773346248368624140497527445490080058354494628304178L-1157</t>
  </si>
  <si>
    <t>2.44003075329385219247544886660645976439043589378276535465674135882417252862033232402086026883721361260621456026044439622921471780589931566319537266077666775397135587441255220442015368275704312095939099377958866017381654554597854724741394933112302123242514479356735126759471322900510214736127974912345012531408L-1159</t>
  </si>
  <si>
    <t>8.4304555729204773871127517022164567763895138756727837927831312569122488578714391607664183412964080758134321499645446028571172805123006972041044347994053040104809163980404847600951417200479891178609836855775624311636226740368045289780246531851731983571191085647958893733888847936012014246974374482722143728833L-1162</t>
  </si>
  <si>
    <t>2.90581858855065564586450371346807577072724328747615501755651122237528806859217194528174791966427391473364759683740111970201404747489764925495576345222751729550302902091087322866942182067940671189806846758436004738830423815611348446124327610236209661238939512745081104849869725522654761900056186690971391101753L-1164</t>
  </si>
  <si>
    <t>9.991913445816278649774892938355661640983327081995528549048510262292428510991168949742567457775815406368709018519095351927342353799603027369336991060405569104114669072161846042383903321129376619038229093527009399449228636861623103714731576922517797458225823283323250806570506812062170855432368003124105521297L-1167</t>
  </si>
  <si>
    <t>3.42761898327095165306328765031544218307180448810078781397093727596045489179152911968425076684849927082462404799203233660624939345826693748839903344975864756549351448332540127252985678236295099187715866345447221063887237828343286435439585733909752485409309831435730288079507364090902308287332849944855195403225L-1169</t>
  </si>
  <si>
    <t>1.1730083934626317959593802874038642182817862397603446929300402843425147505183806731223390122329068097914339671004559529109601869242609668686823245325453912085200293373581573291942487191490513786678122030448642425956789481183302912242357929897425709941088688653421057202208132282229714028215875599228345781751L-1171</t>
  </si>
  <si>
    <t>4.0047498489329000897361380994136574464162051294559968480659766592746079636190954320721913259390736527930553981234245889686486001997897551946090417648772139012614737656855951198310666657830743435580333100328947157178772027462092613340900133007504944979836009061607673311081923371471666727012179287088502818673L-1174</t>
  </si>
  <si>
    <t>1.3640062063356006897225800376039059990105892847497542014414016663258971538775115934081661172432327814764306692703593269221178959231176785357505287782406948444526766778433878562426100950750165055011298335348705280970351492568920557736224983628733576235744253585597048937347271004233249894265410271510365159988L-1176</t>
  </si>
  <si>
    <t>4.63473554560541751885653158263470340986725841934001540357247255334532266391485144723242049856909474124059781635253872582791920579262464579750203578072449039316400320142197214559466259874720116810123799050320186485444525379674307811640027298011799533041780330157867635194049340558587335500409852470500306758173L-1179</t>
  </si>
  <si>
    <t>1.57109413365807704279553114091914833066091814356531325784130772539550715568167750320395618917374057574329821556069535527057718739661901600953734993576876681940362342857360451182945241629079241101428896099686558333992025016880472386563690935270623433745759189225327099097330564984300202465280327799397861527584L-1181</t>
  </si>
  <si>
    <t>5.3131131334060428524099178602771856814635159783261777873813119188306057719626002789981537325331818115003300620593242632869397316073057349713571378384505818564508460786312506896121113934208613737529708119358020675281409875791130064643226014848677242273143517603210896163514188820525380789766811562465283142672L-1184</t>
  </si>
  <si>
    <t>1.79253026178267548307600140603670594912070461326185528708759329124385858894205265052975311086414757958644624776749795866608373570416879003497523972716139744465661294309908497903465025178325029212540474217234424109665497332622073934644146626676567636867893557384128464127258986693203498778416694413768468062654L-1186</t>
  </si>
  <si>
    <t>6.03330761289828885549286787699308152703960833283660260021099659674141868927029276825675083129125846399722980506665654696651293150157740972485517097918343318461475797768687230022478390695786453828499153050981415679029532320738406758173424015154808042859470550310804340158394255940484271990904214398107439672306L-1189</t>
  </si>
  <si>
    <t>2.02589503674955441703590774952706062005257370378914121966562593471344686688206802585264924382303614286177786429205784937740992767220544092701773554524255999503184699521390686420452100574201170989696788655007879287381993750490153015578177333734875904182430705141625624361150529436950139910491375614592393117812L-1191</t>
  </si>
  <si>
    <t>6.7865939664023105020818692376941804571689853819673427640729753491108761702075364071323754047725706614377823609968933144146848522217074785248142060388486494009804804849391616732170263503431927972640307287913696881837573523441570647095843071971149575157385032065060936716491064414288356979341013850195910581296L-1194</t>
  </si>
  <si>
    <t>2.26809477630423236966875159722532119007275620295284153390728612567534410719719433902944426656471663845194835821567242208949406344547448844369436309966128333090460678487990776085012311609259495640903945223692871472310389956135256090486237644281515881140252532846502104743959218275507386360859152010589241890133L-1196</t>
  </si>
  <si>
    <t>7.5621603564240074939994044891459823014899419748386870364354106194864655405785793083497598020907581337055770979168610681835970905864797351686924126348700477539846368076756153741841466106873533607802832495605699888764855467066646186042257857499089546536712987659794326674373604811713122579427343832195869540834L-1199</t>
  </si>
  <si>
    <t>2.51539886980111761999399507409670106614965349307495186372136417552373325415993911640700865856015323395760070955845581222427492676725400009567886990639808341322953802854899640223815266717048706338217903321471619192924120418536188481589271065721013769697220031518990896189572280611346593789108615064177492340428L-1201</t>
  </si>
  <si>
    <t>8.347281776531773098348789184110212609899879158123831189803621892720888208289178887002522275725953927492270713512929661361300071614991019165810526895379884168508095920723425750541606627803582667484161104980349012599220691647162341812414529870772646104485430930443126671127447556160330870794970539884442132196L-1204</t>
  </si>
  <si>
    <t>2.76351263619862283572545350237703713812213255763770429942124044223016265024813147765605179015083573648596065353616634285329784897473100294441821708028949471281877188679609388188934555692933284618435293930779683314018054405257802695949492400708024774536527017405026139738346696186347030825667659116159908181334L-1206</t>
  </si>
  <si>
    <t>9.1276070205087949820430953807926800252800373102832806262191664982746535838178320231627067963709840195656342994058093017838376442159457948384866301411262928947146701385975087678557314847316130413273711690029572541472902315513411081049935691334391261556523654957333151595620620227890450409812254729593502485141L-1209</t>
  </si>
  <si>
    <t>3.00768560511693042148253948142447902261784682052004631542410562661301076906762119341248417239811888326586652983365786743241921877968163154032008770013610460703990719225033994221516975813036673965264329868724177644113098147002457941715893607197599196021832537660205155206005747689757126431060382598620372555106L-1211</t>
  </si>
  <si>
    <t>9.8875544367941886798879661145994564916003795017569574540177425072654274528663095118863544752712925056490084451491378284618512220933378107648875952046566186728327844585715475717165483162485647621039867789366494499853080263914807535226058042000129496577299541486853410580431882236938964224821356006501676757105L-1214</t>
  </si>
  <si>
    <t>3.2428525545454888308938862489322329182758189738915378056316210678743012331812841646856344309551238955738607580367423734768085640709150292886224049793959066712396594308676099658683730417794907470738396121531197857816192533234148550234912164951614067391544742116033245743849858479481882879838117103317285395912L-1216</t>
  </si>
  <si>
    <t>1.061080410585078832824778097724779482887113592917231213619660858223626488850904417480255692776820998052760293039590142332222895978405204420298390939816894289033136523275318646596539277199130168018860200628732902959766236687047362120594610934990978294258797656647508098734617869672249449784250204208762857294645L-1218</t>
  </si>
  <si>
    <t>3.46380216901122369283905918366379058532240081617862525870106722026594310582666664450980744719220152568309586353400977055996550063827881609075659083762672167740982646577262243847061820175101677951426951525739203301437146875502725659263196055538339080694625333563870786239478809982621664757958141024199853987164L-1221</t>
  </si>
  <si>
    <t>1.12808664542014726709442261018085669683579055576437000667888242536254713277418496951667892598609263850605737050433674131800752329319129246944876355644939254041454341239479118832701690524011913714401107113690330794016629078325504533028869194013539050052002581034680005624859318058488095487941536808490912474186L-1223</t>
  </si>
  <si>
    <t>3.6653658837756791803986197868088537651198621351973441441196777095210536580080474281213933052026964973724832943571651106711153484266123807545576425857665816736996757089715320700610550996690144059888685566702470709294298220814664213801516663942637809663424993448352997200867623255595974436542828916973610852368L-1226</t>
  </si>
  <si>
    <t>1.18817005761545713994260513622778929897882793625932138399908108920810849625242600320808025973496819279297541546687984455996806392014588415942277077002315495525823089039591765037030023228891890587164472668463726136381918855379329783244220742641604665170892390847722922064920282978778597414716062898293968476126L-1228</t>
  </si>
  <si>
    <t>3.8426175659727823982689339943122170806448431538318875028489769409340997751425441133368884107805225608784192157620852313933857853648720413065667914590200327974588156553989993969477935881691124070758790863911519701471058645584120392709693685317608908647719568370578153645891511867253169493707836334116778280837L-1231</t>
  </si>
  <si>
    <t>1.23983503206075119500236856721794067146848590822836971360841319056475224178937041932740185266665263445547030070191123124664103350719711825475900084717325987234104615975337716906616082325177884156918601685102874296202336376261950331958092113903329794390111445151552246492656864419750138107951885911820766959784L-1233</t>
  </si>
  <si>
    <t>3.99107334469728478893097259085970171066289494693366814725620648277199056809369455022248839454915933505423777162354892082480737184227968464210650324183258301622491732825628553298560610087510745137313588305012150293185884489683269956361133227547793256134689909430428267052116785458291084909329253864901072352056L-1236</t>
  </si>
  <si>
    <t>1.28175630661657381018762272728900667564992518565433629034761910762953065876308672796014536687740416745211304455531825003735498539903026260497335778894996765646398398794420256249341358631313830150991218508465153327303656167563614832510893213085065051475216114757831537256395047121436171083820473279772637819041L-1238</t>
  </si>
  <si>
    <t>4.10688028976070889046457380542871532089286709381985541296822521115141293322557552808147744474196738094977016028689066628175955860447907532889686351793745362259682300301276883143214833798910677269985508949480014634291466527380875437964231959166226224356687613754678923729152889099242496342885848135974060198922L-1241</t>
  </si>
  <si>
    <t>1.31283554423351753235639246020308984843276016087459119673446877246032381443871813868655371494943971263399503847398974665672543952185583704163493902862304135738578634605558129903293456780756650799636825103815367847185551410067800148317553197844878006733928487308086729703230617725854193510905239078419282214694L-1243</t>
  </si>
  <si>
    <t>4.18698284449993913118516605767793528184317710128824827969463252197289734455625575496952016954216061199973287146772975559104824429202384972495420271786854372376772845988029010705208601611881586145611252367971769215573531856566249415876682598353583565628817806105936431901443062322521966499649906196533795605382L-1246</t>
  </si>
  <si>
    <t>1.3322492236318593656783506285862463857953586643745320630872753798215664232802868210591097514380139782837522623509841738106488852565336596256648722074305866295135201122216184034534672200816984793421001319305143788789488459118795962832461115288963697792055439827386217501041083793902579026707393290034463607527L-1248</t>
  </si>
  <si>
    <t>4.2292569609767266599565586474131947712882304209818903468908794077373522551248589969603343938034086967656792786794211537054240241308866031303561795932087144796425648776305023886183259152775307073209114846303413770692746776267067326946293605781691964918018485662185510727726467654763178597678328360558450373625L-1251</t>
  </si>
  <si>
    <t>1.33948492935486801938449947539398802586660031107970540659373386210654825767269908236666336114502887801212456919185970959961975084752984438621655186194153368649886747998837643849688151344979678652836283708233776440239491257863122800207028339889052887405866153242653051480376539558326922481385452550886631665459L-1253</t>
  </si>
  <si>
    <t>4.23260370836823151652324417696425154232738007493036834486333106067586433552311560222203943499649025883644174136501149623019677603353725443207524486986163527244319841317642002676364286357767985144150669653493716954022273940972552796589329366678838546549666067827885089261485204305165788075268464898459257139133L-1256</t>
  </si>
  <si>
    <t>1.33436380731569729428110485998339792393548077056027474403561903810448168491987964592765860003470922252971154229830398508101818079368343446109939047542017795657489339119432393657759472362545294064728634643777996343301083110816846274186323915662128465915876695984378457350548425378708432158961912090965578606511L-1258</t>
  </si>
  <si>
    <t>4.1969965957512678050464927432736669294334538340537650142670932393326604766373254095109335307741786236950917023863431723484467149561044074771815360482351258183005524816820146171723973899683432720580267629820653869172763591203580145971581022377698609621068468216100233932350642589879010561805634493721165397496L-1261</t>
  </si>
  <si>
    <t>1.31704781365584659399533938860013777720313326417036613974215091717335912065113899762432072736255634156087199476105291527095273851962552018734696732552290215464439261207275939389793229537576297036510436305354215103539218455343567131450225221112943701442198928529782659103331108099224049736235106057575050959044L-1263</t>
  </si>
  <si>
    <t>4.12347977501909324685638940550827186504448411100840499551340093506018675371144578373118201443635054249531305540775751999361158594141331103519497117398832164166123548762067967330276818016644868180052049109336362841384435719964953114522456340940914401902841939233400668657146344043966265483442623101466381862416L-1266</t>
  </si>
  <si>
    <t>1.28803135378475382512689181207279726300103833277219627379669577657848647680012549995554286453960224758159814175095785766292253520731077101311131944438461349502452662323597470116386266004285214843285613404127577254499751360185848988243430654734847178055292608436480688547339944174389905341224700777783851347516L-1268</t>
  </si>
  <si>
    <t>4.01411743089834268570661978090986049871125575027202898449295515371354842991986697945447316618145099256645459308715093225447920742130398390255739097634610949376727217486701227416184777936728524146302597044228814949509923885988981205363942036991124899170489161010929758370783826060003496449310738577601457880694L-1271</t>
  </si>
  <si>
    <t>1.24811790561733581295256635654536050799310553582222825229938389231685190740302261304548475924733141782144106391264905065232512184955289320116990952313163160881843676889997606028176782609947363962346281584035396214969666550177832290445687369813612975279175125727058080683461871427720494993716982450316329481082L-1273</t>
  </si>
  <si>
    <t>3.87189776542360581269029656552305496238409849351756593919736958952948238490511544743486885230205407730896059339452442215440590367157926507215819394151681067848901525451463733821344560172221936825948063132017804847563823684971796413885890938214270094422615411079968524724853187224145715864545138169040533684074L-1276</t>
  </si>
  <si>
    <t>1.1983831646989017107018809810480488854950634756850832874250406991979360238511522405068753471355714509775863214776145894147890389924004440564644878293525314466312708652908437172232247174646205168796233622315399912380569168779251665947042052832469702730904381171279675002256724769860514742107255260074102028584L-1278</t>
  </si>
  <si>
    <t>3.700597791882242076190811498480387219607115427359560716518402549659927749209339452409493931526895214796247697170118597321473381976647822495604096334459628395882386603562274048048164601535588469907731925982431565992835835740904378719506114589802048815611305485896311575004384016014398964771803669912305342166L-1281</t>
  </si>
  <si>
    <t>1.14012706334368296442476194701085211228735712323117666121428426798735502518281154925674988076064895391038336197360294591987057219064277927835832049882239637735847473751267667401144563482783288886721766673674513037113785730996362969542051649252747756358840283440647731069818234314771111117031998191018165870096L-1283</t>
  </si>
  <si>
    <t>3.50461744678282973086375365741611369315793017229675373612232219100451928754884921560135649821561553200016297391223770924825122818873221368954125517945910712126404387046653505147111621728460054014328027120951401341084166509145770736252560013782323584881955002434495063665483928344703041549274760900760263570702L-1286</t>
  </si>
  <si>
    <t>1.07481763854646856493572936308470083336754219362353679036575908418616885088109264963753636972827886096920116548032881260600467467731509340200461483696908812221829288546788315465739565100249541553042850619703243092975621590966011343671425835166025175079450607998538793023174028422724116389019339674000515895954L-1288</t>
  </si>
  <si>
    <t>3.28879313811178372650893679442830426616723184016013065113186920288874621116192731575034232689719383424739165854192439340425317886696271957493613441360703808940653060997391606808216041591941086728071560705916819508442028276098017889152817592803894314917803393133002665498941199664923372733880788116262076238358L-1291</t>
  </si>
  <si>
    <t>1.00403011068432370175135073209629634595234759298197573482483063946237610160912833678326393968931967158094220871894982233364626621382972488505089980722952283498288248316775120110054167393018588605552068919890627804339121199673514469686651897027832974383700583519696597367542177473261630503846330338142728531761L-1293</t>
  </si>
  <si>
    <t>3.05820167102212719223537279235005339413765663467889859176744687590195002807070681676483467994480244103548876989759352707469243740669199920188509452998064341030263412806810030607148875108702237501376570474480581457157153787302255872933305295347818083732718576241805343159624538664694826841876888147398892218367L-1296</t>
  </si>
  <si>
    <t>9.2938466592368011167020517925383156605578948428378360349458182251341733582851676798833463207111999254987053083227779148537600975689178519804303106483244304393422607965309430687477081184207529975605188220662778071520450559247610375629346131946758768947191835910261499815674425820862144600736842990029815676278L-1299</t>
  </si>
  <si>
    <t>2.8179654992688303419182088926780903755365492198076741697068515303832775097694962597850735496438894569724560012309516087307378376590093558490062376304192834896773553643253849219709828117726695350314043139377705825154004116713480029593658542711538805733931464451020981591140621881359886356977087859080519724383L-1301</t>
  </si>
  <si>
    <t>8.52486312444072043284666340231769997422349383225276785119223815720504142580593074400448851483538057755355179400023486968817633374009072681521731123547126596895752842747561534813024790288720850851100283173094784810268041463725189965784005479473714743851289393171451547526491444690437464703384942352851218268795L-1304</t>
  </si>
  <si>
    <t>2.57306948664948114744876084302582827057209095591662254956162798182008794544478064753412167925618812456563216518720428952394632133929284958650546887219602321198842078922918257813347430475358607355871800287424905919977367115855653368444757140837970836054459668683332851515423434365223174614943612060407494428907L-1306</t>
  </si>
  <si>
    <t>7.7486982888512681331191277018444702866682076255258491440605559676868615874446026321572529177902561739118677928804490333617713581588754196628811783758387293907218730363362543592067250559126683428479065656233570199087899176434298208021452649356557547352685605024010292404167276041267222570218636388062134430947L-1309</t>
  </si>
  <si>
    <t>2.3281979368227165989796071722052638422400360858729130337838346528618061632858225388624868864151890497109973097909120174081974342386442403932195320430520525538998381936996799474620255207530229739436358864859330165926156913607091615816410721242255315624262360996518132690670877830526720937162280667845922848624L-1311</t>
  </si>
  <si>
    <t>6.97952286029488508316082731406676401052664765836877836220350630796684006644269187825851581548925262730764571340683912015273595427132408264261736017656100406607841390651091678123105391661873776862560464847645041132449631511553297783951852224116367874098684052632432637697843772575724611351865958254066771294766L-1314</t>
  </si>
  <si>
    <t>2.08759872174181539531452629953192345939467499278894700013163941085260770709657831197536075025482883478800734379278007613010041828640027041072804785593588627503029718730472537771246830682476049722212489068536715890091156366412213436424132430951945044829591507320240765977416367973190608879387872492386827127609L-1316</t>
  </si>
  <si>
    <t>6.2299495586001105547607362031182622079784978962304896743746111328794997229706569502644801408303285147008082249354685769405372849947670136635770012591666006995652956035011107495226520182321111128375057419060616004377475853368066291964339423089923264409954405121961603319752380419861734009849844698125866028122L-1319</t>
  </si>
  <si>
    <t>1.85497909940263446424705801236021184394108121651880684020151410207209983285929286436379226410037855047179011421631002996866069578974481881807221397673232723762615649224982226915556538834445482294966763010131128548890600290112668664948198449324098845047778656753217525533344288129931449050939102066151591682283L-1321</t>
  </si>
  <si>
    <t>5.5107568861999760744182643023656422631261115024504126936796456157548830061008695838701691168978938778293566076464740874319567627204048076421133413214886980528825824338628898614536545344446442103353263435375546986589959323035873204022642727472060748809207491560535118324376839876836482300351183997004650318416L-1324</t>
  </si>
  <si>
    <t>1.63343546209260273281773420679034696611363097586833621170340750183056265371886846685473936581282190645624809910814144242907507450835859775408716104655921531527701916410809369045643700789347635643349918089137402520788666762985884256899942648530606044841101194565595126660735338548960595892706916957668783235871L-1326</t>
  </si>
  <si>
    <t>4.83072101319786826303366859757651140141068458433307371013561894267237440721030456822399400375623645841293493768344385743108809883482839188928094022765756492159467602863545834202059926557921494119496774761209180636343254810076525275518531801624363990310539746495237331873323485435117488049907033812001490604L-1329</t>
  </si>
  <si>
    <t>1.4254169888734039925245626234202030730217164000319762224304088633253161919565742104036309008826692093806127597976082647202596000283884406358279364064482107561861989286286779847854489354342233783987586575654254762322278934580661077317981409778898044354287171547737467789970339536262812643952363397937590267383L-1331</t>
  </si>
  <si>
    <t>4.19655237402731792858506662523776400683529707467845558387023172715942944322667719899984035598749467912179450579190088146048825328264628389066840059998899049282220721871666367815820138206949724776176964564176625299870565934097246379506942659122749342661605893469141028361918976729756401232062250645613302556477L-1334</t>
  </si>
  <si>
    <t>1.23272115614853705338830595775452807131082915823791582683257694545737478896334926847048248409218325240683088907059196401807841965404807342114707856542951585942231816535449658818691248437899461809643544236284277036189457824726766477253942948159722210641374299946367971566551026039369908033730952998792896792432L-1336</t>
  </si>
  <si>
    <t>3.61292773552857678330354380798270379226935156006676916177405156331693100931634068499140488317759902019433972080843255938600784735459281046597968594490098089998190200950512267435246920459290746190904534540762372480092515021142490469742972187228360253960425837376422148980701922183769516329494215443356963536218L-1339</t>
  </si>
  <si>
    <t>1.05651741419907507032731266842685271230261246974532476940134902606660109231515160135546921093582521871607266456632914789664339077807709321215581578696004809301051073244486532428437619698873252836885977613217910914121631968848125480366282651341639988539712324507696504398787190575901514980083232428806290536773L-1341</t>
  </si>
  <si>
    <t>3.08260398679970349580088931192680866704475110962747551502066887048848461544558909829606775134073640353365958959616738200270813691054520028528088969216299269636542972090981575137989978400730256602919831683737948816717373990476462172765129259959170498053231567955065867620066096733278506415681843527919364842762L-1344</t>
  </si>
  <si>
    <t>8.97394145408816959809738580463546037450143334517235849477905180399910895520216770781054671268086817617694700792223706570981760128034383398385177755957661587483612245305311208478506977130509115237739259366505986367670208888773402166594920923004684074883980080025320816041787137231032010766668206651390173445594L-1347</t>
  </si>
  <si>
    <t>2.60659689565741750914525146097121270597664461193037915484433245802144391532326217469743482273435991054964338121941114629018966973333917651524356982992525124965046629543611143760628348490084051562578258758766369506769257761884261692856233688175494785873800095947546840623334437277765128915445753674600807993159L-1349</t>
  </si>
  <si>
    <t>7.5542331326651565820498065579828529272192669665019576015807591258886854013636518718632914021469558286921521183250236311725854482092260258207981624792895882482780678754884384398597231704644251743792503800373065735324474585656139835275483513783951062621434003975304160933739833973691653499356835120160657952686L-1352</t>
  </si>
  <si>
    <t>2.18440660218614264958007167499019533530869242692283239670562028930197192539231508255791831658176656261065716083439803549334028404361582597215856379258132940486918433972010394735799613515776824980767078899502610670029867144024374348421361379780478911184843644449231705114128457089780935747950998721604571024826L-1354</t>
  </si>
  <si>
    <t>6.3023697701864160908474803662157893640961235390477545616668583777512900286195733843772928768037821890309792207448992364771252654826802743608920080764574346250023758797748355116352066387426291779565725236210040771845990064990574044444742094933904384698549874696659852718056234744961590534808938792292716261511L-1357</t>
  </si>
  <si>
    <t>1.8142715724237158154064764543048569947415677433595929348933426122944995728256034026830886395884554786297192360572820113709505539588473380560365008710180012657013517297559127449150361970662247923446901227593184742927917797330398816275936789012677356567096046018701061985664724848365183603364998089341559498739L-1359</t>
  </si>
  <si>
    <t>5.21110034479883870450015861153733480146181645711544416067623999735563462359853558559697496522354677593433264749861565698320352817657497365852577982559130364457617587564994052449274233131828551015983527069095723236202362692787156542738510611522198042024841620623362078438482862274343665437026973470773781976156L-1362</t>
  </si>
  <si>
    <t>1.49343390714546099344326101226414443392499260996347962830883774850993621980271182469857887045040659333706597824926048664689606963112657594620959042103932938842672020550074261448804159989786616854160348237889697153174029146043868179484006527931622196853716502290962251742461908153614013262311003677678861023633L-1364</t>
  </si>
  <si>
    <t>4.2704408700638854718517710408852489724427024086833019350143613240762045974529520124719474476094832002497383529953000081861260105037740867797870957587529273995637578072866081724664597228742312645556473981964968733963333187349932518266885898426909043689178837378572963366729393442825643932989677861598220775017L-1367</t>
  </si>
  <si>
    <t>1.218401015305059236000703195862586102876996154586949505516260236458373070752350503748830852167102843298470871879826787495016659332785151061272342343374716393670653446864083304068300230358359728210620751342445136671648203988758434713412429694307213171483227735261977540009404317121480507678145224238389394897L-1369</t>
  </si>
  <si>
    <t>3.46848101860616490147733106004618685679464303286533682266985234022384762949860663180274630177255927661343529038801846436575242934418459458376678168652655204396888032501134198912489943803856027239221889080455138610276988421177751624743494987449900460938538383327411789920640757090405299171214370655236194015437L-1372</t>
  </si>
  <si>
    <t>9.8519140906679133871971745252019105883200593922510107645551290391267220275554996566938976234370772127795818765393882295852710845760620214188121144629045168668624143125969427728389751245162785533820214070470918074520684977771764783728035437988746661742868328699348994053132721209728127227451241770032458853148L-1375</t>
  </si>
  <si>
    <t>2.79212478934886677277259376442456531114140572706726680651999271126814586763708184851211395655100429070919463010219722499059117268554037906773179693937724480175965056754327222470434923975314855843390846313461344183971541312521487085095296248663890052620520296004244583787185943923632242858338273937520813723855L-1377</t>
  </si>
  <si>
    <t>7.8955544770448237109450981951287624833686077051417626626191112393559688393491946907495476103153580808483677473701123934982920296586866232116688468360820513558896127406729089191659023126289724712427870259447568956371515898134315475851549097151342371876640886137633960946961370000713586610941174650538368396263L-1380</t>
  </si>
  <si>
    <t>2.22774116521802847831295383132321580011891218204203188726180096669804147117498258431182725543240968531697524196591443369118230139160091674016100528583385766397729323239778761838148447863392693111783177352330842255705893727040455029015303626847738106647099383514171214674770443126574081385326065890076483169907L-1382</t>
  </si>
  <si>
    <t>6.27164968940110092704605139577599934030094277099837656760264157422223595807287999070231380401723649733462658808893087912750152175655708024697986572633919527400182478863455555692639614247164512482374748238581530944706181223750312501414647431705506100636718551495591011708881668189707814299714814645108266502945L-1385</t>
  </si>
  <si>
    <t>1.76171032294415529551820129064173461026538445436694373813929087051732540902460785431924736399618735565880318714820692721159993208217991138643985690816023163624090384748461069436649047643125679945733259065634514024917352817751128388720239138833454683475738162549668318117733187094468435753119270378040291954441L-1387</t>
  </si>
  <si>
    <t>4.93768664498051083425152713910277850888027075498025263072661091360472741045416777811570346661852267010905344398425561312745574954094378940603993386901264872722762886406822192487653704101920280180219511273794584811665885946835720375514996972323542294205910451823960655960378458530022272463005444506997061954483L-1390</t>
  </si>
  <si>
    <t>1.38085966022713557789445366432084502800234873150379114743204254938496278122269483347409053586498859386290774765176886616151520202746784735817980579618129307570167033650542305150674915813373980496086195482682516078437007439281659723517003061964555074119478900212820044895916079686288987508943284992304695501107L-1392</t>
  </si>
  <si>
    <t>3.8531260749156186056527847305754970596896213694641524791956094943966824592222690795322247158794657564336327754997410769931970036465671770737071533088943799811949108513461134088289367609838511484236071148818078125464657254381244881595097524031133825441184632780425084819268283792741801762389090756304823528066L-1395</t>
  </si>
  <si>
    <t>1.07279124750326561707524367392241382545899648110856848923212707660684355098784441063714519392237692368503185247344490558566867923613648045569281896216565630545974127072703318933887378975332818307012532938124502137256912165654979921764210012557546594674230163823739784138550241219630262668098545975116435691998L-1397</t>
  </si>
  <si>
    <t>2.98027412079041282449048205526145768003610895767337211241404501623108138926861256945885068994799766289009790169781497796247012258000941052345612574463469724932934312596069267853669947400778374410291792387242743334018341125570246863394474507615753253376243790381010436437537173416442354478844479475006502102716L-1400</t>
  </si>
  <si>
    <t>8.26108040086390611931697554680638936731428463334484483699762072023644573916579334677688445331999528290117065385396242457695957725852247692218509660745545509333250520102681436890521726697430808889986735365675088089744861414837376246495385351275510106415864808760762581285367806137753663295209778264540376448464L-1403</t>
  </si>
  <si>
    <t>2.28485050562651609223330870101034837096974037791283174616727023524760614513798734255469270599207440912341024881970187284215453499708601241990543556748523631309102677045630927700534064815631966616637349696272784834041948997610543653810747326969728170871613577588458889805375650331290987742393955237145321048148L-1405</t>
  </si>
  <si>
    <t>6.3055023011588914779735772960780200522394641413008107696121078807492539443042999609586497972161211900612904710516723428170578863224510038596394201544575514340167120229373336732691185537394849584066620956058791252526412828495390138983768821291141414712247994170930853806084989701798648172348206800004727927188L-1408</t>
  </si>
  <si>
    <t>1.73629372098211802720426284449099711862956664045255830382520100386958927780962961998011545213991487763759811264939927539313538974947045952004063314674857407050884640514769414382543144209807990953979564401447592799458320801960882154532948566238382202831993308843092000559790635897237367731871666898664877703053L-1410</t>
  </si>
  <si>
    <t>4.77055553686780306377094762866252882578076579914490994463678159485277001019515741067323031125054679412412132832693799472209978476302061930480757684477511424908200212811340137273884570254576696122252264159059582452676083733109233952040835747040603956700425155359420585691636974015755554615383956368669829474846L-1413</t>
  </si>
  <si>
    <t>1.307849037812767729592501966217044150517239807635066294133754242785412492530018167696633883174271621458808073416687640009588815749871707227242848720388955400571031788982958745555770435908329867240837195440769129893845794078741490519870799224391264577750930220918955528402323608837032898791849681093630358510595L-1415</t>
  </si>
  <si>
    <t>3.5775838350238977519910618187814716451884052515351676193635917587232304929592467389584768685415646352974297459852742199534642974398802324385195284797659803540186651868073386831127793590115237320344165698102212016590123683862100062236501194115935307926981297885649695516623276862961627189985400159890502138103L-1418</t>
  </si>
  <si>
    <t>9.76486405979773822995435252777579051715435536228950453295753015729598340395862172419271853980751973941714846393135980043050735185646022646701832324095357690118407872353025813673649659878256425921621124732592193429351258190906889049379933408539691604386109758523981800777470198733143804477236271491800571204685L-1421</t>
  </si>
  <si>
    <t>2.65942287020175587345862982946511860246848198015502704861682150741328129802745530763217910834953659281790983620870454724188589092449545344725251241851636628433146713617233640332125835258214504645011764160893667606453976986695098954881466428103954601272886133665510369708287497482491493489918453073704137628173L-1423</t>
  </si>
  <si>
    <t>7.22693327262578680788197771013653388324780290942671683195423572769276185280685552139698091949333280388496779224093739617566300280615718091974033122426613870885242248893943171981463993200884896224221714493233100143001741295359614552731488289368674846610045374035077394204257887899323429670691359206410017567166L-1426</t>
  </si>
  <si>
    <t>1.95959701041462666182497969058207883801424686634382182966433980932573283050706410526436640079371026660031618626437097133875492160438495972817419690432155501517263676922758602798433595945269756188339228355875530352976873336153887160430314532144426563048222461844017928686535904650878137932304445485239578649693L-1428</t>
  </si>
  <si>
    <t>5.30183485856837599593062136014383820812508734532433286049428037010762970685044518015973043401386432884056828367968533486640104098933196244704090107871167395633452838053941376277372445328644070202086042981802118180342101971655387742517906232548510503231407067688702660401512140212711161877727055633099354248427L-1431</t>
  </si>
  <si>
    <t>1.43130751890302629639675091026659732761092796142072072697909942025792463609361013481063603941284773811004238920483907705799817445533967720811763137427371118036749558243978345419265609111266432570296476145920349274834958983849662641609072680420388345143764078461453670819381734982335186420715209866315763297395L-1433</t>
  </si>
  <si>
    <t>3.8555617109291336023645878930668236299864356026638454402264838541953229689772949521644166064171826290246522266914060623660636903631010359710912436745036744632497209915391567491496354951706244247818407653503332449725032500717723753299671527404108831014180495320921087420730522386156737090412618290182765658207L-1436</t>
  </si>
  <si>
    <t>1.03631296685382920582492689365414228173347754245118749802782185246548220103195749719234373333980182461220132560295632971181486280003489580220597357690439000833168085992083631243047108331952575747757794785568299260284153156598773467480260864966338180966610920065897692580116566269292644783362631177621770150105L-1438</t>
  </si>
  <si>
    <t>2.77935094931310035520583746013072401864439644134325662566667841629017345138508744004428377133953150891277050090513102754118514602995440977429147723076985626883906168991476169359147028490523551022290933716588802387206636665709415910068543157133856788919714094998801319843723098961525758899641815247895753327973L-1441</t>
  </si>
  <si>
    <t>7.43781959493998680091190048811769999614393100609114788138704507334888185873689957242703437848891136065496153539756409629899628745894192100662501969064316682744573542301684700398189464263421077847707049200925613095269399198820174079244656851313480056977502084918854803120838499856286535829665346822109322067554L-1444</t>
  </si>
  <si>
    <t>1.98608712716835057758132912236311790619963198171572687472931326467808992588025187322025566352634692532696936500352853438779363796838884483745796824827558369025493469290909691952184385084596539526712448386582737617399887793742246196865004589012466871400746344729422997157128574846210579962073108153701230917546L-1446</t>
  </si>
  <si>
    <t>5.29178223580221631551488692545558909353564497502038437096920064285051462721813157999513233357799528663438020439807696809469172689239300068338662270057753858941768438892332551820784507966647023187038161245148169673921042271917103125811068442501505666341484582991880681757897946098488477512934392495822046738868L-1449</t>
  </si>
  <si>
    <t>1.40688061823419452181331078167282283667134238348790948664839504037630447499241392290062154552235280353903711701644391714480051415212631163584581512436475273415381056304260831183235113080028434207509266148933778399785773953443248409962524224033763656947652111674322852465753736043806632574407863514488215190817L-1451</t>
  </si>
  <si>
    <t>3.73219859698715956855826599127636973129405534761642113822832139289710635502617560371057442718239131267434210091426939527281883357594450110234361042681890144633004807896385050514827614526668222505593682761222211768361169704273181257186009328253836355643526450343830628912305618051730226257818510867198183173657L-1454</t>
  </si>
  <si>
    <t>9.8792746224291047491873853517464870228954702529924695629740307958450522225623017972068974037651565484685609717640003643236663107630300272169059723356881431551671770584565105779982971892097011448818783195326768263595976489897141784188713048468464068655374229515551780568059765408658605328335404570084535337588L-1457</t>
  </si>
  <si>
    <t>2.60938871762387151141815639982371933665711179575297454111634198144869402785064192088073080805020232572714080315785133322748941702623034477192905609339914528232661103372021313975546484380028766387810839763148279495534675394268868427751910655453142951718004964835482823607775947070204032456570550347058693085465L-1459</t>
  </si>
  <si>
    <t>6.8771184475407022086769712328974604154073998548465552735683578556649641981661758130081554965803170304945109382803456241646657963492628403201869897846638472679879411960803878618852341656880902226217269388622638371027241195021354307977938428734743295118038398951147798364811947581263431874759164558565060377714L-1462</t>
  </si>
  <si>
    <t>1.8085429219477949469054937842871509575381900471843714647778772357967541953782431524111345829469543076633526847487745717287953576688429356471035522408301369056841784630893542381613155570950833921561353185903491951382712043236873246756636448131083216626599895474626109406143643888003333699477155109197808487491L-1464</t>
  </si>
  <si>
    <t>4.745765935397325486116709290397952954662128421913031161067470632931748713385679933818640006402057865667136549889620933183107910905391468705666382358217046956649008130924134552388448191155296162598686640046638658081735935627566232487158295851989326583454869794249610556673370257207234063630818690870515715987L-1467</t>
  </si>
  <si>
    <t>1.24262352646205751181855605476207515789339917798186813497825697866432738074594920175279831868357002860078655728368704028696142031238454208617251019459233422314186754538273293196204261807557924363908851175114980200050867214038504055107715671239469474615754023343985844632496315177634510472387006517011399849046L-1469</t>
  </si>
  <si>
    <t>3.24660290555994047965779736278368080944524056963288372204277773026954278464622014678939155706564133240997226894532994512479918912915429862554290635679968606547855614135360143008326835637804666623837351062079715229822286287272795755266018248833198183080916691918233217222352779437423502278041669064599515807426L-1472</t>
  </si>
  <si>
    <t>8.4640008214422149447861366884517474019089368099027655762975946736200201680796426943959042025988014750470224709304415669255264818440495917132214266294006334122332139010498622407566995630030379905868248690364126978652110201842428091194856824302295496520359696032033678397083127225083018659796314137638477312774L-1475</t>
  </si>
  <si>
    <t>2.20180938841688266572469694684013174455457859559522824806527800231178895069476888279400199206848032109121598735297529461877329205273757872571308351413936968050621833301307622384203505516694121087272349290575924353853703665821292923554629932228291048433724244481486452663845727990621538666829480039551827027094L-1477</t>
  </si>
  <si>
    <t>5.7153366037486440684763328026947612643774702736569073926773471108599014909318007733252142063301130108422435968236791187860538913695493160966642511259554817702778384051461831182208341947564939053444459750935156928627835670687641156579437104017667502086047552878937212649218885435269964531096251053294322102548L-1480</t>
  </si>
  <si>
    <t>1.48034366374962750530297715215239672351309162635210418993477254547777267970192004648963463055624552978458731993762541033925457393695269052927315746606967354177967127955092462474138731817658647681097751014696492806233808647747400730450177594213245567538800606493450818622324873440842765572774024926612548829541L-1482</t>
  </si>
  <si>
    <t>3.82597823156130906807856345597645037337999981186621563736927753684427187289877325507146306977798569191028000261462856191035914429185737899984073435014579442020737974134972777933855319394161835249321092700324343523973132003234985977081694695404129087332370095254701204631547030803007937130295428601093450670386L-1485</t>
  </si>
  <si>
    <t>9.8669338096708706489195707481425832062008588467887006723518386917319139054482677751234166199716117073902541944315576202539019064527922570196728410455768488746650813742860978497589703976765083773073774956234266746710693021960041295013185165259146634888624885840892623110839742483935946778493479346206048026121L-1488</t>
  </si>
  <si>
    <t>2.5391144187844522221907714257242756230750622801999164027154930901390355891040788426059177746188488636719607805407225009518323090533273563039789424911084454171429680432797441299037244711147831760699658714477093740095318844435728374593494562125693832296133405437614685875940252998049332910250650402388593447226L-1490</t>
  </si>
  <si>
    <t>6.51993438045891052121789411574747488406658905830631783513418625255381776004156532105871257635733178667487450820974785103859878301489440941882145376767762909607204895533876663484580476887463531777640736977352085521272021737371664135226826861390896119067341544855485396531039738898527845315753089373382751792874L-1493</t>
  </si>
  <si>
    <t>1.67057366547853014312672730123462141705696621221206943238407191379747349788018060147485862240958338603339329069002771458238729788393726054556635588454757387654722165873706829184895927452947557580929625810403129856108048605486815449054561480292385399507216983438598490930678344156997102069036388224203052225831L-1495</t>
  </si>
  <si>
    <t>4.27120134295121227735966052679858014860176112989402440425712251087921922832905556162703967908256423831258486595191577198387308121110683370355157777594632924436866730714692405013605403512066176464842219006093744515296311979756495936407576594852965626265065871281013113312937103670413300621475555445207294966419L-1498</t>
  </si>
  <si>
    <t>1.08967507348404326620434733991850037482314063712015298187672071971360980080498538354458523557120579836067759151359913023998444815559258671398784146929488891453702644948712851792267858806412690049610673251066833958134031640082776509866440482642839550386826650431357501155489724733144403016353764497318811339471L-1500</t>
  </si>
  <si>
    <t>2.7740040827572635875292436337781440431033543969790182465706171705810444385265215664573634194143500905650674360842519969856395008828052510935536813897766815758538678817035679016959250213902403319457441004287448867504227014349992778264315070691018701011808575059237563636634975090797872140081646138580769766346L-1503</t>
  </si>
  <si>
    <t>7.04661962449926296496403702312549329507022759779003149357465231343284122029637455161312979642218533439909551116643987336528124842968065328548933978892894018967862960394783169107414496116694755121382651093986929400184703730480107104905213651264455892416819937064862859762237419482751445320008365019446357492606L-1506</t>
  </si>
  <si>
    <t>1.78615341829327162817651885882151964374932941432325935611970270682485530547986740788487121511932553446810761982419329639016012287989734596775739566112702204330688710057918244890555393050800212107982366411774489056877988309600009680464363974167818896752693217643873992476541400249346684520354950222697959291218L-1508</t>
  </si>
  <si>
    <t>4.51774201550903869418877595799977501405839504960784844207779815159152571475878511804465677204694976828532313989903098324532758111303124477588563264102456348661019706993250921790544601731195234908267018401832399862075686706952732054625220404460908242787984645795345576700197244940246498112131450318933962926403L-1511</t>
  </si>
  <si>
    <t>1.14022188132124263240192827886031641844306588582076291946519201095957538028342850412574661322532104234164938721269095023514601974120737492151739918646619951079547184446547466132513308009312065566409586876959926876463730614033723952131805243363741210078713526310422229355616539061930524442768594658960996310857L-1513</t>
  </si>
  <si>
    <t>2.8715945914490012997567307500437093328959944930696304357050849415346960983453228242293135869814206317040717016210326188842982823614423500622962586059955896531029430021385028195681654125511961683149755650037851241231313516067523074050337103003555899512756779113986969526767227926992443547039324982343220713271L-1516</t>
  </si>
  <si>
    <t>7.2164436856984573843582092113394887608266931530500569577557709507517255410752643479985116092810527346750304707425628698026979412950351485043910849234083589898804230135911485897949657320895085673737574943731581066822388040921686376054103659191968359144174537413785178016135069781177181711150085252035491294654L-1519</t>
  </si>
  <si>
    <t>1.80963172790420026745018060248211318494880580088784402868905154352427330639802440441883321484260180768653417597931177924772758305599848294873384663468293586713738120698304317431689364988857445446664573023099490471769526773999832028608831386115758979207370655763786524415329288735740909294768208704812658849428L-1521</t>
  </si>
  <si>
    <t>4.52818935920262989000903925064600695169676578851351514135032440754814969086821914637679965528188890378572674074654596618546100152238539621208242966631368529799304843886789068758119313889543438372246432858552074701331656930120971556296193661403830137364790184204585137785419967682534009031731967544566892412348L-1524</t>
  </si>
  <si>
    <t>1.13064661118602979361226727966000600777545567010269661069719296633106212857219593943858722514979934886304467775459964154106614121096171726399651994059856367769990893193682071489897577693169724153099993849008641748034349978693722674334143918457861211427869155841768794086510012175885393800950305557103274787652L-1526</t>
  </si>
  <si>
    <t>2.8170700168058230040559227254099778388272288568326927883496040470349754458118678355030850402862362687602237569918069788047241268709791690273927407012053701708091033696109876438138984862194351367768059566379867305811907056163331581245052777395000750001947815168801430634795737319261197444373862805772178066531L-1529</t>
  </si>
  <si>
    <t>7.00385856591648367785830395462962326117125632982781264620425660185266012009857208013777745753139697319936989700256317301420736054917274949197986387242431840665566944842894765299313739658994287883604561692627293821605511935659055160593833924599326348500973375034799279225269951788354571475571041108662355151786L-1532</t>
  </si>
  <si>
    <t>1.73758709067714946134273327888405693623867843144112986327880919486512959502517736317995354832432197805516941290568481611783056601180262236115238584970958362497791954689631037040127178324124618213530958572789309300641734197347579710702956490352330269340619946575702135240785469856103937626577141373504591838706L-1534</t>
  </si>
  <si>
    <t>4.30155814528903568342885775905873678349779089510967897017522200451001156788621044788022691209423590293021425991990457894541783895814624269101982304992287131179819342888465791429458457375161010688563635332175377944534768225383424137132415381234958300346675518365374143091505599218343276688651439200679039497687L-1537</t>
  </si>
  <si>
    <t>1.06261398892347128783054285285815340394433073988603805637480330517997989828807735882543756271435645690229076038249813563450618096140380378893687467273179216506075759648841366156304703542446567423366307663262946847473803331168367058505976703938021039206788395575618620239904145239884633210259410762545330546436L-1539</t>
  </si>
  <si>
    <t>2.61936659513265839101213444361273148194613254488925797605155783673269004731437393563694858251850157123244864315190081035241930318907731359731635476368471283591065082555644453792181300360266683960289674388479746081659842963429028901936316741386565944474691826268696459315334113140878091403577138165244915755331L-1542</t>
  </si>
  <si>
    <t>6.4430065378852185448818733004766152877704111031604633240660981980679835102065736649336192875762828595288204543341426670723947167064267204171210031438118142155631478092963089741507023397607778807519940290036783294149046114282752236095518916766281019626587503179861434477646572509004020787074918960795128063701L-1545</t>
  </si>
  <si>
    <t>1.58144064226967805669792340102287041000363602668601682850980842001890188454616341313566368296188495585613169801043683893381567920955683608757967588446419884657056243684347478271878976394258811642722347157788717345610856358815911530611292022594457710094946740476460436385790524329356096068678268438160882578152L-1547</t>
  </si>
  <si>
    <t>3.8733768978581772748668230902722502536222291959347083449580683619129098665215123501731249928864231357248028722286583122705992021511555062930602040871666163158897224047546796638735596997837321746831042766759726384707982264492610044337150073371005229894133893786107823453718025830766054137720035250851638495257L-1550</t>
  </si>
  <si>
    <t>9.4667227491696212976614258194406446009319737548903803798081277705608348445232079625685525393067878812733903464401271546252905658765672020846171167648606769570370355914550785551280801163673325093979532807104566329237769842115458866667314736279090141604185672001686163597945462025523734183845940889100927191161L-1553</t>
  </si>
  <si>
    <t>2.30878288066555124018756555266363019846552136577497601812036947914869608430012597262843197347357485844407455313544904131190313951047394955561383340828909301379345364583879701401369108356070237681882024410124389899519454544742258366031984928962027199757487214645648927921570117132530934547675949815139810092859L-1555</t>
  </si>
  <si>
    <t>5.61876099053303710680217236154282604426640857374713984290522791697498901505082893734157909374487566315587209985992931890176599193892984948303517272385138327280473019724084053607079415506997318307678204250745384621898177123093220120028200554108198555186729971601826674210479742190400855488038646160585071273825L-1558</t>
  </si>
  <si>
    <t>1.36449687510209247066382255701939259573785794954394844519959237770663406186140656320992786977065379373982543888792737265957851081466123222435260252160334293564486300315968792510822928783687733269667266413671971540339347829619197568033933910322696721432068688958058954036960215781248545218659934038226835231365L-1560</t>
  </si>
  <si>
    <t>3.30658387565370094913226405464846519323529246817888989508915856402898536170435884291935465215032388787957261651003121552894159468199126902082936173475029066498148649059127544619021915526790954150290942421384658393048696905440173070695526623346552423626068717401376872081398828971170883290421934500296531127235L-1563</t>
  </si>
  <si>
    <t>7.99580216783963608354827037285323668060413053643976773834788693992227502183186098467135421800433762836354804416370053011654528358077454118118866351440885415581894650340729282105034729812138649411034932740821940568445206606396649314856042183653386296117123079636979221558483789517699997880470450239219114683175L-1566</t>
  </si>
  <si>
    <t>1.92939220687994569790406198765159968519439840533666144344158922432433549388937626801020095156475087269981485021387350782033351714414327226826281193308747474970405065848302903807001265434958900320637443017108772371170887250364675282550075122767305725225640776136126575355029120070139374101318603871211948871428L-1568</t>
  </si>
  <si>
    <t>4.64574603583358329494423428967444949491052966614385243956676315284646884350983022827367939951488917378427193283378636932278300142667186420483603581172043306579067459910066830177861529925125594893442150635428539873343814449238573848362619411979229909454373807429001469159306491646444470704963143354246882278274L-1571</t>
  </si>
  <si>
    <t>1.116265120936856757181140487076564035888209255901609818609772369208035881969749024302005032046248859265035016552176237467708322911183287526260123357734937573111915766089904443634654052130390569001237674468516281141089464270787883157957677496877484100032297992592103398763911059668831560753974593508526884481534L-1573</t>
  </si>
  <si>
    <t>2.67643479291611254515654878964555649804017875785338344195803273860490585103996047200257057633550195001985252999532139117259974001720243288302022095683208039005026823857374878961713849017083437440307454011084940832774998987881202941175175646652994717281507220990706775693141341618103082191965706978019626255818L-1576</t>
  </si>
  <si>
    <t>6.40359528164169120431412609608985707938097784186611697211174682040660507662370344377587229592450352483004500099937237093574083322123754646927891146032726623147259082894827522647960563529020800908533722089824984940315312483636838265147443994963619718439650049766820837078111721087674277172386118221909057952227L-1579</t>
  </si>
  <si>
    <t>1.52886611123230899026375778484763655566696040858647608364664905420096386436452791096576685883676627830561110478017943355241170346603823963853379730702991638768337673257406101748675938796391630245175839581798675699937659255750532854163137111329222773545700978582745545584493821897063596513746848314532394366969L-1581</t>
  </si>
  <si>
    <t>3.64245228753424440678595360749448626055731923628860330804905970565307211873032568418803979597081867021841158011068939429923292205689377324218139909319769890092358132841370222608849813759609933783042479837761979384996889567323831136661817220751265190446300023298407969625360799648490653290054852211205293712964L-1584</t>
  </si>
  <si>
    <t>8.6595952939220344080459609070464347450855112759798677040424769033445895028474319792397066495606587261823436018758390832290398601717003178560798767192871217303203664334451691922444667127695253129608186413807354930941467641695822238572387555030580034462642224596128472579690779629616284705132988173091993051224L-1587</t>
  </si>
  <si>
    <t>2.05438148108534643434655926883502730146527165849664642457971550039168308070630779572988948858096903187698107566254354242578502312762542755654018373674543690736305358656186845528390568106193385890850451330277090384960842217596228868689333685328250019196488955281014726610076780730192217306774802696997006980383L-1589</t>
  </si>
  <si>
    <t>4.8634541017185580048422699375400073727961015762045483994583109507648017904795530338746074690081572642530153740011029827262676117982438583835838840836377576752055671940751634396845563870259397933888415845184628035603051169605941593762273865180405027422398348580631677294967257894738589059972773491028647184404L-1592</t>
  </si>
  <si>
    <t>1.14891856277449272450433405824624156558155731686637390717591338377719453657605230732408684709392841297057382514516035221992913333815592164359705481924778176011080207635700762809350842737213716517066131843454021129578389702068415916571068172800199004645296072022885045603713598201779131223173373165305863636875L-1594</t>
  </si>
  <si>
    <t>2.70841258595079865108772220029205847704764621888657020454679683812080973587008823396004248970476310743612784864235809227654388504086585516102837759916119217040663601740959614904000708579526176431587431392564142994389033147402467052509317680021759739553865284914492163425515075662723387514575338943111515558946L-1597</t>
  </si>
  <si>
    <t>6.3712112922838620549570610704851824662548668302067829243468489489204116139067416078475499276553799902240914201853585418140896726757252802811990332714351875013809754345723175731697853390750696865690554871664032693000497503367456348130446084273182682070428543001771590604935746074142950648201852364617586903949L-1600</t>
  </si>
  <si>
    <t>1.49558552676276671154633188907184903658595275279012129646141576869776052452239620205069745953658251865452791450377952067869192497053342868303985220956088021796145345613559268522521842458950470660704763158471991990188012513389376052549047692947977485422393849370248768899459397396958226846977851451840113118222L-1602</t>
  </si>
  <si>
    <t>3.50334583250808044425305431692470786162867348812835918382460990116055241780297608572577150470329295590062460031208412062518525328253357683851380488384477809077407183619451535101886580763914522728310604729207297312842656478828059699594467827136053049127888309570795032522301294982816266487948869541277792583624L-1605</t>
  </si>
  <si>
    <t>8.1891292858137460682703817724996682837341866050063935250928932747783379817918274964974838518042059561790819390555617781634178736208972844623114955179222260232726902684659273445362264769388373924460038598641693127613015363877822474799330821310612546665610823394260435840356950423048347094307167070644820073545L-1608</t>
  </si>
  <si>
    <t>1.9101868457473625097571055020556866856907910848503512264562315121253345510517682428810630967477098997878530860186842753098987319733772843289489273861348247419953101936234311076425998958851861706878727418742226493555747421124828449308316768800165233627880611873804352367701073342658780095457761408889659562895L-1610</t>
  </si>
  <si>
    <t>4.44629037254277572426411561729685035437024853590695682494301064459158661585582026044450643667511792811460212008854941499506856529848319007253986982398078581717891657159643153315683215782947890644703647591622715880818376015785179519246871299051128706303058645799578545654125800114622731007007012705221537175987L-1613</t>
  </si>
  <si>
    <t>1.03277111660961507559363288874449802317377306119934648601237560065060626442621531816085983597968757943623665312862062895868829154891426629285681827810371205037022046274025927364511322872005238149519291139717096255280659308668396176200866540005171798556374555865943110438312259898093493598693255534573049688994L-1615</t>
  </si>
  <si>
    <t>2.39383975244269636087285088626638904256798975249825117018688357161340450367408592935831990076407151799982375450027009346976479619748190875778062508699465022715363441135964874089986462948265738942437157906243374465783194237145325557704114075149284962983760562862823400331669442329784232139868745616332212826418L-1618</t>
  </si>
  <si>
    <t>5.53695802747150036228114747193016091317193933773214656571202228523984310693156117623888075244264038962558177210379212554476657804477726823107156794819396851092390948973542256890042906797314714421642456264674670901804746357708896195242545768375653114634349449682910434599256895703366378346036128752378482482283L-1621</t>
  </si>
  <si>
    <t>1.27800627990742494324443484569263557696401869223059792719741335973607283602450004373695366184934932021955056952837124373451412062036915962140698348394647327905280525577546868743809484890078350311959008222800475409029888387143471845852585639303983764172435827281785699941601717626997112649401840123904214059642L-1623</t>
  </si>
  <si>
    <t>2.94361343165366953200261164652589367536807079876357927853799825787187466273374642829198025754830006662384178683372002068106451392446679102562989811347437994168851401331786565812002256728498788593615953493481901304286203472721228240866677757327230763255034101120508938189576515906465292852644738248372593991404L-1626</t>
  </si>
  <si>
    <t>6.76573564923060063959862543761669058530302552376375921206385349511425751041781019237906637813713630250062188189944181554902442240896569237815260855844080343970600270726895529919176843396079184268400469105062302698324333986259489912247102453294350505276165657230711530161212793908240089157194428958218763377933L-1629</t>
  </si>
  <si>
    <t>1.55180148209007734258907602220688803947098243505574597004403866071977913292387932857290513296550674125653614893076782114175855317547751566911691480103768012631539268771336684658369099480853444518976993308783295432915421181364494490870444974048698599759668714831800392011518199095399348243189064325691795016636L-1631</t>
  </si>
  <si>
    <t>3.5517681841934060594363183860581718956385830333780603154435038732430392849176242491907095440526376809736789189818706645504581591736714424633143355185979618113951470797095946527197433750781037931559503399557665658071169127846043653104700482889332919119295072239066124596173622822577964101845542878607604962769L-1634</t>
  </si>
  <si>
    <t>8.1122401442152852679226270986200874794632225777586634153828342248062473058235732397962893171874191599508866690444977037759072844562325698665448410322177800567792305554569722953314744773068019595028443775405195388284009186728081327688607825969423419056468260141528246003190851949320873594791905753944761861521L-1637</t>
  </si>
  <si>
    <t>1.8489498855369391488981350562739905236965503843463379330361260154988265706891711819710803283498687336364021190074662899544502787929885758391759021084695768197850534144004968318826353978396704353836898870412137070550699995137073460006151550597737355853044014760819784166432721549457646984494413806628989126606L-1639</t>
  </si>
  <si>
    <t>4.20531038208840865480021726723687320202578985942132706543313412657991947186076771636465705613209918876315635411173768887786876601267700733657311219904595711921700035277573649124177605212976097315888099860489739154784104682393830016853203114566991756449104205151917787037836161318763510684561479991339063641705L-1642</t>
  </si>
  <si>
    <t>9.5446489541852613310613624013148751294536246619260579073034658391937592609593288009052527282646905305446864068387010345716669562390743038097993443099231479089153206625793353607085381965644354690605464283225368518266706749222615663070264775095226057172795921560533297282983161558018250147069636066387930850958L-1645</t>
  </si>
  <si>
    <t>2.16177886814141583740453423179987708293940836165987643441083614080009456373652717425723715652266334074600055689525258070887376428548776194285253462591245127077531969816273782984144243878261448394290462890937954448641488540530145915697332463502523279991711423904006084123989158826208915438325367886569776479467L-1647</t>
  </si>
  <si>
    <t>4.8859879115570533920642500312412890726646864890277397965423694550344874338572809360380060638603002879742979302918247319451171872078613158295412971805325562971153400664345015431891053841362585724602175170944851416457995151553128361282217337185971677220917717330829269337245657138023549381593993654907427757623L-1650</t>
  </si>
  <si>
    <t>1.10200542270242937334383159073916411021766453998852646655521856279689654484696310008688968840231651074828011585179187889907619728293800825048435732365735855966726838558516118605719597716331283879946143682342283831709173317336611112543313615415868845227428995387719730455903602153322325647430582976054978330272L-1652</t>
  </si>
  <si>
    <t>2.48030851375183957868393802993899628471944616173735557688331686386750015809004333000276838240523358799912481305346209233588394876842214233217399323450144426852994580908381154923189497737341667471191977773023916720798548319044271067347105386337651203651839556630528145003883539690652378201980238659780647160227L-1655</t>
  </si>
  <si>
    <t>5.57081465841796344751144278090581666944354013147850543721154413574467503257353133966782720520211592402247120998731943520961816549335458070383333114803252249177222027822215645564555023510727217407406738437512026260225159685631793697749347663853104566743495100119751723634722158424053485993185122412124808383732L-1658</t>
  </si>
  <si>
    <t>1.248599482454822579321135633114009519794640119493686899749107459504133013705320885000087288001197327924994599397421501292737712716538361192051732170689508165060582347076537560403844239004613018563228336107207045260325259478557870649683616092852678911560883886319251718254990082258365576330190036354319570764365L-1660</t>
  </si>
  <si>
    <t>2.79266875745375804759489715852301024181678352176421225697074395869549995839921212332983931886054929642574677270975526187798084480843506726125907421895396498153552577957928721851657051738717966738872277997050404862514011720679870776913443588401840715910900898063586247485078591395476412901004077612421715187405L-1663</t>
  </si>
  <si>
    <t>6.2331551167380214508784552345354853164413949234656356149540690408650351692369663842725942695698219211828849139704794795240686609585867520943441594764269997675237386667445873006057774692728230667463007706366642727551161899484467916992267778586992706483153233418765972674373730193533472438962695833491400771625L-1666</t>
  </si>
  <si>
    <t>1.38831837184540547389419497334273799430666369350927918713177386348417304993914733071619862115395962669833776545426628659015042364872136811974396959856280092642525014791003360875761305162625612288760199514954785368387446199676958846474393390817563752246258976587544385655944766960937135520697200747406615566542L-1668</t>
  </si>
  <si>
    <t>3.0857676908959756738614551879548167381393066799137849183578232502943963578055247930677776129596701528820803524768544134321435234513545561506893491525074203407063788138869391957406943505740308619791318346100624527916516986588168148473358700827455843148553877795347260815730385409789304848212271667402024850956L-1671</t>
  </si>
  <si>
    <t>6.8443277114423512762700156527187846707087512922640589006461646156701505342071825300687684645933614251507223205340755704520814607593842334183855327063915397475309720246145121037625436089101794034867965961221793433222928682549456734008950005459481724301439505283922883326518897986205289161847038136175406378294L-1674</t>
  </si>
  <si>
    <t>1.51492859760432751922603968349420277615090722762773332783285675079944556173001227837240164103902007927398949432447744952559718519616336860018713599372101306573819372803191040126492253704927770229891436114286533196594035371050350637737561342832981124254882633224917334882225407420375161331571096555963405619119L-1676</t>
  </si>
  <si>
    <t>3.34616782159768957332197052518942324304037314933144266789827943128874981341200408985342250964203352471897513996952418771566556937900202031497096819726002675006793037393391513436409055907534952876761379090432432247318046878740512421712356038417755593756850984857074123640051627420993588650834153082992653506848L-1679</t>
  </si>
  <si>
    <t>7.37560828596436262204879599281642827050206408125632756285728545572141140260340967905467073090254985580440369799515424452035898821539042044092232946104265333060994810590134511636914880204893932778054143268286629996768303247656693066673267655935783499250582457886343446493175622084540069145754919716503685313555L-1682</t>
  </si>
  <si>
    <t>1.6223439028496723179153044124914748875623093442932757378475336684869821452031825932653442184632746278839025048768518791871261447970548836896591695236463225273798381594585402035681164106218012722991873230089667744869068674249105619066994894833751710269268879334716067700642735173185153931063109633292224262321L-1684</t>
  </si>
  <si>
    <t>3.5610931208198800530922267449567638206093483271131943578701609178715721357281287554667946117664459223082045864479198330555839148354645987572728275694174503510869006488024664827505024853397255729937371104353642322688772054135083144903074574247389030345244318152316427071485632043750425636381517287230085368401L-1687</t>
  </si>
  <si>
    <t>7.80044626412543568668630889883780908604412413297236251442527054307152910389703496390350906057527292704273887248260806284464083953550207900631300462922980287187364705616507376397365416218690424584816105856967919096346691623511471190762316403690031405463312833776744511771741390878257108248710011588543612818755L-1690</t>
  </si>
  <si>
    <t>1.70510706269584268680301309485059387672131999249246037319249359632000807931898721581284844837295846820465062355574109750510777845885389294101447553873192755679272961937136551369818395669081639224777400184675688986583596284318467903073283172648469206003326908163667375519992877180237285872997621875345627556835L-1692</t>
  </si>
  <si>
    <t>3.71946361890108565558444362884540786696238572134583314745821140390673961988894091654505112218530735766796149108567205358208278376194145951877985803892018567661092483026472447120145299430914232581902897177591056407677296759839410171362540656327085014652275296442029938023972211905608130553974531919628224140063L-1695</t>
  </si>
  <si>
    <t>8.09665819766500298571796087791012153423202419604563573907571648349811657172495590399353982455365784842846035441986867279103051968067923133472638149456626437304781455037194824389016332242405169189784674138547854493412368828926239777334365015971004623599471837798634215269535209179629723474303542218131851946294L-1698</t>
  </si>
  <si>
    <t>1.75884874879245706352905982692140933442510430074704687503935287069743828883128983238725551728413112816909462131156182208394266215576789896944518105882437155733596788644059844709315943974898782064352390091243367067747102316502322315996283121965265490540966673988801677944836927860154364246568918979425876636364L-1700</t>
  </si>
  <si>
    <t>3.81284145325897875257572169515107797554588442738479157595046454362553022515099262114504136461768124304737942930460346919139010282949614294437000526144210380416458050027595141343512306445084643763114513184525216397948907901319551538694030707777273804055191741367038913426949485252949851822107911475573601686074L-1703</t>
  </si>
  <si>
    <t>8.2483470910642079203171960527738095762199522197008177997619868391119551393761240567174566917962016987551685638739585217381427477133850318942031673206404684613660644805369365195820891449140200007204042556877990842287789020780289039136294143231727341271561616418543181526118023351559484988153509030331610719589L-1706</t>
  </si>
  <si>
    <t>1.78066982699119626429960090008644874532515348364434976393125961882422857454340581797807617396606820646978468529205901432837763371059119840371462047159956942540046385927781606827622923909853209409187732461570807846386448423379683648258653689830417320773453737810532762385758765611256890211523203777082601141162L-1708</t>
  </si>
  <si>
    <t>3.83617598790565335734533536198752339164781459875291198470514756220494960076740472875763946273379631305401273189818339202424930200220390299621455767835646058376618647351012436122435575394706354589192921984417284230307848866237328312361387786224342263670913809794470974638031717863807476806023149790452270968305L-1711</t>
  </si>
  <si>
    <t>8.2473163637795433146634949341416553659710076627771466510542341077426112034563170706361027299478090566759574892781425981380793010629497816985609431307819478793206859933129713168368821520263917633444088161533596935070030155081411541002050990242551630146285822646646053727218013970107501287549132133485980382701L-1714</t>
  </si>
  <si>
    <t>1.76940051963296481357187858003606498938981476621823652811052673756854090880021517957811066092516324821524364436094514884519301727584776248329710361041060222221999728046622006055751372971624305760572901012356550199531353249774812300356749449075316055418910361614125369952175277596616303622015469550671653014011L-1716</t>
  </si>
  <si>
    <t>3.78825639380743291421234473048360786265355676093609665013405752794983743411026100426428672157708368640230753154770881951482214083033539904868839298658822770609693857348542918464432256311408618827341270204486517992839073816755329362989787304523476385429011150788062880567672091143550009256866668453914327397296L-1719</t>
  </si>
  <si>
    <t>8.09380336118668833500973868111798473694760541129094100723405507967639399613911773264774693172698820769230132243859551953486617746953620298177657198375255079263328151221202046276848897948214751696944804290374371832838449368163353272553483170237746767105202699038849247683925897920021805089859360841422970259756L-1722</t>
  </si>
  <si>
    <t>1.72570418425197528174163484204765615154697592266963164061750821238083576508053278831728210012435171366102519971695958744291404798404388226115760887791542305016544419302964585080298892048510620221228064808933646794313024967806124028108143221251112607494000009238095300123585503583801907130458143278056089153051L-1724</t>
  </si>
  <si>
    <t>3.67181525184235280300962746357662492241455547019854799495318689240912588499804482020888287487624256974309460502136621704824288728691254233405320139015629068347084479153356977188710670358501386933228855110740387030292031904315726877942331357388629787996377356334501498423275546206133384570695427071439395669675L-1727</t>
  </si>
  <si>
    <t>7.7964410971543632434812626369964839575945370669983419494281610005473539083178074099010391713855504403003482831839702781197374383451400190014497682856055607258569430165004498017373543165576060844565816364820572300400281027660266227850508247116533815376888058550081285640528924986759022173078596512709695671361L-1730</t>
  </si>
  <si>
    <t>1.65201291047535503146852052035354751700717080664771960298994870724062245444744609885038427257086875762981076683379256132177004441428706749634958195014037465239584505447026557737273900503966392914500032717147002924592967906527425527330493188715898546778055782166580727580313672759182036237129691694709635094618L-1732</t>
  </si>
  <si>
    <t>3.4932709074500894818070070228502319993846826560247501007855082211861325981808011249142656688287553872701290096988912321325746657497309607948693980162668942770443082367003420347333602839172168690746456392151852280282572250938208270908617195492500426175287115501893755232537569560140204374186515356585478801823L-1735</t>
  </si>
  <si>
    <t>7.3714552066588261848183429118761283610556571974264743300891673607390266557581543012346824287894510930033637078603265983425260614045049284322901638402227261469399824479252703528104078464468007238058376860331217297803316144243470653078303684313551797173588311907213703288724290261492589305686856267007819790388L-1738</t>
  </si>
  <si>
    <t>1.55230360162832218422248628720267359709002307750224750433187914274693175224334298019583146572831687209936017645704762373285533301025981688126379610611278292967766281889358788935954711358026140311555525805718672112394273559974693184093649790541122748718655313207444210049862732182011605280567700534183448507675L-1740</t>
  </si>
  <si>
    <t>3.26214231960791069087359551716854484900779956997980998721344049904140681541802711164314326341152883118339098103962802276825159581963553819397424738487387984904815781880750916531635306582455006146669460015876685826389176784127239188894885020734713938736059364813657031926665934704582934174469676373414131146758L-1743</t>
  </si>
  <si>
    <t>6.84119990421280396462576835113926063243465107693369317182403056469737204110174429893411805206501862338139989896532794414139315169998737976766715778939783024744174667743143167446083348151370465941720177034783648336299398052530882321050438483971869600302485944598749691991484136235968733221405481599988392430425L-1746</t>
  </si>
  <si>
    <t>1.43174318724749036177029477274456083482269382973463495005949435721861283525588525527352692590788678201415890507948265762909342825771973310861505323152477468695670055870644904723371192271041241106772351555334421438852925602191692445250530919713077458602103363303679461961281665183722050097496033114080218890324L-1748</t>
  </si>
  <si>
    <t>2.99021052269059475799875335390119602505095975426621823065709466565312622005849212224499971416840286326382507012019658959725219328305581460644468080450467794334112923082790214945295281866868698132647140990552245707074129701838285999218345851755877375155866474723373869810488409054174975717629211007169654279605L-1751</t>
  </si>
  <si>
    <t>6.23221644089928092068181916326830812643610684895089382414568331235093126242086614239793092974965386447177375015228019147336702589328967134037665798623851652697664073688466964741218162947162105092622908470777740093528063376005651316641000216231784730612896650250024429011588651321421719720659617745994011392208L-1754</t>
  </si>
  <si>
    <t>1.29624691569821678384456570207354827526410609118553504039892428445991469345280378932947315065292314727460056190345854929705373876367225340091159688488924763593447246346804964547702085545605614619426032647085957741698447859969707690140151336562231548783551370412899310956391044161994545957290328412563787020489L-1756</t>
  </si>
  <si>
    <t>2.690529216650713301614964130559449548134337080790498844934368604445043791948147326611108759472186576627458128922645553241858858056686328205199559342826216745489676331655554248663063583213472899965763763564104862840748793963521418044320826870606264879214080501214069215197992034942056897055600990169599653034L-1759</t>
  </si>
  <si>
    <t>5.57304791305895809098645770495636444080810035528706756291444081378195389570047407936318019392476939931412451845194505907482731930009102172947946192181807936445992537034827985957975628879484024819154771062927563373420068851978902496478549706975913953556304521602649851459916163492547888124328324153342741972443L-1762</t>
  </si>
  <si>
    <t>1.15200203696594185153855962734602583969888639101131162332399246993234693823198941705552650819877979806541492026047924172961021554687838805594006778046265424022265118649952073976426723920212135115163447663890439539861677930840322363989709170153276121401330839648894166403345959367910991099756027639348362075942L-1764</t>
  </si>
  <si>
    <t>2.37639942571478713850102336458024684364424844279443050701264444419519518547404876995491906135623778133003977683626641935230907137900383345674865578629833466299237588989656299154039250097226141637863980125497598618947417797744303710910273794733383093189549855215275025070511926802218835938553288058261834213755L-1767</t>
  </si>
  <si>
    <t>4.89205877043299027649857132132043669233989589901309605414880363064639043982164635317864050299083518503558389808893583613738435459888687581440269076142963584995775721255958959063300827169257603641387726743349740634426116621370473573700309667714821521233743820344408971665958982862934415594827083716863040260254L-1770</t>
  </si>
  <si>
    <t>1.005009668183914118520632866406882187450913180200016490356922201193721248799833898937654852535973921409348088380226278078629338903080250341878186434666056756633543452402521375669653239117162406198268328420485177987747243526459498737359990926025548362087590102625092934122711989325911846286341492308239772054595L-1772</t>
  </si>
  <si>
    <t>2.06041863973822557408109334757957669411782165699193826669512793751100973706531193547429675529459758991336608128904487163735048253841327341880494112437451989142088503057557870205018688101160071620746724201594227249929629484834275089270821032120202471707219028401456339785592162775862958386852538199576317616971L-1775</t>
  </si>
  <si>
    <t>4.21548612864324299284010826967208378786004412439284167541744385950971465126449097925154934550491831460766219474425518954694297218135036327670081146595347490477672021390472596480928031617430697293901234446368768273351877084488598656918489833222504107008455276323299332197055229148670759258982252740322359232162L-1778</t>
  </si>
  <si>
    <t>8.6069073613429033230328095953732791877355606438110994801675592816709495668785634972433016201423572332437692130448541870857605854519377985604184425514911141990608053306844151664456770826034671919834779793123149781654065411374860087295326668251175109864823471514127014801967632011423043359726881219636378269423L-1781</t>
  </si>
  <si>
    <t>1.75369541095886887944275506363338447463672740898581535570844935785602459474849412348501679985076482214563490620564307223644250028429078243367083033763160675605313468033677515543596188111679383800404783507992441049596765174532208798147473696798790042515994695195629925285015099663007338142587043430872609654208L-1783</t>
  </si>
  <si>
    <t>3.56589931838110897403661635754165108726200231780078011639546566746690602843997020981023806147463201811942662691605976826704604335607780346052854360793838787844941691470685692168402314122361074894267859611260246432104763765380630056709250343360010214499049167104475904266305342204997062417267950859583723120835L-1786</t>
  </si>
  <si>
    <t>7.2358934314083710376274585749353635223286794610099344351072049608244948103592828068999689709537926256898604468143192704810584798647947109222283824065799836853088814356716760119906777658327059409956787537815673082794584960192358435641952871480957680793325260221218682848092002504711880783088014372171433560862L-1789</t>
  </si>
  <si>
    <t>1.46529044732519605355114486477424416559989876986700630212697849469736804240397541406424003104156959092758885007025978175532288252412545235874876668212241528433661220868113593496832248065375714132836431289390550368523347157965695389923980173777045027599045703831887666631476286832045107652314785000494381468822L-1791</t>
  </si>
  <si>
    <t>2.96117477426929844064286669786010231526333734019617177088472523124442718983678380598022005821037160778274227538884693755523255053728931057823074599891844623134015888250064889730364034354080478925428412650796766025622629078432286886049515427479498573252708967875573942957134314620210245264196082784362796173463L-1794</t>
  </si>
  <si>
    <t>5.97191233053109363579596608134186171159475249959618392576154128146661532342282402201161459176900695341101970541503219366570299365962911843597430062846366936797604774481218080475192387999524131758057083991128120707832108608929228195416746414068081353188006341808472033606881356222162920741145908702802204892606L-1797</t>
  </si>
  <si>
    <t>1.20191057697027265328469661250340198312552294219711451737804825258903158390070137086687341610390212776507892548310468868746501289640652270013145000078362788344700476839968820356020508163952002264526959254186592017522664356173017855307762787006459737747224136220804924708786017385593270771873566993601599307285L-1799</t>
  </si>
  <si>
    <t>2.41401814890796383533169681451081291001666600248678322098866791504591236808259369913431325885085849227162717797613867975610149775219457394588298190248018808526425095685725459526206901153537511372286146875111669433797090102314025960240894040692152356692820037570143596016317089704794422191620646624192735292557L-1802</t>
  </si>
  <si>
    <t>4.8385900968711839070813635455252291376907352800500151459976086596547738019931836600532329845128949668353213482927407909120797075020550361357729805531568783758292770968628553225726055487288530705101154441927884645345085405572574220513385921575594871352535538837441760380425937778057959152890403483222810078885L-1805</t>
  </si>
  <si>
    <t>9.6784842223436861024381302471971927883691436553666738797329592227361308836961320380909316974871876362281617063807314860403545947896572875552296953059111901572622901779808611688155129458507753370621135758690773249687290597063627531004345898856621792164436267516586886084058679215198688475567591859077720855555L-1808</t>
  </si>
  <si>
    <t>1.93199659495039564792273066618736478178079558164906841570178147297180804887390761384348549845808503476204680647809957442237415482322856666292880219711299063561776552242978367671807925630382088947828867060660634184239578595421176744918299972382753676309360694880743931060800483553019972252099921857499136302574L-1810</t>
  </si>
  <si>
    <t>3.8487184713958939714866036593108579363362310954934185368855642542974857495777536550566402002675027026690218503271698604044465380049540785939076282704316792984276950638494146316451873976749023910548123800120485578244616313455119731822409776771058437643997222150109242706686956192105429068024679945635485519367L-1813</t>
  </si>
  <si>
    <t>7.65133096724333091611053891985448759064376052897101335948411704012303902509479754102457392076194061681349345800027379550516066327921264671823246760775364142188540235321733363094419215438735977528825347302425019451812644216972811603941851447699305523341815416345729115777699218154099763774584782070547806561744L-1816</t>
  </si>
  <si>
    <t>1.51799089337404378760772089088486855926915413215744065128769111644151719426587103156474782614984463444201572185612672972929638907464183158156840104560113650267405676432742543578378916944382946961843670809428253909883072697376203567326303327111341798816503683724552182394638677651673383621565652715166235378805L-1818</t>
  </si>
  <si>
    <t>3.00547384673310754091947260446886126581213601614273629718555374792527912431682684213457074615028284164813538348382370524600435457458785391325739723654286534491374516226828269015966410687082866928656797805280183851248833114032151702366819897141032306272076973972306579873550103441060482705569209589209954656935L-1821</t>
  </si>
  <si>
    <t>5.93838871810997706616853850205697270458885998364151525266200608560242213293918200236733913862809018573370859277028598193790820771149969051214205167294599223457337975188598695667716703688927707041251747545618046162022629182507733568652877863607768919862502472528225813221605098882135897802861158372638286762374L-1824</t>
  </si>
  <si>
    <t>1.17094486238384695735355427359868577029223184358059333492516699837648967785111748789985798263283248121785100997642773780001884144799167239824354559575217138773621546953608824744505085300868350617016037849259460732697842295622973787123325493167980259844413030555714621600091464239519540548004277279621161399777L-1826</t>
  </si>
  <si>
    <t>2.30418153170019577737206197589311020804489906774859745028606231996589207728946747493919547807235593875571314283131332210661279392197471411807316278733926846156339724248287234388901915637486562857936996829423475207989126627628687127193584688262669304828688563208288982302768491449537322758165971630218379325031L-1829</t>
  </si>
  <si>
    <t>4.52490668767006603962957161726626755226113600896319898972645927487537213051252489393610166333423930338656539630785292600519465323073947419486276646214255688141137617151329897683806795819845156473132803905985103652741376218599473776140472807697870355886125876941769287074658475790607672960461265732977527031595L-1832</t>
  </si>
  <si>
    <t>8.86779244309797297606155753147575368545824544156909558323658108130323797175260225137839006238501877402325027111096493474021953455500476150604044048614888904080924015159113746547899323063054658637384712889401023772627054252321717828833832463147972372593144320841634283553210582601256470810571002521914368226956L-1835</t>
  </si>
  <si>
    <t>1.73434155773116617365115986693001892997193529944736337090663965108855926350822963017000786888214689293736465967136787015177965857202935208414188972449953308109288237946735229943208123388711592855957083385810069084122239801138425617109100516736265018804084730195683832954045398212993826390037813258278143257928L-1837</t>
  </si>
  <si>
    <t>3.3850666353096091938093248069149392390560290539344551523907586649836126255207579232484023441105192419435338828873416231365336646268386208216588399850807851965206142221804283549237889186212062242348012340060293137322886958185724086304897103922669838338225206673626688098014558187423978400494682237993548292899L-1840</t>
  </si>
  <si>
    <t>6.593462702249211156499590861029495024684664510680628763690384517282590480955960745997394965653061278990088318087458918293184329839486108523535082654595421109983361957514212276881963834583919705612328735717062526872180621245616810420123192108038689029346886126567019149147117777037153343552625974379339000467L-1843</t>
  </si>
  <si>
    <t>1.28166310621588482460934265942265202475675427124160365522210179054150243997767502731128035688014421097710154549898754435825456468282714631388142334043559680079335609489302535525975443829929543507928420052482359895092052014278935958369764683744146162272478355961376745878504996946410053355106422077072566718734L-1845</t>
  </si>
  <si>
    <t>2.48627100464444821290679690327624739324214128242412744128321592407643910651552396847859444010622606132664664897371486864385019468253234601406717515234805989601751136221499111762826578966368140913777880622718778783114097475927305325787109873510701584642916791145094006888622894324721828150655287279092714891779L-1848</t>
  </si>
  <si>
    <t>4.8132404089648233756500201860488510220417976918388160457261615710770771189867963244173573395238379700705314108794554653404007761082711963948356543917279633502213416387817400584650169739297089632034885277272894547597576531298228163902115401316492545722989095692009342358243028470122361315808032124965389615862L-1851</t>
  </si>
  <si>
    <t>9.2991103503969198560100119355094590289690547429716536434143537767076295942515783946262241412924251239165207936857901533142867317391146332727313235957678017023381722753685657310529699656471420701946526526162288889553590372985249349060514413067728668060225802978694620109648557618142533953992561090340324957747L-1854</t>
  </si>
  <si>
    <t>1.79291729598185243878583179073083503623883048559733167498244778198002135473029469736169139345234755313845363341638312491609953533896501416865583653964408977691448361329201869849677963645269876253246443042865897935453316109083029575993306527673821888193963612288821792702373142089178424501950786039133523253118L-1856</t>
  </si>
  <si>
    <t>3.44980357627204547972592819920904054277715763939110653302011094420362415385650990667944057926281396899762519081547058128852331655767038257830050133906149032155648761976863173923584003490490676547382048601164004876299042212046266665929952988387464460658560892040909765667357517126483796251935631392993992607202L-1859</t>
  </si>
  <si>
    <t>6.62436083787736308982702661965098672110817351065331528703101349660488460738835123653048244325979830717089868720344059240004074377480113998700076620642302546425379679377377891655573767560972217697290032497094974764467729186590984735337619315437432357449810542007945821645559144796838025264412470881665400709096L-1862</t>
  </si>
  <si>
    <t>1.26943170105103779186808650692640008402433306952672943630947054121927416833464118976924120494511036630951121831463097851108663874536534299343311091938613695820551199519919510228866164256313878996149541477316244613463540607057657621805430497534641819496427954462634039352056318488600781120303761910172655253915L-1864</t>
  </si>
  <si>
    <t>2.42767578095176998755955176025004007016801254541114955624301654217265521855861731071949418533448977014708966843660444740912907305147253915012064761330373232287464251409317739904089239250463127863549325095959440150364372087826011749895265714169047111009370080001364184226662418645024500769993533545086847494597L-1867</t>
  </si>
  <si>
    <t>4.63327693840241646585265562695084510397914018103322022150735592828566897697746265197646269947741939173810443862608803416955705798240182372640388246675949643836311631798399417751929727290474388516596007344956570588369776809902863845317562995734318591421678183485050162020029011566826078382858216451793537214847L-1870</t>
  </si>
  <si>
    <t>8.8247477238937338058375366213892083595656154648585827419535828290849990026061664232017404013776345652378594356576576667673702810576112494888131892706766781153089835683210339305624335682860247698019840066515135497459259163864012590076937266765060765750727473781388503137911886221169996372484890252105037085557L-1873</t>
  </si>
  <si>
    <t>1.677386101703517812354001292626907030910683413013158215417299277906075681189186599559046536124216396420920264473955400036500169592339430721830616022967966737722720252836473491318074279709062732898448298978966562923645261011215333346345934387406466775440951241182880795519025377528998869499232095844887139107L-1875</t>
  </si>
  <si>
    <t>3.18185744135975112277200410943935806391734400052907143832459265233261647979174744605024021098097391056066340476973720205577983096818667861837887255081575417433786723924577870599980557913521789658580057728772990829691711737978212478945037315024503960181690912555927145762237443918102327779710284216436456709906L-1878</t>
  </si>
  <si>
    <t>6.02345352527870985872172138955130393020313649882049077736977529916837418445141946832105717164534823564142629502622983183501137185302104126361486713309188322718150160373869114072568832182112612356499034871469308153452246847115833563728115075358062746065549737941289869730134515093831479019468940576775198502295L-1881</t>
  </si>
  <si>
    <t>1.137962128225078223843882919236684805700967334092137619599843210341900099332809830644675089873975580787027196792402518840444451886845664364843467841530462728640019624661762836494812963403175301504539274017184647674674252687937130454945960111276422769959412853213287574728707498535180018230491671169896065333835L-1883</t>
  </si>
  <si>
    <t>2.1454958622015009317232470997707292383682071371821682104865941977355236831634506190701596944587574977758033481126780941713163346903568375264966242657197746501183044072847018047095843985340481595138043560226717769692750372727082148554477428192718022250089445200223535070701048384643363127062715289452696862152L-1886</t>
  </si>
  <si>
    <t>4.03687598479469107378572636293455649672269834557539407685110707039053190706818959077576659786421773050769514595688937814223303346034813870543495266274209572697107801779141361115270393953919443795291274875836606527405370729818838005632437219502767982491661189123085221163809968295635092908400795758935537696431L-1889</t>
  </si>
  <si>
    <t>7.58020957747315657194327411070392115624317443262549711989086642195830645317449023845270331783945384731901415934180662168434608301936102717236218503278930186879921814184599567459623038299516250842401045919235721392117561758577844914135457554597402174346410488919607416510248653588555089634117303310837956597525L-1892</t>
  </si>
  <si>
    <t>1.42048064347454111518458803292140193716364078223713415127999164219788933141331217704535329137065284546959598597147711810313517211503849440376030419763008564211551247255370865886536394535227606568122390548273750854505343314157322669191986236666824426169554581471917363637110689072974986386986101124428155448422L-1894</t>
  </si>
  <si>
    <t>2.6564885569240751196454646643065529296175173768968758302333807093148883360579320286433915036060792177707473260380593631389053137128896282587581508596518295037631387608934210723310628249826578145431978649550288344220588344977524030409431573504399794161785808726039136851891910662262612774602476755195833651774L-1897</t>
  </si>
  <si>
    <t>4.95791778051525868837174467657233541068372516187890319299841660467388744912648646177151575303035775601504090138777336634478781854198683871767559030520493361343337480570863372583922542254192989701198480901585237568973912146940239970998135653355689873908791579623192191200075622286417933987168583791281790431467L-1900</t>
  </si>
  <si>
    <t>9.2344205661380425476997548720664880649038796909860278960154422277042261616589258186531528899860447673598645404851459924237801179437071072125199741951848638190870798746978457567731008636899361536520991756190002735771139847633364388249322271700901883685585821971225003465231484327491862646673158077593201429497L-1903</t>
  </si>
  <si>
    <t>1.71648160340759565424073507898184258026148643201825548564973546175849778355680513739181061395098596545585959548628974770944980907784273799269210707155333157772108834074888012792381468684412995509788361063590859082788644268361748502035777886890018064515702501233352483122915100964905576898048617597447554902946L-1905</t>
  </si>
  <si>
    <t>3.1841098602044305822092755740112940142907974934169246704785345031107414204649159940888943576854450254785320530897684456299809184934207965945255163321664368433537123676929716708324459907436840472368755549091575073520618979786829246631593664724159189959504573317063012426400063031981890521773802054134406794817L-1908</t>
  </si>
  <si>
    <t>5.89462976377502994771977090396503809905222999594649161856571330125857024845909578248276513399574500649555179510825016124096702549078494677576045828570940246675139772418567325607548395716761261546479290201646795726134289112233483112885216799947522052492223299856699205793621710186605175843038215374543203666827L-1911</t>
  </si>
  <si>
    <t>1.08904250333989823551212335457780389149791701789470743364376883530027386733409766766136285626595608677958006228668930484151588066437654030323703269460070160928479499034160911803099275474184232118625020136486331968440248709950533313723496628798681585708501788388456898065786246721856382362179050916273567939019L-1913</t>
  </si>
  <si>
    <t>2.00795114906395720691648598933526626688642940985015580836361334948443284085101578901888076759922391726403777796649785040574189199769353618823854759165850975656579913505696195830656074803243040426370368319198425018151137539955228373593261378674355891228317042236033118446117183017967718932511589407472198287627L-1916</t>
  </si>
  <si>
    <t>3.6947212405972945524612068405864435166363414697140315158496259749456647129429380020607016284122184245817483805720481142598071581608983286714105207875065180182405639682686478148924181468849638475570305850472063488884317017212298835461452071982654942054064545190384090966765672264683599415217958218595536796648L-1919</t>
  </si>
  <si>
    <t>6.7846998156847483819104249067261823380489643628307130198573182581525362042323755299102050397354303398821793190071054302491567274683399405571016744533062252462294870020386015578840084774273038413091646213214001507433105512712338275379149508626980175672505238572157854313957182444849743797180745178888488204667L-1922</t>
  </si>
  <si>
    <t>1.243369543237112944542816551008155665794899078590852108380910117863602061842894859444505756046765168328388247494513857579619701859478694367479118494210280105871012194535179781346797416079933932826900960803093328980453892819183749836987343509459286299712755877804399266432303576839662671865143461940809883812764L-1924</t>
  </si>
  <si>
    <t>2.27400094220387142925426299775936183648299132264469479207762027110077363056156100640945227169692969517779973110831030183445127790162033630910994895936174121020256021268189360584806183839890417582576100801550250031676901151924915160763025821352418681253218385314212101415893244978019893411816315186893186050353L-1927</t>
  </si>
  <si>
    <t>4.15051589738007568638545966790789885872204981611248336553100643449742340129925156577650127819056472040201371737742250674027905442294320799778337474850619651592579640272864938124482776943475283738970571265691278442235590121680268794313038231079065599948503932688659016571682068121757708172550769305266544621175L-1930</t>
  </si>
  <si>
    <t>7.56022543001913057638369296143361551461649601233950899646766998981984445230054632569094983213722021343473865826356864234273198870105883532854458768773131788540263807635247257544316372290295846332250818847795318587682345462529101251085518366677002420477269960399468074405543383573598308597258818004606548471173L-1933</t>
  </si>
  <si>
    <t>1.37432303660667164659572175169195727829179406343793245274206430933073755693378549922564573326458633375813022788392965518477729415276263014784766069096680324136140417643676162329321932334000198207589424823607861214824315342574976618293493950519934182279622293804694173896690907972203987932489690843696667862833L-1935</t>
  </si>
  <si>
    <t>2.49324247427883073146252337290052149144141198730468384193866224073277728047411272685146359573830650576701122165043530699200511717436802809096824896999471217617757346570138039025103755063653225575469256501562791115114291326004149906434524634271845548465035987527207047293750945819277945575041153683517045377132L-1938</t>
  </si>
  <si>
    <t>4.51400471061231703074448373120200777799730658452792544566757027532807439829474351500827952961678159816997119671215114096403849226084523489438282728385775862892005525688969543669275252617118102317061793600038398630311238666746993296765411062122558232939734589414664620611311926656804170327260589505839508993346L-1941</t>
  </si>
  <si>
    <t>8.1560802195880231490657505766192429546007906520417159809144432187068666794194608354955435530779902383300207012885887992928791071423747403030252259750432887027741490583125157180365893636666810291349247200756456893240821627455008882340833837142230128862078950978285709737146070882297215619457738970455457766359L-1944</t>
  </si>
  <si>
    <t>1.47069679525202305929019933894331982044873188504087624091992067846955975522336452357774498247136373251127699984263635509397312303114256284385812628687183932114386274896343992674711659607887521409643951272630799791205670917455965430377086293154925685801707961942816350620720712233622358687066119079655169331242L-1946</t>
  </si>
  <si>
    <t>2.6465930363782860410829855094373131699729587377998700400961825071565189701593399648699503421557825803722227310584210836278822584055405713905783852163640581820165621665929146314243906630143490266013631453681262975656492884471107451137189032973518752920247391892040763749690207994267155423301593724535858935413L-1949</t>
  </si>
  <si>
    <t>4.7530647461584160924384101954640639282807835878892701330246061096357865324857564791000993209560670737180738685182595371566195234029594403329525026190000786617903468483115614545044341976535713025854085294573766196127083862366206127719640468982147263877987914643915311373788489713699085018889739935805224974126L-1952</t>
  </si>
  <si>
    <t>8.5188902286651066947576687009597323944900804676794800079149476610882028672284040977399102795449937957766318898298948439382547279801474588277015037213080892992843242470886665336522293285558249194610733352725706905021027884068065697398384002551128848116662246377918905958111275020110821051897149568643570631338L-1955</t>
  </si>
  <si>
    <t>1.52375527013551033481718443706085678811587414832055433527649944110544089714927910871572453314699413665719780853668164028781876484544855869204338992393938497150590749763823492367574576175442215913421338971757059553108762662959090144878195886817907008892549672035226457930161981096653714877145735046069254497132L-1957</t>
  </si>
  <si>
    <t>2.72001002022067601352402721727299660135773132458495981541936699547525633909608166502166815074322893607959483277317482225740695326585292358077163826539317021523842950686582353346123708358665581557014051156910885277958286175187915058176260975018597803493916626919668633447719510264370960617702790006803076467732L-1960</t>
  </si>
  <si>
    <t>4.84561659340251344650533751694681992554199443776555836069773967433680202622794565519524072173481992922211117031072675341575169014298753119942180379624091232751776538418650930178447823189720930731252690617114503654154565110222806924990905552324065996241573656027473180813171113417156433258998086960305514249696L-1963</t>
  </si>
  <si>
    <t>8.61491559354586961174142206277544848506267704923741408510393337854201862538297622272747058568040361312608543013410858243481021542218022755656160012408579619710688938306373521454797022921436315444310113889738507166090510125842398035477778589763938758400045790558003951215040125245954481171341446711896560321844L-1966</t>
  </si>
  <si>
    <t>1.5285393126326090613930515991602622353687362327316053060238037997578752446255030550183767680722536357567669313360549530410905161828827938413025705572988657361440552956988153582908391471143343081140898949281027599491650318621733101363188482451389200735603642147995257681802074451225621444185101928934693423893L-1968</t>
  </si>
  <si>
    <t>2.70661183726273034395820710050185449601460892036938078377530629882120896668245579819266047678062720499282341483394672648390561863990125184216328359069141830647139466932817646772317325798037863067021728659550447781966745192132474069349202123270305512889520622977349045984069420402109626022249198776115216936892L-1971</t>
  </si>
  <si>
    <t>4.7829879573757454104692472329383623962713545009649287286387155931163547068291914634335294035132228070886660012525910695286419635356473998617080733416465417506864864400202615011614938909408523606192152861944808169268217197402046534813738591950454885264547676688968976362744770985600639087788899617213250254535L-1974</t>
  </si>
  <si>
    <t>8.4352257769759897956174785311565579834987508036498698933197728815814930945109935180717436260329938340564886077009683972049336351223585254263005720040471020941583351179579545343645874049611517981362330609318850726340465057350263697308871204005195502677510191466850099276841054542764481100046577401680866232905L-1977</t>
  </si>
  <si>
    <t>1.48463062132196983323079668678043204079140970458371307774128059223846938229801779720291703459197244061248623324823530337681660557625116014146975363685367029914512060014393533136003248543412002850481504692598810576304386043732223278245655496151485661646088325672409086676236091056657150772542369222560855939013L-1979</t>
  </si>
  <si>
    <t>2.6077416175978236746183242425776379512708580051759016283735513187181078715798285898253636079750952358730865340540495051044340475293364501795812839642561788520734757622052057141974334146967071857208518117585242735803911638081054689348386319562781310887227755095160083895166450685046331408397486964511996518293L-1982</t>
  </si>
  <si>
    <t>4.5712534949453338339388077505600114486505230406992964318796596366225736876109953142458634404023392806385285336738157431835631857100144871215797525654544613666874038322172173284165472677293430912949565892331187868521688579429030970354597528852313211200253030942623143232256272881685171831291290874008556640085L-1985</t>
  </si>
  <si>
    <t>7.99706848822112805368749312991611245215208756592403211838932519384026668668873233635802792280492717084633390050077984736125550519886042931712354728646329658749231007742267448833375028514680456021971432419277835804549232497485405379255540832926404540795122607240275194097461686641132523872526339574298970866395L-1988</t>
  </si>
  <si>
    <t>1.39621161283218019555040411928815454688567788187478012045743844112122927718261239159930987351011269282268560802304367781715192096424333814523452187261817316619078805544004411747965219224083724106446866291090540682717491958989504658017103500925277180515987249076151525756477069905637037641391138116777787866303L-1990</t>
  </si>
  <si>
    <t>2.43274591939462896993674942349767981585750639723750314642755401522833444410332637875577834094880805307071394842433196863805546394919633900647424243142689938595205847229770501046980718281409931960255311381200892913383092027411113719093412602717365267535986357620444771199081761237459617166580178666262579587314L-1993</t>
  </si>
  <si>
    <t>4.23026418242150396018999563222182704183795409409758186059245708060647246235615708958382887007654518746635344761818701789072306223174847742699390587667526082992946050983440616047327719396975152891234752265872113188315372291841477719917061041247697597885649447833660186310050679154665550911887236269693401224304L-1996</t>
  </si>
  <si>
    <t>7.34114175776441234707465191488386167789298768928029665922189155590812693353435735842147645205559350251274114021279002653909118083130454164626196586012433514844564365172391148103554620091856431065011937978821962892998993493398912591171848937219596789786936291474228050555739198727925843757954292326660387822156L-1999</t>
  </si>
  <si>
    <t>1.2714089490388068762709009409597756484238037533258074187739206680305717827735672566090007620406651426508940214515682723239438684797347275955038001900922682606400917510630857489826422490455166862943974741903220967009210145424691418856632494593302327016455879069514905024275906411842811564895395689001386569684L-2001</t>
  </si>
  <si>
    <t>2.19751880177641397297347329412892586777725880239190204967339317153524421149836065235360197975853719316244346419721540505928898723299306986209476995939439896318355967531842076101761672262811941901584734492355716458651838276631249422840671821897527585796787109076493439283076525354486550309646730171974249696299L-2004</t>
  </si>
  <si>
    <t>3.79058084824849754038084765327178879815079697531165401584633370272678441934481193990772102253451677693942126825355984243711129887224016149040235821030211271049041064815194512845599369140506126194732054425412094850301825901375702384312483449526867688819318733814953597312659206144682613105992283388782747140595L-2007</t>
  </si>
  <si>
    <t>6.52536640120813224575609732410244985994544090720583290114205507927488810804948927034234405923423698367488411850127470578726492480376652187451395393311062605268317587976442424037517229364491676533639136007899056536491918476188755245930131283171344663079319081356232217368973501236591078661241636853928478029477L-2010</t>
  </si>
  <si>
    <t>1.12106335863085613671906833571992636596795359988699564783676122023114452594376778529375801005631557528934881980581015860937498532866599918638499088391564474065916119752196905325411181021770331793764690229890723605298925045156108881406167025485252645814145841335010752588426506837119393859370684000932792282703L-2012</t>
  </si>
  <si>
    <t>1.9221251995221752927337179945730319946364572148320421186365373489382105784414115877924414925452380879082866186258446105420999098056023330621794178085870611343064298156009628598155951580200410642144280220728310345138141100904405392154983209882209390739768353067687831256591291687684851613807374242253715057132L-2015</t>
  </si>
  <si>
    <t>3.28896752362056370810617265369117895036796728517943054904942424972598893803814016480650120202199698480110705858974715750004949950697821353468224567801695560911369986917213755899437438555659102864972126147148116283504059113928309197778336087127984966597725926291119829873073748923726407814577492887902318709785L-2018</t>
  </si>
  <si>
    <t>5.61647763706401683284696742421776826279600757821283879723107311773644501448763954049581523568112652971579717370376053072825209560459123051829635821681814288956336701214612322219049341609693542406281893016104137453771746791734662054269187076847248965319082958487829585301401706248516679130736969698849921503916L-2021</t>
  </si>
  <si>
    <t>9.5718339317310213911284810424827425224655900603337929454298557189938228316379296524727290078251443838043736407918191877540756692764632713237295711341255031506250527905360951199105408803120339239714851021927345939688803888553848934094639119367106193445789340053949870330122462663377340072214678657448705583217L-2024</t>
  </si>
  <si>
    <t>1.62799506018161276161652213079730884855051005399580418389794896660589714124133905413780426039671854108959283957153836722632802956170633348675295196596390735116577586322740216820067171598479648537700114991029587930717792146006200968554970549933658975245043949735427874203157349130443167196914383198069850655482L-2026</t>
  </si>
  <si>
    <t>2.76336307050955434822219650656089233455794220874184156236121032937890136356994997303977823463795992066355968451253026758346001836233610618745134430889006436184592487465328721509100290553596813312793406752282672071917845381640275169076253358111133574291788342632245290393797254423672980386739504070511662582158L-2029</t>
  </si>
  <si>
    <t>4.6811211997151241029663103278010724312082865373904986970781788497282542697151480381694856616244470692013879937881129110654399513828242177982996555014679323094878004523620024445521056168074638934764127095229944145167160696712909269984914578915484340668389418430203232117930997684504617320103209581644552437654L-2032</t>
  </si>
  <si>
    <t>7.91387197835749582021752020161354116803882539601051095900524833326407478825373473464744825698496776162756935827664200532011318317556645970191940827950362852760439555615559254182058134313407573574906283700553302422139455115853946375641275497543433438728792907519847289233102985019672292682308477126742144368964L-2035</t>
  </si>
  <si>
    <t>1.33522815331556126391666873656522220535856693116449164457808015109576329477546208938585471666699179974760366001164045419839505454624058740493823935436768026648553729918773346643195171212251961227607303729689694067109659757813181038874741310334097313145352425026810767975767132814122774118127928963650402676682L-2037</t>
  </si>
  <si>
    <t>2.24827479756294784572135343043593684804651002031209544963707314729225231580968326734353186433214902100436307871191047812802650040217271722263507661923027719986532515240842093124885517175237030681095944756728250153801637031896847529917203845912897997391096132522755185423393460792683357462704061266332273774978L-2040</t>
  </si>
  <si>
    <t>3.77807763540229220654195762658488971128595112315275200979577946497908059381937930156123050121456940518013012377635961708348001070636622362871114780808932603537750610315597311150215033531292195015042138642677032839878464632723879131240156114592320095098640339521962162144943501992317958255827175248649578428832L-2043</t>
  </si>
  <si>
    <t>6.33607136019207521354385014365189997997122510877622334162454957002400569853193608066776946322921922384453436070602511938553742531677152061137440580629407208822637367664048467204808517682199036825285160395520541787696641056110878014188011980634234206430929848034683454309062821095935613386316237906460753555445L-2046</t>
  </si>
  <si>
    <t>1.060466754185687635456303679469939788486638711984941694630680370355406096073566151690110602060364718915802016062603689506237605998856454395432753415446167774267646191790708425666010237166519618257801776340002245077083300961281895865888187451603616428327931441687845193570002853338940751934067235959555746463515L-2048</t>
  </si>
  <si>
    <t>1.77134024562965560582105012284944756099821748136045421897294085183110245089020850787533964266809988667117234917009377544170277403417829622929675605361381051250202661034510964130867047437733136601533395418765605216805176661084086729987445071931052070967704728828088902672336498331296957173954554111799279727377L-2051</t>
  </si>
  <si>
    <t>2.9528063964705805220816505137050534486609120538340592540410884641907180317139868200266116939961476800187587218026737735987038717124153489971597026327983134833944769366234218979465767394748240932420426367303754105081858523952438926938491696502627761791177357632933863608046103733150649388455370491981386620891L-2054</t>
  </si>
  <si>
    <t>4.9124271285137258236606197010883620934030053028132384543276008324398787480919558222305618799543594627442047617416486302572532073383064767677086555171170610323230807885022375286691348987143066297542832362728865402025185209394655606904735549470534573221670383828176385946720338504768184555978711373714445801161L-2057</t>
  </si>
  <si>
    <t>8.15615643932816644799523961168867401301948289283805492036587744376309715539647100613837937304825788854006192165422418351585996708622423665983427995536271354261743663367611255286056053477217879077358359486146771833536554743265977355648878012586821021503258589494154795618179304290636673370651240420223437481367L-2060</t>
  </si>
  <si>
    <t>1.35146051729218985560705965171288549242725691450101417529181458609435997486310984956017043085286557583628657553983216864777632397868887411562561572359651745747847393513641357317595552393015402057417328954357590968764509427949660612855103813825594161607356897330565136795190265279096639338400302406052107986278L-2062</t>
  </si>
  <si>
    <t>2.23485667271435274725365074667573039355063332942359156303609484120620901854806962141300895307786762991931911869926533007813361272680336197532084776868036945033414749955351423672894967543367567125177110967860287893475429567236864196001023651520421369465062245883236443102220413390925534269358542371363697361075L-2065</t>
  </si>
  <si>
    <t>3.68828604383132913059528637943898828825568741562352177438282560060975209153456890437276258321703051434117265890357789629330487845294770354237453964122940035082562512082360114229258417739611496115101298444530778302563283804379859330215034905881974839205185658942786515708600038574773539703384541053112703093716L-2068</t>
  </si>
  <si>
    <t>6.07474743245581158747804227841062220225642279856003399185431441860871637400264198312670119393089300814300335122560250644316752394072589977347675485993463313285189941287351278649187353699869132405927712348185452249175334793962064847877463285922360845723114222620346015182835824148442198558841621555778790176746L-2071</t>
  </si>
  <si>
    <t>9.9852897706418127662388151333024766177693163927674223433789018752810958931041920734968571991799225548815317087618337415004239900081230514552981426759282285385363647466917974762330766725099713562491372559991032251092960067594282869964379531791149579235613488704359935347942367528446353425445671354514301989622L-2074</t>
  </si>
  <si>
    <t>1.63803069798076935101003275600082053859460981066078446380820155950585024912195595729777409040839527853554890032238471602483155936678659168175248854086805718946760381471050445480600073503844802749988656148440081689593714094275985317754353779813493694488191830838507471102145947796232672776715743721667305525142L-2076</t>
  </si>
  <si>
    <t>2.68171374882952296567575816382128317467440360384629334276994922190276853087922017885633250371818677487524770694399261636379003073938416615283109459094006403579119111247500236441148616633466403851994138074423088710592477161325647799669799517553869899213940697896260637516211878620436457230186655171371621245566L-2079</t>
  </si>
  <si>
    <t>4.38159182183279156622664530071375271111273093665541237736089072305970146060692685707751221644187989812391902193919530578669928761892143694639556651815116008824887172262981163647608356010159131594403471732880843333322796879470938418364791541877442076873595460365296084131503769028542637646956702263626493380268L-2082</t>
  </si>
  <si>
    <t>7.1446445882542940276936481138671692181440499977010110076239639479653594033471208746551064628198899855525562770830852045077281252610044166899456410459781131233098602123653376039632149488194424578156801055350151918028345065979108192020316724992889622126147630890006974494363806615868917537957151955244073657653L-2085</t>
  </si>
  <si>
    <t>1.16267584656589516381097960187061649391943175774352029982486792720402555040249825851913424320159592512647088840800862142621282492466921838716161818717766794839093855161548279902414163452043476948203735147100434826545529991560953384981718704332674454558566827863060567510832764275931270493473780816938654730894L-2087</t>
  </si>
  <si>
    <t>1.88827860933658912786901346464133878650789646102691072271925814846313254553947579149328758681057206746632130845708182724016628917743952897396288092070456954759144670890661858461426981502595689063236395116246583401676328133617252618150764569506677061747756650680575977720514224124321949530762931973872939946066L-2090</t>
  </si>
  <si>
    <t>3.0605747422345728802793650495919248308781699388804733068752063738954495685354903276490422806909192266471664268244715473154727998488044614068986115553033693254708827777320468669090901106497126557778154207033254049152300388808483424922633864999980628480449147527076597765349866771453505334151338559915065660986L-2093</t>
  </si>
  <si>
    <t>4.95073282673678591994150880706549981498178566434840242592893959126388900946431103955390598487369234505642553423269406016331253362118850769537170952448554689337174462833496550795458465273779516176230628343953192801092108737821065874142403282348758399664668299026030174655194020808533572648085815465814527675268L-2096</t>
  </si>
  <si>
    <t>7.9921874405480506431822985230691396361580414486602605092068114435588491811175639500296488338919832050182333967621328551150064099276657719397605790479719142709016410175865197717525402783616551068678204274063502278423680771095062090869315281471900249515284587043550909011321875248007408047033164225141332099469L-2099</t>
  </si>
  <si>
    <t>1.28763149163082317431973974860663271300063289885177057877090888813930101339224110605143260999914159944670744249598920231551057370027227529047671335813427368479584176974795580657317304461173073847190234900411761128702742188640511149061233525091038491978371359622738230576305171114252507947688890840893414220437L-2101</t>
  </si>
  <si>
    <t>2.07036711449134405966514615488459591875913060337254734742292716050027131382143246195812728967029174082241722822378716859344592591785539203759273384368259450994929152181907749061949503158085828218021852950871785364665456443632334161659456376163654524069219181654280634658598422761760478126606102094613429658141L-2104</t>
  </si>
  <si>
    <t>3.32225571194925551103913150860601448065284563148501143558236001090305130158135499422283634476965443011782886810072427091070080900562631649388925945940831225727789617504352815667559384623471818887685627785709303868905320876304623456951423927709388179050312644574670700304023246058829016227310972325536563092794L-2107</t>
  </si>
  <si>
    <t>5.3204548096350777331118302613782206568960312785238700481382996287152056932157411527399078594836686268745494434530981490190189168133456894152456528689268511574799856195065470558205554960669931286329138272686899889171955434982967148635745000836369712504704560625912167542233875117483182034429977138000162718489L-2110</t>
  </si>
  <si>
    <t>8.50343793052944966744409120766607034578672615328407564211594507848696474063351769392442403274286024962816013249259383758689062745219057307019743866015271083540045250551279642657508154410608045943231576916507338799476235378480122596915724444886702686009730567999092419903626483648806031177169463645445868327737L-2113</t>
  </si>
  <si>
    <t>1.35634601557251731321930452968888716123889462438375487529858464062159500375911767542025820473941874749393537766293555895718953119702382606050159710746667856740127793757598997621614310213583222094489019673971348858122164212759462887615586868413474864746989509696375792263172741234266407739153791836701690041104L-2115</t>
  </si>
  <si>
    <t>2.15911952284732150926165620565905511335836747132974293722193349999323902231737377675420810522516535970158907411664977680443622460839165667094273092086900819755017483958935579974154582294576238867249304421961377404508776153377934807787285273119496902366202762061259887183214619541520390518621290563442458516307L-2118</t>
  </si>
  <si>
    <t>3.43015057719211358120911047208510841371087042711489590783197469578756453601806820862704791398063546607162358005685343192105825623370328722336968115736403673983101040445440203517031476107760420634902465214665217968001051438809650391743951207033544290104377820167012024802894253765769974636158511719055891455682L-2121</t>
  </si>
  <si>
    <t>5.4385117440746883653639299232121322898750963149477880356127290230608436606115982955572480013972573076103797110293625120170653334278007120805862430021073526509115386311035648267031893572651566381308675330687082117062377533677214070500843907263146133433775778653400099146517129647665086197777074906584893860425L-2124</t>
  </si>
  <si>
    <t>8.6055258077448713143755868952701137927204584923089910575104248963273945144850616676352942156334882600559361446348339108362642363957231889705298053309755283975208177065129582769054293983799217193605361665821136827038562718984370505233667573792347742382176773414182323824491988956336883361367024094677191069067L-2127</t>
  </si>
  <si>
    <t>1.35895562602485961016898630263292998388139118719600896880962462390879434856418119374272750143099399980616729273412414481733379286337349143855595519757911186999705945021912521684662955852951113750470403343299840738796602843619617067331151390998179571206413791019409891770805415123778920806698042687208582555772L-2129</t>
  </si>
  <si>
    <t>2.14172512442221119679893117670818370103068103145213784924703454898908341730540848776620789911801114032120375373456509118866298316683090313446705812794800081716725282424081618521996441217500867847080503743881479881531995880599025847934259522568496397858106451217422611239637482886784673332447252252682335411834L-2132</t>
  </si>
  <si>
    <t>3.3686263613732025896579938038994653013259023062043672418546381117473545354108435646415073927255901777062445893298886907680436775599484416996177649107072178048078453057616407514584680763803188333165261975254768037084877573035110214677893168253778620134476244993229760872973705701636602210886793978088310744923L-2135</t>
  </si>
  <si>
    <t>5.2877714303905996111972133283777478187308981914346009581653996413048839659073496446097918732759348640635611059886464685156516544518474848690215657796541596978637043198954694942969278915193540647285397979798020075292416484409192142095536260737500989445215288027213625267009116518477037656428052417147953421662L-2138</t>
  </si>
  <si>
    <t>8.28367948101042747305487239165414914562451682259082267137322291578397022891785987663091270574631630201465484043498920284277697098445587118847605293545906290206666909442863594598848038309316273313001421902818572007204748224236891512960525302764372890742065421083337668243850058052361536897995607827099121813754L-2141</t>
  </si>
  <si>
    <t>1.29510428469749720117975735342335794916219827546522053921702648043849426744055193220748529223947925109992580204474718199010781454232113336153006642578064902570326889582609078432402201998089518747447743877868412706228091577222598240962904850188328516073990429572599975021198561237376276764561273875587615235225L-2143</t>
  </si>
  <si>
    <t>2.02077096620474087299201301388254122896230582920809869272395445001326759824353019573524160154997558514344796308379532147290499060077908675715347670205303384220420086395041057371634852390149380890030993144333270661197458987369056979238690385645928697812515866215091213261724975992827785892585015065884341495482L-2146</t>
  </si>
  <si>
    <t>3.14673668158194882811105023269691243591503805978237665826062361566358561066286997439192410381218417242872831169174289278616688253188754198130125134039076530653837525980021917616840984941508798071838649123726652853971168809918317205202691469132584437642295115102933908734519432249219548425195826050584167660953L-2149</t>
  </si>
  <si>
    <t>4.89029122448470054217553450023565788864677500270809845117519651238619608990609966597953390971883728324804480361648925657780520549688012688501864432652766171117042711592623985360818610628275564164521278365362688778161106517389250322278158442074412199135935522522514103025182457715543267874715919387565974377575L-2152</t>
  </si>
  <si>
    <t>7.58472967172658350535094191325141331776630775790784148448625881049603448841775797783200454479728612481577353778790622779051799564151337039584594469638576305057091726415920435582189983640585691144711957527848961630838564964838318563683714232245093351288370040619094514581679963264011147552458308569256441148724L-2155</t>
  </si>
  <si>
    <t>1.17402300105290714808115054501734345764291532273078226884122074003359848314027518452827277082057858349277694577707764470476760324931098960866560616310185167272146468026826770705862998251376794815321991740903510175934437291745866610412167942116384318777696285014772849536933086504862377611844178848437311251681L-2157</t>
  </si>
  <si>
    <t>1.81361153349696032097101977520852638964614827841884144855436664591107466168393749937065776493000436793179404971124264384325020013785993746538397754254233497304233956429525610594979108157237834249742003555496534038212211455071306757645622651171058045226059646521714379677774700984730456013636735070039453605794L-2160</t>
  </si>
  <si>
    <t>2.7960384847256997726643594425511849344840465556373282865585278492348146252688366136801533790580110918453165790617252369480449825232621428459534941618858275436132079216514354390502903680145656748251641952814005066244371207009772129583216086412127605089144561242945395881318238195581209793810996220675055964214L-2163</t>
  </si>
  <si>
    <t>4.30202845752717863615268432482087743948187161304991675552276824372792781673315501537714042573309677785013342328137741198425954408363981618036640789371815592018792661728891795383287595753502554576974994565268030083218096300109526670276802786446783250410573662773110127600445040399525142839182333373108398078109L-2166</t>
  </si>
  <si>
    <t>6.60594138209144247014831417403676076927295497833517306644732321149825874643902893358718754700467121346830785645873025542952999054969331547206291001763109009498255997072618001576451093027291744435034042496023299570175613273569890177024475580574699649848844360245424822242590989153476961875440973629754274975034L-2169</t>
  </si>
  <si>
    <t>1.01234256506638793463128999688080101764275315971658612785120791136208882945315163381835216061036253677386988869871405097679710812498771177909030018963399817936876954566917117320546692348876673105492800952364318208514354075529385349924981770414733757397367841013213982921263943251109177954804728641321737234646L-2171</t>
  </si>
  <si>
    <t>1.54828770693541373207193557147753387013635333383211749771845535816872248400316631734112419679196379031864701232984752038377321764348458622698924740676965772967346929586783685866049635697602365933713055054686896437175442772346582422341684577946007761693586603701645855517093197746615627333019958222957788615707L-2174</t>
  </si>
  <si>
    <t>2.36323689713894393874216366611602054250263150949884191562752262739832452912488650736616648920010039050298377412187481375007275025029517641314561940779722428617116741796477068322048436291148961300671527629725928877446282675334980454532539256492003454132138584350823104627715711334544461324305436973363925989028L-2177</t>
  </si>
  <si>
    <t>3.5999321387686616048465388963115814210042301412608772991724273354992027570306763395684737868216388254475797856017887236433391178550326411990277734333218441316402686935817774222297689528933069899651350091186934264889399312058344158425737798418586020174823988139867673041860575854824783645110549430608961524107L-2180</t>
  </si>
  <si>
    <t>5.47284146071847043670248442888411887896542971736257716482943669421515733640848891663722119241573281992375107893833229670227871561972284762418999241124752667011950407685126802683862570305624067352001511970939166568238491148323097295217263171661393230899456561706400607822576614895515728236401805270382480150915L-2183</t>
  </si>
  <si>
    <t>8.30353370377910324175103613009011386868415300565811884863443004327219795450070473648946959180014057337700969095094162436000566568135146287552578221424195346407750325178906365640974009779827580816124667696756853264657574010199702941025599117081122925559256948049529543563297050194969553232469325554371328188136L-2186</t>
  </si>
  <si>
    <t>1.25731646263084342877628091636682073026495417075456604917323551639866253313920800826475921018651757826842061876938147777686136110592054962224873336326209517111555725204872863426876571560048590251572970097312144486820061368935330678129593871929449486769525054570217254730793748268583968563416373172884396739007L-2188</t>
  </si>
  <si>
    <t>1.90001856983912868470446265189430914329230559932521273857942714193928634022721835956887275999091298352964871716888873795644006733295341940097111322412716891048715852684247583864204819304264864687546030069644585950080780054552978341773688337939128105637000540633786694599905672550377665418270735451159312480392L-2191</t>
  </si>
  <si>
    <t>2.86551517068378708624562594312970277802960284839728701152330020638971455242364169031972781505680596538818728246757301023460235525492577966127450698541828152865643888033590459330324670733152971544463321692420164928015029762459999673689493597673298515098745815545044832767227033127582731473073609438136712860583L-2194</t>
  </si>
  <si>
    <t>4.3129977184908059916640496800012669072526095615216264654878664186923029278289859187159750691716607668176823495860715710522121224495618703510397918300387443937072840106898638105102834474992656472338071638953667730832804190770601499735299192235680429078059588099660183145054430624062535944461447366946288720275L-2197</t>
  </si>
  <si>
    <t>6.4786932816162142039425440659686095906437312348968467463680935268722658754275100953408979454527353255180828017225349584339812058322774100668164470652609331916594291909203668152177397105303762082212649289819841990008671663855601299749839767228736259319886199612590330753482030342909706645480014945348033532259L-2200</t>
  </si>
  <si>
    <t>9.7124167576612750195720405868339579555080231123145646905042931144790663441902291523836149395178564872068828810828939328592716254413849523346800791509648773158208378815939734688462287298567404406740383517281131166465615930239077403519277840927061559278292553588795154465788120733757721429696296373951753602277L-2203</t>
  </si>
  <si>
    <t>1.45311143225425471713657262230347809909871995610122787576372152103497902740508193299222311950943051445382387653594039448031244039170344362764950382129533239172990385850224317186506656370858897224575839729496689961151447796540119094857058945622339652358432000081612193870078893694948020031191820967045855586626L-2205</t>
  </si>
  <si>
    <t>2.16971289263457498227878296745295796808356015783324301793729834279147671073661003450138298661812914042857245436887368555728735748594744792146870452118799338967907477177367952793214472121995066167622318474994587232771165127916058648813844401993891553648313545898693400327982543227622403908940385545338320814242L-2208</t>
  </si>
  <si>
    <t>3.23323579315704487468787513908159780053450975734451224544680858299364454308356310897638034079412170879066983831948745746264413586599109442975215225626368590212422918334377457676375076320907763044211926631072100214289007357022807368931086364073578186018189134119884949406196678071732455726555011007449168290942L-2211</t>
  </si>
  <si>
    <t>4.80844066241083866184316237027296242017317834838712783694184597814347003298012695143524963305039516372117744085999607116563527741392162481441158685914528583693410825283850720440325920129055822762271583444588730301964364239859326115591607059180749629288231726624669713717758344859494811849713130480495139613643L-2214</t>
  </si>
  <si>
    <t>7.1367902616740713766987467332550370817531189814615424068692918943774547073734633752471238218953807045145755866655337114574409807145423020599735676009097494431489193089356324106066846532042408627853447899364324946727853639578252835019678204181642520782346744619651632398826012157288546081204623187470533470972L-2217</t>
  </si>
  <si>
    <t>1.05714219808389597095965657366457448582526772678899814226027246550100183086971095743002352704838668272492923360534962264815673928867075339801082805828194594956789872432900379450599081004684737113411633470383276508428890665261360946239690319447816817487759322650006860101665916739333558000222237044236423931138L-2219</t>
  </si>
  <si>
    <t>1.56277227551995063174818671354205322866935497323439851472214537388330827239749598819796637320396162731162075640504816606185401781840487691010018729745648841568725206172415506862996765444826587000633458292282754132108272503492562964439647265502282003940145962588217064092391808492724560419424835517234750688843L-2222</t>
  </si>
  <si>
    <t>2.30563104046609210286789230829245105728514690909252904888909284171253305738913539016248467682713638996704378741670386360729074121404547415349905321765551344756306551960224652108619904274290716560665995397724940600065722706531694544840984335796425818222090367303422533186370273894438840047254193084190618791145L-2225</t>
  </si>
  <si>
    <t>3.39481219748015296723172829441054798361762611248349649768861921664998948298346098876654452981823834500405844825009327201476548951157397707690846707262629299557277794210817305851196106879159223382172719104497508116313547942626544817228247000685025032618504605498399665563788328839166596766752966241977054452307L-2228</t>
  </si>
  <si>
    <t>4.9885408706189858858811603214931457806654020748033437448788058305385498088645500614564122121054574023335022142834265338747098695267020717500890187567761666871878077894170042003045343495260914957519951714898948951979633083562869494818416886937808655272558233036239573329997703760265416463276635260769938438658L-2231</t>
  </si>
  <si>
    <t>7.31582245257848915089029688802984973221166166193363795752218922871782721330111690385862714250825799563431384528068672447558276157063486344180644613975542407031461907487426516057739534014827791815841797319982774458617938853446683222166609819295721683300570687792521391701556352203822015101574377226241386906024L-2234</t>
  </si>
  <si>
    <t>1.0707414707017604456967305556091998507458945112313512257296030875279864361118283003498336795411419402627560550727975264237872476540769551070224977242180545658463359698325298497383620279421056989476437129321429542735311283641698776832852099930978482697502874570685784376351037980369316423882337105584781153561L-2236</t>
  </si>
  <si>
    <t>1.56400427263622096124200134513015554366618618467455270865815790133601071222653337460180091918223306605428525087815462181051005954703092734798684868855417987798214415619781262323112479564367204936746092940141028803087017276161059424241551165192975797995284872889456020269838874360354348906528528396251538876827L-2239</t>
  </si>
  <si>
    <t>2.27993828255803745005623244060693589352918254443425735674510896229315665563427992912737498210866329528018812637690913173902694565975154941197455499220859812535091306918955729605495956175669314612949323574208060485329077636954695984513909306070458598503958292584405951056177539976380717498374093049173869211452L-2242</t>
  </si>
  <si>
    <t>3.31695888434768321842405881136764177368299821612362394995613173176817485512057633969415440154878476941924094040835687668732279535091401703436157826123778219339448797123633021153632107287850875374992853867251452097093953027106463198099261783309458144592148953183398732403481735326382915719493754500803737115497L-2245</t>
  </si>
  <si>
    <t>4.816027107978220558990656724358366720001287400874070459639145334854615510169362539811715772340806906831020598517273902012077880088093418657731723125148115168812686223770197498822882683721634893850869859100347849509406242130609394501003810553656480537593091683108522335649451421942465279982175359754922822972L-2248</t>
  </si>
  <si>
    <t>6.9786206063216566914679047153052038558953505818545208338391559937530562683885440214281055390692378749963971413586014858807123774929326425290647355085343837364548816387923088055708429664132046691076244095577172810039953666249709223302635790091395205542842502311176196247596179773034354650714223075553179006946L-2251</t>
  </si>
  <si>
    <t>1.00921123715410490127668156740689016714494372422504873171671016544244705033643731178819375658300899243385065129996757278936500479407521958221750687148842670676404315277179304068759111735623696708652345941620450690159761174735543902737896944116710412203892537087692424865634811274049582570565502633702166538169L-2253</t>
  </si>
  <si>
    <t>1.45655329651949562043679239204986577937793958757179695007795637887193838986076701215104569782460940160290570329261152298725361426625646200801465539109032093900217454029908187539454051092555939627630551652400849688994245209946154686148972694950849510003350677016391055729850053285693553710271494934872970312945L-2256</t>
  </si>
  <si>
    <t>2.09798551741498377372715441741972487135438897066486890531209255886705586073558546159569860070321937713174392402546838800964939058141284438969336411010762766312086738407400491355225548142516000099576156162816863277240005348757336644919298081633552648188436212629192017941454454309375815971156586956917550913965L-2259</t>
  </si>
  <si>
    <t>3.01585447020486312311764302327119688469644236977795602684141829713436557336105474720374422312719949549280240533196938860978396681838521981089486101437641007114313026821147259180365936731223992642953596784239498509937734609588697029446458427511805463354372443703497277903804286930231499522846972061313409887044L-2262</t>
  </si>
  <si>
    <t>4.32663292244360752670581522750955397314920834630137570853027050919275624934500972562437135115666879787927610765045008247085500298837177441003601754329702819139126239147219418983105689969671310207342166140034510597441086458734209553894133792197728339523136763731327016164291222202112854470126751390328810983418L-2265</t>
  </si>
  <si>
    <t>6.1947171120082504621936804488681163051862502079386135697878080969404349963243834092903892412515240405836296323967914512293525414755320836990414112983606159432305594066782700388282120806581655881651738436119294171225037651653355193260556157117244445133885767810247280432385440267115797159908977142194494505473L-2268</t>
  </si>
  <si>
    <t>8.8516584279383801262688811705986272148152845894639391673497531925229132048528303695042634192687387055064090918620860845056225851978867376967149265498327437357636358071707828210468000194766093866365260075609692152121822036782740051222460145080467625130539417165591861061357717266516608468798208679830970604505L-2271</t>
  </si>
  <si>
    <t>1.26229114340427197099080904032672576441631946656036302341187847832865122661871235769302252335070310332442572343471635766676113826050274876074817973131223078132022697651183865696667263445445943456869102289011718941434045386044836585884665362738258212269578439875646823180982714528863549848990819841274854058368L-2273</t>
  </si>
  <si>
    <t>1.79649545088138741303642138359442494230847715939711260886356123810699814093675077416064862648068762834820095325753012191187312515340411894779923259597627012805369752826611047539873165482508321557973175136005932793027018739468431026647544943243451858890220277255290342381395290072601612361338235488185423494393L-2276</t>
  </si>
  <si>
    <t>2.551669270899858684626067128911847129271387831733550123293928560258874749022152583610202261544750589323403463905982598928875642226650351357803933916783133350594311846814341052187423333653337610665225061089572062023657743227172505046735127853124118434431565675300971588751709552862591966447250130800547205277L-2279</t>
  </si>
  <si>
    <t>3.61704819201495480089981287846410026020389654803100955772297501449388526201872611028817809467127697630074014502432762021489964037075416553804167999228265400505375630596231902825244295266252588808958339052271590379850467562069438260540486291637147984143072763956865926002340731244358249949235964538173266029862L-2282</t>
  </si>
  <si>
    <t>5.11700486306503529091973511781149839416415807468606187748678934058129522281152181209581542437262568072364543280165445907517937776394466538508286911487916118577412940237654153899362650936748300686654342494472074364568706612905025981613474479049729497829174799347649203955772269337120924383494056774337180177227L-2285</t>
  </si>
  <si>
    <t>7.2245193496981795275937696604633199297462668635972196079473382079048212727267860922562583619147854929699930191284367972677397206003851132155532854945551296155641805166218168564737846270427360899710490799988064271925588604619034083307013928237249053627576722577611562835890227384953467057651027120558022005455L-2288</t>
  </si>
  <si>
    <t>1.01796688740136398477417259204321243752638594523437051228318936770720584291867380115789884818139353495170057129187046895913605917821414206049989574368898321013121521408410658987672487557876812087878847641362952725449376791012229715953429405550660110146416612900539645457512754496300108256086693838250604773537L-2290</t>
  </si>
  <si>
    <t>1.4314951340226118179921670311986985761678143559414190894418800505525544162896453709144882943767338592481519687748960520314681121875084555878755342386707957269991975563971462103463585956049228234102707435485073174536011243346185051054093761243767709616658621390458197655142902535237799447081241368945013758593L-2293</t>
  </si>
  <si>
    <t>2.00898918469893859842734995271264304727302329616811792344486218863928687384779093510261500065730717661915273569060315940472362412872754873940862021792774799511935012159185986247420732662588807252655025197631271314553380030630436117909398981941478230297675894616792713296559548413928639916960840698982960624653L-2296</t>
  </si>
  <si>
    <t>2.81382305569025189327900964508994209156838957298883147545776846006292308126577277892216934673695556356587836561537057397689831156635011433246974753619035976414399847926319684648479490451308113131385064577827935381296348454439477293181332750559684550102327542254319973328676722153252517931472325372621625360542L-2299</t>
  </si>
  <si>
    <t>3.93321234805259165515105846523316663414476837402479828484742996402768238037874655312238484689970339110002500101259797776908104123257492718748346497124853204547254098370750671655955813596955982496950049525277533128225890181997134034055078584693733374088937640777723554117800765293463554838931608430869153440367L-2302</t>
  </si>
  <si>
    <t>5.4869296257586640838794296078308447034592189206362898909283247381884257079983765147748840194522625211841492308696380381855287810388416381264010338925772360852928692981401887093387643971034619974195478684411113155359556815587902080089356749406754482586367349216395041454343005595777480032307014422498290653755L-2305</t>
  </si>
  <si>
    <t>7.63910943100933799734425140116730472210524789915216473903335515601947535779737597232800741019321966381801849043017382831895649778345436108874705094371133887876194564559656445069251420761780414804928261663379361202586547871503487267450768792042712775347324341728135548835745156257492797502267488792008666798556L-2308</t>
  </si>
  <si>
    <t>1.06142026569725450612275421819186014231038723792517841214000716529502695493164315188761542616450506935495700146457028476117378688623668167706444264555813777529595056994778746322074614654197703742475259539534008216507011630263343753343445697333389559254261338557217607274621261850541654094166349370609778110952L-2310</t>
  </si>
  <si>
    <t>1.471849069682753175904397253912379841629210066189451310890117477394444897331012555556296848338177233235229427527654375136267179784241575769808652882175351126551145927668370196532146135137781225145182444222498060841678225269260065664755777314489410516393172531232558895761935299948287243173166371675596018334165L-2313</t>
  </si>
  <si>
    <t>2.03690320885021850445061136629405834797171890008771828584157294361538325746493559212419410238973007009426585787743807537904019855165379752792654718628561542591096121146906909553866559247905565941132348619411996697130266731549215948868885746089813188673538564204355919578527261513924911295290412355630484293253L-2316</t>
  </si>
  <si>
    <t>2.81325222847078998120146726381374346173559726208279907304459748914996330827034622881310146690096962076991451662384313510933302424126487757435002007012029843768088316076552946588786500555035567417622866968650763402061182430406822860656259927629397902775167436618479084995949876284527129840249495052010466739124L-2319</t>
  </si>
  <si>
    <t>3.87773445756425752934242448461957521667468174852206642464250628876250294712079542417286658479324337083664189876147083374649031775311524373357242297308122507712005238491971142198735464824130339524120005097517561313854203724127066776365292792528637666185100020978738725175025733311919607373686066273684976450913L-2322</t>
  </si>
  <si>
    <t>5.334313353366430520135286514546196148466658792503350207091604378809605839960358107039588815562274035298958649391443218788839647691606280742614833966492758335236776622601583487273078882209086243938057917800574389847589928571259644985544342390511452859403037355101880196035498379684198755232243411528189679232L-2325</t>
  </si>
  <si>
    <t>7.3233534075463586856735205916035527559012523207392382723551349882428168440123326455396078671455010057890418845235462179329524625092393320777471835680053778974598236672240737200971515484472471986900565315954167234287829373782077163539086862881358846108262375740643684629746066637857389491926274803319348834451L-2328</t>
  </si>
  <si>
    <t>1.00339612037031159425856359982587831271993236745729604191665477058109953691205709040797017726029021359195433217875032677237159827550137656339713286267172147568964915227485167135294416007967232556092234400590501501867754508590028385960947980734318213040104428929680612119180471114110329465481913035466601490439L-2330</t>
  </si>
  <si>
    <t>1.37203674294955481715696140882726645454031640065245713083342641397814885962052027428108912867682651231086841842920769385563044857611876730716918278847386992921479718819329323970590255591701890821859235926853284935625871771158787260606855039460441199213017577085660811208059485154247101489602938725483555426171L-2333</t>
  </si>
  <si>
    <t>1.87236238414010458353785134272232969006777009295813379228575292605292812109970119082563621488401959605251336769637038492259274333165539045396532912695241060970019258294916670469476423865135541116617113141512017150652807699406841428939859996032301701278138033237253522215283372160207953909206379150151479353705L-2336</t>
  </si>
  <si>
    <t>2.55002744452363128521548676971997871751490891370195340404654627562802544013233162865103404556569116864133805602068618186165790092141600057569742191066452320388404264252553996232612871146690252594272049069127684105623110095656936046737666286610410530388622867212352512901570601027806568886598437178365760787845L-2339</t>
  </si>
  <si>
    <t>3.4660156639883618859462343460938861250242938117816692206603039571524745564008976996758675159377593682075394526980988770117117337241376612846651767259520756988661082372125849203446352732530258798026628302765921342326449468010315124654846706705479121686433974531393792580193748901416905452814928930502671447358L-2342</t>
  </si>
  <si>
    <t>4.70161262346142617200176474022118730153505487326409012926114338656715893529074042301208339325528076050034622775116126104896044504500951834091409794827818498542725062536983200318915549408136778201467773596105710183535991671473712496566966313146379991364390463946813643602712050927824187172122298340819851332558L-2345</t>
  </si>
  <si>
    <t>6.3649318398548524610126343777945270631715329121584692364517846771409511667540390866034298116587146336037007522812575025258589998323604133836948324248452561487917518849362576051306636992676899005900445003044424847474615250336546090273342441479512313721162222583429815105885307637615560428233807544351451636497L-2348</t>
  </si>
  <si>
    <t>8.5994602766450068002633718210398616029917631354595611967472904759308041124906999612220459481861557815025402255521341461359852002238572176937240598023146342622957935891003418793887431514381429501705835101913708174028055646953392681602558818511800831993184923081840868805440019095218334358969601399945601090084L-2351</t>
  </si>
  <si>
    <t>1.15952225155024525348306721322924649842307282664006654069995048977699709049438549789405496491522348309165006078267846649039363624915029894842662816231623159072897576422028026222331312660342901394528709782605614164709027336270104383652915619942618669099005574258983112190777142470329464339291555221212551966338L-2353</t>
  </si>
  <si>
    <t>1.56033325477227499674647992588449500214851224773949502386308259459613791056709485966726595356706492786180195071777869400635844442087491842663230654104844176090495975036738206529070796633961312843561030693120424741980967389553069892530420014090493524915168530644926443569987141166993538204949743061941973198235L-2356</t>
  </si>
  <si>
    <t>2.09549174468250548240447020313716076248415794506602544794673124334848742323138305254474173130275703322800008283420995394677324679515249589900974935662407913458015827138672312686859096002108436945007728935111682690586299591286392031968253578612205731612975577557467572927298030203147911402708459265078307783461L-2359</t>
  </si>
  <si>
    <t>2.80856695939413527478583660998247456665861963447970442629777005829984343951302333272148605336476905896289260072350730903662500112916099873632975599937431240455709851704077731967919586078496396183162761523315175490450722340956083885256654087677344260095104500535192148971866121626120423912870946231260775982835L-2362</t>
  </si>
  <si>
    <t>3.75676278682087163156301914359475715037680845711426936921146552106993864547952685263004692482067844099087728024144203806548921384651040815880143884107801244533249724132624574626843652464581187995345219354019921087228981312345559103550348589722363094587325301319831062297338667488862775902222749435941585418273L-2365</t>
  </si>
  <si>
    <t>5.0150220791421836453768559380770206478230530453567617722750419972890970083933482565444922696864687743087509981022030536234064361751995983886156830809646258992499038113630455379022407574654171995694003813953647274535484201178789202223798470302960760835399766606687489371306132199638754459184326855117970568587L-2368</t>
  </si>
  <si>
    <t>6.68131475078007306964892718994488155105103040094192924429511355490587018955085234915319309162733959069085252261680515941892681994055639152895746225256856819697085923539954230694651537627757126383339506359582966966192836524801518262751443864267005244294475195681192178555189460786050812418512095633670183555616L-2371</t>
  </si>
  <si>
    <t>8.8834351950989456702664939605196767552586534730616829501676790652758845321968403464141327672642972477368851489955586709193766398262946268398816793787812404755038865550480563980656439357999770361985265888827129266880541476421829351810427954189435827912420731382981096427322011505929896139094887660294719220802L-2374</t>
  </si>
  <si>
    <t>1.17877193613752595147512176983405391658944152220849631750220531570069970689055709937919576269399004439469723091155478876034701600727562028333419641123663253418746011699410925927062279462305758420192013002662250575661822036062287787327123932769279416711059560651432965863490925762406327004491157907319554174694L-2376</t>
  </si>
  <si>
    <t>1.56101973877051855955900144930054117204239711495508089143398122462394478322089575561656985739188493013157430537294675178350049915301283468015512014125920492339570141362736351466177659899866236453889156619785294562712430075711533220589888375783723950230801501222345210467113042932272249667996983317545433656168L-2379</t>
  </si>
  <si>
    <t>2.06308286947154952997154628838966032712499049606021098741263287077859785117611619057085227610479177629071418729220698825777089576969702283066402698265492093122927872476989877612930877445594326004781691289875228831698600141755866111581115066638610276779666040483228069516113688256082815534383164083153713156523L-2382</t>
  </si>
  <si>
    <t>2.72116285876963135736804655368645253405024504208774538154574437973983695541360731409639315095308465732767952909046111363529144844700069421964265160361094797934967452130080026180257632356138024683971321084842543645539672751502766979181333044182205718913585779849922921150579617749835848014440673843671832859323L-2385</t>
  </si>
  <si>
    <t>3.58196955167637948851283545774204053333656612334236534979230538990564736694954083226899291234066448554689912098209008909925317931561344601629585389495428841707972225531137913999806273466462856477571238896831984202080859766465069124896992952342620883121756440732701764239697115752144189890294956803646819535448L-2388</t>
  </si>
  <si>
    <t>4.70563943807560158173211499850816355275457676125133318927402249997648004653375916077677867035059947581044573906390749753692519236087863112311999571769631693698109067002398361811672128423438328710410126986099741673584456390115084031666385100394540436458294470539747151593784255355541671320317049206697723292394L-2391</t>
  </si>
  <si>
    <t>6.16942533852267711866446144198922386164607078901062029017124140208449851576720666438256311878037097385913788345724708719099515499373267924915249561559255195113852308712931801187847125897000219449941987328154574123611855097799516641383001594898147000040664100326454990063000095900070913733832528840279915312908L-2394</t>
  </si>
  <si>
    <t>8.0723501573279351685101891294552662056233577041400452372104008238922601640478574427457860588023645513296501318117290317703013211266223094430517212334867276744746385625592152999712219954778977570044401181468776413407066407716060250059416985586927882127992499657493306685139207818540811979293626653335669239591L-2397</t>
  </si>
  <si>
    <t>1.054106249697467798411175402727568446264406631804854761341612001537501957067092699133540283637551782956434937834990971468021655309235488711038608731362808389943539502627631317601876317763334449811748762316421202998138447751224667665140119391864889856163360689463225344061234433340090806014260934480835423433055L-2399</t>
  </si>
  <si>
    <t>1.37371867506756434857703028176076739851895465161393473632174484338514376968713819938270138268271349491501495180360194475403167508934427643147628404120837531974988427946737041889089192789544909841697750263778536688496873875833300545830145810267843892931372784420185359963602279283706027426158843080512349000443L-2402</t>
  </si>
  <si>
    <t>1.78665267550673331495046156161481941021151382572633166383072460296703246165853033850102629123807777658168306607205521634685303752532235331926251890324056573471528190103449419959469577828499207902540305534257444649569410601906597519716951182889030319324169489408047864391115359628519937162785315347461348173686L-2405</t>
  </si>
  <si>
    <t>2.31905624170882000180437128872317337549916310323674264394929739214752332535141730592043627137162288463280077323623979645214797957332740549428770176193665736909466801960603065480806575898417275797177108919867282559194377044764032911105242476774508891006060824953621569540942746201188075033382921464643330018051L-2408</t>
  </si>
  <si>
    <t>3.00407755183188054982170213246843043108258646019239513304506175716193239841033612244962163026672593906996371270331356414760261307280026699524231098240553599711329945123019709686471130756642557987674128904568113917798178607717464262385603976268439576840356454982568840835602849988042404470201066052267135763935L-2411</t>
  </si>
  <si>
    <t>3.88364571493627242004264486176773835108897510302533429852480758004952730258933806418678641607506399919077338063618145923605368392092077600382952125000716254760434862929021984901695394295927749851527081026461166348505574240523160477078945727075517594174800555698139365069198177326285127684137720067244605658881L-2414</t>
  </si>
  <si>
    <t>5.0106788401102546253748735480176243741538371554841986658411718406391927231161509841457147012121032979191767952175724863046904539480158287183242875722353403284818444155563739040483000625917332708074513806537416508719043426253850641706418614292142146995620743163427625751750473837126848346363011245495577122759L-2417</t>
  </si>
  <si>
    <t>6.45181520174306981859429664976191413931438801537979798141003901545055445337161886931143212092679894753425738363117624731595218757164088705152567098016618386544517852960946160738301552938977274219797900965666607572787715440330408287709217042633525962312392343408145258439254424417038642158072653028900196310924L-2420</t>
  </si>
  <si>
    <t>8.2907830240545651969229272199370154474560746824611977895950650550311527071773798967584040578810569250283016680174841301465281296118639040314661480264998167024915185291869846917206480163789252859203264892907152352732527557100777722296328004311766657165247447264351961786532048173558590549482598088342675354808L-2423</t>
  </si>
  <si>
    <t>1.06325478220123396578512019179672300802344852650233140597056160781072697851507114994504522375777742524311898815146921128327898598117937135622835218133060570314189410199239414899109703987323094981429337964110108898499476560542248783323762786243894194056417388393214377263595561491376689477987481470034981022282L-2425</t>
  </si>
  <si>
    <t>1.360840389481192386341623248238288597379442353858788656591103452347850295341500017308364372175555888127619254761313725418990410576175459804123045108416551671562705048190328223470765506442341763121076194124200234857886199108597635311299726145942747252442108191253727662741205266268892309480021236176312275538225L-2428</t>
  </si>
  <si>
    <t>1.73822091277937196999269903749102149960883787856428131536019114191288074156459863383415046313132034164044335858702613164587372233747290504434257685301331925507241092832980092831358442273812378702893825182528952562756176705419643659925725731991956519845903008651245307627864677710933592832754485171444790244963L-2431</t>
  </si>
  <si>
    <t>2.21580004508841751521155914229235186173285202018894159039730212904450889567410201216583060491146841954921546252340221948851056074052038459962380545702645767100802625378134088788795401408434218494644543805116177131421589989671747243898574161527556214940714417728951167671487016745872321053083323038435325099266L-2434</t>
  </si>
  <si>
    <t>2.81892719378412331698341623607130166265083136983923701142306729687496938196493974759834115568726842494384475127102363924409344633085776071464773504411560771613880542762042433847864646232497854185831447195655390447301761889518715229601176516590807682693663102748942581560803485595506271974479036283837580431998L-2437</t>
  </si>
  <si>
    <t>3.57902495039590915696775608479660733947688633244660080852520943481014814479933905115757298951723771364338750941995845901929055583433668197430872289499735174229563772783615354494715053964301967159187744641500483469026620409765121258879679995002786862059929402541636313988786815250338712154617483324154354723027L-2440</t>
  </si>
  <si>
    <t>4.53495564458810182452354905330909097321836150196322315341133368599722416997205428194479476285545758796936084007900270991377313162697409040803481031130142924915270443707261155312280011180074149056776536996863149441075356519194165803219029227095140932334309440517598789489698905361383972132703558138803845297383L-2443</t>
  </si>
  <si>
    <t>5.7346733721816586606104429161332499576073458972186361202863615963033140065873033020767296285172833014560322516412071518246770206017604487379516347311399717782669278579166775860837152302721606637400333699345493993898769653902133402135748044820803195256043924294286456726709463001073077985859111698336099495164L-2446</t>
  </si>
  <si>
    <t>7.2372159026089640823865279542331647386048939498349587585192514326678880800935735215282910944092542391748779754906246764806919529168401756050971303371259661117727464047803925747955346901028086532585582059087625923813826683218416382442168283404544807228082766218915348497319234513406636265876894376368682427758L-2449</t>
  </si>
  <si>
    <t>9.11510005695870862698916262674208474605880159397266133500742448338264840505585378668240601324215714123538322019385972134650197908989100254843431068017987298150395598914592006228681882956688224049851420474861732957646919131177754054934286220035748915091184539821858933153433895280087867505301238609070674765906L-2452</t>
  </si>
  <si>
    <t>1.14571946295520232781020737557644434569196040649274326510455513793710068289181112778881975499131457013097719686279212573018790731502359606192890473004926583718558952607438505609624520473963310464814348591257433842192329824467100856766562595902869389106482520337445504006826963237680048657834985802463971587164L-2454</t>
  </si>
  <si>
    <t>1.43721568337040988692988714121284343489896573674907088988423475552176772818897659648288860350176532360225825494988801504890984336133487671144213135860404620178780210774898335420789434375669874813377158156525917394150464902898526872271923325954507248810012087690765270056929213667888164855662070008429573872138L-2457</t>
  </si>
  <si>
    <t>1.79925317177949653937139440071893048823559599940617657047396533990277359225814873564050175994141512914971923870202080503175631479182951558143645508734741644935669747995373336765878020477582994642503463952148611705937871048547202517285810971950192808728383596944230099714894199849565832902859224841143324502712L-2460</t>
  </si>
  <si>
    <t>2.24796291519428920587228941900751251491097343801342212182744566413573788816986904311285415454695248357413692536196846104241554158188429389994028995232028959761143541276966833195820597725398285155424939777474825190651462326721165127748956354462495357852169197165551252398672015082240236627957689165161536194396L-2463</t>
  </si>
  <si>
    <t>2.80293099549894041927902950359621508355920898508037307648471684097371171976501999169911261873177907018580364188866162265916987147855919145238502870421092629528388553040667357606079065192063800293886203042719498654017639209031187293336151940714497803728163333893994627573292480911468852472897083735611503219462L-2466</t>
  </si>
  <si>
    <t>3.48788316340022646864199013559837705347376967667888282140238500365565138792588599600583185352606076571477192203378291376250859221160461893128405080621788866307743166673875212793551295683538944245043598924532343208203767496447394854590495172690994207664993842060669987762564852881585433550370555695564711457322L-2469</t>
  </si>
  <si>
    <t>4.33149251480231365338283343268766338570384455018478941989911190375372599747542528198458550884481432705996418233616263359264996258122661433647012098730208020049152831945180932751113775345305016906332782295610025180363444307694157288678671408321227150782868346053707312288273379786372058484383678357987686005184L-2472</t>
  </si>
  <si>
    <t>5.36832971682446301734969250226533091276435227354529447129686692743431622532365674654922342279425814530574638445954921937788810800274994905570829048162970943220202657097725653181865996025300732290954305247952134353217116321978126042665181021303822256072131967195524520752955867237522963161904058993206476467754L-2475</t>
  </si>
  <si>
    <t>6.6399777544947427458925042701485038383227428197085744671183686298117125992766950129246183772453618908128370875741808925602451135449653974459199115788529921416085909909609825455214967431656226061061644738593556603228734217103720020569607055724049299511834485019781292021635016475986720458772057412427743659217L-2478</t>
  </si>
  <si>
    <t>8.1963359128761993973383624060952059991175164933110720909167213355138981823773131283054528117898742101693872200308363191590315455500467769840515105501911478043673396778389348144868733091696153328579912116487748480425642629562507811366779546103315053060553169734775637590378547734370153209624668330125455293744L-2481</t>
  </si>
  <si>
    <t>1.00971406706934986727992282529017095108223478501579720814632900241654994762314789981063461413056183181821927668532284010940966829068667596984363403939921293853799374671043969302668212844156604214574922661870846348191947710353759384838955847581131969603423004445317764541190268471844664547935745324651519512024L-2483</t>
  </si>
  <si>
    <t>1.241373435261501329100579039491692575817710772646629328533354441721105004757022053876030904366361024032994825232292883355421673466466125991231594639245870925279187628067870667957670544420395073293644966332602105061257538145568064549076023038218740902818315237505357985624475781186699961514624378188548783500393L-2486</t>
  </si>
  <si>
    <t>1.52311157537695848591930417680184058588912248069912215432729469190956162655658811255579439630967086745867849609892001849824823497575763613385827409324779713858211989915378496996627547018416946167780222656515272776613697284550086387396495684203055693724488290154534820072389671163119414887994192443556909027268L-2489</t>
  </si>
  <si>
    <t>1.86503104895491564899746457881324619796425680069622965501154130224932763358160232914370072553334015820911164931252703605738895760714298308492287547959718787774031103604214197099619909168361503075778719641055386233521391376794997672309728248633319354529450139634137837222867236438034023072825008739062884435407L-2492</t>
  </si>
  <si>
    <t>2.27911025048219492946451152416137307079743710251281294078772496328101478830794427194058425025571684276255354862559861211909824762038502459639929320697487663058457834364613744318374970933223883733526401615884077922351460485170692885036260421295120913860328237687373447597388330537604657596643054018020419970854L-2495</t>
  </si>
  <si>
    <t>2.7795171957388164201737745274928161952945112278211461631604244729065721450530742433910064467630948309135633576845937654323010328245540447612415143109736008260370597418411065370968009846335434512423259607685661572553687357014915706083877474470444323153126396490429130332107988199183415309991447418670482550069L-2498</t>
  </si>
  <si>
    <t>3.38296885169638223442620284811503924431424241195309613480436541285554212867429024340183214724007460590138018587497798971097068450962091004921586918243630627480482627877269139834510808742903912228496505591789918953823687336155248477540553085423266311575341077077919440303665654590723314963858676224195239073332L-2501</t>
  </si>
  <si>
    <t>4.10914129259721938818793333206018318804237799325897831326641850488202720083025983706837860765576122066977318890222068355209366612190142350195832434821643121590941081503549760230736774074680468399758659108835092976555456078220303932585087873568892452998943103830637784799625829720385435362608520880459069998947L-2504</t>
  </si>
  <si>
    <t>4.9811363370073230666555850490351523656617983885663235252112112134675291921483672207517017989133532797329503746476241725838860701449933200734161933721177732512608810961685108109095792742703558334503696380728808010464406557147557085411229193886090031858786262765814246696645156428598624303720493668500206798569L-2507</t>
  </si>
  <si>
    <t>6.0260106706840449701764042894971298673257480455345993334820269051502946943690063519418909338507528610946021717450778140899056349621967378860003220637313178115279752079752048586724335162523182314259283782242474088810666694408084762930643605878980069386718414305990355929203986786455362988858089161724367388994L-2510</t>
  </si>
  <si>
    <t>7.27537377854041774996429366045279912842230577497605089135411619739919221814740770870436210123806282296632814705708593283145245660448063458120774720033602181847167817778339421153779262707511733479701455927451350993851880527700025954501778768972557284736728770195224601725610885880095442239631478833059831505053L-2513</t>
  </si>
  <si>
    <t>8.7660612825342912805046081452229483867384357954266748216706480084216939020848968119309846666908936238009394733739010072191855992382038402737652698234696084148779366700958924333593046037906527332626616591425613674517709803047143657067452271605581524293191313652889028221999951435019026455521616804201014795416L-2516</t>
  </si>
  <si>
    <t>1.05408904958138325839073547256034162282289328065374531984221087754815954851740063798369404073772300780876715550301651795023556891455543116083604616746514230831720816464178161557515502720908051716150642580976696428708189229627982952200000457716870063806506829747110049367267737283410449655796724750305330925058L-2518</t>
  </si>
  <si>
    <t>1.26495051398765148950035510309489077887011180013313549393270166149650580168568881100846394619522317273257321697415488926756105352846670096879041755727529181564966359181042633909131823675685911317724154087296689801226613932120407450392791494486864857658573668812666826790719754374843950384769974133273793935405L-2521</t>
  </si>
  <si>
    <t>1.51493162119439475122600553527896640365158337409266111873217782292346236585911449200304624994489069933265364159019604134391289780766902082167695988861315281384867949796060742504152925792036180916878110892516987133871417326703451752917169521444664888606044204881227231731164052325424413255306848155904297519856L-2524</t>
  </si>
  <si>
    <t>1.81065459135227050304613789116357097929569410536272759319804158332876221694107224203286186790715023309427484840811963152478872352479042049865421616708230783283026903231509844200377186924276875414106264276422433332053574210434732987485216837271143993416893737712584972147209189499873884006410666090983523447224L-2527</t>
  </si>
  <si>
    <t>2.15973813358566040545164890619418093898468382809209474433049520883278475887303172301052505451321085494945988614301866311161500070977349118579151412963308674121844146144374353622316779345021926255555466801289865640907956373259590976867830033293133689451035632256557622533706788668410932333052223279617564570921L-2530</t>
  </si>
  <si>
    <t>2.57092442198745948266658609687375367264133038890904344767369939295095902725436474642337666889504595812981955243448627092779047175927609416172592796460107129453124338621392062463006581688750023879046237437606427636826288086729185388502094835476987442069286794929960904980648261863390545811770142610787449183747L-2533</t>
  </si>
  <si>
    <t>3.0542182542338051668568487566011279409645864700896837280458728792918412342825426927761838018274162956231081820211602328280203568454356026792591003344963855460348984185874009463490852397328070565677749430204160552825643864330171667345385262341476190553677515220788964241121437362093359802232492606410019788277L-2536</t>
  </si>
  <si>
    <t>3.62103889004507174780650815297604323783514287122775783474686532452712637286551582412774469929586146115620679440199974331420082371024142125412567026009538787797697100686395297494162232262620972241164450274920611865127559336741664262896581812927648062412740504405457229651811277946308846743290068006088268837885L-2539</t>
  </si>
  <si>
    <t>4.2843849648170734814046991460097707380435301632909465203136261759162917021811786685846362801533839507786389994175339255608543050993441972773613067563875114268572694929073186022987937515134376879894699350947388931435029119487356847718008568726666224111681175411816528984579855204551789377360488072400853608828L-2542</t>
  </si>
  <si>
    <t>5.0590127453089975599865139267176447605590316426878228990967801516437852755130545206511087563700300251504602026996831643386783486074565161923246892863827216777065268977642756187941147066816915007305207048388723352595473590104314405550128032677296768692888489276113139901358974352952037677724928668322318031771L-2545</t>
  </si>
  <si>
    <t>5.9616278368213302963474842289380861454127848636477937747454243720291321778428366633104753286188790021433702981405134131224024416328612849500605571840664128372552226239182015004283427742025521022628401044539693776602401380841121029182883116248645387867743724021557746458379598457332369233326331081633039656106L-2548</t>
  </si>
  <si>
    <t>7.0110902625219248159474741698449152795488789499448227674139690911589165608734496669578506440565881751571487398421834997017802418829127212982197153307791239648247320507067028213200645003919136310690270778497051140241704526387614048815555959629766277094512909197071623910563993911681922243035289136415397503669L-2551</t>
  </si>
  <si>
    <t>8.22863261343928903412805330790562914698157929570436093021769967208429550150231566353433633720317545917483535846218616786098500698930875350805157411369909184606092546963821362264800221474688609885067745258669314372811545849702652463066384359398756050691379351313301137501258838985554453367456001311440234242105L-2554</t>
  </si>
  <si>
    <t>9.6380907104597844905280814113651606535351371209330578474679954010139534365106529639452868844334566375565220494521143141881511706298286355940719493695183806744629936982953661231706248619312763663270339429060118781164092976024349881205359089491426484671975569398513864271461512510139642465368684733724328462199L-2557</t>
  </si>
  <si>
    <t>1.12661459262305093869027358964477495224407093661996993150851051445110317208669954068399806692425263800167239032889792955244953769259231601186020672598114533303267537157896999996866655832759361463694822100837628126654954756697516399853573786626408091348570325035259288806712436440846304256643323950170625807959L-2559</t>
  </si>
  <si>
    <t>1.31425779845576615622795436188826507013392570935151900103185125735106610597290932497834062691633563989625052092102050998605293164470449035561058481960484886674005230542675237163363346023429478332571360977048024809524345565156931511815121904472358540388638980748112336331013216040098162852943137623263489355114L-2562</t>
  </si>
  <si>
    <t>1.53005266877809131640842439452852603861317637945691925356106811392998016651621693887928321369773745824958510305039970640990268371582403405949600200231716347106065927760252846742688490696651979960982319547847517239469641829485347931526545065247499910887935212023935949893836684716101956664466586283189510531403L-2565</t>
  </si>
  <si>
    <t>1.77767606196040641152520478983290504810427748046703565648578338675386705325085619035781981056543923320274803536200973980180904079367655925454001258888864736203217811469815592138937309481314589433602916108921387917200682399845538315811468272468437088308749135051688997186718961146377610021741516023692908455976L-2568</t>
  </si>
  <si>
    <t>2.06119504338255100146188085944466072136963060379216090235945260907508440773837265091741736594173374239406624755588749610086412686672136499647114739679701293681048285873853179228340848589484178268693733625589171415907908098548271208814329633501890862634118534745573836425697261458032051085886660522762522723692L-2571</t>
  </si>
  <si>
    <t>2.3850943871259340557776232551393045605119733023986860987329808730923217189876568744530448198138657886203002863549902266150291840583807977543771844907908400129588317984564524836455121776229450758241937469218076134776055270624416998230498568929695585003532081250804098446082391619265872705348444318418249850494L-2574</t>
  </si>
  <si>
    <t>2.75430391519651935656774127082471414823856223824380925736959169866821240019776592018208509361739651283854635564267865103405473198775700613144563038945423388622009491454490408668043661200446420365059829449086537466620720041811903212131520115009998267191508264919301210489322439632392611408372748778676969826909L-2577</t>
  </si>
  <si>
    <t>3.1742252873080863438989215490240423967784398335343668394819534126697457930962289220518208745205836423881753088626375316805905339179245057351070965442504108366072738077465878471219739837234647163276152940055458272609451587722187351918609130232791794574846838752933398469657593917631324715567280155504060735213L-2580</t>
  </si>
  <si>
    <t>3.65075780107966482913574070969299532073991958641931030997404191957810834517319877492422429430973320678388158566655187242970842801675229294308874349497367356581186389982242474391102997546430621387901197182491202850149013982052553006665000363505993515620685618988974913334019246246774466870251726206141798822825L-2583</t>
  </si>
  <si>
    <t>4.19032270864539245360099041997709196737374719153436799730697724857949484202200671144245564923463120033565782247646760139356483509270845512349941498203985829780264443758882733373856187971685817724900172396270095304239151841564795308521710624391630039330622426206163736478584270571033561841411938530746400116143L-2586</t>
  </si>
  <si>
    <t>4.79988550209596380716228496240286326540262573087877269232324843307950544565165149412488135787766324630641941324971707496190203782002692629830616802407721311251864952111298687749001778132243554483550785611368055567672717608308633645441642581329841831707591643913677399995460696855046702636435289278182229052932L-2589</t>
  </si>
  <si>
    <t>5.4869755679683915409866078986495549420714509184289571579807727665258208780651799867243423082796331996230729433597694878977117671415013170192619342376147875316264564145436091087617520810317200924692355474745620419801182500068860224032049641287954291023516558262335029223358994433256995745898867076110661706567L-2592</t>
  </si>
  <si>
    <t>6.2597025614141200395549677668086359277847500633619081405308521488659845230729193435597309958370252075693992393812368617736950225650812431147726266082704291426026013302463660779620119035666049663821087860316798556071428428511115559727092125408721674313831888088868661161820567327435887795615608914988849433918L-2595</t>
  </si>
  <si>
    <t>7.1267688050742554937223649417372234628776537665323336831002941310434474916750374868544996178293390656785207302208127837612558656169886315746052334425270210562737356516798012734773166549255647358957961761799580882553518450652242368318689059104282183170022394108856230433786245953845862118764987261770308091489L-2598</t>
  </si>
  <si>
    <t>8.0974769775616284261970267114581453876711532467465165928762438563571056821243744014188097053109446153767362096948297011460928055544602907425642376793993737067394570985014196453885479431118713518067458552274032856587064557155969585512366058891559375622426156463804680925769678087056915580515110877966705801463L-2601</t>
  </si>
  <si>
    <t>9.1817323233782372280961027988965503125991617584018941240491527661138777563050276217709603459959951173836520690385340519522835759016624870351011232818910967819118991242491335702402372746627754602993484783297151450984771268726078699477279050828571227451920685028956229110045600050970696326983893454026405855835L-2604</t>
  </si>
  <si>
    <t>1.0390038591744153561883621990071430793775081471806893217138306619715694764206150648525597938415241799760678297899272238831585604497407502831083017475578843459224642078307964971017971367220681508999898347606555508666426898492799965678592014962863539196807930600326035453169599327160049960570725006615418828468L-2606</t>
  </si>
  <si>
    <t>1.17334868978871391227696217061495611512834706105695465890413652503890802965652567661548564600997816778052331555723450770465608440207019697867020581745619083798644305209391684968134962492856878773194431490036196418013891184665071520848508495472662266024783363568090920770359093589253266419120733103122605229354L-2609</t>
  </si>
  <si>
    <t>1.32237366985596841626484553632747625104698330683478140168011159428250004740816941577610255805781648006069417053456704670917145784237605194725516415898746651618782907259266697614427246437911189682707044983569311670199149930483625429589336992498220585429130080461720572484353567672261509569049636768723834289928L-2612</t>
  </si>
  <si>
    <t>1.48729880856027791941363196654663140995745760192864724532660987168377374752979915833509981092734782080962319523463324776896601996597265534063774624191450372438701307446201745715717085251659990460497160990439268284380394528708909721424381141888235327213523989235138714698194909800232804487484396204872034757705L-2615</t>
  </si>
  <si>
    <t>1.66939446288822582691299210383942635317300428048179308755065346695934996582727866089621106012301217212996817466751332101617296603892225647402870219404306210678790589746271608544374871006184131567823269354007661471193863318142493446757326942883677031583502749794018961045483127857791959622755011044897056219887L-2618</t>
  </si>
  <si>
    <t>1.86997660443823518606388330789398084208158816069958763271091780372534104973631643539421956079944756899960621093968092042570650625801171668659817359511426112547105834159227356385261039395290315611252333779733971376863847966323523513974379017175867789554516023013161748327067543566495516455547579958334173547504L-2621</t>
  </si>
  <si>
    <t>2.09040100259783769596678590671689204998002191274812550595309537666758123613317071694578052603287282836034219654846596550652471987542410792440357993231629114825438356045181496077386855079444549277426020071370210779573976977049316105975966928931016148986601100967660053755527724796846565862491899251265369096386L-2624</t>
  </si>
  <si>
    <t>2.33205626615263753738834507104299116561522598818258795701358844745347856479917571961457301748210809743960301831689105578534933674679677712305685271705802884211557896422420501668475484417157870159513385346515727677177095767487556777169357611243004723577214775880689476738539619495689189929985230187024493708272L-2627</t>
  </si>
  <si>
    <t>2.59635569562209236221480279361053188981217939148532767251495356661658951601457760046326462672310932787263299825527110633577635793463531564950011814465015456431510134542801197104390093753807208369685810256667262798321953436489136334371405603623888293639051519143762164038635215038168646966277056053945479681881L-2630</t>
  </si>
  <si>
    <t>2.88472791091663326204036330683261004081321576607850252857057233822844032946098557044417702152407160941487691582844566468645077481818826865667623986287128809963130289939821499173632412614239626200652661320153943653349761313721072464680989992649882415950898820905353253044868556163896789778459602548911371807243L-2633</t>
  </si>
  <si>
    <t>3.19860623328754144276092740334363742172872534580944384068609214683760808030537642871444168202614459151710937019500577045617906823700815382201329292473563738715242094159033078038042191199933664327684975609352366163163801100452246293691385002894206953795611448923096430605444479163996550240207935589103632823486L-2636</t>
  </si>
  <si>
    <t>3.53941681696104816679716948259475037944691208972659456149284424850981864710002709580719997435372719791273880108841143559896877092674664250198632357204494361986152531019279640261117366973815585706560986858093008825075045880366512461606132709543833325444308409943746420999913592824868415356399703617851601512558L-2639</t>
  </si>
  <si>
    <t>3.90856554422883305112661843290375607332981179848167180176935061244834355397789550028603058690345475570489707718549650844095509547551366611353183359061670110886730504293369780042581640535624661275892236120731353454683168280403009582575301329290914841003850121004636836432200996785507797707385951409985363013043L-2642</t>
  </si>
  <si>
    <t>4.3074237179741869044620940651826303788921059577601941378686296796040362367923474935624592140423157961922116808630955410486191679282558487821233639644804551475072872054088987083408692366273718849328107702731552255398946097838691889973695368161062274001938905467488406151357105086299230074979917707932250831922L-2645</t>
  </si>
  <si>
    <t>4.7373126074578050015738307621843689188875528550715304204616526699722452977588563765237549788532149518301101021130453280096429782802881613386824936758047818279616341222383596215786938110235095391369782539516230426357713662247596944158094556253105576450542186428434121251934128357113571809794413674285080611993L-2648</t>
  </si>
  <si>
    <t>5.19948692642460369161855251727286953327366240843828378505575538941345373834298881769288444322923656277319945976328380948969359309399367341037143115896464665204810557293398872481486852098283084684751716435139586652941823061883120484586077376619385681117749377741291042663959055727828326072542430947463566106074L-2651</t>
  </si>
  <si>
    <t>5.6951173469217790763211537802028022253597524051952821727567197919643637634806209272475671762742882336122299991948174125391729421030462902800719663424681723988138334546816545970603617915234368158215106173717767241912166225231617708421059759064117155796426977129393720636499818555700882567262061040070019989888L-2654</t>
  </si>
  <si>
    <t>6.22527217728185563011352482777366230606345016205481474413293025914375009964114490128243965816341156152543461383201571193064737059574501194488297075841035609556902990883978350682140707316903674556213740984680575021646441023505379402191860767270180022904554876645938846284763643462448493553963751316554555524313L-2657</t>
  </si>
  <si>
    <t>6.79089835811326454867624449192318398881477326643236406576038786478969876244626157704285728829482549955063540102450556276651442756919736184008181823099041137066995652676004851163428312966679045078171558810223101818988403985736946542087660720938229258514775247705564139190574657965878397559400905748619032356265L-2660</t>
  </si>
  <si>
    <t>7.3928019553971141108140716154473960269821418778989502631581271737245428063145660709274740609847659412382132345774041223811881728058606704731258240720449978270857217848656238511418384681161444319453344025864385566308458267603941023863155716788064346280928688566144023745319963706573569618527393964115957537057L-2663</t>
  </si>
  <si>
    <t>8.0316283544117774069702990307014426289586802410070922001975396444776892731402083046576029278610951500508215845988868014994262063806212486552853566754878493627665173352013370110387496680890022365197444002504098925693906620485243012549800815962664004752987244797704687425476192105362847293216777588511571142425L-2666</t>
  </si>
  <si>
    <t>8.70784238166129699237169502484082680209562142224038927092015919792826790878352360881149788876701104504763027607273309207349278827940175042619017575562222113156620872183017068694996303578792631851000324212208821708669107056040753252324095799469287900041073836807490152178301685854759201741576766290283496894007L-2669</t>
  </si>
  <si>
    <t>9.4217086037082793584216749502654167854909261367481688948886774665428532143426591893764319096119121247716263247030472817074945505007968145096399401990648824389049331053991992410727062149390866610433307657066357980055491343696439783464954143223768566828006506828651066598577637490484291221343114777577492142849L-2672</t>
  </si>
  <si>
    <t>1.01732720712309256343116715942020634494687520371440631719850936633163661682800938492842051565819397335240539536606866325434619663487917788350341331419802704360886633701541402995473551356652359241667234512013386854319787130328682805897486169721517822131133413927997755653606000752141571877988610059630298941143L-2674</t>
  </si>
  <si>
    <t>1.09623397931584119418123806311704895815898998128600674208323344786749492107695182274643059246617923081695854399859276388170155908250884499156774180188580748173143047476406378546192446048161622717793154974162514720627140746607769118279154585500916582346010863273843646831031971758897820684207625175563736900805L-2677</t>
  </si>
  <si>
    <t>1.17884632388209306462709382340364023765893548555789911834887753738479699171454027364418728526695565472672498565492586140783502827299804879665525003024691898131553893680080123528895069371367141259930173951984751358244138276715007197550101994720596322383454457212717334236488363726788043616276273834526901367917L-2680</t>
  </si>
  <si>
    <t>1.26509221751371727642562366696400105566066908305763260784713527528422663110154238810315997292513508348546126196985416622841007547184821130264381429504402680137821128728932701326520967307259963693313599824984844618925143947382686695395387429174657238897930884531963035063711424530612467596763688980063975526811L-2683</t>
  </si>
  <si>
    <t>1.35487101504494660138856698614371401632516116354940159984960519121559499871663806307815390743924211575558526039765683175243907084413203161687365169135386161110399664341825225322881049604487674737092974755982072075890176972708465440655536075760974343057893365299050433883941379629177469648386764226086814031123L-2686</t>
  </si>
  <si>
    <t>1.44805219362566113145700949234108440359287130791482965972400840556163516893550082984437423587208344789592245487459201968869712557185193445210026023082217257751594201148304362154938555357479744235538560135561832316727154631255087283954240021457551248898238352535738961134656667981374124825371990360011518607867L-2689</t>
  </si>
  <si>
    <t>1.54447432324078606158819480317008540808671389741985243130710865319656181219834332591221187117375993655600745437056102803887984669775073656739879521147401908334850332153039000659027422434075132612196378312547825662947478965631887166135308392120129746337487846801393974241778764111738359763955791532751554251964L-2692</t>
  </si>
  <si>
    <t>1.64394429300136979686501047993427720410051328710764518909539117801218133156401178074585797406116233216420226958838237340307223132877425181734511070997680206141006536042896671654534247794016735691829465232985939151162855075249600242205100329774746855103834406598244555892100279269084623853314188544878249309611L-2695</t>
  </si>
  <si>
    <t>1.74623682092027260463097060724430373482890109646984544273184689418244749026267821451285928765131525001143354720704153799825117874606741480533856522670526259981732220230711762726948075422334601201688717641833241085312875176623995770449164613293727914296067869719085807858659765182162600879040256636630575930837L-2698</t>
  </si>
  <si>
    <t>1.8510942725820783864460936845475349042766356987334822852681514385924656683187903239348063732839117032238091711084718368529541858140007997390699133659818539687009389219681575184416702168620303179841319088256903648206749691995964059829394991004006949875056366304569904822880541735465691212216246885440088992181L-2701</t>
  </si>
  <si>
    <t>1.9582268112259238135718539202714833653731053892746654513978530310496217635596070635855709682349747537810712403653087691634118400998882837504300997389350775191338626521351219124597746939296178466864286569708110304576773236439284320633335709729067594007465479820973186981141214135061930903755145889660165805893L-2704</t>
  </si>
  <si>
    <t>2.06731289829716197713783185507411460455167445980435109790008221974299661934540183958468288126633040426336168979953531096798029030470300261208545748239170484629403483053105747424671725847288339178304793076189452060320224224820362821945498640368846076403259299471401186012810362704443165517747377660888541868693L-2707</t>
  </si>
  <si>
    <t>2.17800015951803109391697649681697594599627293172315973518998321746754690380777279858263555898381191398266728256955538772170957351989969813006466269692409821636564942378911749295964682072662146250182487612357955604658801794371474102313090505533156480308076694568455088937977755831021566764908892193732611612258L-2710</t>
  </si>
  <si>
    <t>2.28990662702100423782676627002595692247310407217246428892442699279925638803028238696189934365117903335183721553541028570414139096068905714792189303332623921506426092478074462834858103128191382752708992510554816310167783941150152059213189107963286090188303688244410282125294319036226718343879972352921456083624L-2713</t>
  </si>
  <si>
    <t>2.40262236313666616996595100825134480143049359045392798162536067493825137230334096384172897828845830014647001084579226298640376851574855992965828458111647686853607495643243054479896362297662977760961465455172093398454782924881683134967825641415581315450373811622133477066086644477638539685800615727358348714521L-2716</t>
  </si>
  <si>
    <t>2.5157114660989175652760842787237930392299985561444439605661978313528336688675268370547000313695212108379448318920455321087182090290495387504576705427652476822269681654484639144028639899766604026474546709241830900048567122726733338550722840892276925139653354768334231261627072290783750427507482591240377582271L-2719</t>
  </si>
  <si>
    <t>2.62871445230403654475445998728429656080054724104881279551077317302152692936816747985159013067114302834556202278551219632150483840265560671803393190535703651563231376676843444276415915888026061552836009940762210145880142431402972438757176394280053978440464044944474917556218096451238052376952021780402072194598L-2722</t>
  </si>
  <si>
    <t>2.74115100392731192763993576798102609202793059340845266421534697298922918982174413483232341574832022579447639175738034973037325794336245968629482203662648894576296063217060144163296485286926048622879900004825696831772085551603686434049622369203142793529686529130965717853478171059598636046128640493964846347892L-2725</t>
  </si>
  <si>
    <t>2.85252306476145021581190554983750357173155257525012662223001808048602669175033961513966070495241233953245507696628442660970988891768401629435952215155506736344659742069467014928227638877769935708516531770141352872619334546011196865103767740694777603835715474503782088822287043745558554135704837515149344865902L-2728</t>
  </si>
  <si>
    <t>2.96231826120193353136258640811811705212603861248360095113805620850071595472382588105501103995642509436524885878691799722337914194747349044929925370151164377715842804565778472922450936610907610750768572830385095389896714015534085498636382836099119993506519652535829368214797004219952901655806581167162257024788L-2731</t>
  </si>
  <si>
    <t>3.0700136194783778452366092491258708626347957262758432029713822090253200876818431619493772421135335209831704990207883091168707031411448894091272794022157148148171506366229823936407962199114536660568097787916443284178405001107270312970136118697851690806853028046303540693125969869360156197519464246866798118091L-2734</t>
  </si>
  <si>
    <t>3.17507954463299680434772450250660037022773271103858054456125631380151703648148998274153408278107723435496591387318054500912055734465605231371856780496604246035883900864738671217588711669859567509109301941130876716289833575451674381459341473916746226377597418216628935605353153246071785729568825404482698615385L-2737</t>
  </si>
  <si>
    <t>3.2769840214931508244491153132936227177791267661017986931928386395786423754655741204294550708931789321762127300598946902807388295545834587047883620640844494082234685836322333664397987110922768552437116837692519078262486078155950836239543042389072716083926690421870866475676765989351380580247430784748891497672L-2740</t>
  </si>
  <si>
    <t>3.3751969930879835568928513070112909497789031269526027404908075758239434830257998692477154991243280831310158952419067161213546203187447196836986464662741895368918181339041467418979766334035399695125260744542825869445447372317807302488165140390672407996812283369132324676192181633620046033991870787330342651264L-2743</t>
  </si>
  <si>
    <t>3.46919486772763524129953388304655557436867700457967424006904915571682987612108879842695866460690028303679110141310979849619492793060283516040075505341459945470178545507338143890870790572903082043044627688244976265487456052819097963951860207013177938921342106299357216996395361592865419385944640832542320500041L-2746</t>
  </si>
  <si>
    <t>3.55846510239808679187369389421614757318395014205111709879005806646149090749692804701094185224629608115417802649358774038724666473290043850986957068019809350494264192101070278862712576726869667061569120550775453515687019388120093685062517482452418649792265216601932501615758848938673590696132612017284372123565L-2749</t>
  </si>
  <si>
    <t>3.64251080731563438107804659245811899514601375688469133884357436817467352917681592327520651342666668652436663985905896287038994309794980667093709433538940890249143182917298498188832108051496292711190210934306399660847328011967989413122267288567185518593839228026349972015916837246085211810326660238539423921653L-2752</t>
  </si>
  <si>
    <t>3.72085531450988048630436704529685209862047758657819314240188135570235108554608444550522765138903661586489149125622225818608848700735886678052893881392572200323818671465575333751059980842417803844131900872764800024403143353830120600031439729336375059566581249041173627396580801942101230791057072705967521575854L-2755</t>
  </si>
  <si>
    <t>3.7930466522255638008622333971480109395649858812562024644694959922279620568214214166930825102911579348866933309454683027162732356222880343389970137141265581850657283127791195122939041824524573880360625654713089915796715486357206571170646331767465354080829553862744211613517614599992369614256272520550550197942L-2758</t>
  </si>
  <si>
    <t>3.858661866797298891586398076637173996763211557031367191065910522620626961999744198846697773482843740192277189163207974943322400374896310682055258693433888251517457775976501450258233960004031795525965158901351257451887466283564616933893563588974650559522593922136232178018807791275843558869205278646070933071L-2761</t>
  </si>
  <si>
    <t>3.91731113448473571838867454133333117573072170218472636530630917386752533288448192350608906311738468032776986565177079586335387322461654570164951897321236423867814023664988439111717646028809756198638113952611093773658031380742519081521796957234145395873271287984055125523409536747990754789733278121627103180037L-2764</t>
  </si>
  <si>
    <t>3.9686416075666563605080623260331635965737160418088282869735720510323708329417213219398214255181274963096946746602394923370242045515072889305784040443793729155540010636949004445258712073475749880524342051891123923238745356986772580229306826345750499253572263719417326944831985957623550445602836484851164625557L-2767</t>
  </si>
  <si>
    <t>4.01234094176881709529858536382381727881968671251696745766722849773766896487607235419696690563640438818590793958438053362495995379947379558264209988520805675151979911833537802290952353031458207658689812449358916757651029378142830350708116322935483322544882418566320058254400064749400175195553517917461682466855L-2770</t>
  </si>
  <si>
    <t>4.04814045580929948909026993064969934357684068776265469448115828219965194342817931877604314493519988703432239828176230888188370907596740975514043542852452609048048561739058418304824525008356777973069044052495954132612415531097979823288331464211315426602219854597744710560368717072178350811746084454170186512382L-2773</t>
  </si>
  <si>
    <t>4.0758178784341315868193587824543037982827966145111240443258741991842920531677478766400013734398210732963040236356560276818678271497859729938910042012620953200574368917306578763782949782966331773164815256636003325651157640968378325373846370401443723586378783570305400177356060081568068284596930520696942718044L-2776</t>
  </si>
  <si>
    <t>4.0951996437131881815210367467382446580917918336207511367467984789068508099939767021182609867202431697962601770626152186734407340328433722893357741586711263042155747707591615015110368006388516253028590100628857725189664327277245832340461421179709801854917382219783206982224381400434722765931250879722246199625L-2779</t>
  </si>
  <si>
    <t>4.1061627014822444158925788275090557921917381742535723731672379705305363156486833640345115216639257028088873654679002619985785025024424264004538517061625333939379275381155205174582494277797537442365345923322152849414909603834040864773519609385232613935181096266833616259144200432827920274926865671645645838728L-2782</t>
  </si>
  <si>
    <t>4.1086358165458560042916641602098483349796337147820880231788648179375018806486714537919676582900652214186357916422355873473189298297645128291436076622886281714876457247045000041918042984053115691450610740220224043263526197371841192576239007560536201110170729439060292190975071946589229709662884760344335640471L-2785</t>
  </si>
  <si>
    <t>4.1026003374779517963407851284675284435756063916804329049082878992911376678467071444068251322759977433295008556965020346964714300303021260908094276481311280237540701430410340602489625027859977261106116565800770561327170619068739578138146343150627230424316561190772301823273221370922710829299038278884157234941L-2788</t>
  </si>
  <si>
    <t>4.08809042344187522520297284389263932812505628312557627025011758346569560212580288347571098015095138731685132831412871128208862371135768761811051774333900894280964855207019625912520224153212300679877565623138020087858101763150096492898569382482724596871232566299283102042131852811447107605169255217622562685654L-2791</t>
  </si>
  <si>
    <t>4.0651927252599556404618044487583570328722685418143793861773613944928290678647538168096334209041044682927320578761100475898825773463443036381206387381603269873651890935225665374397621121597302572589163142581369686047337857613114653061130724554244672306363229265654151995164420249602820575964767605234325795871L-2794</t>
  </si>
  <si>
    <t>4.0340455248501268270929379936707978092702856787341028540843529518627902486100976916117417493018615498084229340943386586112989288243899102749828602437332739170468409430816342867563157488089857803624805768627362888557186644464974434248351539556477753029437966524107365451183310967583036581643281077324631857193L-2797</t>
  </si>
  <si>
    <t>3.99483734496723776259440803050539853537377530917607977127429978216939094907597787223708685663165458205862400419986980554944428451083954690628852959547869359043064342820194125115937547323281794049489210400867810610978549560333283917185438973793487659575330194566539711897660007603039722106874073207220527798267L-2800</t>
  </si>
  <si>
    <t>3.94780504879443826902183673062341928960678700180105559486264140733210839921788210169358190614960158554530818867269043816909559388563363730135383869828920606171878002182691857493934391286015501715410007386756584058342555896244934502955745797325538359929152795780489782546555638030564373886008556189030431886103L-2803</t>
  </si>
  <si>
    <t>3.89323145618489452965692806152079515862002261564596459936994363443609417017769369387166304132955048413050992868204750485488305064377944856456212113752924971310681928543292009869608150317649208680343494214892385440479657686385460953492687964143801012599927143807908631547234537830124812866198397426773173373257L-2806</t>
  </si>
  <si>
    <t>3.8314425101233976695488687318814822064345320255940748690743123367748530565410142607599784418316131886991364576060399625392404427367250382028747430889048907624315821384918561300146245212687205172562619413537997969359323280786673648764650919126055255565156430404899097051047769903904658373268699432918424668006L-2809</t>
  </si>
  <si>
    <t>3.76280403313921794527047423426319307826947064763288640706508427400060354775457897841666970297906524597139420830626076613799505783211853453415628289941586811362190165849933752037905739041161741253013904664949870556649701378704880686921517235606162952736418933267355268369362412179421422150840897236590012999905L-2812</t>
  </si>
  <si>
    <t>3.68771811884730365321365736777488313329912590401338488911253125820193942865808897577787043739836497937401221972234219640546871713270584361778726401783429805767509467528054509010701475855146846792149962610765581892472004871992932736664518825766046911403104984850487696620432362794680305785012772322242727671485L-2815</t>
  </si>
  <si>
    <t>3.60661920843187082633633903253125389460824021046320007056812128430929917964158408851387082902379719732646059269660052685686024887831473852486804477970909778626496257277868879298396653366048330350355083242382615189931528509283240603854787609147035781081182269951604783957719773992253096234252764137860170498188L-2818</t>
  </si>
  <si>
    <t>3.51996990563951340337500671395570881786454272949196990483321909750598625545266666679471309754756099771116046489121321474187629493496667978189171494388357126164652319917226266669590060025519659045144457281494960275349781790135580077399686807232803613728710097924305928862134522146484121752850192571706320386338L-2821</t>
  </si>
  <si>
    <t>3.42825658666228184835288984190045518018820876318444149844718326715955498722449069297813016657571615368315794598243079760606314735253777091176725267387972721072277523238316184318598234279505998628712930124264618350792611109704229399238320246350608291798893490554151880155495901507536101965596686169094957080962L-2824</t>
  </si>
  <si>
    <t>3.33198486312896884974323753626264144810887543951038598350145052748086022131151528901639652171474506016517149173095949923775309615318682354391569006405563185511791160150746347283521115717812338493683957868970933745409406355503970708538517900175719609460995426426609750632422662332097344974700632210628208725976L-2827</t>
  </si>
  <si>
    <t>3.23167495726994914441988977119302269290111908945227988112675260706683347599849914951242218420224797922109921514996790856789014810014550118863090584392026620025734367578519629759269632167127596758616962006408538084973630208891820123135435620575223036431874286600676795492011017240516103372207057029746150428681L-2830</t>
  </si>
  <si>
    <t>3.12785704818275398313254306067225679884125856546942415933634524065859474545575209270289165535620527031031374638600733962596049212938207731220696390991853101869547666504822132988982294034933040561696712856831691118232798942661185440113708536734180932111761541763166526093556609162175237812295299726432165347924L-2833</t>
  </si>
  <si>
    <t>3.0210666470275393518830573495318683629479596679583278566078482758136360159516353228872598526535609350181008866305488916886756286859999624091459382794738575653957975000782810128885738558846769596405893834350476853880144647633937521485314410745164763132015464019417030188962835856858363781738525428043649560753L-2836</t>
  </si>
  <si>
    <t>2.91184005696813610369536261382882657840787249766020840108542675767390483282629381789223419673236040479424146576728233717333924629116068030493317138626483096179036829786485015357892479448298375250986846878786299010640808320684777562870351547022439997614845610639106453135750364512748337626532635361809535828759L-2839</t>
  </si>
  <si>
    <t>2.8007099708073722156700167135940004492337952716580291624066664376932304913355378267792049882638274711681179433124510721401562668161340802282938140205110751209158632129975621010111654305729231996523872025963559594447433487993599200149685510801884532928849411414673523155993936114229540905213052001806986693826L-2842</t>
  </si>
  <si>
    <t>2.68820125562241352826984346704538115724612196192221521206656276792632839828472333272838936843826271917348964621483923009583240089668641001185738794257771358890434347951346503088939248008111629576328861944897248884524962270488002566108297010126555255228621134104805529645688826169093282394593849956798623460018L-2845</t>
  </si>
  <si>
    <t>2.57482696937802906967827734680716156568477135178973865451235218622544751027533390155788840831893468304476359116331589243903454030879826451077707847647926748662797100825187394316796179375353391892361847175390202723398746431668388972169297694691767244632050460991549506812537622940946175376775286775636502311414L-2848</t>
  </si>
  <si>
    <t>2.4610846495850144942265752434370036499129349042394437883857001849016260531421926504871848495755910307239277451615449395308418300810247124048350400256662718060990356652859945288774109018457908725318552096719982208499142326646205583159630840836856051168240324707188268710128953497691844977603061435457054163453L-2851</t>
  </si>
  <si>
    <t>2.34745290868793601138333468580083983707011503396922716540556032059948357772802875441077003432483489878457747425140451818934998261413265621129453061387336320371642493692390071139471037639721556840306566731580274659987154817906426782080518083414417331859828235410908424485237587788474839633886705470715289509274L-2854</t>
  </si>
  <si>
    <t>2.23438836512693103627080897678384322456871877184130376630183794058084631328077726430749160551645527330125264709013354273067045788875187806874490683406460066093286507032951127250077412608795681783376292489986354989031182821423510393945649097359045114499686487402996039648187167519575037283691162281696764567525L-2857</t>
  </si>
  <si>
    <t>2.12232293304137612109792441367552104473340605117600563851660234649880834798960532421893503039959483700912742779582414417446978639254470692960249616084548714692291851305931897898771498769214806278451582165592021307234362013875229176746929638070952282277384098696214266476579608774499713434987718822858532318941L-2860</t>
  </si>
  <si>
    <t>2.0116614874877139327404312683680011291110872128020699337741062644822732523974428610037877117970675898675555578739340476134276917122406614449945851245410404970147451769496303921983627192554770550676676327991465919355803677750315776409650106679333836576225001606457793821064380195586021879511598357146814151364L-2863</t>
  </si>
  <si>
    <t>1.90277991594592384771116390121213463485719540811324729430220252009850224415812479600752623649445299885026546658847164240801041281695052014444627106647171243081091065817024366098879106055236962781583141732195562149676355202374498639426386198095609198494928215305512351550140902320241010872188867439691563242084L-2866</t>
  </si>
  <si>
    <t>1.79602356090024933266200638720297053518023786540733741328108306901504932565824626051422067966459038583032646352576682133861221440005285277158423606795133857352160528164616743394307451584829544427604795385530418637974659036273067964299078316873373367217319216616826113915474889514042658993162633376168762834104L-2869</t>
  </si>
  <si>
    <t>1.69170605250375605585324581370148666304135794238211839963261639242051493794041601447644996269020867363378049060102172703538216337420135237748359932767232121493581966530910732923034007121275690061815273298270642261589606708522137073336024584904591838884798320015821162193605603814563337402709580200484500871815L-2872</t>
  </si>
  <si>
    <t>1.59010852486768929593718614835070164957720009520335659857481776224756475057420022019438040322795152147477285740734511624435401591588045476682631607615792634133382384010381373277032099263035643998255502400596030155261498369761343071143538354972998918631648630214963136981705978880834751127474962290255654788346L-2875</t>
  </si>
  <si>
    <t>1.49147920443908666370489443652126122790240189782544064434553606223518628175444259808847413858640244050668172969706737063225012952994968455124214050665820141904937842122618482786223989050751632630308233779158834859407579954940875377136756342389316067890724949064705604517914736489702079110366363722889960921826L-2878</t>
  </si>
  <si>
    <t>1.39603335431509754992792996642945694790459052841282448532352394358410288006827732168996531761333123968547268282543172050630767863525043884267699951283142301701898233600349092611130090715239377871229098294184635007100602223033237179999157611894383455232408193356169854387075176831738020071916760682615066226653L-2881</t>
  </si>
  <si>
    <t>1.30395355424819752797965180331987861349949935403356757039432285875591004949269685906905860090380736854826580074853728976048124810119842927598172697019911522237800282945514494294803047425912268865660733743679746505316407172809936004177106510333361793245711589530055593021668483960360387638432707219667690601185L-2884</t>
  </si>
  <si>
    <t>1.21539029256744714424825972760478313253677750474492902068466701169095319075016778645234735770848701997279745762966254884028041227870024241345314843164167123199494645001056251571854070575927154686489229197735668618209232397404672864108923347614969329796033812669372429546863816874335616150721670028763149048797L-2887</t>
  </si>
  <si>
    <t>1.13046284330765752193518420736607504567942690366337958572033530789746153694230091491672061706732568408969587517021056464162756504228801306865764182553063983554863344443476007297258741577735494201984108295350779816415452165692589686980640019046689083747241444409808684762903202789908376346622021178124874861337L-2890</t>
  </si>
  <si>
    <t>1.04926039951750539941395456035765064487587782415088371312382645654897843395318357931650978599794556469523346791429070490363245889265678199431513313336038299106489653982697133401495154838330874295928601618176125083257190502876837104316564971138045394629546097569915449242767521716451002364706518301760129053127L-2893</t>
  </si>
  <si>
    <t>9.71843432012659231310393957792911425880622067115936378639973890215821717284050115636120921969939300748163101645279493389016887616756732362538508863571001019494081917773308575488032532604830377594678176990069359831288918982034924996261852097536361539271749380240550447523473180262532911431243877082272001300596L-2897</t>
  </si>
  <si>
    <t>8.9824524174162459918047295482291525593428711705524160905519975704430775057759100378091232057612133192156024918047049080701266617480137858386811039315654334411238261855824892039335734466151378095900794708746505677171493531303869851718442502592316027867732927900361185681242240381156814339184185004608422380727L-2900</t>
  </si>
  <si>
    <t>8.28473673419513159186251909750817412506188794202784009149477171838242865115016528787761312236190959358642382331258954643915890047205309201241734259388405719931178456386229037019402470852185048389815667571246532369458876545858216951401929993254053151763374998928950973125171726436346425813078263152611138480476L-2903</t>
  </si>
  <si>
    <t>7.6251295812716709816072522911673968701652502993244565163340182414958097186020690701852364204468197257978457982808991602660943217282490404911153708719336658834596343096455871712713366119938938367261981491965028836361992327374894584449419128457406062526949750242131646507614986530296109293846203260406274485266L-2906</t>
  </si>
  <si>
    <t>7.0032565312996729470667257209525878166994902202248492145076959964108681262362855223363162081684168970841186929975266423715159787531814826525050062246077592981155440752186020821345860824261172501851339716949825102697398569715520366834544495229032370332594132993903745042752657788448719106526882070336214141746L-2909</t>
  </si>
  <si>
    <t>6.4185464819472119128033681003920113623988162239620282741279773146190656366255197312247407254321880387412036597494096179217760993190759873338804616584049869976969166395218088488670028726035810200318464198202334860198616544371019620459670595898884385828177359877060907009457349817029761947934268643027489085846L-2912</t>
  </si>
  <si>
    <t>5.8702520912091813530887072530123868529684120285788755936019733385029336891116995735323967171850477596176373266872853638999053084233323666043474772895306809866132202781702370008516940251702870290704052166056077006332807815887149956500065793792101233477592954254065421022436016262300927169970109901066038325155L-2915</t>
  </si>
  <si>
    <t>5.35747030996764714174806839840641948876996366071627464406530250567678142077146073135915050442179715634266461839877354823186307039057233079887958387756487846518102056853074635911306396122404299483293234168296426240835131038143113801351953310617135261594206059184147579481707358476620532948984097873177988150734L-2918</t>
  </si>
  <si>
    <t>4.8791627578052467446748604412280941077200489303904742553467416796448698891806396534872692538227244993131196066274415181131389570602284063671871717868151953802577511285553593384592083179814751185118516148599454539826331011845754708052176145390338135861679330820727459001841701610439243825184841991224220171925L-2921</t>
  </si>
  <si>
    <t>4.43417571132416651619452100171277970513372959953449449536873938681424490720979688430044157485793387098877294228304407158394145800939466760701056176564899184796856479242421852792710311563960811245678145144785302122852379008888739611461484911658285694363574288799305195792034444011125562773176307089166278656917L-2924</t>
  </si>
  <si>
    <t>4.02125949920608368789388337537623092551834815262298929217271254950249950711613728799208126427995312342984652956203925577222645384478879282373831125932217841538048313392253015953296269266222784751337446926863090948503995256865153352132223382820829657574104298852511678196709415020652731435677023512011747189878L-2927</t>
  </si>
  <si>
    <t>3.63908712437251823828540343817646281427797452538361083267954923455181595833639908518731487459901783753049321659124072340763123083589143928844310091239434580323717742165541782846188933531827202577226176165918573058724080444173971165374327016045841689825492380192532791547102738960506154309326947084301267906L-2930</t>
  </si>
  <si>
    <t>3.2862719603038234882856783442869059980022116887210661982048167027080860550880866465859382699733757257261028373167213400099376942588294893081497794230839346243922571442675904739914048481578685709166196385001181201726969904002399234224339348446158526007303502285686235048142015648919126432497319154333395170253L-2933</t>
  </si>
  <si>
    <t>2.96138439531995654647746935240210606002898624317957636847390219646593048762908447509761951478637088901360124611826743486869698309649282985427924388486596043541865680725135793267617019131526732634630077271164978696844160921315012478325217073648461121586595229327295655525639668104308934528040693787277693216478L-2936</t>
  </si>
  <si>
    <t>2.66296732493472597279123097117626361922098578311917506214002683757856849215925393143044831134661880069308911618832331898690147957786746621777459692182958249278972648832693693022716544786709112326335961048503261977833129434496057288343459658345240521692356008886131914568946726433187915083330647937451293300547L-2939</t>
  </si>
  <si>
    <t>2.3895504178374431826348929782927424497602535703678908662625644878296864300091526152821134184980832375736830558358740105663839834382274144573017279873518368466662565346377699713341110622373263863732891382915026442888171309910145377637389644364729192849908371644619347877011238817613858566772435311795918325762L-2942</t>
  </si>
  <si>
    <t>2.13966310525892134139669642796422101187474031318618955246371350495318657805920878319335193860512025269363756076255362008585691275503745466916912017473440164224044159334358183914859743142678670110561389640821718492469713965115073737119914247945461392055110607957155145177000084846069761978925122878990360367888L-2945</t>
  </si>
  <si>
    <t>1.91184626612956453882840862287302736721771171631527609268238510945692802845659624485555756593505580693700687591920933110000945930201992253060891512754368546824928239613713378959539120163851414285724709054753095018118876130247276814045496581787415735663239238387596537141038213715796194520752380332874062103155L-2948</t>
  </si>
  <si>
    <t>1.70466260128384906471140806427031247338934409983692018685957439368621639768828856361724033989786597718352363996267259977665417931770038952459833045171940239024286467265300115503262884086656367984889331035310068544525367322551630371950344491801551783176884430140720927794518992382939697390391294110628441940433L-2951</t>
  </si>
  <si>
    <t>1.5167057088163313802302023500877476870566806363832682283021787463956863250675973144915743935196185750349642289314304114917375284841180217252047851453550784706316067869938582489318344070949241119064331226391608432940737083234006611041747940677385048231733138250022491343555987301063460397341554849899886519298L-2954</t>
  </si>
  <si>
    <t>1.34660788941663175565071039535621797950765693753393700961702303284216863299663389017300210322429316953804129718172116107840355709667850616873489403125922997193922589407228608454367597187885753984580107313641786276579613166873170065270714576631846518698486687550529194675337289980896647645077593053935040295516L-2957</t>
  </si>
  <si>
    <t>1.19304672502749132855459988340694836516795278911678045588681826116364441374309343739588548750207273790020984560685827299568786237510996982544472690212545725914619349309050680365122326092247543867660469913543549676165811710976272036907358803099141454036008041794750939333404535265100509584417833362031676132862L-2960</t>
  </si>
  <si>
    <t>1.05475048645542424106480604878768956028768252520477539313126516327260921749679711177267212701657632074670800157151161726158124013988736239965889345431964057191381987463826578121733160611276574617928022306011268212223665448034579009097546142149943792243812367603881798986893798868748729978897118966312267678175L-2963</t>
  </si>
  <si>
    <t>9.3050243563885669081813492082752529332976178438438868480405293587503229196327664731906041394111980053579816497445921829929163227750766798607456813695585815864127595342069343882670463390031208869001393607409340110242406895044533826294771999937862168443012086666048113073782678319581347392353023434394007590734L-2967</t>
  </si>
  <si>
    <t>8.19144096206412954573442391844820876472132947659473964750798615422805088858332602448688623961226987401817639573439563600453354379476677129771187189442764009140638923524621159347904587336286517478481032823910601181787406236061371608678021987135466235282790938760883478397014310073129129850736851536548956463757L-2970</t>
  </si>
  <si>
    <t>7.19577571836067497083018523013337311047437171703252206934653113438811759352340309075962207726101662512545892272072060332367724832592382803460184594096511326907160417479765350514634136904476307372327849260003619501898867900408077003666235894818077039147690790725465819074400873613702538278798187943008367258618L-2973</t>
  </si>
  <si>
    <t>6.30766995881528125632492409901353142331964302586061154155927093376872901495185879808324003933097494565276936651987446086908516083112566705334554341053109324556570944610580735494544961231248587424209285556676107112050468464891470819190204993315656011947484427059177920056222898066672369169206078282441174784434L-2976</t>
  </si>
  <si>
    <t>5.51739197916087092989755258270945960707822113136586216607614940249941906158267081924909594254416107426517588927769328998195143405799716943727897486012659289891990381651663871338979748215797284716092701516456510667964740730010079092165661521084683378391438817259695499437391041361145181374786113320480427200586L-2979</t>
  </si>
  <si>
    <t>4.81583673424333119740497041444702933297617213321555676741229844374188195753286082459764975694012654004256692437549667536429965251746204590311081862300047420634960926427563556928688913292663392857442990047266156369841016612450032734122445773180128721272021639664914974606409802405430068103562421114899792752863L-2982</t>
  </si>
  <si>
    <t>4.19451942028380723776475123648966017589067027647250992962899751397308914757530737502166941878207638263605241568352009570800520836066147524576529341021046803207404569507549097006643018276575785909137447375999434022217900285828996699206856211940016144459022006780097961848255916716085022310489780563140536037052L-2985</t>
  </si>
  <si>
    <t>3.64556377553962768996029538323967197460729512763758506938434411636920563462744992595851414312760080946219955163691399598100952708731485209735115816555504371985789899408388976587694775237276928683045487195403730529951297240834973679028065846092736019208752674446214577766923305037698596045599523031235281782073L-2988</t>
  </si>
  <si>
    <t>3.16168590110865449413613085961378708996373153078287395135859429239203964602354252851286750748440764954096870947145838770827068556148694022116944778921351052639515853645131358211679822465629528768489715065556730100969729506397972306030839437039119286206715533975103329393623670566594714683755640879852272210482L-2991</t>
  </si>
  <si>
    <t>2.7361743636722063358967344390804847859116981740019736698824193140345518180462431683048158834809426099714029985579080374325289381401456898319303549662660895202871108354672562318379829806494842799005583003437233357111674132461694267560864720095904295008116996528943095465165121659664306616226335425802079322638L-2994</t>
  </si>
  <si>
    <t>2.3628672951733186963730636433690232939306745122870336618450623311293639119952998341917022175766578858908080079711669027607482930767849847867563992079518199829438198307670456538829737344575127039615578275656577841428773660905650952747668854926949356504777703184858869385472758967337659987675809657618071197609L-2997</t>
  </si>
  <si>
    <t>2.0361271524791243747681522140152504425969288573953311839654385669630977455383097737124755330591599564937725132667678361629375559133990190564554212533606178793259754945688186068295955987819362118221076367671768142231597037419119436323501433554039554531789392190295456770117373147556539631141019596546469274657L-3000</t>
  </si>
  <si>
    <t>1.75081374455996667522413927052110274956032112730754599706432452337134194256000730255743129428917234283669453529358057305828066456428756043857115677552776105409739477458853584804025487886777036546521839974691454939725297115552584180689070017660492513242045067027964342712735048038513356209162388680487505801743L-3003</t>
  </si>
  <si>
    <t>1.5022560770783932931550008038468911721541451676807954802181654804042433552843073882976590471970296293180944860949678450697943104746222746890335208836147349617728364891452497094788457532841240064964490972732691547016233788852979271132877891259732159889736040028196335235235588757429608532849637292842371533172L-3006</t>
  </si>
  <si>
    <t>1.28622350581370326803651283909576504778116572161879122871737226320900331103891127443045947906666645208221504571579784358348916307149877573474850700578096170936920058721420732394899234105912917770347146533782509609336249657820810259334470418695411121088070699132160481551123960585792037916029254222570248457973L-3009</t>
  </si>
  <si>
    <t>1.09889663219000373739958189619465553808580356435979679430812554513472241727728986297296624687622057165420743696553726992821863818742941961984752792805831480121795418199848430125922109751685640480226739469728716399314037514017311385650528145388333137996656763293188955052290076728158665899056011198150559760526L-3012</t>
  </si>
  <si>
    <t>9.3683831730488524441626080402020910346438581287732981498829212253993997014019379556507813192367728680658594326487036040036318457102258862761493885594273643665839392832682003529024772160240646652287637580786851825809582818314190773266058076913143048936227438293086053910358782335685803552222834871692707201687L-3016</t>
  </si>
  <si>
    <t>7.96965136089312917206898522093605196566188547600020556489802529239343904008030891079165587639302524223615483502909579584465464726831634926668753531968394698453927540234725099531868774834247640026234379971915672755281567319493550206390463413562354354867296419509389242601828180183657365564606297049234296701595L-3019</t>
  </si>
  <si>
    <t>6.7651954122959623060309663804149930655089521572711170882095054207795826091798445099280383174263456142362934825364168324940027780082065743300245167989125446288303643969949958242956389494114103471965761413548671141516902979341032910140242850066133083386111478507082077292248089806305414355779265323227625112268L-3022</t>
  </si>
  <si>
    <t>5.73042957764337910115542552577269772725480977271648486538478332202761249048037014121065293804627132412073130134267991360035465277704382361549161948693445969081692080413387549385494971335912372432317786661622242681854370117396058923397456639059805986668653873387026963940871770338199171265401012636963401255703L-3025</t>
  </si>
  <si>
    <t>4.8434998421057452448986508387193454286740915574007196984233316727339189151984314431252724887155109596031690685363637140010120946210305841140263691476365588964292064412212104720318242585615590459990975541130341439927128766692976978142148273544755719597699392076258507473769917895627141581346530580058991234067L-3028</t>
  </si>
  <si>
    <t>4.08503834925646452341149845863703232608700517509330143372521913931628895527964733309437232586529909139928917727066909999644527958288589587791261233162603628546836893121793283573832706832346335471707963763555141204968718912276370751731544626492356797176464669936933708141920195237723504613162831299660034079927L-3031</t>
  </si>
  <si>
    <t>3.43793121313610337806280306646519597379072433403956933671000399057166971685097755535546449667143881112629586230060794560231653890872074901376562114312975959548891888104005943028797394348417942160542613795899383180084588811725023612027109436525542027860324643772736438784519688169461892736185510635192868179416L-3034</t>
  </si>
  <si>
    <t>2.8871003647705342800798650752668572503472331564898071397186566290413315669199390500357540581652197928081262451519012789537783914861209358573599272517322165080703820838948037547887757423757162463861779329502392343595382914092854888806303405761469392306751650118298009858873978325508073043782121522520327270667L-3037</t>
  </si>
  <si>
    <t>2.4192997895164916057791888690582014252086144338173681145920803780389264867079898353758865886549472562310478705867914696665185362408502867570477307018472341617185859178083928859813673668273996305664954962832666720914350872703068785735429203750811352032905188813804399559515642910167132113057283146978932895503L-3040</t>
  </si>
  <si>
    <t>2.02292626125052914879493444965752208029357749149249201685020254647198435575499399289838445933857645808037327639696369683174136658978113763953258010299073430067871645652156046543733564032041888725214912207766660646818079892154232146588953037834786076349665854538957751874830626920790932769119624087624870220571L-3043</t>
  </si>
  <si>
    <t>1.68784446659197518574443595306564152458917257895110918182708605967875864451696472449635434204201228309475460784461578197036348211695629395475688946436084375608042626165214927233674571102137143408904168151095331478892972090217451454816690557710803013497871988334318605159594801209031993507851880856794082428794L-3046</t>
  </si>
  <si>
    <t>1.40522623485883901702891895328863072666763228571362635594590701625714485332287251495195200552873967725358717384713363413116992102955726603215919757091936183509885893820728235200338139476122422287678883384199761105620004969409761659118390751321354873949067122512471619328897920760015938437634773933053988714479L-3049</t>
  </si>
  <si>
    <t>1.16740344476452948854317170785335274781564216548313633341099837793600900829494805133099434724240569002916830949141149819162573078464649775430789660491947122301078554791281192923767384264627911603219774587335948674954756248291967649081778997864824755487123699958876644116427577621067252574524015256740081156485L-3052</t>
  </si>
  <si>
    <t>9.67734064211350961259879692220107283455337662683911956929914641244250248376013386889348868148681499882884665381858147232058305885090849701028355766893492111302643406409974633192645097888981246065359030525974274730646097607083801110666237325940151082131276078144811612086211308201226168133233840804477711973876L-3056</t>
  </si>
  <si>
    <t>8.0048069202962604564377904535120559762933486174312444799773811941068206622416161941713374001816142777091125428397904058486901559076266930893714508661317856061151654415308715615682488955757316771819539269321309653578999024968121593394671305905989307712901869794696833392869625076010844264400592758729041991622L-3059</t>
  </si>
  <si>
    <t>6.6070090720432238201004143710929203280498242403468277377181451646001142876434876096582560031621485918453684472044430079904316808759298738154329510193614795217265199335099004753980080078793774450580891678533206512807130351047005824774061386059629427256463803053933195957960803527743587072614643524057600832227L-3062</t>
  </si>
  <si>
    <t>5.4414868909991556316494755717368244453503114428655615999252523441787167906008347712526380423924142816417794586613870131573408216549727766371352567092025099092649005620147069678233870744836723032149188936413386331365319800763130695429908493470411733080132295434735743918235482743488746982984634638474105077764L-3065</t>
  </si>
  <si>
    <t>4.47186148593364141466207229378448339177247758209443113553237005043809480207973079536151908262480543440561280902189798841749756496452610256795106792897621035425168323487644026209252588615228063193927673122178769071003103833409447481347121272749837040094424424538782234918946841623394440258370100377495556140245L-3068</t>
  </si>
  <si>
    <t>3.6670480213467206103964547753583911103653148081595448701545364943792083380387289038898516028366807557075045558267388596097446529701395479753645892798833309559196379592357684658985958217636556475199003929768346422640924565628940983873063649906743247205562953067120840677296439191683358461295881157337777515705L-3071</t>
  </si>
  <si>
    <t>3.00055626016582829908002051811911504059664616739308267427076229371877213264432223452292852492279858959869630688244729101191022198375168303136077632838573949647813795663701066490215233183425583283172635785562292638023364491405357157181793781541789993754463218881027210601962975654961551798652113922757822009492L-3074</t>
  </si>
  <si>
    <t>2.44987144179629391313416269901833312679922432932020532304276345045595622872222837987019618616675987094094080470468462863653820760321825069499373124955640829045238164212488200391954738654474137452901468693390729888796223808327881432187758431354619333995583073708983421560546062496671036640180805640270108404641L-3077</t>
  </si>
  <si>
    <t>1.99590827541765359139045599497118299910931215987650907016538558791449399645433200892065706606453523209007476176391782850548694533715740977665418507054251500615591500821679547206418495984558532755694971711868926606816395922695878499302986370841401104745709063584914059789964501395009503651346067970608887046309L-3080</t>
  </si>
  <si>
    <t>1.6225311417410387938182102114424680038845913818740585347497283944543016341172864980945850547279341437089356088235276234070621974626178326623194154251671915451661756468312420373931030124999657536057852938853710280528672616584928425160328751245974535983036453398968075584345675246221101849262922338972490597343L-3083</t>
  </si>
  <si>
    <t>1.316133959151867927817858092096579378829729664922903662318630007514889528509000092017577399172634835335069260220153075194880031546081625311656067910284436531682042994335646087934901120632599352777522021123541360661181446312766039157195387429505173535502978130605282057736331228805456542445182146434064370988375L-3086</t>
  </si>
  <si>
    <t>1.0652735671082198297556621461671751951748403496678475530800181504304123316527369989598305148115078844982466314670155602772953910526449752639845895296324347372866039046227374455979591761083940894189560808074696554026927932659502683248733013603325883328385297926257168668603724190127400846498198789447907056957L-3089</t>
  </si>
  <si>
    <t>8.60350897788145927676289395072043320476872215037306592044664859830668701051132143354994969736388188115095936376335217625222432903354261602402860004810676464367356084595245310634512053034356323018879266693671329717964809269959760279544437617550741401105278943899120798164151575195925362740369566845087104428714L-3093</t>
  </si>
  <si>
    <t>6.9333463520147381198538157915866101659913549094983053625571225803302585481247445513169077883520414421703476821494151694655468200600467752607979188886609396276794946759861673016034540799555251805075550736946675520448269194789852778528271346963056187524587903028648286633545378123989884304438591394537662166765L-3096</t>
  </si>
  <si>
    <t>5.5752249007784343724645615825741369371138085455934861945898124094410573837385155540839483224172870694496555267484359579145008208298945951680802714953653635764859329641627364836023417576818602891547232851457259158787535337859084790690152066837027485371080057503239636084278041264279864147729305110463399415175L-3099</t>
  </si>
  <si>
    <t>4.4733564128951710335425373340632990645320401360953255681062915459580400234211042476926981089503915167151133704421892475984103816912142899238822211665196065920048601054469983169515170531691446444592543669374521511644872512034329432298558380115526432683839001477686429072110584576009347156043266584108373512134L-3102</t>
  </si>
  <si>
    <t>3.58142304383230172970731389365561963082146279111122976842408899609509296675228357667855407739835403540528676024666715760580814837812811283632539267222487208898354613497380825678068800829712651630285247708050160009771046998839850246157331129263243770836827019168441516286316839790497389671199950401376756638358L-3105</t>
  </si>
  <si>
    <t>2.86106780374197835132839815319640531073863228431038960743792052590698715498742704806446862943245593158441393960825368672254326472667977831243491604707630286097965470966487761375360868902946054923196397179761536979450484672956728741341431394200374498184033066736514679237762843464400231112080525359381045427332L-3108</t>
  </si>
  <si>
    <t>2.28060709901713768930071083735050605397158044828521238828203537108880593456008730589357889891736009944399171237157104208138375893644291963047935241412645469101752565582365639869164168280593663329645775772404546047993299237347436691875229591099513411393896806611266248546133283960888056578889442926004481124893L-3111</t>
  </si>
  <si>
    <t>1.81393606812422975785172715195425744530915426292446316626804378795951653336919577270798449119637413707168381697158876157829961301623881451460211958831835823934451950893002049286194478515187001467516336971218719490332044433794417462880971201069865363266586796232512083095435840324514282083826108034193203266304L-3114</t>
  </si>
  <si>
    <t>1.43960069771319350176494322872895118668673465851066243748791209492482731314951454645770085653603311957104210577364138434762360929965529403900291387465571849991803061927517665644054763128454210524676738749829530328576474583370714338576246871170266657924987268335150367716366878000515108030770280725406620300145L-3117</t>
  </si>
  <si>
    <t>1.14001369898269311896563314573547095168154343461806603788591684073612208621999424259052654867744323759323913107586231835823439364228337370693092557867085046937856563881545624920353614412468114539922980246113125886941561785661637472086664298467240053653255503785782739268302936649734109936579826215722448568029L-3120</t>
  </si>
  <si>
    <t>9.00793866020018041961168404968404669738100534408217709595835854456256132882874662223075459432114322687923945729258024900898494813859393590475538662190699933122897917899885502528601893357271747268778859890222365022788124436583689923169767605006956621565828148666910850202103738363672886634651298247390782429906L-3124</t>
  </si>
  <si>
    <t>7.1021113141867716498825008801231601468155535770335035079135088275174054254619968369113429430845320683442644838084096485875037054267887651672063890141583153985893335273639268440994844301559765138618106431023677777726460157666034201377652168552272458089407648785275469781869613640968479561321083990647466083903L-3127</t>
  </si>
  <si>
    <t>5.5872178785322347923740497402039950426358038121731829817325809299738943568002525557593814007901126527496003522962084680962635786035298838386172401810177050171638746797579910440724419124784660601917465735566701164512211103487561442941098705309153710433662522423823740475907080402776051583867517935479967037562L-3130</t>
  </si>
  <si>
    <t>4.3858036833294943143944173253839892731956576897779361248200930518892130489692598992183573383978870030713944844360420515265350641645299738637323228429142559490284545587711824087420243919877043164033967689428132820793390546475270142471840586731438751303454464896943916078520886142192387124372210734796247652473L-3133</t>
  </si>
  <si>
    <t>3.43516485535299116596113887899688555923131335717830238293853802247310177536378352463318132609797463705298046060454843801010208072534112064938857974604323690372742167628631629431527375892581351025788024982648278113168237430962469186518097736019796905618230060917163202537401187850804137745676857941037199481045L-3136</t>
  </si>
  <si>
    <t>2.68466536304377924769041185563807413638710761464175124433660495737048931059415257805323531640230084862384816212068437517536345348543354217036536419949853683461527053902261810481117529949407603222531898091798796775133920811575105093301670299164745042405488143510478994244257810253226848202021949114693860194992L-3139</t>
  </si>
  <si>
    <t>2.09351596266224298228907608267087987882317629999904223725649754655712774969720472634458232323050813600700666530264809969543834910368229431969792255694266363746445543131533234950991964922725900190222562922681110844069955139783899659487085083838685954513329562241031549580583066193822286338027945177267095764733L-3142</t>
  </si>
  <si>
    <t>1.628940770610372885706182712124281706300292601477658267858338151106064722502321717289054947775050659419344634654035187515396746351899212395424641583549440677213527252204503211018650375084299730922758518383582167587018421170089977496406202017971618640126341785239027183051862436361310131070052598166776189041L-3145</t>
  </si>
  <si>
    <t>1.26466810358215130487829183265011997554050066541773978786747285177653101104372326735975766798837115513060449864825185964936550230482515027988304687515205656400642899844460811295013849987654957060581275070706582450919317342293119706757989091977084007909513808329678691482944524791868191615260966134236498354337L-3148</t>
  </si>
  <si>
    <t>9.7969173666515578130137134041291906125785218533459520821542547070592985204409012651533594806619052757242930920912748710673778511885456018859405463424715358914108231967164843279804043827925722973549733138700167376013587559997636807310231197089473917487335700483410907194085636660959556696269474162627439352563L-3152</t>
  </si>
  <si>
    <t>7.5725697439387570709186634231277924438131407522457825152316626856081923008446811842690956378454148390261453202207360467725149081393069117714027895400515020392800095412844375754569296505388253737115291752001889988821454559422082764259556755034571473829105241484805943305437245047976814155829447690332051737146L-3155</t>
  </si>
  <si>
    <t>5.8403304793472167521581530263625386842387788303065071556507731952793680946931872133021997040845475726621301969255966903640531895845959306768778739519823815651370316890295080377469258149284209652371954073500460851562680480538656986949722493989451910543004323659383405086788099204305376482680053792176572999204L-3158</t>
  </si>
  <si>
    <t>4.49439471093424634606046059799375850794191998857674333329299138063039269873597206206388251476810852059096285182227692849007849185785460392606979662406812740553843678401154197502591240568888187767103407539801124606565129834750521028842082288692015550033503191199676640667535785606384530175703255893487631830523L-3161</t>
  </si>
  <si>
    <t>3.450992271519158649491107423809677856407469992552609423090602332325421663926942891585542618523220033263254268275967404365640266267019864454382858742067604741281520332573186833231980830258117275020615478023123694181371621973332125297396121030964706355430622307314126184542701766628717365501092977099422995706L-3164</t>
  </si>
  <si>
    <t>2.6439612625717359074948797560266970837622284652265919158239485328505280718084012679378959918603812434488501326161967518557278963615104354315705301020770352212497279872201492703679894385160091848437697220460282433764599947604940022934081288408291858130410013968840001221657596256133452321719015731260316457483L-3167</t>
  </si>
  <si>
    <t>2.02117467879413117423547534109838241226040124761114409946416506106505807960997686741902571800170684115404050036089042059727765292922964098860887360004153085393403605622012866423067539080446152492379963529600038634142294015981041161826420408646585198118048791197293391009526894020421835268613996516868376788569L-3170</t>
  </si>
  <si>
    <t>1.54166353697162116680260608825805515506900719427353859392075864873766617148045152107034399357799231275094398547465109680164173234199439868790266750890337584284932286497056201289386324902351081621195901356441404217771296659393415212094730263967958901385462278585717024193346434825334488986340615741137719973151L-3173</t>
  </si>
  <si>
    <t>1.17330702774783579841103447877889633803385929398636747324357294522536332992795588414895095469883759162405918101918052781934108335801622810623529941530307971555919042809877730688564623145264210922230667219868248035896142249948872583162861346710845020108995017842749194900364387224814051033687945648908678513312L-3176</t>
  </si>
  <si>
    <t>8.9098293849954779211148312366560648479516103028002205427970523069973492795248250307750635700366055511620273156362917216882037256904520694063813000549387339163320431818044547754093166803933630416563409238421449316432761380962402614612900404278415256876137706699832671414235848620069815160416767358723510593044L-3180</t>
  </si>
  <si>
    <t>6.7509061455292182378209115601408517323611036314432758632355626312227815847530148373136751514336138071962534181590990669085840981733216646308582493937231869049966113044253762336278511447309838357012391676346024246507960038855582442657396661902059955829704842793497583315987094972743071562527110578996100842164L-3183</t>
  </si>
  <si>
    <t>5.10374583375910268245849558905163698738338270151957767555256483651965689434267125819463863927116603136823390165515657629070615823373531565808459128668876397678838990296753322272650286387916746993782861111956308847254413505046257223209441540442215757969134603437936853001702957935414600056336189773521179667204L-3186</t>
  </si>
  <si>
    <t>3.84990141111577860726750739744457255401659307802486729086200179106801541141668679087574025765629147217678738159201523431998407438911847277798857979066343715731151158336967395278018993900830139933119435807471089331690308131331813923137037154548730115300453640204245998753235164974852163136977578206773683589808L-3189</t>
  </si>
  <si>
    <t>2.89763108715237873434137485254055450225131387348851673660637291852033241845318741136581356380706912605433039917655456348015277858551366886190330086026329736629625255899306575815692619888734875344650408271062350189870805556874751643751467215591219849011570802527462561321521754681618075002972424253933766059587L-3192</t>
  </si>
  <si>
    <t>2.1760496512030402015550711196573573061615628222227948884549670423856245698973018067675217453976753923229427050632240779256433420956193019793461375505465038041047698261490412982464892070751468954368213880876893444249066903999977356843910377646386408355831177617473912482608676465375852865716978790539081131452L-3195</t>
  </si>
  <si>
    <t>1.63051965827240456986726985717092900473936679711252215398790834460843598793311637294534254731049502898012998061673766318404298202330174136121969718913950965961871191766768067948231987583167449332790859964712647378197613314619219994621096192917888218865077147934435345054154550598872458359998666573066863791782L-3198</t>
  </si>
  <si>
    <t>1.219029209102699401056211912462353379487287791839196365246680369334598830904034456277944863407402221552030976888792259844669111382582246209569274082523985122327183211401855876659919412606411178065573485070085065294711585201674879062732071445185341242402877646691621306067791308414042169938123875466570539731615L-3201</t>
  </si>
  <si>
    <t>9.0935261195760920443200953325730607548815501502655253624545697648262739988991160828249278844363313576160250036764045980814602615679524083954761933440776163865812897571977780089366253104326548935302024489699954842996703196526932237274272908902856615383134404319269345639854361688995976392864203633946048770237L-3205</t>
  </si>
  <si>
    <t>6.76830555026797548982408279153231242042927747897048487526251260719707562325692260294597716747296041128840916268906202709748018515419926250224406709254674037441260096129369258288069226880550384675805749807987425576282934171199844078793922624193956619047511897208838479807037682592040901096956554165264023505495L-3208</t>
  </si>
  <si>
    <t>5.02639157894391569114153871146180636555235467475514698834323953664604300900999114940138100638242456678857096126927423846276332201543133326782818950464188219550881577981882580161452934562182565397311189665511455514867425010090840062283225611209865326819140577744928407584581674005066182093414129588344732887607L-3211</t>
  </si>
  <si>
    <t>3.72443755657259046988863764221376289100794438217215231210933950308238351773185017563806481955465426121166576026598493531636157535930358884385557012897793173188205096378542631289152361575995339572349447016090967179400022275304367289192712188909203123929876738170720030404374016518859952097341377033145928929924L-3214</t>
  </si>
  <si>
    <t>2.75354626897821606740509327480330993380185664918541949836431255341164399264240527386840931911189462933413974071984310014938489563952229328294372007731952938783785940836236214436970501378544313193291919864723466704618954248633117846994726508966897063957230577978729936098230455657874398956369129504516875896226L-3217</t>
  </si>
  <si>
    <t>2.03119045375210149118018598702512480985270591675951254679018015631788663616704354568039704401596156898356061382972635648975805944514661318123606692157531210611796783303342556700694684450203102441549897598369552924598488770458945421207333964561575974363428129898706675052337652212676548122361340346676826844106L-3220</t>
  </si>
  <si>
    <t>1.49497793590084474397417971222807017930469765179036312119387335480512044015412163395263650553881815969701864831462223495310014661168071501137349535783172831447707502260083861404306591401950735984623282397051834424196397901915715359921363540983309424488758393164549821654865308003659948613852154368608274781867L-3223</t>
  </si>
  <si>
    <t>1.09785267655325656481687008687461867519827475472276556429662371670172486268099831515792199285129355623659942506662138266019367044766216151572959272475393828283764134794092401022642021379698866249845604047747856581938150485532568105477234468795941810234496323295331298412779610889176589870079650567602307710271L-3226</t>
  </si>
  <si>
    <t>8.0441056725178855843304447173073595292140283462468767757806455821963549458542858680742012459572038907219445662908995075859042492676663734232831937073590377321173598661835054024609095529429989747634262238688086682499915296836158752701552843841660834334632369849230220244599650304144835081493009505484292636296L-3230</t>
  </si>
  <si>
    <t>5.88078308424104840723578889542168812098287569126947347759716313317777866732792745778252940247637434677330856389564428118824493957717913413483358844550253124005615468815867060287666390294669142105203711761594961425931241279171549356782237827271941124684856189936688172517452928495861253525045535872409053462436L-3233</t>
  </si>
  <si>
    <t>4.2895873216788840015484717727974473152667381321769373027514384815889212219600793509455792646716845994616517007636907737402989259054293447214557134021430399068640234011904308735796606961288911549995268835458906834849179560226488555880407625374705847466031999591826396983721366494875450628150303732655344760199L-3236</t>
  </si>
  <si>
    <t>3.1218935413803168172713383427596518449814543998688597532347613906833045216083153873465610900220748772379212844401534115740539774609712746403621683932048856042203955501197836679564833593210311773670401984762313341217000499639576880227383299584685487596899308622103427314879030817534449858823170672021776215141L-3239</t>
  </si>
  <si>
    <t>2.26695109096808216236207948346913860324242515494377018508046960423401617028622841638189676382342473488445741851739465072734755788309869768676980472799827336554257792450884280508310512395230953765924086863964073002899932962488669588995853661749126792401409166962013953806636429918800349565994883392017047461862L-3242</t>
  </si>
  <si>
    <t>1.64243032273702877615612194282610517571394347966451846583470234816856749307925549066161890040011381854686997873133015908088132221599729729982713145393153574650821633019639889370344986032623818088564159878639512780847688678557227474950652487384885185366686217958855404979272676398124492231671489422243068004845L-3245</t>
  </si>
  <si>
    <t>1.1872761831465822496142463442333702458995964219525633545952120069550115636424115854661382164747072981234609788270002099666359902247465824272436406091309352952660557658852749949521210294905960211913802800774916433477934398231809143297631617748712166017846067460253951801786442948475893866415775692435254956017L-3248</t>
  </si>
  <si>
    <t>8.5631944527625308010346193275455021757726319453980482473490049160730148076545915594226626635416142278699083664148524205818235573660973142970509167731746590025127714629421902741322773093507161964748641456196501020536366455903153916888899352940159520490830985351992107924076798632392443226238730111197924700198L-3252</t>
  </si>
  <si>
    <t>6.16223636896294740946461862956967575088750242213106100689669194214302849995143874012783327535061702387905708619248666249789956563874186368521476359409503080673869351243202439331286647580064218660301392062171757965651795819572034635998411644409769762324020194653318342883819945817189579207743531769286366454463L-3255</t>
  </si>
  <si>
    <t>4.4244433684162560054089463673999567139699830459096055480760354120096514091969784599573451065275441215374118231315478552902805070691280034320245655858914618475579163582193250654017767214550754335444680780787784383461569153993372604530148426505411453562919656296086750920295831815236443548783784806928487023228L-3258</t>
  </si>
  <si>
    <t>3.16953761812434450595431996107749213775916509924626951471686689343018015221609496768619660276519063079941896870549050282083970484559720060765811134670185825565335746631939758169800497018085859375350677159816464588588693586891166342771265037089807673252283072008323663152147031973168887547118915644540648955934L-3261</t>
  </si>
  <si>
    <t>2.26542349602535306979850015029737464941474250806401054163089499174456716151468242957929403216227400105002907158266590063442466900632791939243036914697791847226997066672914817859995260304515066722134462554346570071669255164934960234884190478274832830588205631659592219051126010053027912055877925718391322529655L-3264</t>
  </si>
  <si>
    <t>1.61554234055568129925468991712942795680464019068091215133381427389064364426508966567312041546735523622531709947006949327551799678646111655901937300891239588684333186360376779059202689092805868541149262202407314643574373847354764360846153058165668263638264897068151503960396638116473853350529425106414825173184L-3267</t>
  </si>
  <si>
    <t>1.14948146751418886319737066321202801193180186783562566750168960658908404265078816504727292137116907802945847908468463244552340646682400417937843516647449718385892307759245522098456563506531015286702716310659115796172496324742118409874833430302914290910251047559357377400519844434080254912968840323562220539544L-3270</t>
  </si>
  <si>
    <t>8.1601758050142078565765959210720318845392647094317377636926252637352465355519918138666423002977597661230395201732485958399305259679297487073347208257129565887491514255830583416814729979843381014347184188149851066757426043000333822559025228496882866604205845249414403557116454804591682773775597669219295256325L-3274</t>
  </si>
  <si>
    <t>5.779765170044738230504217923176482886142881506612436166557829530476446161889353972752874565008739321595273474452798820923855182310464720496820592591012417114581997421073325038081030594592666315926469148019781359273054597462715316569262597602021071488640311646092813613460495474847403211869015654983894565545L-3277</t>
  </si>
  <si>
    <t>4.08444665807259266904890563902330581965988487281461343915692083655713221987995270258618825584918037786092285233186802146540637629306287308108345114871161866652435980183263232982132760650761447477343943015437844777408087150212472860384497311910518962686744697825813911804586427274758142101875957748740805373144L-3280</t>
  </si>
  <si>
    <t>2.87983653959349274253315236813606476518972082664050809691860262525071188357750452378996927340169386707681565769530720754672944306947739132366334624759886106143468947422484510659783953971407681414358536855255379481550686604509952645589263521095222620043962975199734642662574184730125704819517252820130862076803L-3283</t>
  </si>
  <si>
    <t>2.0258777490000127148360229898354228277393396019786535892186114238727295200474942068837829956074932909493441914112787793508249961101120621793655269550474256050410359384059557495478185146529024134097829572525802929715697396932307628105517481245739895452521366870282587106174489314642849609558146820805762654077L-3286</t>
  </si>
  <si>
    <t>1.42189860679393100895926782672869293472918230324769238674870863870745825104786320927271252393725919198993666487527640546476014508858642449147057322847099195135591987458285199270116319188012364383531445801040371812837955778522728760433294993675887954231833032175701098949026048483424007031336212694396928577997L-3289</t>
  </si>
  <si>
    <t>9.9571082125476162599922428172440100439367625547532717298313798967508978641067431104899321867765975749415971405850583365542241418621212430820874302053195452895507461214536905571322339971417203112087942737452315979770770722849434990807740963015821336949176096495404573525606486689485928518613201960683030475723L-3293</t>
  </si>
  <si>
    <t>6.95674736794947304860803746144780298564082633353043711280309582719635745026180740648777032952076767770851757520149122732176511598055536906645994756520956998356109950161473947981649284645391121877975170696426581337638220932680127173389605755599668509442772594749701390054282793917688494309908144148214178874447L-3296</t>
  </si>
  <si>
    <t>4.8493870035899830730912568602108228300676934928187530675312656555164758205939537211435747586242018460661535851398676502829156300953788116544785380349798218503779256503742384085811213471753416113757160139711114349046054801254598410716852550439611083204803396757356394435033625839955640053173793534488743598603L-3299</t>
  </si>
  <si>
    <t>3.37267317457580032919599236216774119940389293012888770679985763565828623082718927392171357068961604181079068000210496578058659511678955916864465723757607806254129006591320991579922171077370246358541270428616018195537976643107309262763014877451032467978199193879129285685354049460045192810956513998845762059872L-3302</t>
  </si>
  <si>
    <t>2.34027916990430974065410359744578372952699318944080271525203373443381134959100451944448472345542294782968087642680433774175346868078847963474458451495301905522211476033877293658694547490911233301249776115871932747804888105621101768951347750600592242486721851967920709979235336844787414746069978987505058283267L-3305</t>
  </si>
  <si>
    <t>1.62019116328305297629329644197328751642003412344558900842380407737843158136729641680689843156684898019115848252731416158106544046808385081062646091492960814738075535400302501844821028756120642764760014143520123345463074804822535687564924496177396897409602954179408714421366350632711335291289328718817543285438L-3308</t>
  </si>
  <si>
    <t>1.11910083436200312039037820898453011071722211455068733638514736136418589083195702473325701431097414448256829425892053312712517498472298993013714249793795358346285621777045067866183705969130678307816429247189699031350635265277046320349089382608245757628778959894723246787576313054331574868425866146267487007916L-3311</t>
  </si>
  <si>
    <t>7.71215464906722815493369842514381548101271597799998476179195161410870906666376513508889087930929350127256650492920671630839383044246701180796128655278039202396932329997865981489199842566254353423300102526710701561631493151782312244714774671076778528522739356865992715089185860879139040472361935864935529336845L-3315</t>
  </si>
  <si>
    <t>5.30255238341469948620948951998527783367410895281334536919008261115098562040963505632776361763457811342773979930305207816384970930846410913008600650625004226022817390649721093239559832957814270582833166990270511728305153003933422857225690178236376363753863635070011616651225755367323816223100122116714914143156L-3318</t>
  </si>
  <si>
    <t>3.63744225201901217676800871767278398425572349318527989832276685726741109913643150236527693827702344478833043994730794904921092857410182006097657271976918490883420525562586278115031022061419103313413482959646025349583820750902519970213880396718301940216364599879860306501673468383069149612751083489065851120483L-3321</t>
  </si>
  <si>
    <t>2.48947815160880995013972399728390304257607252548531899837863858798589013372848145219622127577450296681242217320495436791887762571226651465093435385362600075411706778728225576427856935564493982457512246020974246532461485737666118947349722900596399643900299350842466448777635599133547342642845038898681333001032L-3324</t>
  </si>
  <si>
    <t>1.6998898087389593423913180927100601391643228513570108361669191415350851702210757913089251883231947156006779205000529961808129674786494028757513592799660915650515114115936565816402468660967203727789753321699128584046478457209126787236505275121961318423737102083301932162025226912390455138159979191067023346557L-3327</t>
  </si>
  <si>
    <t>1.1580641662120821578778880375361606280865474778935971661711479258353230043045866281825058525882848923664194338089135486775202338138771907602738695733905670657505976574512383357708610835429768996417152445058388058288322956077122980178407976207349471499851558741308715213860694270608921276411421684932672176586L-3330</t>
  </si>
  <si>
    <t>7.8712378967525483880593778160607497070102889512623564573917102134704366566312897576288700385036452174267216159329352258318302024678251590942828101611837523388640760182123811533005487466510320562738597120563457265756644617533258256347107441152763085550822063382870688678165947013837354186900789091319889079811L-3334</t>
  </si>
  <si>
    <t>5.337663249316957322374853446718728992314883508156354240043471985555952646858698301752883469148434519122769716772707730784366761874910654313184550392804019482889893659884696097224493438437720617507072765057639499937280816515410610127592175712505409507922747514935846150160326043388995961137851344491072703362L-3337</t>
  </si>
  <si>
    <t>3.61123850599195411425856608718064262721055858554069311191662630043013407555577326852905523095708053486370899528443181331022245255086675706118571841644767641875353068300789213591970911004875059127824175050761924767765922531048267434468808155080631856943304241616254636378408538072255250514023826801147187392602L-3340</t>
  </si>
  <si>
    <t>2.43757053614485761359771102183426119517967863325166821589301930850663101378328145091624117647756765866436843235159192375404866958040387912700042873202955203209707197477275348791985311705139404596032283688486902507838926233212731147836000283464260030776215736497675560356897641959767736245027356789674453372783L-3343</t>
  </si>
  <si>
    <t>1.64154719330281446320608179619253706665105560517584276004543492488435955016805256073216995078634074450971123094332877510483179700584961904566098253352781565106204586249146153258285847893747300166374806246942027187702578013249388411646985343962977330810206631174835395980610173796703497100726113202688689657674L-3346</t>
  </si>
  <si>
    <t>1.10291960500107600076195420086330827392065423953745639362118659976507635081907750550044488785375460484490608675367262121108509663056310177717160105127584364773361944640462187680206626760897874202704691947206653740170956859295232937267766971417325859488790950144332240185890391845331146736998876802022314173816L-3349</t>
  </si>
  <si>
    <t>7.3931204139434838314356819617049822790274793497108380605806963737629841610383202945781785890754510609781173787006559822456521772495665748234971754784482301555292015147598033532923778351672562783728256959824432881736633241212333429263343373841396653255835357198438342029151615620643899053591675714158686257932L-3353</t>
  </si>
  <si>
    <t>4.94429386579314864185815301778912153623001546289839042714324231015724685467790629941917704200025669581712844976758380199504500771897735524467914725249746878439726245391320745518370542004301804050846240181632598164381061799628508420713573737596437509887599203709259269733290088819231636559786141581697014393265L-3356</t>
  </si>
  <si>
    <t>3.298925230417460532938345031449349555952622965662650996521491155518022044141687755399668849699509598777618325292220356438233956194753401493169973560146892246240604437909645293645656877101543198223887699819539387852973577176796967666604156703944460697926877630419962786856936404493362527190421667211399975224L-3359</t>
  </si>
  <si>
    <t>2.19599575641698132268335757474527174777608711314667524023676899655114753173359427740871224123319231015376416446854423237584204327682548799698296169500696736316772512018230209748442512205691321798822965320427185066349869398158063978395332462568956443642426967306713560975443463547743604961495258493002046358837L-3362</t>
  </si>
  <si>
    <t>1.45841280575635737548082102992102515446220048912861990476739332255974691269231623092349271806407702849016380782042553351945865999977937104833445824122248840785057024255875108469014319327506918197534938695735458633736254805431069900052434746659026797455472932099598061709406897214785359537253185708448555313874L-3365</t>
  </si>
  <si>
    <t>9.6631452476626900936809076844004211051638888319120053116277871181018828327354144677993763841111925810788968704527962899731037787660834360641091173656991338006225728181934628784321991356568609599704915981518079746960029746509004033138760332711932095917289831432771889180235140137249661159482490265726211418236L-3369</t>
  </si>
  <si>
    <t>6.3877031542750744500688567075542302130013811483565147287393750222807959904475616341956184704994826175517729145993313150361616022455587565503053696230259735980644075502428102104285316720690637881161065168548995158649991728729213075227970444561773684357426345275873933388725971533852739075568532885225235361539L-3372</t>
  </si>
  <si>
    <t>4.21267769468462433005453382770182213750045643030813250976796045739007845932598916480841219291840500085245271672126783988643657174662593898946218713699255964024680513936605660965107547377354999740084529946446347442997236361705733430097460204265435064117948772807476845047793195537002147931522416373523478698464L-3375</t>
  </si>
  <si>
    <t>2.77177603842389707457470779818544789826927301331187840138357003275310107534718176665844814503914924345550647433840704509122201177472433945167610406093307397164074646640444968908682334835782477246014717662602650139252492929317470370314690802774441521747243318980223413379934834325926263535772455342204544138957L-3378</t>
  </si>
  <si>
    <t>1.81946428895623644692505620038526881942302374910520143546609736939182988002764190328975689074436649642868483755372348133457626197860786384011838268372665406419455221523446524363035092417659905404753012119046392023484886485766811274517898314501826153139125956873790429023852748279561623948213650855494172363614L-3381</t>
  </si>
  <si>
    <t>1.191553457122151689182596091405016333155642754352131786277814260494832104493530955831610310562331117383956288982784662293859274048466093975401327013120144081832112089871179809119355753042973587389045946100604902892696791096816823048139469028166654195283969097524349097627664340227405108614572969909036102490656L-3384</t>
  </si>
  <si>
    <t>7.7851541290209593650668718292041024659536788092164920011180622404247229968220927994332705577632868253245985011101526022244345565092640987738345948743737338955618376832269699312131815766681988271885512229464113178778432322531161808595957191840956107364389002688268306565437236188434759101198588644375603605672L-3388</t>
  </si>
  <si>
    <t>5.07462176750936469502666051480221787348574652006264429625575075695732457972257822691757045043301083598593311970306681507588878693143093356867911526170213350205173442084150884383357087756668584942396731066561387962459782357259815952818645262214119324010663237413660475510120289374407152459510774622758701982197L-3391</t>
  </si>
  <si>
    <t>3.30006129008079032363364403769035113771387163184859264510341922367460784009585254700063259167151740129202990918086989734734831222874329692059956207670739408518765763988565500127670898027247910869576385893095363185426050453029790335280829001696187882136243890231615187238192152927220902543696186515145517664612L-3394</t>
  </si>
  <si>
    <t>2.14102274195039160608156666412772625417907066267461268057305955362753890494123296054943536760051744422767316433038634734864709803166057241914200995262287062422102922131631780209087735148631503560705583176986977180185271580038926632341123061764698176054307246038788981567614499357627539088732468503545595263588L-3397</t>
  </si>
  <si>
    <t>1.385800071849679949709820476605764331783297706105874772822909411875347362553451236465611704358592714579909112460884699315810892525655447970197745667527687859297428921897780370376327009868721419443684917565645884977685913540547103531761103420715557135495134992539807431297223447344526260977677257861498793414385L-3400</t>
  </si>
  <si>
    <t>8.9486799740880082715526565771085364001717419609188190275168277777788884634541054407157300030295911259165114314034122974706214631908054983934150373776544452329364339985375440353247524331655939283292304713217158300205428087869878402789077264583814655068261038322238425944991289653528453635232626395407914440415L-3404</t>
  </si>
  <si>
    <t>5.76494996622146602635797126639884832595795395973599005121043026346254763045876518477835744745067197880606282305901458176161795918963827499487206987982281337702892335579800096798155601929149278381334805744780434037002548595488605231601394461045812780082913876157580840888522420063896196237385317890433061143827L-3407</t>
  </si>
  <si>
    <t>3.7051802587659428690153032405036220779129272690084986562991870438930048224559267110797458855200869855699655323664813561658070543242837561486717216178748590936381659444178174548492791292331185204704878245453385971363405932380092574216077771598370149093991194940666002934285157772232296621810429318700245993925L-3410</t>
  </si>
  <si>
    <t>2.37574287536507018373714844808756933403808599072184490959968770889402920419041731113451641239789493764318716478149276649967022491313746050974684381603996580427564473469763930485076723338505228008954645064330122885928547868080859208987457153911342153959652107275451362535487012418073474054177822490962175604174L-3413</t>
  </si>
  <si>
    <t>1.51972455949630318250856607768936137973123502971696520520640187078741077390653259507598329402843690930717427594706121397406649324340191970336771334898504632511573705038167435052519435408166136950667754456347132807285496776029652111824001298957347528232947887437853824403170958781865955847643643836102799754644L-3416</t>
  </si>
  <si>
    <t>9.6985036557802130453549327448318069834925445650229785836036968076806983549992382561026453283902385181848086955892235716586945204341699691476724128183863869956434848927014538676158830387067858807073512019443738073215890015032860817154804430159675807124793570271486595013218075627664611213086332003398136646345L-3420</t>
  </si>
  <si>
    <t>6.1747309679201507982532894705788701036589193855846351170278679935135631567047896581256025065792593625615501661156146752417555871882633796404804426858553401045003245496027373901035740779549101395357658208151354029426280913262791159582898335799900490146125939169607174705065179223897113422082157559830391581612L-3423</t>
  </si>
  <si>
    <t>3.92196619334984103332986618670381417293137982572108092592358785471308550521476746582139534740151841302635692194650874152025087331495948799994334127161668273016073513818096853899025064135672942356461521105717515968117726438438019913034070112129443450963039628823685763236213531039440953478971123809475362744214L-3426</t>
  </si>
  <si>
    <t>2.48519912036179884575625886768570297372723474270962165066749973017056795956208105564786372513594863846931496285102838352076954732068111401840810315526213820569935927912865212328200346683120041495154890031050119603445089833357492045250674961119407257400713999559673480492512916972776094220753699872379281136889L-3429</t>
  </si>
  <si>
    <t>1.57104676499833543239536259795418727975028558553831669142074699071640561537685074475915376705816185786422171132957257877385407720989855897268781331727598167004135485676432658854081715008309108673098936490928321183646820147428108879467856433107826399962876102166932126084840911899786623995463901774370785554143L-3432</t>
  </si>
  <si>
    <t>9.9080147069745759278663395337371919035164474882700935697520184597331071580922442808780060192793104286084830506353948216536748265776366352412067905856672970195355604647605091560972625368528160623539582173294523168102244385094626205265346523649469717919290105489439263128582782377531674093336865417300784313875L-3436</t>
  </si>
  <si>
    <t>6.23379919260683448050041777434818430894715722151650247125380902051850780294371694278313746967282133409600598923353128924043820101409272079494924088923559683514642944366201867555580825552889569989063300207810353100576338487410839728303669079271690381134601332217932800537633974102977616756602149879166723867675L-3439</t>
  </si>
  <si>
    <t>3.91279084573820133341814519218026733583086490246607923169711154224036368581771806023543788512593658728592417451826406915304552064716328610395188468783614562902379329509346138723479101766892865070576959074781518468128978286271896560404860718289944348627830407371868152616929507735864891026075300247628418579773L-3442</t>
  </si>
  <si>
    <t>2.45011877288497478129224641449029086119398680000015254746352923734216452006819393914418662051042805898644110113685275618610728843763217540082599895386483650213883499495406918313276779635597129411957457995388906760387642745542097019760669270369565582451292117653627616586047355603576399658306239898919442139637L-3445</t>
  </si>
  <si>
    <t>1.5305704900044406097033774727138276446726266112233800070347749506184996995616726865868654448770452754788054758151060386930955343376556896285683868241591026140536772535884785963090496923119388655220736063189161633776284065654999346668210887732680289862068306501586717164061087988002548239486364717394743610155L-3448</t>
  </si>
  <si>
    <t>9.5385912285327669453697823189425245106663771995703079064352080472700386162750230390201517637936040154979476366546674913882311590425972704247309208895938127419274088605788463477811254136221176910449771577759360735222234812377509721492606303290105817307057306093163524245030350873681596634513012715335614167314L-3452</t>
  </si>
  <si>
    <t>5.9303298532479430830288643533780710249977985627459622226563717772688232074652608058982244278625291015968221859334437957793093321125685615297507903317959313632938050458639229041159241588312313626531652097109225340816969061984689258459363138896265779149507917697247661787387188164034556876525647775482138409555L-3455</t>
  </si>
  <si>
    <t>3.6782070685137882469461617561179979589503767296402402223735397208096341670996033873942781857589363909353854444655356630896937346540701449031799578381700967648237867847263062108012306979211601126443741235029166442483102767033888840797243284050211266017592667261060240749296703188659934616053714343449291879583L-3458</t>
  </si>
  <si>
    <t>2.27591065346439076309030723799827750431717951526332049427718804836806346152966935041619474245256398866211620289036704151789703101235537517591646063139691991531136425033446570636303192368120029200966825582917466959691956613144089631178485317257495565071823853221742372162888728354128786213973836012202280876003L-3461</t>
  </si>
  <si>
    <t>1.40486614017977138262405973352340058478557853159070812359530953790025929426044501692794203662760679172069804415843144714522792557528809088103157355864129135812958385658132802760991659442778221750483829930098330233159070703200432611529841106422192644226376137069164231259190387246000801935720729054200444707996L-3464</t>
  </si>
  <si>
    <t>8.65116057259538178331456565854535233867339910787223265887476320344810306417261308581461929069459456357379752187829727360323510823368114124874814214264514566296217983476744071731171821316284622332226430395767965756029799483217589629796333848542493827339563005964140942221537290110056238215097257909514233246293L-3468</t>
  </si>
  <si>
    <t>5.3146231582607700094902542026432537092246889947727714626012852661296169770716011468520418415095777046610867154262753069593374735549212595628211896371762050801490767541093988428121837769594361833158593826594362770514481042203421613641478465726195039992322865003552901869868340679302626960562766703713279591055L-3471</t>
  </si>
  <si>
    <t>3.2570785533665591553659553879818846832273098482860391662750630137963137562657094716958765637298215808156967919777882171537351855919567092965487709149925276119144109037853676903803815228298699826114371144434854930870081036096846341436288547901570798477675070352335443014485259428086328521337030701679800329672L-3474</t>
  </si>
  <si>
    <t>1.9913180017240153305840942880841290269136700768902854282272239937240651078762676987628216941574303796900251238599047524028792092222976583288902373412556984401358325838365514207040369966129642140895600776152448370121076846252100312035457632894141027621567251192766776568685818127459402838902926015729939491913L-3477</t>
  </si>
  <si>
    <t>1.21453100734051158273408215803505548370035368204223495705267863968296868446850081350648780624367432025164686973582456787854456400014179930981518477262882088061771877603085492689030628830511274950391898882315322377767282606302305773878669066688552505446127989858875699615458984001397272860346234382983888535757L-3480</t>
  </si>
  <si>
    <t>7.3897740607988468793990170520150816628730857806794088224475360253502665642901522165677505003311170504948109216867147977474780362828791030764090364827651212213051098116836450831575043823300716370325613366137389998361271130201405772710790323136314443627960060707775326928397717274098833132289657615691456327377L-3484</t>
  </si>
  <si>
    <t>4.4854626124621634662863407122616596516030037346448494781263157112111302380739998167075652757083148572411214404883664208907265050078865135449553182487020612959722504692842480071595083317715420343755955241361770062930900744510754283523110305922378075439954448932341933993202502569060716886424251804947735647105L-3487</t>
  </si>
  <si>
    <t>2.71603777750011736231430868558030097194587198030874010295720845712747295608945334618389105853203334767078935926610220183465737618233390044767266363014349753635503496695339947206694845027129043239198806698058147192011017647416259079677051133063812291198913157581478605741232610197358722811977804727347756064343L-3490</t>
  </si>
  <si>
    <t>1.64064949074437537501974001275911917567655079974792499445783481116368786266650022519860730642176114008204888158546074060994932898453449972861311271978668039362952634382561427331671236571546234218484199361018685810023177746754772476256131531661792656482554733222893048967019229692274509734572817427588147660487L-3493</t>
  </si>
  <si>
    <t>9.8865824823245765193811837864717588169118887739619305532197564081569452672882984458179834142000490686731361619653278534272401564108121205485392189138055122286886019558878598887103585596554018368616604903129615299776037357515147276742482973027784213945504733124311762831630635212110413723504324112398709187413L-3497</t>
  </si>
  <si>
    <t>5.9432761092867187234172018194300149796834983353700041328955170596285165005297394782499170386075360903316585786063221854543728881782035486680127120681194373819734246504922776676179118542744373890957724767191033994867603653357698473210708972887290879964109178201833129321579155835392834294891705923081784939202L-3500</t>
  </si>
  <si>
    <t>3.5641328627203120598794922263785410903842529088456460821834259667511628576242316103276248481666923395801400188132065962353589662632483026163821178205045104628024416663242344956323279633183933661274140928756382772772772685281260144149149533118768346481495718704672914525067232618008479241606332530174148900432L-3503</t>
  </si>
  <si>
    <t>2.13220551450972779970967335968814558362910297799393293481222931293515392022234907033036617525381313335233495294573078618910764414810623875461857076290620647354771710914568731846035953207490002780908032658857207937900829281290696599259972961674230556798796371917265732441431608038947233393747742352041893461946L-3506</t>
  </si>
  <si>
    <t>1.27247824729582847593246266289382194007270629317625859666372282997884042274154127993496407443462033127321359850719476878532337230979070609691909915572370822681918334619675480689648720471862553638567707907394397285070983534198467327571544464732540780121116709170575967183308098287525485476089663902759728981476L-3509</t>
  </si>
  <si>
    <t>7.57559455630153669818376452300149666347650648620416498737743221203035871866831696344329761312671177020065599123575572125024941159774336277779616806148425021529554422222946703637293918626710405721374488063661411208619896024280768985231302665442925173338058086115536616644109596962175140630479687992562737215565L-3513</t>
  </si>
  <si>
    <t>4.49911454994970153885200516835430255536016828672319122781387846289889571558017876803613950279239701815453765440904897400989736896339750130828861881405554081670666007103681469298963973030074630802259776425487460244824737058459571164523529506497600126033988863171839487235081565314762474981040273193214758818735L-3516</t>
  </si>
  <si>
    <t>2.66550967725282534013684290435175212459524681885366592678609048333831982385227249042661600539482243516105537316734612076146464678468859693307319857028949674868708917339739716170182363835466262822681565124660055829998634377530739782060679186319687064865794578422432862116736370671730026522379940825563171333849L-3519</t>
  </si>
  <si>
    <t>1.57534352307529413859426299860508585812452409625644943216396335342104274983005508993949903413146694178626487768198509734075702059044922954308886558211526034029043421729779872797074297380191717369367901000185970148554188459802716124926075416443027194489595938962203511671384514921679043054972986902397222446284L-3522</t>
  </si>
  <si>
    <t>9.2877599024007690031786084213735333944890394029089574446408954492701376863118557582444101849665904761594941575009927482733874120007786979187587415929203415083765602507676778372120260974199713581537567211140974054736493971243162413249178521612045402398312048043699093838383633566963978238979135698401902572621L-3526</t>
  </si>
  <si>
    <t>5.4624350771523343881813776083985744105227511502559838954971357146439731837752829008692884403165562735193259409979859752653236631951693480918276463626600253312231741682403223455348988575049304268655322142173811955245388054689222458762702844156503904969567712337617398346448477899287614664006558812508680635794L-3529</t>
  </si>
  <si>
    <t>3.204793800660518911157051816404106424199445446150505092683913609217395132245127023556093102792839904314078453505770460718211943888928517166338184557629295628476597573119561890772001692647367885759684587515964316692229670640697724318380321639653280120870094763242566858304431728095150058834820895325698772745L-3532</t>
  </si>
  <si>
    <t>1.87564775209147030878201636454682013274541143644893680042434377797576836067330834853186875511750056474389151064104258918860806096741829723317130812789848641946098978775184514403030808014247327953649822984127303130310970780492737278355424406526968653067700924432886320165103544160255759071935412413418031129592L-3535</t>
  </si>
  <si>
    <t>1.09506208085383340629712090313963426593353547795867326649478758844365854676422698667122369736126319307615173871405508329081787809229302590972021440387150707756950934830391057851617671877274686372061049292069615714198004541781753359536940093897420784916901440202499852350053610176199080103041122495185681466499L-3538</t>
  </si>
  <si>
    <t>6.3776598367968048215556418562072228256181224081023275979923156788842712639782503020992925068506604497771041804741186304934529230874579063074937936774264023654363860380706102288877908872228081929616684958824183935628882864769268334988259340916867611484147273283508511613338853054343250623024096061097227190202L-3542</t>
  </si>
  <si>
    <t>3.7052540373894053176989899076853241278034079262055895103751871077277850171287031971468611331350459254644682961195057850775897344520169706751517789713101305986786961318740296178413803997771632604699065148170520693931252863173544811603814869201547247503939904360605213316515519632381931266696190377753133063054L-3545</t>
  </si>
  <si>
    <t>2.14737317469289254555993575508259196787729493647170875700709719001780111803742255551440693117899857802802018973240621289577103225724815274368258555280525694721010688741675566598238308455621267667856065990853620473353128885497021334098318050504882288015361352125133338771745549065080152828054407840633075766358L-3548</t>
  </si>
  <si>
    <t>1.24144882035042452571090334201216292024024692111152432008585756672003057625481818511228370112735486618214034154040667237442619915676271303402501681207928136169425959078870120767780957761604186045241539780959171171117074411201123655036541389877583654049051388050422431605113060903685525996350766888578435241221L-3551</t>
  </si>
  <si>
    <t>7.15946778592757140453956215590560790719419303911738481141455555658135070229665315157612175981533015358013984483778691651714523368007489919810388597896367683612267887034339215377541609745903131326760057931223633117342997504162073446576924560305712042438923232304859035524278191863043885622447237957282969342746L-3555</t>
  </si>
  <si>
    <t>4.1187187448351847538664701316335052258780339058032601769445973842031902750191527434616816594509779847436988909146423607401298258010272883845762274927293130854875400816014948591303614829140481944268462860195549496589270937322201722738129777399528511055658515912917972942723192048958673343440526692017889392199L-3558</t>
  </si>
  <si>
    <t>2.36358846145510547955603640967328900277704560655400068519193155622258950403132842222162599960891636079375360171623228614393054482899097424577771421474589195780039275211951057925385597383505167734094443563311713302336297986212227448257375628555950261798868298609032344076603652472446445282085869721046805169793L-3561</t>
  </si>
  <si>
    <t>1.35303415277464179906103161521471563677870661100899767291264989623643573896308035078762429806664954076710661372189531247233480299772716915691650110290149367135319850318544024619134794475381607755160469417596535239261832859219750625843214834381716078905963321254770773524120368909192629231006158555681874753505L-3564</t>
  </si>
  <si>
    <t>7.7263018255064422476938474781657834356831185376730831084146404331277122036254007252831071449768175169536704874112002118631781452741370492415321608252199259370294698072508825414982512106967428035803898686193245261444543709038956280976949512310826953330960509053408744725611585477250389555286627592412853184403L-3568</t>
  </si>
  <si>
    <t>4.4010816717402592419627953447216732129121121486443231081115201758161248460957308212006068708680730501504928789219883568403304182914240148615376586243030328014897288515725374702896490241261089528910501872952176471981570850612343696447494082717229602716672254370050389161898194420101058704843144042970564474937L-3571</t>
  </si>
  <si>
    <t>2.50075337252265890172502754357548003351857132143783398653913888166192708958679221935616296644018832784070362285259704745100932023840739092593103327890653707535694849320098018729052747484992675001805386254811271392333656044561021660781376215448092891410155809945762994254525999061159658104856369755309327014115L-3574</t>
  </si>
  <si>
    <t>1.41744037657715551532829052428590976845323631467148265994986022649904170414419796446871992292554015261999013341372895016645713742019923848200435986071341076743322639628132244370490423183174703983192331773877844339378481517973267474139228283332366039713046625555373959803010626356210194043982076253034113681829L-3577</t>
  </si>
  <si>
    <t>8.0141977903808656635059447661586260372818088549029573017766863343575125957785768309283650235301894996525388736959752029481358841669607939894346361857820490265926914453970972841242974242649825114054689527613158056503910347404134184094326224857392253697622940378227373137557477770543830363606900643075988472074L-3581</t>
  </si>
  <si>
    <t>4.5199689102138482120712753103849611194381973560790602874038456678788540917516958765667438202401688632352248568693124056284800904349823435346409322978596381668799525820341933664948339474252693405537982003340925115426216162519709524651966921968212460380507984576028137079391099421056164249313973290867724596174L-3584</t>
  </si>
  <si>
    <t>2.54290292377403425931339232508396240401307783812167701099865025037408498589279908858062180022844389238726334899627022123093834521688950794643232628434090926964196121353929457228026718674450624547683994209622376501514946992761677057025614965856490592794761747025651226261390203164000422561736751287293178962703L-3587</t>
  </si>
  <si>
    <t>1.42705877492210547199855204990401805167480688626279214265012692935428537841523527633670043791259449446357622079250765610421183193662302167872847745550927506385524883711331295553105078464286309651779246737620751801902950886603422268509157399425231603938150421340527286463135542777510173429815614869697076482156L-3590</t>
  </si>
  <si>
    <t>7.98859645038906623969065907437274426825328630031218624569292497757797694570063239746876868840271088049726747856162943691383544469478420425142575267779086036898377138161959758380431779153980420942877402190731078898697162093839535560625817570301599080541028649562100060579410364980565673408899605249550891237438L-3594</t>
  </si>
  <si>
    <t>4.46081735280686895450330156300786597832167719922610003080156819591749467096254494619349669276991141230276577894962029561467232583444402780304833744905323156111107115428029805920783162376559218628299774148677274954880337123224883620789441389615375095185390359900211454379889348724005219856402891928280481883614L-3597</t>
  </si>
  <si>
    <t>2.48469177765176345028496663490276158557194407105616334895434556015193314414485744289233907083163157713577557987669450029325542748347378814686607119751702936924945234718850861932456974638124598751250223519507555863608598916287619958034953671918504879589217371821643875637340402373006540402453571629928077297375L-3600</t>
  </si>
  <si>
    <t>1.38052256118052192422747159757651383787861735195581491577690519836190088366171301031172483475613315339889067209685151197017456603424124988871882578603005176964327534422274979670445980660996582397493965197811596924640025115424891894884323409358049259114404828936895890203293263401109648702386726160478395742207L-3603</t>
  </si>
  <si>
    <t>7.65114045574739743840383039771450612737139113264235099143339816645470139387900233224253131356187285110492338589510750555942742237916650977995907868480491214639638587300151596074363142695435650765401111079396541490106500823291517618425255785331584492883159223881942755880818872956936478796027321231963185760763L-3607</t>
  </si>
  <si>
    <t>4.22979472957499281097661967807991764486706021125426456902113309008294075965908541166085856498723919641315459050266037864738679362626812849861927886409649085034850546580765155637868363151868043814009505237550062668617369148144364485559784725213052264588370263222274490831484186905928706334228510167729024812774L-3610</t>
  </si>
  <si>
    <t>2.33249985256406924530059852425020951050008410339681757553393967767859122700976947069605293423855838213829129604885108566021961633462115821182568162289573224226491962028042418684717898724392661113658649784541627706876943784620206987133542958230688419581138551892698904491716797273982464062975541272361321425961L-3613</t>
  </si>
  <si>
    <t>1.28301559083326097690107887187694468537240241912391985846303616029587277598233041608511962151233062660981745511482077039490351235854908646068116799748884381053119542644251829410960227709122765605452510108314283778157970916267730049603225439060004488014598198040767580574912321534796976522430814168144361825274L-3616</t>
  </si>
  <si>
    <t>7.03961604140424621560167902529738246287321284559184212642825470576359658367246774439419667824831458264655457118135106346675964028953743092403981896646909802402950057009638115175586288080971440502738967675925851444802938720855360760330062585540340289714509641466081954093506459187656299879067065560240008642836L-3620</t>
  </si>
  <si>
    <t>3.85275585056473571865077958904418529742174636868002336983352994092260263283032140676380805597201028433646604281880738268015577865825928230646584944762448043492418821838791949601647807877818218450606426990366236899987785972591831984721478247880950671858547629067670537220745509305961785122331945345068480528585L-3623</t>
  </si>
  <si>
    <t>2.10328548916320758793851045917736788685004322911342238546560945368595590543604401898844166317773121594274022354615059580665666563748333540138639219388053114900822273310551674526217168575302056185427875400094075576454388768529531933056845618898008567881057523744932974470939591921684786910069844231237311330136L-3626</t>
  </si>
  <si>
    <t>1.14532283670428215562752642302661317164828638232707200987339036439920536569920683469034665902618491954020056829123968823261198069626375951928986691177116359728189357995690962942311719488455864425355608392427554129922354901472227865501743704759540996002823095432986456180118645158607331701928966572155783435674L-3629</t>
  </si>
  <si>
    <t>6.2209871452816832616138699517705688206681822634662688598212283913703808107135688319282349503791687373541485284088709892881613500094472280647254071453077983080870931580086482670119972051316165355409576551398882075911816777260395348235730423066285399683506371583547512270211620883494119181222151049152952171169L-3633</t>
  </si>
  <si>
    <t>3.37047493900834282505768786819544307887664650843757030580976681928753582089454677636667044700776161887214768949586316542641786043134070781642843077454235071672153083349958811109569019566187087720838232963194215585437667759908204812982255682084447305353585705396871473733495772808002868959092111658939522949032L-3636</t>
  </si>
  <si>
    <t>1.82147005258353272662103174075991284262452894247653622824602506951476550780790239751918909096734981212118031710180403404178028817629455229307765026373768488102366272631489974458386324818617042592732180817108871880775540270939054026788221261464310278729578291859087210442569949033069089828951926782238221048938L-3639</t>
  </si>
  <si>
    <t>9.81862824224109500751503979718464068603736562078641259094589296134291475070943326027375250523662126150583161086933617026713022885816325338081510152939388456717780014803999067779056837844830028434706616750850603288855790060963556558928448938300290042774724291690150036191526329481284738303391003272538135993715L-3643</t>
  </si>
  <si>
    <t>5.2792977348538814081429108370350524247072838085336042172742265247080509782062026808489862853992812202244536173227445050097307839531225310522485494230382294238630221451291899690916719612983355612721117830354815082058797366854558742976441987533932954471607181935850473641463228129950078190203326744299805197434L-3646</t>
  </si>
  <si>
    <t>2.83137083015529182279092294042486579724635991195130982657312126517667032113691113741856979186794719079499246841192659508136601380291668923758736096138232901518258092759704272032745174833475525000692341428832968542786527835840539931937172308909492250522028984594457965626946490225753235671369901107980583830245L-3649</t>
  </si>
  <si>
    <t>1.51464657638809670230705065317471561605754053662143112417375906521586712949636925863861987739244741255921652854152542319080997352490300297804512348707567341432572137621291710554026670076663195736452215940766712480660689673965199381634219108061737546762655047826645349706149986072543355009568051136954346302531L-3652</t>
  </si>
  <si>
    <t>8.0819937136646675645216727554205290317488698107354052816984776343728816435543917852850016838447754044916767460286391122467292719423682971828572714509350671347822730255744297392986551632014133670454105744272640181980879467606755820520120730500516564399787576531171173388914359385756147083864956303512159059684L-3656</t>
  </si>
  <si>
    <t>4.30147140859842242202837475163367777644706114774998312384302015015711175847804325431667297157240211223580077784305931750474302541502551408467599444610195352901784071797233531641049614198034509899332637118937487801580715944289781744675835624766233235415665878090412094506877049022663221312417250743483029116288L-3659</t>
  </si>
  <si>
    <t>2.283524013686085472510601625666589959812425626398248436799581217221053656739687150081181585754310200044418699599720701008104617153485884043573621136769505137726628077205057187665872205959027802618134953552723585818360757206389328133460695711655825264666814591622548782962645776242415190216523045878342213401L-3662</t>
  </si>
  <si>
    <t>1.20915731788714880308533951378935216388391805782940542193029373807470056470523874537631978855711218472809709415576221398082249658051166947059555351722405796913802290222329912687079723176811328668484836133284988430067542406150332715705133141299661194900170875046326390151319103380589079153247729445005089594905L-3665</t>
  </si>
  <si>
    <t>6.38627159097991217572172590662866532465730792475943344906474693446848970785362540697476601059851323294121358145611105146011441125136220564864095334128728066210642800514352915186685664403735240277536864098389908656394546417307411277455299152572111323064371074206538806717069834113148663064038358108516296099866L-3669</t>
  </si>
  <si>
    <t>3.36432520991201609929931520996130981295221606290176833083596488527343554215744745310279039961302682041539387773364525641824319211439869764643488241676361953192514503559974099078915833783272135391606501058734134786018109905936817887695171921951187919806296075493211066156363026685687436409675380647431116133533L-3672</t>
  </si>
  <si>
    <t>1.76780037211900469395428270197145306395674270986016741551214305460162408218572687178267304043599656482134113327795781388521939517948561567024235620810950149534017118579750345615066648845474992026642433977862245223565282353507344858944118931438664361641362361157634327391908912576508328951470698503263778863191L-3675</t>
  </si>
  <si>
    <t>9.2651357258521972866228376341594079558665755205383693000334516767277235794493030491172032648406730302104987254324927399287272204653136512633388913034173988573747485565693017323107472321673663816312426804950874983478597598843083478159744185008032693858011255135279007894550308574061062363616890206338036867076L-3679</t>
  </si>
  <si>
    <t>4.84342195927981422501910029652446688135020449871237522850644056272486532950039401627581053686666837714988029695830034235055181784565685001529520056315831359975610458732133727920819697665933853749045570116259170069360306512242237912709885950644525235529293527887122079200523527056789633379076108258903401450423L-3682</t>
  </si>
  <si>
    <t>2.52541885922838947048838304855185491916618809009028142476748669637344256746587141887438471007815590213645622463175648712308429563620556150131470063206386986835946453271219653707343361999726761970861889563157051496178278584456390416411135861515079541470938253019709977884887561493021959077062876612401534156752L-3685</t>
  </si>
  <si>
    <t>1.3133901482604714869680910326332521331692259662889666556019203706586709603898320562704583110548083799824666073308774356494385004037816369696217982553151966736594842863018344490726018725332926659010613378334528301009219431575101223272368962062070546340304145606759832638088351261432567675674282211066488776246L-3688</t>
  </si>
  <si>
    <t>6.8128987551696235229912880904003610468290110687515149925369927051430744373354977504065307474123500135640571000242240832702165632297704651990244317112350183143927158593479820207001432420573727630217434034333644598460354920704305739679140419324783247672856829705259606998073058358137013923862033306300228620631L-3692</t>
  </si>
  <si>
    <t>3.5248981994580972724139949062220203392336412460414680521527579723725114843995910431499398784668933444976097581741988943258185119089758271817523920282644022143127274182152574093536613366002650028636822128329339416395269847936982430549006177834264543322587932390994594131510913851073894741520570907696230115777L-3695</t>
  </si>
  <si>
    <t>1.8190150694869174940322633031581932074762504618698158215028152772449659210294334161990313702340703131159175620880592909350104189954173237698893887527317037814844668618280133056579119225020483685643307572830745434665350462730172292229554804003737067854707301350861236498937602154169046686734408775130453745635L-3698</t>
  </si>
  <si>
    <t>9.3626695161145993489046805916388687294184961146374659894278854478156742458194966161809431099286574911178012653738186146545918210388122165036904045355739501186866241138961302493650681547113387710391213999124091594894393672737418629897847866083689199977654239010212397636237260823709555496507301869450552848626L-3702</t>
  </si>
  <si>
    <t>4.80657106886804486453560044063537974042677748421051533292195439371303838068547116670458518935135964764912932278277067249160554323739819810765835278413150514410518426941818653161905358396983322522787453802301598949211450854251584246277391459665729389777644559277701773322550778406292867079172212492270177812604L-3705</t>
  </si>
  <si>
    <t>2.46117169240104879416336912478389342131211053352853052661222883540341212784741898736171840670043530721496519401823061762872118822002803623256015877556928575091716384214403546213167693301673981670740607362427966415160118097861876617036467442632984905472186685642742683479438432763375930410742431787043904975302L-3708</t>
  </si>
  <si>
    <t>1.25694973024004472156447050704248223760022265974064350179603179754977163762832510364790071361193763267974336052694077756778386682387898148016305888781541443474676849544683933033188983961215876094774504651408063487092567228430636205550825444200774414738914193426308976622949545399186351284633006071470931818345L-3711</t>
  </si>
  <si>
    <t>6.4026821165626245364815759588905897123641491511935763683014986342763846773878295919556596880000242665566922004843070729877117785767782471900665005254088160333733868411032618628663960483117324065276605461882592845208459603962494690141052069303952330870204738461311561871258436143058516159108933573251238421987L-3715</t>
  </si>
  <si>
    <t>3.25291396774888564294021464225972928266963733687088380876053247243902505776743493405807885745626208975754408585144248414538596418690591988418140912386763843352855755977029719755086744961187220600101626426865177002640994756325278676326446625074801317562546649874565540782682483784807729949877030543681674082752L-3718</t>
  </si>
  <si>
    <t>1.64834602823647903794637572572988221460081403478501056751945617588685061679644092415186568953347760225804330995642575160334067986375489180617968824000946990828016874299417018486188842126945900347762385108072002208207673618881263169617854191880403202050012416540454467367915002173561645055153700220487625757596L-3721</t>
  </si>
  <si>
    <t>8.33082334795070695102191633959577492301527469018057103309837536059222239094983940251843743010392302444505104906896510757226047539128863855438412336774775636430378555443162938217811149441232494377735032357070194960279981810115634549428194078989014471864708068053862004306907683274929082507465221977703680550357L-3725</t>
  </si>
  <si>
    <t>4.19942421792545644340764054500110719569925615420788820250820309047470242466205681511287344199899882514550163583702735985767153569653048592373805320282108825238090172441967003994094950340194475358106157930631433331743983834772698223297633362774968698343418116801997020479057836147264511708896939771892569776816L-3728</t>
  </si>
  <si>
    <t>2.11131192533956339222092963597855397485372832407408879364068448880405657974772160667749874882008161854034585782071555299535617929905699180286944226022835508440023687575007378351752764730463612011005184544791748568185079293114681737471999173421499352375940942729930905803806878174305855113028245158875634557538L-3731</t>
  </si>
  <si>
    <t>1.05870367717998120504281671657946775344309574761616032251622205313526503855802974482194656315314996964575691965687557892759363645946871647669273386974914018377410934294412126733963578539304755666044591534168296408582140836642396863889977154109996438312415656881256198871821422720610094943735876247261105857361L-3734</t>
  </si>
  <si>
    <t>5.2948583135819208537750247968678918384740385864434708889974597034038465288114003117551048469318892195498157180476759386577389017994468187037004921848219646884196185771010564469134514244832546778482233192816786489381312320927473430358206945218693570256722835536921709639707931566516541847345100677109719977391L-3738</t>
  </si>
  <si>
    <t>2.6411355533202259905859149046242937885315221316484003350317550782235458604823793594396401963683090949624588982420700825444506133668567025091673949611396411136614385618196125914607862946325803778718864377721947711029972686512417113594694036986909694991538187309039561903577985430002000580657436880088439378838L-3741</t>
  </si>
  <si>
    <t>1.31395951765837011031267161540225569054735475388238667737304509219551603197505003206167430492889846205047884019722950821096867798179600697728615023398196800763838295172195227324904137603063380416185979364224173041580494139880458052889252289269669166288367371106413235209847906635743669955469263659598027980005L-3744</t>
  </si>
  <si>
    <t>6.5196868429317695606378202614442099337654323097453223227000807936278055464899203622609797050311206676272488160076042117068110526756282397516354743132344867322494578934214737432609133254591580180738031237109538271819770769086127231641518122190120809494294933950548527065736602916771323732674777696258258792263L-3748</t>
  </si>
  <si>
    <t>3.2264389299911476646316974597926514722655952427316151273956375553126813478949457290077770179169217186967931945280763342175386989919309740039308380226067244922179087242250260246658665653969896901866040778551429229611402449161104546180894291584893643195322914200758009607125783423593753315124910979319271866234L-3751</t>
  </si>
  <si>
    <t>1.59246766527959241156055122370714848659083931822949462995974361172394580968089311865740692327251422316899894589787632806102208875141577500818186991113170815494382768251480830996285554092611609914016120394237945495292693012054835232562357627601151177563571588852738905776590507423027957176043847982306166648599L-3754</t>
  </si>
  <si>
    <t>7.8391098085324498960380352539334558874995784020086248334698100726790458397623147860864591791045445119191065338125347525785943655883333413077050219132034047513903777263749399226616191719742037161249159264106122536268466474071804124287782966533965964722909956178906571949519484139670165608401562941413615292205L-3758</t>
  </si>
  <si>
    <t>3.84866675786572331161066073007555739969269712342576497146685905158115473678663554571127376807976454613264970080700283802781174680638554665616366917904300250416747676888312234955440810573719053385888374198387417780726458822329543140959512871189894022129522812375931398615597723026025047433725467439573464830238L-3761</t>
  </si>
  <si>
    <t>1.88451579611432553405602965004488777055646779702048223420703255177165728654005690480396694056646321451302999692123450207105161091520243628762401138664731855764548133099529985722812196324104953477297205633020812280425776670671514473086708043745534341846347074097473599429378956759346482933211955496260152793688L-3764</t>
  </si>
  <si>
    <t>9.20308933860626217704931498535751269287315437077200669666430341845024695263478026977994310591293410304178047648237218929564772113975720583348661959044903981262886330288769626032729178755848934581180617250047758732017002180045439518256677854187837907925097514500090392230079460753977997251501972662049601500205L-3768</t>
  </si>
  <si>
    <t>4.4823972094411547650015391154036153715786825518511956761101331164477353961589981312351999724504117752228044736335247317084427851151840649763346239680671949355313055602872520796011230393160805064819142983568459242590945711547198072965835571870782219641297292420355837199056659121411460465363804241687614689886L-3771</t>
  </si>
  <si>
    <t>2.17735047828035249206466028093169819068325333303912000326953809329719469354530350565493569208182628043122850921664412201525872692094252461980565323487849797210717084552746252542867191896662955624421631809132180497489100989512569070406907583945661053270069437330073422729813613336944011542045433884997361168132L-3774</t>
  </si>
  <si>
    <t>1.05483879101417456707709636445778975726515458636547707755599672985934335572578630994971263700282135935494273034587757489531143624693975413056375305551924725972153660936191553772878247806818381833754380567807192643717829060004985002462513677244366421423449951162862639199334076310978400995053839196780114241546L-3777</t>
  </si>
  <si>
    <t>5.0966174147214064806058511915286038604843222098846595085752215996028185577921495584731266403069973835678650936322861557097823218807998533724907946196252126282506861246488566957143010027075403910326665780185517082423404075882182412843262582574053572147039300758626469816025008515605754701086303288684182693852L-3781</t>
  </si>
  <si>
    <t>2.4559221693204661643178663432381068862920773109537765867268088309718748088559882306998113510474230750879707537155451893444135855047372631272374835577203807105709996821443800072813738051712925785734985897602622120926274816774578070750456484937661234442818062568936657075458189000233406104699344358067454722789L-3784</t>
  </si>
  <si>
    <t>1.18027230232095093694198709814747848374116533686745353343867753569838386644781772777814285044875522004894507449017963859320111894858766046904877493462135936231151230483474227701943432963075169863210608259622229110500127065216328533758589676814256212023236620143833117656118126292199909290314298235153400512854L-3787</t>
  </si>
  <si>
    <t>5.65696251846848790581321572673201335538125934310199185739721324153238764984949730643041261913036839298382370527258558303989368625824336734483532708814131556075556533334294825506617774693509959923984166858197816347747682715082698853717570443195533630126123356507522866452696035129578916980877578671110907430793L-3791</t>
  </si>
  <si>
    <t>2.7040596522535954382298928423476847636118513201541835291178742628628925436765470499545267091263965295843181884949251709621077791446589015635676706901242631976908041812887580423330087250256368924231853547372374824457356750448640756946045261466574168862944479148242429226200860163369574808962203090775941956823L-3794</t>
  </si>
  <si>
    <t>1.2890789601239298276672123052573848072643747348220204763606631357724444501256375573568262052919815316916757054827381633948329703283237411120845640799450967399582040936183930440156656733147263743072987980707979630316065631423115408223961411903041500217640670064686424792366903308088678242118005027012184393855L-3797</t>
  </si>
  <si>
    <t>6.12874361703478029089038083779011975322075974236632900381513947787501227631457516959406053053093198724770380803891350120327972289583956187695585625443241204348042305044358961125010790305100246814607748760231147925532523082506718851870020145758126722366833772179641248186334717922368637326039931124869760483748L-3801</t>
  </si>
  <si>
    <t>2.90596553140098231048235682293040736328390311515227305945393098707155715542935377665129732927070792959110592946246769705399685908049420092897126798137918526893466622107942984440163326334853065867410882802902405099748721825609471010088900815889652802543223947875423829547263330870524654375964001238453957900763L-3804</t>
  </si>
  <si>
    <t>1.37415244742007014814762743431000201626577832076088617693111008799690637984051479399501792144277286322970304321586910251051887446937610247683161533737792595900544927994173619351455641906167791910964694742885554110664667279423477942440718640018831410425166050201932446283593346843072348423126163036778285386218L-3807</t>
  </si>
  <si>
    <t>6.4804206721976119447163618592145870482407403902607005391114736404511846880634091962339726421563374767338690180356143376910890540105347296325138952412824421426081980747601227015186465528042672891134953734641009179923747589685593686167239209987240328778047878155823847383031564324993265319057117933123399669025L-3811</t>
  </si>
  <si>
    <t>3.04785059260889858568161272997463726567878351553318260599645891709531407063483439236495271737820379756248319984673164854050066279236007124120504562450916912816707174186064788225802278458312023791557171518001819956405724955649586723820413358887910421657942937020638454245464579516984569645764665770078473306828L-3814</t>
  </si>
  <si>
    <t>1.429567608637039173203600113380587551048978790408071725254083760451414875592723853027714754064285861713504739548947343344647971709287647192564148391520746393088514792755602262692972430857169484619407745356493558934441949930269287256781121578973986632970010739722002186521772924060359618361942272310423922024405L-3817</t>
  </si>
  <si>
    <t>6.68705084935805377794501634843860192145560144121734083115185050632793848284463496341152024801144247566706432337525196960613438078266157096653114520838841939406980976361531346460353077425733993833505245155904592394525522266218231590765467576111967757098229249002455027794450218907428490558016368160714629628406L-3821</t>
  </si>
  <si>
    <t>3.1194770549513661875455279754325650728754728128656643742217913973726455717749581168632219309505032990918054357185406658140653309245209096300965714822055446044339372077571587455241930650002838646896990795550853037106391221374403146147661017384904762263114609856104799021117324549527561958845985435181468165683L-3824</t>
  </si>
  <si>
    <t>1.45125772271165731225385862945904725648480108902120231467700606891281442467548402277971875912988161428040628194634555563029967762244712263630295506658542680756244290588250492898073246595952368171752233684146908140078750558745950976438825957567924929637739878736314585656794855441750265942551566718115086504816L-3827</t>
  </si>
  <si>
    <t>6.73319507723308607116281406615950753098525969288433326537259679458095565366535613694838232862032741338501353998748834528269396516061896149562769503552537958228653281933582456734641036047610423198287418579169446485589951079733096437583141319570154594797741816048925178083238365877700185846664560349433073373715L-3831</t>
  </si>
  <si>
    <t>3.1153731651749099898580860991924365881487685652137330232010839937904221198100760009175046713576236629978186630056287214584771819314727606910823388434272281382506225785085541737414850285021058099774968992321390248774421118336281780890701531016951641880214993346767741136317904062383298860591638407271515762143L-3834</t>
  </si>
  <si>
    <t>1.43750540756932927524056703214968644554689360634954653956467413024483716084977904785232808979836574747512125035513362197704164786543390213110912021062506781221163852743664182642755247643431583131242082011853218166248655448065722780033363062054028932403404087241632039769066039355777751371720793856834253790167L-3837</t>
  </si>
  <si>
    <t>6.6148155263947830017550863963328754253796915024483174934692377957588408910694533817339618492117354796560882648414329283001823004438816093070775061425327161873950112221500492880831016494961384322163471437134898681631249101382027332170759140024372899536474773781786421771120029700043806825441636231630418943514L-3841</t>
  </si>
  <si>
    <t>3.03552014540072311304303343569253072839200065038398728745564826215820724065379059864992994521041163732824768434240926223864729822269081309350078559657752450742182761599767334449296299527734990070081724745230486227139266946764529887801189004759880213874666830557729899741799299643708125796290352090876295755792L-3844</t>
  </si>
  <si>
    <t>1.38916528082442070829278814344861624603598228015291855421899080448282490239957217374097429783141843289899989702139707858528487775107453210728070930091300728030030747012232325768574171385436123738431282078050104871159352160102406931746665122348231947873945484118765008972275288494608436037778231679622373264742L-3847</t>
  </si>
  <si>
    <t>6.3398417661046729236827147843789660533570241760516076648301920770448395258494232915336883523447351436539246869871987773206558863933917738473633914417508811357532927873791458228113574439023721225290697397191178386845386642980567183029296473459202747154765402499568669034083161082204988928960452679318601567425L-3851</t>
  </si>
  <si>
    <t>2.88539240081711347884685080779327920861646487888817668262224985138236045542388023649430716181868898324449946622305942303015013795227348781327324523217674742715774503123671807767235077193455726289209891559318034286003014183847495596722047113713656966378184801405404918541074373634714808274301147651373431074017L-3854</t>
  </si>
  <si>
    <t>1.30957862333720736656735246887125861487368044232973972480627333926566757969027844101210316391663690413316041984821483315462782700627090044346056088678966791810099449283515056964987718231656267148848591605637126371683749260029545463000424289780302009114288531173388995888919308457648780131990326191010630097703L-3857</t>
  </si>
  <si>
    <t>5.92729787128087022238385757835440904885705276211168606660958141969792072592550887249663437242425717238449499317944119540132575742515065731730757624193632173445864979140551933826536078121814294994067388066032472395019788865508062621157472409957287387322043677602539057685017875015605864297147916199720446123195L-3861</t>
  </si>
  <si>
    <t>2.67533798106325705618441245631020921922617367951480260082401453796986447214226863713820128907171383407060324404553900268948689020359510429406331343162138896343281514376154095796437384687140063581325608157081541389772453591923027838755791688140529440053352151243144431964127087962260291264258618113217929853123L-3864</t>
  </si>
  <si>
    <t>1.20419139791020337225406156367792301707752834985821073701109622478907898532730495740412079966362309569159929497088975432854356570881343586397943488629920228278005473727528548226409336686437189225900119864740228414590482128104280172973330416831264152032613458999067200259078668783304612898740711328562866256942L-3867</t>
  </si>
  <si>
    <t>5.40512294420122192274487600358830080237591006757981746581239327543795914426700253284692903585137742164026779037973200127736197519435056887734530179560860755098049658522540818104962878946522531954868754045077889081167510681239005124452957569060714084266355826372342371121012265884047177665255911865548644361356L-3871</t>
  </si>
  <si>
    <t>2.41939647342845404119016792892103743751705208904910059779992769301103118676334505449863209424720416592425788046410532912952443131892903621864516315983544717746028341833858503773990627968166315595427830275038784935038211443976872270667863178045843381768546888215409194029942945774879930726607147408333515980042L-3874</t>
  </si>
  <si>
    <t>1.07993627797967555609952300905516866125302978317389014606121714877927735961670275316758640959390381352255501418471091034111463103489073947995114425041798099420526601197983131339591626526253888485436570315248979080503137395627307509604555953907423602905651721689677884765103049139976563477965586887427153623796L-3877</t>
  </si>
  <si>
    <t>4.8070323027036839343445131197545489205344154927969397209590870753483063717216201571159849429013523899779496824909321513502201984924665630609496199054269024266239300792983609139722327582710409249094527013574798943529684459967752923308825109231289652209782643077704514686972680873278911924934848458662020659473L-3881</t>
  </si>
  <si>
    <t>2.13374229793575388899756703168137200415198693328698069119137033396705360710319247867060600056040393048469517676885164293786571015593812624030281827028128646650028068259883066503815327995634891023721685119269248472279992105631618768629510168341545612799558489233675587285311037234519013507268974248561155807627L-3884</t>
  </si>
  <si>
    <t>9.4447636131341818641182810354190259290203275493713738154699436680824361240742041568807282446203372836193678415563114099092293930444855341959520230506198254015122531722900469744055635144131087322389550741134069274885399506530384610243569187372336603974107051986487743595230849004725909117731749433175149701372L-3888</t>
  </si>
  <si>
    <t>4.16891072291610824153836384115881726380732570597062829333426584107902647031408137210013056410153312412251004917661738091348460491032345108419498616021805272262269392756245811946033593379712153300615106605245896416564964560059533049438931068986717412863373116146621934134136335795619573821215515550623060049114L-3891</t>
  </si>
  <si>
    <t>1.8349939614547452864505345485465589214013682542975848208658353961755556567744386166040691573034434964543254888433665929564689304819890398003804193554215938621743328101379577509514983452747241231505527313246268098867101803699008038782117901499885622133632591167811994786510117533049677725295919311499742558575L-3894</t>
  </si>
  <si>
    <t>8.0542551636790285006272547372420714338037557894227125428364091978989506720584915293533023970963734878027288830297018200243402995970689469533420057977237637120034819848951871432864084477873557352637438596223603797788029188183655884956000458002685544296738575516567032073434130519269430439699944335837576601887L-3898</t>
  </si>
  <si>
    <t>3.52527481061688176597064186013407405931878456288314114196432868269352978682362503069191000119244560675502122840384045575734239655273532177525705089314552259545759119012040348952350306113663458466023735053010244126159328498821860630341634294272804089063297776033402316780847933354772531868895109812786664033316L-3901</t>
  </si>
  <si>
    <t>1.53863483177996513067799498186628541150839194232815315353488328085349490517722816948870383647916124283613209419173099154787479241094791523740341325319816573671234125332710805378967156802946824560991780290984525892636867620241946232633611063088913984576411337570395279346663436885903537531538392419101598628931L-3904</t>
  </si>
  <si>
    <t>6.6965522332451412309218641911605503416845518986370461074846752382418738346018110273759740386862686920712642637345635306918581893914832641206974332817627016040072745345989073435452498949326447879340303538497185256032608170204073724769868364373856659272496530901019958985367037687422727091660918518038116002834L-3908</t>
  </si>
  <si>
    <t>2.90628500846904727064367648013360478591525621158065110197171255535841641545946712646722563626545706116166997716473435642676787311178600020594420393427617757348125173693034303348075338389613379720764799887955000412097997692652400296260898513187065629898283900735475778916772803009346524419831976037196597432318L-3911</t>
  </si>
  <si>
    <t>1.25775048886835772450502722386260610521048376321841937691306902065762295381494394777609914687168542000614254464617697881333434657712037752411921129527072686781908891639479097954453156582910167508609648961344531523122220891005748266608624696959551832709909955743107832000036860567656880096365752970540560292199L-3914</t>
  </si>
  <si>
    <t>5.4277300876690831958767692388088462916695376557236016647324176222399204957803900663993104237772473716045456173368379025271101282123269717506498394577730030797665992801204713090922930991635018920849009062943700590456791692826858583095953087136858148265366886875246578601745305616441586912981278684787286797961L-3918</t>
  </si>
  <si>
    <t>2.33564879059686648782833402831569835268422936601097925473244301910671804984495547270623254486817599034622868508129334458889490828112848596852872746072046944417824921007182069950848180502285879875692228120802168722871269942504686575586913399287506123057926040008232861926273980457795329345744291389258813468183L-3921</t>
  </si>
  <si>
    <t>1.002214004495190633652950325787723441507868840133432231359564233842623541397738879454759721682617043275615638404976553762872009685571578097674564599327271187866483324479859296876090727653940186523674509758989621397129871465538176039292931206282119267159889873339555843316707455630178406326715648055315977351844L-3924</t>
  </si>
  <si>
    <t>4.28820068445297822990421497601928097803461201602045322848741975285748172829512315431297772736858125577572371248769581578567427931759264082563128430236226685684053977945066814194660176374148996917300193207406169467133742906683576412303279869495036423018827102834554110275423291781639044669534830484823657203743L-3928</t>
  </si>
  <si>
    <t>1.82957201160188994943488348183612367343901254101628629221737852390746742156816716899521607670185827170258350745663893477717116467593734983072095920910566039986243634961730047123377370207002162502421219616813226041299121519858390115939303954126261550565300084218878832593945675025459209411731719229083388707727L-3931</t>
  </si>
  <si>
    <t>7.78362206731105127101628621303111571289341921629827207060020573813322934326552478939632494322424027845353013024757095677997053176681637364446622908690373847038237012340602872638303944316784078440615403449596648649956805038362173649278876718938541758614205730397108527545761774624912830986458731965329045751154L-3935</t>
  </si>
  <si>
    <t>3.30194508109716439067298735971503761279409680564828050009386055023540796288916427050765909827208192235581375989644695478767190902766934468644938083495892150511456408566549772160175062177579484961960852313355576616406453041171863394815761769335145453825856650045559297100888823103115287170399270944102685896845L-3938</t>
  </si>
  <si>
    <t>1.39672806218627852893431248139525702157304446707055303257674332431362633258498306102205021217658230977351298370009184849410451323623105856699946039293978190339777604988667499421501500605762283792561248395271216268999573285895476551588466371127336407805526267042450238702575772933261037501145704993915520469484L-3941</t>
  </si>
  <si>
    <t>5.89122766318542432031484001304499361515008902709164219133918956039666407234785401337145150645285940510272733141162708154693927840090196069715104757268891749613429398750815198700184055689864798117411506764970205742026893680991332360461883390490413477066334109532859714594645991003835202800785751978443992676073L-3945</t>
  </si>
  <si>
    <t>2.47770560819831163274691918238815526081157711678648479734838984022597761515316640687068285858309702626461526429994230827920186372360830698932069951272244951008598869802135709497329497736141075202346969397040951134448825113551604728414833364757496809823056570291038627424841985288819572361908874380129170377485L-3948</t>
  </si>
  <si>
    <t>1.03906222946235433171625679266898236031040467337405051287508542430891067768146370710749839472702136091199059018549747161987375238733746458199779826115540278709655157662250350847466288398982528980259894940231506965254607392993296215661105016407872936728383257118552387214568064963700863543204321165084245237784L-3951</t>
  </si>
  <si>
    <t>4.34489580032150029863685838777724629304330541286371044021793026155912096499994729134704861291666925088856135126640748520752880777949399142622244885162584925904822042322948657646840785830210237270803893882165713067852319033782539418315650420051546768516163432479823408328504551136410129509005046216803230215585L-3955</t>
  </si>
  <si>
    <t>1.81159499523151543938051744454592988808129509471417971958190050135566879111168705291280233356313684594536990630915612594704805583588081309188900717563888654679597041941625420405370563570388543901215824024189704791156030187155580707581905309622449982641270116586478767809524571403257427876116877049985931260894L-3958</t>
  </si>
  <si>
    <t>7.53155711970953558744246106879212156174985981046600925047090964789863714961724060699187111836661274639758609831352490386948090266687304601799482225473915305779491811491533025957214433625441684168439006073163463488682547150730223315063257543160692401488462539169849967112731071910553202294829743713304740844436L-3962</t>
  </si>
  <si>
    <t>3.12211084147637944297222307424062472211893735147730381001155041972694407432734904474579985566890619734272606380150419931576908965022641462971629322712910063012473937279869335535661166205270360298567698062477083288565141750515231204638066868039433802041509562124324079401717151894439513829318149085907770027484L-3965</t>
  </si>
  <si>
    <t>1.29047530316889688955624927046087841683697878590060515988858916919047335500626231987806729560477652771834545323302566219208960856067472569148978826857682904971522184733953026789619766957787455699318311192357826302154704950950655112501602168432494677987840674737274948195897809146709211714580713142760595090393L-3968</t>
  </si>
  <si>
    <t>5.31847178979772583186657216104422318837953875221916730465191339694172635709906427695563280683525327764099402653111008691650966425957839370665694645594326192562126299997557127895207068262537497836155861933635584676909405351869468336462004757574082382824656538271856582109205208957069618923876458110002719832243L-3972</t>
  </si>
  <si>
    <t>2.18553486871431162395725208285510700319007464588911404263771673393207225399215649834157568591307664873892497089595219975598926558930595369774102152104446005804049604304765280967801991119704925313304247599539111765673603221412107410219661633846832741005219324208199129331303848708066531010479767208540053143985L-3975</t>
  </si>
  <si>
    <t>8.9548901206729707477086960394305169001636114546378509039446286204530499685196448078396046175445213052359563349473181113136632814622680608930973222329906290049482251099280126126364592933468472183945053863703881109742652800298041312220684952181414936964729639915773625286124514133459153147076242212233311168114L-3979</t>
  </si>
  <si>
    <t>3.65840968913832148674475363639446737546433354096472002175270008817826388478259062598262039181153043748645712050532902166340827354648545713763447160417680473192719848256989130416489517044063070079762894145915634176524370975781650916367573211817555152788011704627515049242054284853261778122514011481373401018497L-3982</t>
  </si>
  <si>
    <t>1.49022510355079433583398559006901651652663761861423248360939160831731622641721826894454199400232826526497321528976858419686299224263641056231721267962073625586364236581875353260437917934989421865811540374521277801314106191425146981252655972745501024504554112709150234579241011727724597709248166315525492875835L-3985</t>
  </si>
  <si>
    <t>6.0525273877198480067499075358377790299640000043863469166920140854071435700821495846687032824685131049300336667174689850721496959846074141051021449990493757929936536623898117852130599615740246294057337308804483876993353362431570813562489490269246292858865333541236689590605583352382787941367263655121816629609L-3989</t>
  </si>
  <si>
    <t>2.45100888391806631875071836598616513903942957916986679319689823407483314391203452051448666291033066784708388515187313726995908817152982210028998633933919174673549144778605886456536902144633715714838311109400791932341629912864489431569043200099619733305146445176065645454305352409309102145341215036949401704965L-3992</t>
  </si>
  <si>
    <t>9.8963287179596187818643097532674099440153708046375666976541817738683427863246026902009598462649143872475337622732196655032338052860602687536132061738930307537987795310067921933940325067068929821599793042958147877909229361548136381699754684083007110662720301047312992621844447540166952548068272357526346099008L-3996</t>
  </si>
  <si>
    <t>3.98402729105685553814717189300382433425419000453281680836203491157908976818752791999426198210905244941538450761500261217974777634876807500855578105027464531424035000967352677306412561998272196444919343031486027149382580038594018258790844667279455824734137004312856686035351127959338801068410234208604964851428L-3999</t>
  </si>
  <si>
    <t>1.59914303747830872305061529029299114323012974882967368334194298737319418040127364227924954820148394000407783597288764126849919720066826157265008873700559715939340395390465203861225394657749844923224816382232006145546052851867976882890247095365775670869407584330388735869404394607013841457131120976821548111269L-4002</t>
  </si>
  <si>
    <t>6.3998083856082472155443464278084057448245887519984724381369670978246400563149352263274008719878802653054877398135514718985823439878462824043263936135562115256522709168201650147010499598118123652640136409957553596789703788921204900006012040768977810194745615321869642203914391609001395166661287127359074678141L-4006</t>
  </si>
  <si>
    <t>2.5536366964991977096892544167878976423985080042095067111613413421072405998204557595934238684158826883251068130429841238111956849706345058448985604070459394424364937733016044107016190405348873967057185322003212552803723889265673606792740289891461356505037411045508014027451924619347513176289947304839928148689L-4009</t>
  </si>
  <si>
    <t>1.01592476249171130271723817852412995878112984669660715048961883450662665903904786497169446979094040190005618332090976111017824079382859560613945338398439766483077768370855559998667839282443304061403864289118103912933423064198422152876241603570051260554763275514591085600833279245918201627141438781920868941195L-4012</t>
  </si>
  <si>
    <t>4.02969412491273256629380690761188017417330171826978462098652707545214992146553803356365201935020851760300041749595809673296659167930682654858722724150291949886480655389389303900654958561359843427060414654709779336286853053759507550312570332976115629804587895413112385412253878893746020768419196763138910352026L-4016</t>
  </si>
  <si>
    <t>1.59363372614857256479036926882027760093471499290238366610093935866887507516828921676775012785654718721610512597012978494254684942292678983707280048243461219190427871311787954193472538494661487179469006017765807511345593852940380775610109009501697797586547144501536929142583360606011300357013941064304282145408L-4019</t>
  </si>
  <si>
    <t>6.28360126009347553806999927573815036056697761660913934862432699999637150532876641396685959937414417986550484687634766274528781606758858475190829816704137320358665873933331150643961186733248898689424873983679138298196718641637515844618375317785054271892117969158853045579623504479166562060857268047903283153156L-4023</t>
  </si>
  <si>
    <t>2.47018892608462959413886465212764510580208158050622115160194974458381641550418815078260599498512610472414780773990537100199453514018865610044394232022969875139344865570752522204700240306046827254730126651275309492833345630669787279696307818496590308135290782391433147014558906106138340911245372722535109505066L-4026</t>
  </si>
  <si>
    <t>9.68168454315509480818090757157535594135530106204127772305698209918847386567834233265943315506110518159770046970738722783306583893776237917316296938097085213921556156901530878067902930472459369741776298956010665537362734602589788874994791397640328279149363402565853135014708859174121191464042681567199854042624L-4030</t>
  </si>
  <si>
    <t>3.7832813366214591056054066758867619318174313410466374197841627820011786670995259652862209576432814990861802077747351657882246678544177710706327683604914101884593760176125110019412151337069389635993516545098040177980936907806082169496393859538673078232503545080115476102726346667170138604060850752623413722478L-4033</t>
  </si>
  <si>
    <t>1.47394417771956300112811493857015869055587128605721705363535413322745162336973666985623603741527149019106599845319655114403115532436625014690761004766937588780787041674877347031297802011462501287701404047440664482788939444957273481958681508572394140168637533703915175278069121692625647333537613799739439066006L-4036</t>
  </si>
  <si>
    <t>5.72513649674024412322420892840815971488430206526757083868190223441007764726964699236244777047509273586977575654826777747959778674018643177346165427603276935118306338608161649085411773887084541213970632176048602502006995156937985240469196988745833855768501934818768263654258338121906224358437859325217119557287L-4040</t>
  </si>
  <si>
    <t>2.21707700861201535021230716812691132339139476467930396131529458602354690689160526524718744177525307697720126587778797385229790111795943175208841089205175480531077724666481335323219054407098774604243557494938800341657960456213760517032887336557756374197493557791615516940356179037003958579165769168123463238358L-4043</t>
  </si>
  <si>
    <t>8.55979835939967442755473413523916391361141149203855077251383343091178570072893196824820682901142710566932705034186579925693637217139475946736002978246752528170004478234117132055467593701107091815059198482919940387172600532583850174475394111754820661319325130983510832184924094944271041543099454628409323126145L-4047</t>
  </si>
  <si>
    <t>3.29482081539155107428049070090331111572194617815173694080849964521921283503067784578418410174229188407600329738307748498641855625968241755369286970350567810190037888675101501941578252479116997962760694515742553640005331177615088017915316363860029781754361068071872980543275940122560690825947935732930282824704L-4050</t>
  </si>
  <si>
    <t>1.26439641020129923472180982474200031683158435338448326883398047870417061748274404694922855889105879992511550314474017951467892291823710132592379912092551570211765589158094886811866440097631816826486124265769599248210676511388835812943709517317382866838157045756288580989294259203824625707506295624894703728707L-4053</t>
  </si>
  <si>
    <t>4.83743961607002469707882318280009110885914216417797482803145285715414983260676993231389950280810062688137217131083307712453094125342204974481677604516193872507257635687130271478261641916208495520534019344344888458276756815584395203520428580725351314414880239801656769586076072399861052598193517132262163219346L-4057</t>
  </si>
  <si>
    <t>1.84512740935563384917677596601162907033861112694965342850803595112648608418879845474696359487455865962047285648711892213113280369252052151639632812408806349581849364795177532159978437352708276725753426500798175026604250453684958386323987559539278542945498292753616510608707251466392359834931835700932777063027L-4060</t>
  </si>
  <si>
    <t>7.0163832475846732348663076554344411911464777449642096120397210519944041414076749298517656208635223331476595817589081044889169041366895923965655974363794094460319831427559393100465595484102026174899737187736969765241276784611172240807623222253983369766002293174593901786052408865309387684146812968437978588123L-4064</t>
  </si>
  <si>
    <t>2.65995329334833428500814548642964925474542693449545925839273042052074063320588060065772431542489161541172969150417028812486198142321239205488101877950803917582298128838308626238058761484637619916429087242500180239158818265349047912599352390236857684980585811296965084456574345433325120880185454254557234936664L-4067</t>
  </si>
  <si>
    <t>1.00532410854854469353053431632005075322079726105355660937367412783524047270116301449844701107255616013465352413516968931382250826635367383326317059940947367297407557921808276725786655067638784201697017325001834851404837533431104815820007522483158003420497273142597543721387944462261487958182521122341520756076L-4070</t>
  </si>
  <si>
    <t>3.78797551890976950513291732610429820169735205270631002074519265079986577360152724598762956221571940952460359281881890755508796109598020121691518719030923388651693975857136299248668560331198422249191768257873329391841917908580590155340540136169003985589606127920735925435565992691943227003115668573374413409803L-4074</t>
  </si>
  <si>
    <t>1.42290136901495515254726061614650897103839243785439679481526970299918776391447089362847465640381105170050899276249198355820932297891958525443927963898979439818487089607693041975297718661816494457462148818623481685927586726325091420760774384440453313065075892226386863083037086455312053696789580584075361348757L-4077</t>
  </si>
  <si>
    <t>5.3285196732164835441247812756162758699147686405649239901276570427007748148993828661950011569724325278683349555307511349869876530222688750457299175651029330638850983287772521543629056270535929989750542891351841718207606873227209564959679855327943411018885065907093236603346429830050482710472052135428467086161L-4081</t>
  </si>
  <si>
    <t>1.98929895628715719906510652955869110144270724441906584706121148163247727535998749312666102767013419059199203564649993723079598546304996193418151581329786964829491906924763779658170802753939574353899023797448738054632059897846542700714064891284377661245153707746515326771317714412682402356478745165647640485501L-4084</t>
  </si>
  <si>
    <t>7.4037678039955595440052981833803983112597002671037361664268309339941470015965390123232558454575576442879908682338866958482056425772065801405816461531669793555223618802400079683847712356231459745659500077747187363308235556858164425563058180905079222862669347908651600048902927047948701543643274657105515352755L-4088</t>
  </si>
  <si>
    <t>2.74702312400074933862733627175427347075091837587792914196593262458348281350673833294526122262504122878267496132492361357296188554079824390547914702983124465285756589318771114580791416095567587246355006605206959855148916445392683247588071958299551834893834631509282318531649571553993060587481961161707692403967L-4091</t>
  </si>
  <si>
    <t>1.01607590630260191770777321522581432509981899486076078406796132703422733115132974437257787700860684174672918465210487476391539071426526697996471221438256733104691438506972812883098621965407996401979223477181677861425355957801345685902010776612631934354764981951567311294344585477644741947489019611476628944866L-4094</t>
  </si>
  <si>
    <t>3.7466386891715779652867630067468255380153616282035503382492073320690177440215367439837467538295780020741453840855801298029825522011786631866231667740433884926397013098907047370611384982529284321440050602480469808890599134843978450509599522651845397368804650083654785937009001354328140904909897711610527677358L-4098</t>
  </si>
  <si>
    <t>1.37723100708183575248512418119187399768263042830852479549800292375457780261691158884275021816884290900697345129987886741407089719214930659143391818785980725987527374256661907390163209730522307120864219732089885255199736356936210245151129854307871735533746845297816281202383641936378284652751974511294625890926L-4101</t>
  </si>
  <si>
    <t>5.04682877880537809983789334378564298052201721111265526901939826985746139563823844565488452346132083784339308389014887808852141295113198417828092604117262927853777618650137202194234537229552583816003653361090593651163433910583662460480930186216166767765859580287591884105466024195776023824785255206242061372036L-4105</t>
  </si>
  <si>
    <t>1.84363362065288701285596503235186551667424324040881740877429240920148004159322532963238918558848033638202441460337648544870295463573011397396980403884663207199817248042654534259264603611753302825589529084028519672625496938072283145460369158803359083134119096133918081496794287886631282367868949403446560923978L-4108</t>
  </si>
  <si>
    <t>6.71386172235391762153214273329857933458888464841410340062393904123884906563906326660177289662328557219123254835362336772791533562533271481729348347207220323958757186708374328813400912323195167241419190323802676064927809497650763770263657660342081963317815660438851454679028288076360445242428338542085174695304L-4112</t>
  </si>
  <si>
    <t>2.4373019228319225367351351685033064554617233934473009346200402669513649723115692035493206199390841010213535649742469710826696829055813464739198564751397401144282919191308277957739135203070984434569784618753314899504258846918054058965066301433378883340901441867310165748098884235950896763514922614217934310812L-4115</t>
  </si>
  <si>
    <t>8.8202899706878710045245799913252805936737718946839728130531157755307172739733161398263485744616811781734808714137418023015410579604143498586079517124958559517152309339629025895667759382588879002529094976931884029802330060558256036714674057770323902086905321514612820196995564152352327053786055356862160182912L-4119</t>
  </si>
  <si>
    <t>3.18192838769082580191748561484479129437915678300317574037832894392220086754724980053557426978015041522790233280562765589078370812064315490288891773397047794268334442228331979093459452449408449633051305072776584471711971427270489744852755760110636714840833852233535404838072653802427066316928296403861329324479L-4122</t>
  </si>
  <si>
    <t>1.14427219480248088732950727868478211031721488763253843106338885031169993889366080951967311963025964637008343222761861779731095099541152463200010424758177738348891294635796564567829470770521632132964369346288081386393433243236801593250544454215610702864481571851490890255262408800447463474114641084642874126209L-4125</t>
  </si>
  <si>
    <t>4.10201344079455635362929046906700373172632100091859944445401675527354114262074304943273660774419862070138764484520351612374073272429224844571605949402332521896506723875947968053259593268990795436049911169989304089689419102228629957182683929757033948567798714759838223236149719713179492767902283179926618889014L-4129</t>
  </si>
  <si>
    <t>1.46585486953931629768106602638687396608372132760788088248072642142157676875709303425259312102601781473217203264731736786048424083648719562973817433682075304081880956660369304053071271012071616229655943218838598197013158423036902096483926473706331977902433788751290799821743468210495363878256640293695895127488L-4132</t>
  </si>
  <si>
    <t>5.22165754751932540893687199857307958164000478745296527374571813012316077367960009285056552377291551524465432225090070890642874778368681670398353962508851101801558237213171255487665502047089604772979049244125799180256069004764854810208614953416873144381355548386777389544236273749174768778350763605778262859374L-4136</t>
  </si>
  <si>
    <t>1.85415764629830490587419293603781285271217289849727170374988517506497844571256426245963444200023123887121369024872536181478618096694183208331122658359342988573526998669928246113666778651241727071028558870797111434894311876743813058342005372755748985569577936801441745069057170818745622338309159268180350227835L-4139</t>
  </si>
  <si>
    <t>6.56301069705938773281098074063322170004650768025940161969302381154946014470222795327432459382586638200816690336621586086349789775988324199910026563486662580090496824573418739075511225681966430729670168980739659238483351320599876909175899975025756551699669457909733372998452060705052451435913536726388319743827L-4143</t>
  </si>
  <si>
    <t>2.3156614459144523889324247159135414207996861347632832744047350965731310110914437210974548335715694249818868992263497734103795238652328730349343570550138136278010359551013178910598173427112766690771061467541697855786584551722282155507671512555733863747045268717964330395127560143319636822894970953397480315972L-4146</t>
  </si>
  <si>
    <t>8.144413446742094600599453957090451526399070861813515614289698281914082192754558910363043336027094585147876287934275049889713083266337097151485400454808006942937251610201449348085187189782414051103570233081539594209271771665514723692490452323611393363030547738788795238215718240626173399420775625457560257057L-4150</t>
  </si>
  <si>
    <t>2.85531900470487301251072133768539175091916913584904133044527868385928630555889223764423862167266624544465220349878361980280905680356876593266831343586643940233186915399334509837590420177701053647032179565544350359959415370136131663054016445912327504847257918703217793734530550931410695683897166684675034251108L-4153</t>
  </si>
  <si>
    <t>9.978305653135796435740714676033692628686842283226301311281289599693195349177410843030745120878636303013472089087680997389756053449300459965757775515825182720816653493199077238779296236613518014525445857822896604823768902349375497516201611520519728998252040714079424060492531931474802230427761203605900050748L-4157</t>
  </si>
  <si>
    <t>3.47587031994163903589454447515559513088668493587364282488027376652309965728963211714076675240769931644995794186008198741993872789659771369339857827170573443624414474868902738835199540747837044806007929788025801182811093553678963313284978112331388708077993876343127070994124949572538426754264479391574843982647L-4160</t>
  </si>
  <si>
    <t>1.20690242148842226724853624235182553552324367754299082061224148200312505228744625790252375274942389591617888308918427547826161904974245837702698315684938535576469617930677014477356031039001147488592643810587319685337507721034351459228240781880116253153751965087959008329121687563872904146616111301159259946972L-4163</t>
  </si>
  <si>
    <t>4.17714743654224638553274490272666945999433214278068233681714977480537819294101525739280976964577711220067892352630924686466426483429086983229104382167457258448077586072179429899965107501876482883001979961226811550593332071053581547794314188280547240742281158413935261906847936503775428941488176677270415406503L-4167</t>
  </si>
  <si>
    <t>1.4410654554465712986910998069217611704614610850505370657031166506214920143923179289280062694664802402839601341300443138404928229083397547466029006179932786004791320918669479283101601330898426838051242538873612629349097561542260811398344171068377917436219390976088831155543129482131350451662316784633251766859L-4170</t>
  </si>
  <si>
    <t>4.95542671464974511311150810181815369378114481198235688406317463048341410512354686697821268096744888562211732964188486806115037628389962910877862851222625251572556436979414917756349996694282226923801600625421495704823425508866278034352557734199085006892247769667119749067120786825950146611687652529488895010282L-4174</t>
  </si>
  <si>
    <t>1.69851359992849188980270522222698790407330862324126574538384912113091538416139618241121389196193168845956842485730444969107471168381315698683828117526797322469864800410066554276722718541054998593643899628920188816224455423807723528948686446143295406125651077106392752778982430036339880000349127630943545838108L-4177</t>
  </si>
  <si>
    <t>5.80289587399595828098560833259889578636797760231986781805442773012458064651003883410482815995333013877337109597114650640279617713576477814882906914330915926497291400925661127042533572983926279111071309739017345593182817346184651153621810396254555572378383704117082246014582880625369693262602279002474942972573L-4181</t>
  </si>
  <si>
    <t>1.9760842048990351891027304834835067495405642695317842123609388843269729363687744623266867747151406901187551696361199575370028869615355398331815755246711084289984213571830514127473519117231505188938637497546719670112432743118100009418606663046900238321096206415040348923632323288089891976590501475091765309894L-4184</t>
  </si>
  <si>
    <t>6.7073066335749637129440813188177879179101326929662422047994750951614260985823837257682850862425874452511332831100472393359152209600918315801402732736684198183616003220656293570657337005788087837896067491293849616642793740357625379261785504091360265153983029107759082290598111816099031320672417085595273667645L-4188</t>
  </si>
  <si>
    <t>2.26918565694671887408402907061430479602739781196284934203735598480847666582612791296693651558582040791559500076024320585337301364499986094419933374499878483723946753817567364774404795448723928933112653458792431938644131519444370492916888012350296855926147705859757866881010826345330177343822473631861788565485L-4191</t>
  </si>
  <si>
    <t>7.6518799068924059850691105949577642634076027879526988540135288892178704804451462995099397536346280411577302795428998860151425322707772281537757008712845890201946285435972763909346160466960945693430229641234909293772882582553180069021309972807400606003809762103974035866875741549493916773928314375546926581351L-4195</t>
  </si>
  <si>
    <t>2.57181416297390340117046434768993683352438717031702898539522731748188002741055886608856275157098281474589473578049955009280262663583189025804822164130757949543461602061065504776859755878981929390977468734960970926413933767869857323520219653156749769859571387866444705303848289157890608273548445152932770415337L-4198</t>
  </si>
  <si>
    <t>8.6155181950926504675291003148687120099565929230340156878830124694233078164343660866148944981203627397617189106620509001467600584650969456975236704398205264306513012222916128672789967367452290607024898811530833510233602024131255528183335150102997298457544936002330268047842295272968354100185910410393356187389L-4202</t>
  </si>
  <si>
    <t>2.87667400304919112040128923588260521924171644705520188413267639162827017885759181945375146413526265918491751472113870959256027794045448352583664469909697643827965177830659206915796799832425003331674330726166687686170820640284400875781606072575843436993589558137235275608859821826389379807551386362904079442984L-4205</t>
  </si>
  <si>
    <t>9.5733589475703537119812246586038434706970835746073970608088145765785459352249571793549810825861363232903009008112088645613159639406452165351884731322016540318101003061865947607439680705137062875377632927592965516212742203627387137598725270963970191622067433213605274367014498278211385842076845653138627593169L-4209</t>
  </si>
  <si>
    <t>3.17540770989624316567317502473156869291002051652857432565765615239557572216596369773293949743758372929039275737316827671774357927426068176785735204423309872265366182965695119641929918581896223085821776234048000527478416086502323629966528515905058893736178102813612283578790404744389657654865938861943137322256L-4212</t>
  </si>
  <si>
    <t>1.04976743351021783659213917566208264410300340769251301275156193455532851526935900097760611918003462648475732541767148995800853062764233801915469983253377112314520485086497480412022462315084662838906337399865457860249077551780907620474033984629011437833690982406498218805852097157433482888069569256459557056734L-4215</t>
  </si>
  <si>
    <t>3.45893275263556463744001046365246084159579459302089557484582233599258778615260340136555412367487642869630944584118249340079886711524530266688714651390874245929648629480813980302064213706994990702884245034490792559308202878964132988285916294259154589333528550136128097910936585668265267327665312177031318237597L-4219</t>
  </si>
  <si>
    <t>1.13590894573714602759018767561855827754780158887082623305294305210181429610382195613900530426042112550667703566339193264639816542046782309207640881824709019142258792481092006891537806144634603435593344602814635971412093521049031302827807711124790671771662556177760140222495983262104836794590130703861248768273L-4222</t>
  </si>
  <si>
    <t>3.7178703184576169360360480205903849050221473628501569839009029594285668529633589228802423059660905082015947612388099660913454969887913169587349813058473022887946927498978064428231665994705142101868519856703342768934244176257433937327744579573420706995458386687467622318366438006179138110177361849165406503735L-4226</t>
  </si>
  <si>
    <t>1.21280559390920038195472602112324587778737784161382259708024032145580669779355485537177746799405961054033133378654708180182554019413998031705132496983862171637258598435166507733348481010749840403209555337328020680150591511085319928966432106123570576598556228681598213669815355930005379363121478443002609762671L-4229</t>
  </si>
  <si>
    <t>3.9430409254390178811095940859588890390313417769983875969748020040503723798101782808078622986919671163732506027371898289325394005044172747537841176154512229574729936221473998873915303483191076065669002026079397429262747039297522472638959832166392589397708633940035380594389049769194519911555463832264933884824L-4233</t>
  </si>
  <si>
    <t>1.27764853515447002968073477244817238596056623315559976334967096289435833572926013204097937877015261105114282141221413149502744793682724719116192097962221372080009534302601883751483714085945251087853575706377214576753798493828467951788340720134820186244796657182612077659110681305803614074632997887683842954422L-4236</t>
  </si>
  <si>
    <t>4.12599224519928748252413100267518135616424913593735558568082980962410285337293219904781799772757339805652557781819304126521308531793781144676779334038759673758994043870317580081404344966615163599210991014144137005653132034993310378846672196352710129663622062428070762962449748223274352187659706439239390047443L-4240</t>
  </si>
  <si>
    <t>1.3279421325591073091953083735607530198845980678053022259993115310917840351173308425607136137555311457042357274821586005380313848143120070553822197224928192334675418840915638280530121175581238127580911113391088113658107896697689246316385767599332794229606240002070032999825401445779067930888116459534915667007L-4243</t>
  </si>
  <si>
    <t>4.25951801191633021086504810822418517294448398280299017177655941197513200996592801754980965317167555906545127101059661940552216509353132055621984871918012967494723902185750579163472129997517201430757210292313548807383185941682380215632334448404928151046966093048441177788567713487009626649350099355391087597817L-4247</t>
  </si>
  <si>
    <t>1.36166145493603689201264681724271420228900933166708367946493344972615297975942654053148853819475461428775270676399120797680715404302919677853726825310572996125307983816932592817390541357799357804121840178141952946735743978823822589885942231923504199864906788277761267703038812639096946165024785807336375330405L-4250</t>
  </si>
  <si>
    <t>4.33812434484211685955695094775329899640340019664102954636795537371882266100385481978977456291075013217363439953679252161788324938104398442545263601921070701232173757504790393937374300848652107774602309660060084352490233201531055738710131434510192398768236196344046723328807024721115298338831876802935552233796L-4254</t>
  </si>
  <si>
    <t>1.37738639229492099190991229980928755917056192216623948590118318480366051428298771752429246071547987061812297153757320122760806644025565985842640653525254213546079956716518312068977296322420546415210377370557435489759671595774366385220776778314954482014532013734239357548054708186080458369563815498624383653027L-4257</t>
  </si>
  <si>
    <t>4.35840187621774681463566604780289436409675612512885612503068444752165267006379889751758691934283517493276107546421451349402692437333754557042771236742946404076459340685897202505150769585852506999244707255090503077700049419384426931297511621051724828717241211430136318046700250005111895234303412730702385649767L-4261</t>
  </si>
  <si>
    <t>1.37440011897544057947061136511812723423789784096584545003347886039405659778103915591816622152631509754402427873559454053462049422211157930259386682687871997388866284433535732557395062816224053082085830592320564296760229603548610180153120927873716877384691321190566205787792059503868050330359274004398211474997L-4264</t>
  </si>
  <si>
    <t>4.319268837367563984605081268972389304313351045196220619294839647464315581362950669025623980128538941989813374166870651977103670531752002408961006146107485911243509053675476579227898856552621447528646266982396633701935674189846239596656231659987505918173250763001184996601562144360344921602715871452415950398L-4268</t>
  </si>
  <si>
    <t>1.35274246358572783641894276347532324357215348831212756472275642432499930743718202106776505766297823944482610678223810927544001239300540621925141978379506657932758994155937761328291399660135475076822945060309142189666306482462146855970681313219992985882454523059707872738647034984210112157901489197842085641225L-4271</t>
  </si>
  <si>
    <t>4.22206115826606693979652418064174860448833295831664744816285009339289482764980342656947316784238023788524473625688659547751197141406403843363700119996881691325147342631579488113503909238943213377041990860288977359420850423831932961848085594233917452195250720939442841599344407413873745299360433902114459170152L-4275</t>
  </si>
  <si>
    <t>1.31321272158261890479380306253898600432758561306716846067108533541402137021713414553720687937267572881053156853988890733100981060885332411727280474033666117098530525600697760839095511767537476914597699693834021512383115110605066649204001444303296957528888045912260311330906781490863775971166538271620551305571L-4278</t>
  </si>
  <si>
    <t>4.07045953190215109789931922628492382774305512260694729024499698327920314343954619759089770373914478082993072686778803440755794933118433241985996843284613984857316870892900095610080156842507023933679844550931610258959739739214826376632504522860097397544217049085274549843943358647243324868275587001468550607592L-4282</t>
  </si>
  <si>
    <t>1.257321130670041014374703240193891366618141607311531932427297706261362636488126399119267408845027439592121023672899427748063672660760051528267255856548394856515920255648114981027022474104753648408802929713711878248722225167385561078674418855997880561459199894260334338300279782363099785210506265301870302532386L-4285</t>
  </si>
  <si>
    <t>3.8702586845810881381281233351916564400076464199306495300904681912256936164118867076755861809056803181160213797669506205632285496502992795402765797022825040148369115187041456785843179720137512909413054161855663842750087733235427285412800615841379058050657788700346466555242411441760247570027801586963928212974L-4289</t>
  </si>
  <si>
    <t>1.18719306898014927219282464615678490695367705366477479425549754578732161770367932092742070349580748398341067161049843980781641790958851979554897478539366518890050823271256220519951097827835088989094825116249630240163028877128758963514984888805609384317937616437347541232550857290486774680922204701740389282927L-4292</t>
  </si>
  <si>
    <t>3.62899894707912347399364581807603126907713963552525439447398119822870931378054040929785185814153987243768491042698407259684663276787576120906626455646067371247205656716254628179247420743101687095976693075967427320750868277173276476158089701774510038929038004668026702242285162735553419157012506701664642160578L-4296</t>
  </si>
  <si>
    <t>1.10543444736305010983342406880524850716475718462848913912896423557851037475539057807208184634705174007363666979277176886408241112046475591138828236150458494823467316199512070360580871882308266560871783614684198072581024062771851831839237571143616483573599848865868957276318495335253635301130955316518445587598L-4299</t>
  </si>
  <si>
    <t>3.35549284480155926362651755399182148265029192716606066967688937905437926468085386517618309641759084095358149293092654680961995800012991211547647092360194552967901784088432008849384416844069129084965223654048439024978239655887546717561524422707061438910252469476854584896472695018116829530922092532515844356893L-4303</t>
  </si>
  <si>
    <t>1.014970220103815290492325949497861788996985774916673797399687659328126935148524323560002531937884523305554783101512403592551205923075348264913279485226586595894818590967933698227124075620689309305753376416144031654904960125228947926339525673727564000844587933513322931724319896742685490251806029435263086862296L-4306</t>
  </si>
  <si>
    <t>3.05928832286963590620864746498104440730588381237567403271713435827109473295967607124714599437677200501115965837094534972133859220785422603460666021797091516762273292027522723380335164831264004652669193533776334476622272791771657674200627044119524365067706293600876934494698251515662366145912264345737159937228L-4310</t>
  </si>
  <si>
    <t>9.1887003484356855724118491727769698496027532415963033373819300975137388765386882247545519154376215202801870702102108343981347195616582437683673093808466374482205092428211733143723369349909360049031757868129569100121819261007479045718510579774993418338128037616928300021362799023675569710936931731875949999162L-4314</t>
  </si>
  <si>
    <t>2.75011441627321001132770155647382917370185679347621457290099300572202060300863151517781859818962134003247683318569172291680355111985904731360376901429143191401207399656986884973339103660248275114655745405990024793817704017426626488729346482229538165233864909794448046650243572565690355869654541577139840178274L-4317</t>
  </si>
  <si>
    <t>8.20175572575588857328891883932223965902369686796343383790163649910853526806834779091619092990068259005726027760413634315512651835857871672783689840556744321752560123979741402283100209371888018391615384401302332641831167526159399186902545272744944197956508068890472485792382954960588938394742357585694804533073L-4321</t>
  </si>
  <si>
    <t>2.4373543374204365391792014349541664726682639939956324991720019343575835898321159643899828566829572646547764918934917394430094241137408934126524380587717128215761058649026423268209968473444427861424183209732431545612267063900615422314093190682218953852274206200106296039410873646657699876156979847305187771397L-4324</t>
  </si>
  <si>
    <t>7.21743096542107237388071373885048244885994640110698098937554834711694866493781459873217400496761710411770373171173546575566129946622787043659014140017537469171261440530938437933365206488981569123247262087536683911404138069248217787812762623783209644397885512281603002000164112899816995618095040421942628019875L-4328</t>
  </si>
  <si>
    <t>2.12958543160519539532577799727571784541931839496297663306028543244409530832245969779785711154917666074509669560712330698381030121764728101910089617644766272196839224467035481480193295842701995693953518617458964959458475422916500564090496348526561285877276750124168173618287809646007630822931030673785634293929L-4331</t>
  </si>
  <si>
    <t>6.2611234406922045433261614686587291286490077853184970058072637491818908866279404075985267016777406464243725841015037383498372108605772419716113756570820999939307586367108616029560746322683666829388834442463174963941436327379186352709206199793800464237556375216417802955523087536051333768127136148517864733784L-4335</t>
  </si>
  <si>
    <t>1.83421618876045326326861295390294585481389640899270936762145083030045538469083209437869605208855886332040042223569463784787133996922362454524732157265114880625557053045838318790394998514228273535409515694490096148753917436212637896049992504758500250081988274029056492264136223205496536032526605048909809994697L-4338</t>
  </si>
  <si>
    <t>5.35409531640149755054810626589481443683209233757109985104749916097811797387848577655411941365097807888913663638690677255026204004991857525301294087324049182925376373545098108403222183870750468510436498320804939633934966989081398724041088934469551273785752732967630855011012415044720122843943193289294524821124L-4342</t>
  </si>
  <si>
    <t>1.55723886638790650689232046865387783348905207346732431854986638389551041962750314417186465648168800649016006172454650823789492158431269617490573547149787233367660124575637143894081678583164114092121999296960722834704130702453824398791316585435875319505981467948639422208874290088740308570654644487474686122007L-4345</t>
  </si>
  <si>
    <t>4.5128837478204387898594390305754965231988361991970501494002107069215927433045490095329319362637147601752136048511326271148997284828361596762707428531647929568340694661164825290585279653263758966029851115712316579271076012455931275806324930852782251850852306763599098502172806685955891721586908200353963982153L-4349</t>
  </si>
  <si>
    <t>1.3031038420222114406448601822402624198038887108950095038103455812660771882688591967809606495212859796562214314750377560478026759182292812569350916651026220883343389719876245425445020308311103133275469239278571207015986262025901735554548390910975679154486340840812532831954317133831401405274065408345100571296L-4352</t>
  </si>
  <si>
    <t>3.74909149341860314264179853265964271190363710557670697460074841149266635395969878332033811464651373941402655050248743392626881988470063996159393869604283434382689385476800658127029401616201477065459284334738101214978344525442651034641663796258449880190267321358315438416939011582782594107093999478741690643893L-4356</t>
  </si>
  <si>
    <t>1.074710101475171486741416216223235057599165754577040180993483240639287971067896937871458208447526753992442255893623328648357152827698339434994162225660577719364966772091738691411587874937974675166251646005794771842256278903265574238502977998518880474192352004590600047432693177746401130384402916664665263737716L-4359</t>
  </si>
  <si>
    <t>3.06952389823835973280898672365893679801778047891481014617009154001645785850469137795776563697585226456356137672311999392050668709290319669019583962821605454823793297552561677955262881688321023615549108410397782897396981357415668245379048964686102352199391933029657155268266565792799917789244483609178414950007L-4363</t>
  </si>
  <si>
    <t>8.73496555481767379435328009337039575322982178903164612675471423733117983500025205906760068251902490377247900062530812781529309083045249345636038663879540740095062121462213974131108559801030545791223865285184600847655889520344846509160760652235830136194800136227522748116633297478444193423704904196691697516646L-4367</t>
  </si>
  <si>
    <t>2.4766117695086534068980756082306496750814365817145037047317675127963944493253823625617366294260248344683723234709720981704628683887125012452805221280040343458436607221831495147904664654404320162923293072194478706346392199042799962204770093781186725914849562499671928173925249459289427108898082909958456438952L-4370</t>
  </si>
  <si>
    <t>6.99612030731459109548041324422760702480435246201391319630963714030956532440092930900464645695587822799055759091462946348034113862647671676418291150775438285966613980335868212836108790875191769839017712125109708907867583621115217849625417042230049959211195933710492745968063880374605755625225300001015688860775L-4374</t>
  </si>
  <si>
    <t>1.96904310718166691952291661541754114807215467481003861890785975571246106065809015819855700656167363991223798708183134646432377334882342408930947252644809686084553424666752870280748261711755262099043610037734494344324474808336687913296412863361465403234142454908596926449218698815799423676889920174085260160735L-4377</t>
  </si>
  <si>
    <t>5.5213819177085218165162802923960133941575030439122199741041994471877851361414189145712336194570935483348352232550801871733796997383235398182010966752004638876434553354588502892833049531607620513682186803298474188726393480816264361691064555992960034556011664404437618328540905390293667383909685789997268857486L-4381</t>
  </si>
  <si>
    <t>1.5425204426756372843211326166168770913306375978928646616105192825090270973621710247574281952214289185798193193793449630035304700096442652529825247049975401023488231970558830038138501851681566652754863569402913320882125742106898962813168127139230806617554741016994177097284643150556377880838830253086244025036L-4384</t>
  </si>
  <si>
    <t>4.2933923910709620533476386439335574916753468138172175749255102740793793315850082391360419693266838874494512494728321595528843651797406529189573084983364870105795877666372591037157605637279970340081839292774000329095167503224208804856948068626647212197634691820430699373443259758533239290386578886089176268049L-4388</t>
  </si>
  <si>
    <t>1.190563771392433825398237920839821541455802537737933836043791090193662610605539817798206658055011061536708889228854895085088417102532367703026666769402016278074750852316699298314765672597019793142322858687391255518001782778340503697471732837086895536265729258918222383883053312529472034348784495899517037744L-4391</t>
  </si>
  <si>
    <t>3.28914527617974754404588097247954887140037289987629069397000742507182100157340844553637370097942839475082939624931872125760443457408438826427059351988405816154416895913189019617827653134922411295725066280299845089277682141016751395041618827423096460926507531852447704003890833285154421776324429362786346784793L-4395</t>
  </si>
  <si>
    <t>9.0528978527266837988172627028512983389330404904268596698876252230378692317636772060316403771792984601852366044217294219420477674695895471549371589222922224067439666049333536499823587106953343327747510876478455637998399782747759996015299930361485431465097127252314416082564127629328825718874064684132882118775L-4399</t>
  </si>
  <si>
    <t>2.48234526464066786019299293917931753157838786507430580237613073716751165827716187638388700583887558184567317530835915754935925026192236717560267524139471505524201621183072807958721276967422849691050961810606097918670111322581452907961462167236419883182189085852453062205845970862665111440505740652400258051972L-4402</t>
  </si>
  <si>
    <t>6.7811376329978135153406859704882540892437275097067177065038237322537085143221722157347926904793387437641465039807132444029630781430692884212353971764222351460285234462537834526793409764565737253325999100262744480486221744515207025728189758893791284192767680780453794276576519393129915555411131643681910035824L-4406</t>
  </si>
  <si>
    <t>1.84545947840902704787922440047035073380988907678948530139695297862466048759930258733854472047467195032502956586023904311325619788050523211656128527469845718693887995780335109416613524105998056429813556408387381199753201598195555842738645684508924679856730812623604365445000438937152204798868109091493704322131L-4409</t>
  </si>
  <si>
    <t>5.0033835682285543311472188170020936630065387783181157347095217083998167515516332539937702787925560172088928212370869403090112115076238854499261821835217151952237076743240355030432137227199455178076697551591713392467230869358009796800192205327650644942165826771028072384411276355362605796042048697158748099851L-4413</t>
  </si>
  <si>
    <t>1.35137578128690212691238569799224434600077898474191981600115525008151008030445586130602203040926734498264141663994490751616411889478996487041025101398652554086473849203382506982767055114996585498649800578003490095756933634710944542907266001914313084101339627915600515844589729811888733466865614457437953754751L-4416</t>
  </si>
  <si>
    <t>3.63611160608767368254597185281255288191240694142392337578239705029704591818280268117257327726665505995450494787201968546734729643367086033809645262800091557985335014975638758745135999420191050599656139682565330666082499894679673027664610454513370580023486784500385771654985584980024672222421071453933851599745L-4420</t>
  </si>
  <si>
    <t>9.7463651923841991372472222252469766968796049665300677835240450760324324404792232229647044903826178777810928580616885137369831767857087396624645871762436930327599778691658657955250119543296352533601701192392026989486814825536483746649175028962007490438482596574958398606167533138867173422616166226019652343425L-4424</t>
  </si>
  <si>
    <t>2.60248472988779196751235043985609123305265935582757846542183129662526648907274405786603096773725468343483745842567865163949211615809237563161617489826552184321457816348955094709739215299033494824483174962251856126239117861442536348123276665763693830086589769875050268114771567080541234516099517300024619621724L-4427</t>
  </si>
  <si>
    <t>6.92260158387620581661129410661057823500349410983831718781298485195621185670731688786122011954398895539867242384666714448130782930066070990536414428060857725555584933422750712727383695113172271993623354699310577985188596969611543929293739036551651539501290831556852712969502977505916951431899971119530148697115L-4431</t>
  </si>
  <si>
    <t>1.83434785384358505278480740349918754846850080569327234877533718138979561778458271359369808727235667828795859772064921248979341908202631295870383791590407738952072078870774308328807000265030436617498064318725284171396279260588987797029022296379858189790192013586833543802281096976380140726124962430506156017673L-4434</t>
  </si>
  <si>
    <t>4.84195566933717361969206933324599064577520595970722774152250273102390310030485318668572078343406783692940001025495596533735778076159969707649585283782349140980212951359173951426178476849976764679579296185609207474848392059254512698868879544256534569206535252324167644815159353217157768163368596117605629070136L-4438</t>
  </si>
  <si>
    <t>1.2731576660626421490759046380442094246300655642719670915881352258524710526459144053331729093717336791578096854937287988604432163016614782985066234843690188174645880818556422599287251589047288127447716389481223960127422179305490881356964662573479617722279607700116689956734855293658006855288676411615781365356L-4441</t>
  </si>
  <si>
    <t>3.33473493873384600235170405096415375185430303993075543759108061259338901151817569776254866634190028317833282797679302462927115263788626107144822582574769718853452247854530112872728995487374345713061307712403682886912066635729477516931655741047999232081938102323546276821507555039619468622853251341038552774633L-4445</t>
  </si>
  <si>
    <t>8.7006891203505692782625580229674921188545793867560630893397778978690715943240061300818174453213461221842717012325256254313687412594598017274081533644200997665301708814000968700898042015137544310891818017682224313405793918670143134500650022486784710558692356155588102056740480794791290767074594000437715021663L-4449</t>
  </si>
  <si>
    <t>2.26128136894166425074282795641308271527009843035250732541063506028302855268712377922011867048733289047771316369541979716825594526108236670485866574229576499467827085521726388682862291985229842500942608700500531507412727553505572584849846685017530624609154991220212151052237342400065224863489216838532446349385L-4452</t>
  </si>
  <si>
    <t>5.85409233006721443679208805871450747534104178101624176724463412813283704658144076243122812796308087483806255319583759384914774220029040559285491669077616192913013535075197310252796511352628405621997756839821218839786071491810743262446192760240563035506776673011033944272851436574649951979943489446718496490605L-4456</t>
  </si>
  <si>
    <t>1.50960698950240421168635459370737377346903922412502023327553215826922864489896050935416732535782632012466089868031362597500917540887014126437088066893947286787033541847603333842557030367482463057106890166545975379095395393331351102975678075519574633963804781541210583437420591276489235110548436801011488214613L-4459</t>
  </si>
  <si>
    <t>3.8775992219932495954643793707144801979054777372115835102451742197594920584299388549907318516509162236278566513802520086090116095526976522476544559240912265735242327098476089635891813349853179545161459722560378865240962678015700814195189434322239206439144593723757995777108129523533625070957778498272316045061L-4463</t>
  </si>
  <si>
    <t>9.920919477874120373082587698476981586920281496516421630527548491690174200320123263872285915688700162107539437893593841992331535011096791685264483112188250850992438198763134328076602028188472466635608538137771361507259225569196623217897554437064628707615426118923192630885370381860869538858683336525301846667L-4467</t>
  </si>
  <si>
    <t>2.5282858419276745434343952486437644710810485553740919179968455688066862459230452103735189402119431014193111914401012342836943346978559299926274903419479936799319383363958270550006390618231523135177197759828530510042183568005267971518609291367038859717559709204120379537014383164810942341075612814804105700572L-4470</t>
  </si>
  <si>
    <t>6.41772183544845756734808333747264703723968339048011600327396932668615549986325030506427915667134033700563247263441075235557311729685704005040259791715990359837025677111351264981228122065543261378514554057574953580017444280917389040285161870476321447820598362738787087841276758407726708684957858652268224778023L-4474</t>
  </si>
  <si>
    <t>1.62259923786949971240356729350612097586223344246714268635848349669281933204606621704686793056569877081989053723221408005955127171470835529469062282451768238123443908723300491065968595611274455239072385913561309774236101737722960316699438165427357263748291564788692075854685648694343385792619093584448021198629L-4477</t>
  </si>
  <si>
    <t>4.08613269493615368861564964558018836193933408062588207542540789177521835709927626734093047387569296038490252125194507310938638174371615028177227176514248579916174177746431305729542401855058984634375977618225107822582683136243610963982029100084476187555545632475189914591444503970289621779396159342777940381286L-4481</t>
  </si>
  <si>
    <t>1.024895553737841220615355213334121785881396401398348283004592435602116624698247029447010925245087297356631079819837350925051574351437697848892487490572683761831741495724087284326121105582048693005683823590429947068999546082141119818144282270581895137817556200320833414818000380722192189852395792022943352892226L-4484</t>
  </si>
  <si>
    <t>2.56039981315679622015690148429230257074660141222301494066953812921396754440744266965550685657282931271041889648525852687210036528993488683612565432120097531596896849421860357932946027315585259336550103744253089929351790117807459511642568904019689422480977030045362836766377519903157483171699478227809565221225L-4488</t>
  </si>
  <si>
    <t>6.3707718802656348566911267328453206606054258866897139279070247800258919011051227929024249268466010773281539138412663642536850069937297695641270494389964106235019851465813533180309596552076882120250347423485872875793044716310185530591893301390676731908860562728643969217609261045134954519170058648121679804426L-4492</t>
  </si>
  <si>
    <t>1.57880114207214174911795713775233334982361057220949065886096347766685159920152563040981195141449526018140802762002844352931213643289464712779395072414789312910627453607839918218314011280252639863633968710061392002930796396319763931041293542861370870262000183969986341172874296686547161564338655837960120953502L-4495</t>
  </si>
  <si>
    <t>3.89680705960327948912205531935983740481063944970680843915173940031155395620065414953914522901936903861497191959837765861731704717915941976864130256662438624699948301712626457367449314314259793972457479260393677934016258547427615773840340761266863317864341036185588183014037999825081706619099939909165123106635L-4499</t>
  </si>
  <si>
    <t>9.57924800460854376628664669263841163717695480359128655036892908037446409939042851248298163829444516932154332805596017175975623767321978836514209112621544751974393191433253044447023931547531422552577205682411520456148267153186465319251609295265721274108640640409815138004245674262066259466194506986655572382L-4503</t>
  </si>
  <si>
    <t>2.34525400018161405322098776299122929758070330044807127293572575309923780839429146209277620359455167137317629907810586137836682554769903132129609289288545454877721376987742647254601968463832701390460002014285124251965189423073552437943767402684607115815580012363278355551111052959544391077907713942372443662129L-4506</t>
  </si>
  <si>
    <t>5.7184612584859887509405460854165898859436729236060545815376843513051956105074945450179981815604776904226730527623034205867730249178214625920631092143990891505528881598621929584325241938803821388323441110951958654183553758457372577950863372281539530092917344432148201764618285129985029419039929512118034940602L-4510</t>
  </si>
  <si>
    <t>1.38865431738731316910706019257920938202710823975059490782990162057238293639025826201708401220754023892649833865508587368919709936665194971637463642378914065091271996235637976083997164827642939575704677116860488084198365037745975847845980126359476668521489550841062839591127454256797504433760672108039476206075L-4513</t>
  </si>
  <si>
    <t>3.35837804943310146289734111541373047726979095087556237804684885333946245703267647738770074793610135368682697903729664685215420501928485029259538522492069218668137370596860177673431074389773125056526543428624386707866694921766859554091998193855127530082974301249412352915075973839910621507485524572792342131235L-4517</t>
  </si>
  <si>
    <t>8.0887283003894000866406012269569284694555810801742888235065163078886740298388689799508341260442711860849038152083312214784287879271612832027808403950368912167819147960219060813134237288167418150438894111269172491229722174220480079355749856803192027577774214958164995385376206229182074160324638024476352425401L-4521</t>
  </si>
  <si>
    <t>1.94017484016269559471410477864448038839687435355989622359645833019986077378921983304778986999608569450016954876142095353753926955890262000102985006593896364537102002537325156263826560695335896638869954808201147020135734493302956803683519480285371509153341771846556775102627681841194039593844592904578461287278L-4524</t>
  </si>
  <si>
    <t>4.6345346177811901579061745642049282891609055749969550001879662595051267935765597348069243424736983264498700607238926996106807842312298565301998259787901919660257154259732592497137381501916347259477201632763254454108164451041818181451431125479174312720554565082327397158924141311528940790630298541121409075633L-4528</t>
  </si>
  <si>
    <t>1.10247990057869762168398875830355240476137473265223775467373568599329677529896590311166951698535519956330133966766804089510854621351284749618562151300423922570841427678941666296068038289903274816527190869346866534608381971472046297282265949633859153365440016600037565354238739798647751430101696551401024752942L-4531</t>
  </si>
  <si>
    <t>2.61173510015520853952436050714978268129482042387322498390506989410409993276758266240317984494769207985653925637486421102924971512189633856775986475159160252133076819163761311893066285121278227441822237753529866812325195204623741014581394596411900675403501053244236596298165636984359389258477801941867027269867L-4535</t>
  </si>
  <si>
    <t>6.1613521757494092391847840310111834356741324843945088236683350414703091627630458345923448435956732544673212058347490642929034740906010988340270695701853529795854367203271414263174637643637834833800360632967953491718658068204235178716873494728689403727801852161364384633892510772757703270704985664540332790772L-4539</t>
  </si>
  <si>
    <t>1.4474578632579529480275020310520777998611921545472789684005632315241868160023094253723174243019879659869964917129875143122741238122513256770530144983685231784135361516646685457933947226430875135403920493749702727885764083278034184536266323971151343058079195306759809248207027972393447540566135085329802734276L-4542</t>
  </si>
  <si>
    <t>3.38620542849618251306131426336216249772241960564668783442197178765047008851062032334181254949170177313440002868341662170115604104534530092094041487390477111059548986549228445828246246729650532941129631996708249768072835324949304535388849047575555685137030066262652616858729919117021786355704243789236477128887L-4546</t>
  </si>
  <si>
    <t>7.88846663719538799529188441741343429097996093802829979696441203195868598824628140063483264140917037782150126621943224600973127881252479326512871348294097795820187845630722947044056675364541436614859474941632409516510811363775038386627459245780331796488444227090991002534500269150110071607300156962528243535885L-4550</t>
  </si>
  <si>
    <t>1.82994571816812187579422728599045298304814175984072881367865026729688503451173189493021041169982205168574106994035360862164660855118445037327288260183301831583149003663538927654006831684062527644389983873067666113304222646804094462099058833587810601780415984410476145580133264207207510252626248794165827530176L-4553</t>
  </si>
  <si>
    <t>4.22711930452865128257431261476289381329685984266958979181385160029935625605795398017959963384107390169799919257594178544897718050489767276531088136038920319224004140258975707451478944980931664098223219396425901952503415765740063656731900738802201849292781135610349803452215677294572120646211583752432576659545L-4557</t>
  </si>
  <si>
    <t>9.723123569633284012448290325591038979005640778746614349171402436747242393244829669993277557072349736122601574097824245245935398371645527910658509983498755908915421615596042225300258135746181469287925257325009388396367920349985940685741982681246163550961919994492254466358586819997246908828332056518307639671L-4561</t>
  </si>
  <si>
    <t>2.226980334387109892793357232324135713536776312212874399741053781366699384170975929614196378869939647488957310510076006272051298780453722303424934543202507894428452660205709623253591940180255172632077808926589592257242933854337990860714836069714880297820710297740368800969321834850043324494813214276678401743L-4564</t>
  </si>
  <si>
    <t>5.07890941812249072403155991330343050869403484069014064044726213393884879688758476719694296451866639817615504773926583113160709713741194050888016432894642360390188183501864619216711478376602334527743302609945481273719806842530843730456396077546242247014508310596355358975523482827902208348310641605991787851818L-4568</t>
  </si>
  <si>
    <t>1.15335299749726228871297292681887686390750313201653503903762873152952472069361570518183301655351052792255858301915210902989228669339173155593401686239647668864233760035912426687519937317274676490971220214209043306831158791683180519019341561714462919611176193630467574855621246653966010529365669133480617706854L-4571</t>
  </si>
  <si>
    <t>2.60786958342173681091769659875195130135079631435253710506574087534720734229850915934233179933214668468207508157370717520642026532072265047191555249382213090969696227506884889297247617259821586587318922703984022472561213532229038663510976263472974357827639091930128851883169400728201203762861342583532003443386L-4575</t>
  </si>
  <si>
    <t>5.8713156098876761665569013812385555592397161635740546497582381928587384997020958586550653574498896452417213578136797777752447513815620841432073334169487398038163968186362855366212447659294017294932644595635031783228087551731828268470264606525662914318786784423945713360362586002938796554641407692781891539823L-4579</t>
  </si>
  <si>
    <t>1.31614874157536742320678000856339906810706523125239498877589487255347832835611805782106496939089522727740132092597017495502745342294473331516809931884194300636285511052799210824877901984525214055518416283513531735206370070277087696989258280145533801568411122884273040025355831618493323191112840837356115712108L-4582</t>
  </si>
  <si>
    <t>2.93757196633530609089445235962234758744670178121088829528319714404540286214752615183934694802647674033597445742130204043814177067953150147394076472883098118853634971957260449727484963748759855968516310657404196234517052616810204361300355827043814775025559571836201356202464418634126716380578998563554178322428L-4586</t>
  </si>
  <si>
    <t>6.527997996846728288207851497111157385381140832627292637890096208287127872128785747196421384590097943660369325562279237799319211522159266334926876700435216817298509917237166709161743700628594136875931362944180218526778097785768094706677572512965531108109358452548864735413985680944368851161173678933149277187L-4590</t>
  </si>
  <si>
    <t>1.444353100076864078923496900331066909378515680599214454425117254654448751990340391337567971940359627246060383735284575163387908164262006123465704183247423029052959229578018932373098063890983699652367096204017313096402827522762769319541429389975246849405789217856294056471045091638751582758968179408882111410196L-4593</t>
  </si>
  <si>
    <t>3.18172379771880428732341417615572510549398567073431242452794105414848598223875522146431835693814155909815229594852565073644175257804803628794360159263118896011027143043555380396124443700211212793348479487331954685834423251626048280121517709273210782414379330576171746967538775936418208788949467134889615811986L-4597</t>
  </si>
  <si>
    <t>6.978163235327759918719607672983594028313165841036056852721163807744491258340050408603418192255222639478592272845625788764403467208048950938967379862461497609150854680487374397295176274395242614391343061642567956836755532287750573171491615591847413358378139423175998215984436470254129801988897120049354644055L-4601</t>
  </si>
  <si>
    <t>1.5237127102355295509996939429698159388224773437784859066511396020267757966642113885502342586057795524176806619986832408946973875092415982914791479510633396628311478565213007206565519683783896553430695928056794030227454312224222537655685038689889180252797698798992128293567609767747802502940826327694810200489L-4604</t>
  </si>
  <si>
    <t>3.3123947889778039451665118075524950647597132615938251520070159442568296656321725383030842857735869567687179512178600545080597817057715859755698256665701571832359185309804016189070518348442242566881765392601763986385734961933444128020024853566314135634541481216139762635133034514985185135292038819584259662081L-4608</t>
  </si>
  <si>
    <t>7.1688880861419645721498176073089305968681503415937472855980906298908546377328039024641253841922731851477378307081266091528396724446035503589551814615698461221042262279502812017760978943722688424543455867168087544313714922588411864699299542112661816204723067477113980498745100957579474735131681138920649331596L-4612</t>
  </si>
  <si>
    <t>1.54463486166993486336499371801549122875181444448620091784815208998006727274234526920920893510065104716368362765963034601982684966304482535653841488619843553120580575464231936455805031075092267455078425455745720221577356801329160183228012750631477959405228131803871196457947506922624063874748585899552142240972L-4615</t>
  </si>
  <si>
    <t>3.3132770744872319003010874504023438785571241564039512304292365716464659828000971264443447409333347913621416934860336671963443896286838608165044055889824201451223770019708045132553521502210698039774237893536322566773709029546913226883342542964315982771693702342965083398909950181936096680423350163339684354018L-4619</t>
  </si>
  <si>
    <t>7.0752385242568493441552665619455758556795173153789127950909403079239061618535579711282799751869146068043154717505561229199844617285509546227560405475967135387027084619932875210004063293651818024349621281914509798336796646932217454256802725482152627750040634253191220174663338673402507833955405738950256176908L-4623</t>
  </si>
  <si>
    <t>1.50407428522541021556414497497880812702068328359010109019702497976209625587517674947564907042376627333681207163716967965195243314392753317514025547515214528534643545004761946390659423042804716959742411993549373233261819661103284755311115549353466940237756103914310383082438038492378529236222507438033616089242L-4626</t>
  </si>
  <si>
    <t>3.18299362078108881888085134535364507443395957235155741969647015892930861549379707485809862280583419552931515150184335645968852370401261931798748579912770714752271913411538327409859227902664700248344574739172209073429420606364074861178441013697983142258534701303880606778522287037442979847120673743510245272626L-4630</t>
  </si>
  <si>
    <t>6.70554202364599369535005858114031789892798892821246295666415849285910102169681067567219693240823722256647724855280251596518224578828670705126543515805841545074653375760360735138914061699597687726258358575940765812518251658819649260388847063538162845826719974591856385027422597580323310600387018355617322735244L-4634</t>
  </si>
  <si>
    <t>1.40623191573143123222646919796885217974880515417237119056631111210547179476951391328873486023899041891545156070987070265479067197627138288530210185042853247231276221043375782928221744919259014529306866930712699420957705966649049708552828211991905414179936880353276750259464123396893911054492603055660993100943L-4637</t>
  </si>
  <si>
    <t>2.9356089430372592972756858780731978660764412288252412460324772964558935948876712275787196650755534428303004834751644681017186020850238878925153463943503394590262732007252668146665426151266823464712510207627370849303811478995142813488722831380100198245850684620302931740480682058435971878674332323774242365168L-4641</t>
  </si>
  <si>
    <t>6.1002949874840397398672543884089626575886950445774586751831578005347599589319584565724390660682330140734206974292129221774451692735639707742998215076781644976460801685510131195876739303261420363008451019314994404135446570908447671589620721366903590602419703354025460533876875509498509472078474144081912499892L-4645</t>
  </si>
  <si>
    <t>1.26185074993759063304365929816866178474521158092218303132745958352910359560216530964400765393686179982255220181371785971352135720580572595370786092218318711165860211095247025879707074935937530317584265983690284643013840106124426733933824449255116417975515937184007640031263323199613708173946362819717808410633L-4648</t>
  </si>
  <si>
    <t>2.59814116205152072817764572596163039322940683998499636583042070963096051047558428443396252578200376798705799759589099612166986054804016654181769468805128769763447046171834952421298866946641710255737561555026498596523621289080865182843209768647516609428388921413044316926624956885426128314320306507516002262884L-4652</t>
  </si>
  <si>
    <t>5.3248590792267490292652528471418936720676219225882397688183374625589016770320043422787696290707765149667331992260849567836787984784515090902189745413517438564714535131877293847098644963273636863353660223187002445751665706681774501353153507544058236958894553007338861100378415458061446775181383786276366556497L-4656</t>
  </si>
  <si>
    <t>1.08626823672779121285196029906548262427756618153952000290944101301186698974257994874858745723118894782487241472958867842352905071457979264850333377017548056236127463731857783486368374041151219197007153575393142181465183035569464100582425567116769705639234316331485829308543087995880474738462009775451295093766L-4659</t>
  </si>
  <si>
    <t>2.20568014874801069360003417704183640313286639536203566277031549998881974071385361467923473202029630747021869358556988252135533374778346182297427791694435740458576908056035099744111716529124612581733180128235105842607365573266085680263835649847742074156332176964301356547864319400077444433868931636243379558131L-4663</t>
  </si>
  <si>
    <t>4.45776660530073129679126818289459561530641528296012412728757212541706493078564206253017288190793099429310244669554570674849925548319099118817463439382316794578639509019460407002049811782100786669284012712572020968818349409497034485160641771645202297226439394139988383472471077606977835741707463806750724086296L-4667</t>
  </si>
  <si>
    <t>8.9671460240128779136487018311107071514864382372081946671887686172599794525771301685062845685098776271550833544232692813279973010015944541486844916604143225835430308880161027711011937291351484563706005293940606639134238440290813344900813829895845134382865024287102544159323938214202860636028363270637305471064L-4671</t>
  </si>
  <si>
    <t>1.79533710126396540238317957074977957495330577992964920579332195782495646495234691575303425289325002110512463485744387335513777975527282596042274290670821646435924338639945338435005222712290246934305876481514954174263590396528508802037340165432167720462528060546010249896096715409323854551468666414365213569865L-4674</t>
  </si>
  <si>
    <t>3.57754644485601719563979720210202388424998479203458219761772127124946399778487698956924129225145036224913172808705214567067053631548851906709479607694900113001710994698693065115419620188840286749265961916680238114495329421407210712955417999247848873836606854385153553965008612059279908318812250164590505629445L-4678</t>
  </si>
  <si>
    <t>7.0952004027358867911199774809785295280837019399773562252007548523101842616841188404098988866436318784972713123629055498799176249192525050436978405219099138675961247627075802033838031374100130377802707021039822731239823677362270200632914723292570368422656213013767115380367996237028838044956730227057844426846L-4682</t>
  </si>
  <si>
    <t>1.40047932030831147461588290718994226205457060337209270579445212703726273442038627369619977846665161489730300374670809539174715010571240048620965374310546538656154459279443618373227857322128840743213308308581564834239463987301446778865068172814795998184033776653811315810761938933638237429946443414293886552592L-4685</t>
  </si>
  <si>
    <t>2.75114736911061315306394844151522345933522421294506940484011603084172762621262677536617888049108837103284619442592497499553627706643652576434079236518283322368359426076545003037225183181294017349040874852655586135028907107358867611241272173231056295091283202033652758292639260745958390153876748205520482948518L-4689</t>
  </si>
  <si>
    <t>5.37859119924581599060812398003910295517883790113936383455091107003094586588102869123861685120905081829146182180315674133221460627707029780397943840697161206949919822595007670102067483778138556046987376863313972443311485380051880982093872578091451235725703663851860511799418560064421664193006618908332157043468L-4693</t>
  </si>
  <si>
    <t>1.04648519594056896476423377539555215162373718169916284549758479096786944646079138734169636346859468944466426705564477361811372089868581808746848843106629909625310876378009703687213089709094949396062401163344589524998780571784182236164691549063204713183336531510168686371785994391053901881696637763529295853174L-4696</t>
  </si>
  <si>
    <t>2.02628153086038712798021176013831601654393666454042706843102909867117319916883272991933897296170512911428557905572401954103909425830202696617726502986091682109366986529156763371973448910651194839943163274436396240495182924876477093813930539050813045064782089633173601608075957982750203179283742524029330900227L-4700</t>
  </si>
  <si>
    <t>3.9044587176921206159879648073735863778985892624009474655330916553663807240769120090896098112186827316643479813286232569657507601640770158671149811862088257691050461659027014148732901082200671045706292999259559949093352384631154232789387715779011101496724568124786280613947086381055234373819681447483630277547L-4704</t>
  </si>
  <si>
    <t>7.4870093652542496954963146111558102524530934155412913341062394595583858757094098804199446922070508689965356669784310735247180356626280181077328605099378018108318373050462778157290017957382341795061692075569948552002375246957587822315670800729532275397776319934892444209677599611945758427995673569741133799819L-4708</t>
  </si>
  <si>
    <t>1.42867840070550928214124093818693290268330196285755503336604228621847853823743998230095631536945068391816550414743698899656006510045792585254357493894850495210077076910815647123487475082585368953941151082878861039084979752862433780178852844101778739336007076892951990890631775754889293664941893515554714319571L-4711</t>
  </si>
  <si>
    <t>2.712883491755161954539617152409949744702097355349238913117595504864346967126111101636176116401892215258331236404186481008997415508029478551299988126645184085735466408095960944541260287039527563135087364968479136904348796504964173915489668843636344900315113731810910249748039834289730132627599470977105572919L-4715</t>
  </si>
  <si>
    <t>5.12613803643964006795731925912477023250615893441142204306626772772415765951101240837039189382304396500985380856601263160550857921275319222747851835611454827448071836621198090407211777710579141629502046805243847118712042281205572498661146787391632163303431545662570136202896656995301386380046926710788652815096L-4719</t>
  </si>
  <si>
    <t>9.6383745060231671224851929331626968097429589902152470847476752110242126753679989846559849552699726432654853513961985446797541322250467782719287316299813002200874954237735554335021549151720668784224539932378865828190864603984372724705042030618468623818776707235743173719033194657429359271863497674166226711778L-4723</t>
  </si>
  <si>
    <t>1.80328108733576164815853391831938270048171766434977998476822074458565456235238861561706841361306014866883053720649065430216058766093028135332524619925271421582240495776992906925468804634378729859166519671081694227230247407282844951496970412131886575290673968616897709178297616512019827696356637845550845027312L-4726</t>
  </si>
  <si>
    <t>3.35707387759259738049320939099910385134661428518794286855497542966806229711600992439952693611977897112752124612725371320178676363039646692815566070635198140074796944308135396378022824744744824369385414427148796833330986815438131334824564185891893964528554126685984456294759822830380594240491603507419180313928L-4730</t>
  </si>
  <si>
    <t>6.21853158307733028674578445872869442971965867849627591599224410796270699705020489918233660849427659887597338822339875670498608064951202283430167584107834538733819372935513314022822972038323896612833501773616392995424384741764790465080534106064489105375548924269218497592231289438097782717731242073941472190044L-4734</t>
  </si>
  <si>
    <t>1.14613512933700878971387215169974399330705281833898542832924562436741418290360595587655408773115344852353222248353182556650810792401611583510125124103039738833276374009616377681828539321553219612993478311786815483990751869675002416133034181535503578061346899164398038836511842404054826552116019274388113153211L-4737</t>
  </si>
  <si>
    <t>2.10182386762481615596928149040457701168852901273433383581105912034012126585442432742742807132558045303111959093678509526013553341253464587877753364149384074704851545855660739627267147675151825386089656414403000175969564572874750829375079228859338542850814852395097029989946884036250689949046268718556775008423L-4741</t>
  </si>
  <si>
    <t>3.83495908509028810209484552713927765132082173085381600848920414296519970696697793171384908012942930650895603710946247443535762938832082936775930184590572310296678361440512360682852320793474885047398991380908540280137022927899490078544752233471035269159111200375588546801329289012827607600434895864536827003138L-4745</t>
  </si>
  <si>
    <t>6.96178160786226744429970486003249759803907153701309683654498831647661393190217886342594201126094468732315334846032039362476233671067398178757399473793502905479788356744643349503359904489895733216528483040092184065077776575800947297342039353027128821263757557456287305932486758717609484388534921095200411705848L-4749</t>
  </si>
  <si>
    <t>1.2573799928948259422873426651774241872584561768371641259339423021127344490766625117322681198868233266656892648474267716842298135690620844052579354908276872174987386142239283270502457525221776601763839031627254372051526606506772446553903738210865560371141244513168871845736704105686394577722858678318203771199L-4752</t>
  </si>
  <si>
    <t>2.25938556559800455009406294224264176333821553419684578781383733650414516949950109820987018517637822190143673479506924092517185410886151282408327546454211876007347092923996106869927724619044301349328599551782095288962239368044990021073032691452424820432483587690138437357366321088731624618694519239698403765902L-4756</t>
  </si>
  <si>
    <t>4.03908403868376314109535622096307732360074222231070979640026624773762134976348255631144905402570681106243092453161446335128647177525537425779734270056978398195624909821224466658846291310211507979801416772588962996299339301568508889535788122984165809997632304746630932772069052988543876884918787844224569837887L-4760</t>
  </si>
  <si>
    <t>7.18348455300674993540923311894964269842483002129566048547208718792347812128615033268411168027531199969443821561377646273286902458214782636660372863211296879746772686831071208846393773097630668343947437147762837197956756087671267912041313462968958288537643136051660155446048300966891881174990656564903302632796L-4764</t>
  </si>
  <si>
    <t>1.27097814273052026245750490752462703186722889677517382139743488551186584532678235092437281090987934385527129310527854998125699128134703475083265930242644223589938360156554966004876217475872649456973154912008220146370363251247668121362706982829042831594762044116764283484961316459240027497482488833869946209945L-4767</t>
  </si>
  <si>
    <t>2.23708495143733092412016050977529334655653890008486893965219910073284088188731460561288812766645532060329726925245313274467267318467961100186323406771680728807405123087449018394014525853190364901086343771196990741676896558822706590007490005452958771304401209911220149536628949916124151740038514713854994895387L-4771</t>
  </si>
  <si>
    <t>3.91704973888110370257589482812893760087335239691985246139796720465919865351971559157786578033535733502359555082057440569860720776464190410457101084492950793264969634947619894979663585037684945088073787774206232466662264571851660262158129589422842960718996203537532024070332103515754321789149783402272379817863L-4775</t>
  </si>
  <si>
    <t>6.8227359584660585967092031191688467798309644407128351377661264714095420324387316593461616172625983827083164708739985697023295480677423229102380580376442356225738491551138283225038635644629113888541916904509809250186833759702156932301212981085895308674374564143348230724123370877257798057417632675719226063125L-4779</t>
  </si>
  <si>
    <t>1.18214697083477733099796499392474749035955833341689304161682062822939011912139416292382963182989448071875162111468660246993872189110332711649275338518084576197797570953918721466454262489448140012654888212160778543928628728648195362914995311297066752343230591754230289547113664395679142944629319039383944667821L-4782</t>
  </si>
  <si>
    <t>2.03745622707119715783498150891618921099758463106083524627787722439200293935591038799504794531590028553542151653475725261053944717820582828307405688192364956431325599666374366546979260684282818346621065988959799957338011631884020298124610845791136532672090168382196571227980759471582235066115567965389345507675L-4786</t>
  </si>
  <si>
    <t>3.49300642936470076346197626442872150062631054898640058320321962079481437206821191188874282434406174692974823627508207572330529711758792041623934450717808445007793057695113597193632694385959347129634608975866768088443378400782510546945193725550428477152649823661481937489700349746739191040644819595114581038056L-4790</t>
  </si>
  <si>
    <t>5.95655360987949097067202176186037462184249048766170860549387840113378958219231206352419054934236910810622446728126270038524872632380763658139138489806904178927562218657806038823742263956110492653742681853988886355036011534512124690300385512706015880944882470326680292544118680694125905709290699752292718226905L-4794</t>
  </si>
  <si>
    <t>1.01033521224769748773179816801451399867070145015912170380935808938959928920661495814621426816017568067096770332313390425257481232695323743610285392905968794225806204980075448844657344015732927915855072346182786046823753635578799495646477695974082507770515006895458485529306675617674618688850361628801392292044L-4797</t>
  </si>
  <si>
    <t>1.70451483382851077814581441824431797893296226016790401011822970441708158785864805565372308745444097664853707203106015576059418982177640122661027415768615763133032372576550404336330722388884010760111769674602073983819469087881823535797484445893497346138768652310106665970148431789418254442703494769344049326895L-4801</t>
  </si>
  <si>
    <t>2.86016403683228712602926816009960099039236689113793497884716011784158329860407888675356692516365073027128805707620955255707488102991074731177327285394162256392331781426639437356785073704437197395725424006700589386261844927975553202530577216256225798996317687159116827878908456178808995429636478656208070889255L-4805</t>
  </si>
  <si>
    <t>4.77337835413369185391830179142734682404927792861310218469608737481659682642337551581067033091855681438662426810687879961945170401041805373492147402236623841288375137840407259637410109627194084100763837949539325206048995157334402400764591586709292569599264613232444461252835046374374361244980020840466477588837L-4809</t>
  </si>
  <si>
    <t>7.923103674576784062276984528511911074502869561056785392426323978447460386108839460030398145124842546115727247886270001384310996795794386930176888657114180520439622096139434147612120655052508326517957257935528142616859051480630747660851730459442165580079970312869993213995850202405342615644820815526145951878L-4813</t>
  </si>
  <si>
    <t>1.30794378428270974197280904122263232030731524338437904357453868227827216681568540523213357700914126271619035523150379253948924118330534571484702830771162873470901286559901677398349773079400174411113650407176893777082765848028518800503419969438442920580850132479761307391109712225950858466086403463051557900478L-4816</t>
  </si>
  <si>
    <t>2.14731952709130292485294701713851152034406816263540804889759921178922353616425584305315240257187913030210800133328121255891949667181351342288638348347850533507872062595748896770726701097981593634352835395845858871335414318025889586703583437414988229327905574105571592979257644619607256827420519279566541001793L-4820</t>
  </si>
  <si>
    <t>3.50596531168958766647831295719232073694355004421448006327843910271032117404055765697016590922048217941782009551314199084853060742745738583376306127535981519480776019039733962954454935896484859383239435549596442719604459654250080440298578121522992712574621000978211742898481496262709920865434788056015099391264L-4824</t>
  </si>
  <si>
    <t>5.69260810407492328367249267495316985779536075424494097015904307457913419122091955440555896501941583401384826894371535538927888225313987107161360579452700574645682293925935403627668640978591536202021609965219744280978391800396282562364399115905857043631227034477765794174745527741525930983650110907379571632156L-4828</t>
  </si>
  <si>
    <t>9.19172379330830899260648639011232743025607683298817799775690474178994810735175002194097445364983751090345220369634816307280931186072875133069763001341490345924786779581881401285292992530026051843323652973379672075922644806629309956072783684463932799471116301482573402003387574215863173485173498830101386102524L-4832</t>
  </si>
  <si>
    <t>1.47588941539037786270710816586096544745590719459852454777628472498113368583758682370809184796441463863473059076931206248926411810977775052112860754753964098287847102161018800973299274445171331767713086064914117708753125742563844223160112326117503542788172506919771373721517653130376631740962967908635075704254L-4835</t>
  </si>
  <si>
    <t>2.35651875271477555052892994650754892607324225137230084543952470273491576371461714499467102963411357946305160144159439196505248911045534798370482380341457918525296286922322486261984278176515642122585659175426047391672851376736270406374856665664888303312715591594463185151556901642689495295813533156865900456382L-4839</t>
  </si>
  <si>
    <t>3.74142595156718377551090849422761220681429792013069058626688809947633514429446405720038270745148272100062127419898232141763218223175310956221552929651316395428731962325337389645555203355856426558948431633397601060435233501670617159158903763742512471954020702306650729804958580103527471292852110608739430341305L-4843</t>
  </si>
  <si>
    <t>5.9066523304044792489390858843646008625529630839165137352482744514683165859620933444609248928210221844650491864548057822649189759539520739724225563714900708400022609795475011918336300564390080747865648235143296489677759527761930372503622676448419399280485330258092353471434688751598524918959197532665751697379L-4847</t>
  </si>
  <si>
    <t>9.27197763002807952665405429884149701014782780362657288369143606906751255730934025262446185621725108546624464397300185425516855466311964018628772366626413282109223350899748185519068896031362760910700857680657994082335783494776150640251651022958949543489258841555714962952117132629730507705943710975314912220254L-4851</t>
  </si>
  <si>
    <t>1.44716698802226485681294879701773717255481438658510878712930439035119797492759002058077850179231645617572807614311167672723713974890832441232127821147631479256582395594321605404268126112197590988051231610793245734192594347680148263926677099699063288576323288402377959797325979576423537691013846409687477769053L-4854</t>
  </si>
  <si>
    <t>2.24578769515599621584498335386143639371063604076732402557090237707942383238124696091231744296048764637598142765738733232763679645811896701003199723138646194949353403304370165001014477886034388016180357678969519070030569936372992691739702954636829035475901749694158721542110511722255709950928584730741674265978L-4858</t>
  </si>
  <si>
    <t>3.465060959560079842263251629466314480744915014199050933538113916330926743641487441941526574345293216872358399708541495405860495883719817344469459930528564960288246809704415087584940161990071772311998420586732877950355847297107519631619820514195263473223943527700337580670703940397633986333635236617540243326L-4862</t>
  </si>
  <si>
    <t>5.3153689985499544312267749789013087598155008407184302940021465043557690234708362580133392971484603764477485559571276151839095435942985722786180478646732784253964939281367624191068402215995480936089847547975521917628047940618240563072518688474447463449718971508677304141686468708494615712045628286967977305265L-4866</t>
  </si>
  <si>
    <t>8.1063326046528728066194982847033221438371175447491287352766402436073825861726252615584804899874907667456723932328052938186440915624822618205906458295443823075725246195541418833988876007767107137041673184949173242991520095797907444727087457719390802095979849112289015388830629669770426962337809391037314355292L-4870</t>
  </si>
  <si>
    <t>1.22905651480346111056335293609495448685495165118830848541282418722142622340733421252423559074227769435618261818048084182351430565297708135649461366783222316263073737826847763877308673678528818467545067291929885982880357975123601226840779183470074733597011642427293484140050382172194165713726276003626751451021L-4873</t>
  </si>
  <si>
    <t>1.85252281821890474097698968284568940333779765981724708751408401136217746440492417001240113202793529552664518872103921910474339795956452954914041879088095724422178938590396976795508510163051605608847982398528408648876507078329099222196653711281755838533388397642143345380819145570241765343231039448301111028447L-4877</t>
  </si>
  <si>
    <t>2.77579423818568924105619172737969012924386040257879324246085044013026463393469731708331437404674797023608058646662921441107938885483187627139244303212515478792353158275590367548677769377331090825877175166897249337690903441840791052345367938764555565241654762309448085508507694904283966969780403204549991256248L-4881</t>
  </si>
  <si>
    <t>4.13457184788223992055536207072267307575650038669084647058645988715763162689862962780396831152131135003782486309216605369628502839746299300118646165569685655273740343998255946384904038689532574563650512416514383279931833845482673774407131550060370399438306311023466110167584366973397346681979957839486137857225L-4885</t>
  </si>
  <si>
    <t>6.1218238353647670246771208731888838114832369837873531782288028473471442232464453865618930066465288141498986496128017167308078822526924446722414563412632170229259874073104066795441333865085308992945370938087176856813527741835201288629187176628575521089137199967066907137045217742578607922573614535008429904689L-4889</t>
  </si>
  <si>
    <t>9.01001321298049196741011488929285589056882926591142662434112850280777368162679932052615616112957023174940981051007938408633948788704758324232296813005241956989528868079846772459739271155110490840011686988092379043008862359480985269072947154750380424759845583969588792644727819473535457739323522985117804553187L-4893</t>
  </si>
  <si>
    <t>1.31810954766536181064057522244318247645517888362087497808368368767608053700231536253496912261299485262802172471904543797188652371513882716217577558315818881609622622325008412434987362545102523475372397447648997420405487947621387261519500448643073360149901411625789008732054503913541060674529313362437968133654L-4896</t>
  </si>
  <si>
    <t>1.91666442382828661758188058016811908698813218830070156113857138733144370290641841321016013237409045643717311326324866964257229157296348529224409646658507672048217178264919106456248982999623366893697269164164977891437731203152359575359933131814309144940695542064111423819065523599578245193207997682979003515189L-4900</t>
  </si>
  <si>
    <t>2.77010371761153339394746542180128674883716353875243451412272549768187861319705110478118526848160957475502973586676388483840992266817628385879269813784554973678767455443875797141048515854020130343974043599220794209462541066070906667086997136856606050052267900670665509808243261971754779753151637585750990645862L-4904</t>
  </si>
  <si>
    <t>3.97912953769033050149063193917097161054428334312971381642463134246352120183787394207790881858195647460044393228724296234120943465550367655139227603445133060136125234641162820136947798523987837083493033496414987389277370659334806360516407916843473057495225648333898580474618596739045780388701472133179227046217L-4908</t>
  </si>
  <si>
    <t>5.6807908512690903416046420003141619246175574056858615696988540915343636483463700121607439553634145051949371541738304960526708428110433194184618961996814405350064646758675452060826136867678680924208680683149195369246452034423318646964010180826311284569744587102113442781559200909764469733828800129357604573681L-4912</t>
  </si>
  <si>
    <t>8.0601777926087785868984484107827347036303989832685344882123178038088583784390393007924214800155023287534650336289297988546347799323734944912056427818918134898902540337054985814149899474644849487016434686195656334348302769497819913281941584983458317117297154058347094013896960061148346040350702208495193409549L-4916</t>
  </si>
  <si>
    <t>1.13653237046018789936837937011858217624848296196868393448464192398530580616121210322227746949164052305214400698515163706885310254419270938005663719399359799244551822455358243061192399363370468962404250243519021890722865683350622346526903030080627025959054612648619693123527269579683208709529702074590133915997L-4919</t>
  </si>
  <si>
    <t>1.59259913039619448057154096166217434316910683454908100800238453058357663017243780724508326217128131738177165707226221296834872725812346072694650511249910239744018548775319475207815777065957452425416715947556763066188860172303282450305286485989150979337491299903128730010773107584878192836705000472967527198149L-4923</t>
  </si>
  <si>
    <t>2.21770902696836804747736438440768716709910371851632743012749224787429826599383595151570966255501672763891149585585700926570806882511347773591529105279297250200785605280820887832817851698048560938120518131169482755905274893308795009710098905873203858426385663886958717647507014597428590066820701739332367837055L-4927</t>
  </si>
  <si>
    <t>3.06875251232045176237302466093764743717233954364868321700230472139263289405115212539540741828883148098103025616126220102099910521356345585417666146027493901795277714773359804706628422474345945089406465987227500698539311226732032287668315114495247473572556473943029212712964219593311449591006659905741208577018L-4931</t>
  </si>
  <si>
    <t>4.2195291889083805744419326402149216829929702078049662154291397843044282178176163537161999048993781413151682480325932171544172113003413361534129781690357188098686487812877174736311586513771973527961951698639428533081586067685583088038589534570690017465707906061479336592759258382888208266460279923138154750102L-4935</t>
  </si>
  <si>
    <t>5.76496141909738105182841759327118876278505931272000216131967447637180638300413740054351740567008568444762634760311378434794472592960157887379554548373662464176827597109425413818248450881911137309158850669645426999328789303332738681519513746951339653188115622979436927299008270537929096470161927431025894248018L-4939</t>
  </si>
  <si>
    <t>7.82608159097410552045972508529798700490073082570079643663442347857080701156089257227021150545178410987907369048867513295331380962971154639720498967850478539785993665456970714707641728791268153088070170303399899851781446379147666684310175937115717631090875461480677383494450520083264776534932647697208798423907L-4943</t>
  </si>
  <si>
    <t>1.0555844785335010491508828695279525758203080886376940643247316021908148134445147083311241327486455614233695181816848353535575965954152379931284605399835018674579081803037945998699778541406124562655714997863085961914250377581339458539964680897206655794718072849555894050915904979203302266846128179719316999919L-4946</t>
  </si>
  <si>
    <t>1.41457898359590346879563939804824376812844608000049739885683270726030903887635887107374326407765257246077951069665725278885682257538149492560583515351482088043893631054265981992251058647977068490983949205002299797329159635432758690245452683365441232870391694325382799903060496327856672925341610858867261736078L-4950</t>
  </si>
  <si>
    <t>1.88335300935414332931397614799025768213236758178238633961348536521013454921630411341234365012292674795598116487836129175520507749563826705398395685579890821116071258604908486615926281375987616071436524671514744878584869691162484489380920753122688249153791268678742251977768732178085861369905359314288150538662L-4954</t>
  </si>
  <si>
    <t>2.4910998687351662980678507745391042139048930082104021913886607586713015681263225504146986864789487836689064405690053672901482626860987636128778085954890510393507507465251103568286479488546115820145562995754899465903504685423901316001121830639390034826821465539677014102350756317128123879179822095251370087235L-4958</t>
  </si>
  <si>
    <t>3.2733300334081525978066607507662178345181826342161401392521555150471570178824433476519559164919931356089234592585424882648749771675425650553417144295012351768854633147723513200733926155229987094191649032409514412480971012441878797863345893506856935907368609196159468517152129237205737819997256685098233911754L-4962</t>
  </si>
  <si>
    <t>4.27279322203039223340561078817677618957337838413769784311080086846715244192161402224157626500964045715890891002914016789031127816234125217946683433261541573480872349127326222947655524731228339692404282289166359854600765523711622744950662302360565900011531249665252866449409487037604127045635955696183119124193L-4966</t>
  </si>
  <si>
    <t>5.5404030852334546833690967668634574138452836890341363717660449690596853458743220216480714702387914864661989878930244531037963848169032510733871519582672128760099648449369972726602527271719714199487710762378911250794980137449474917189411347267645949639653549675091943899480875225385662716271112045881687311911L-4970</t>
  </si>
  <si>
    <t>7.13611823081937095103091278518700896306261572635773043570260190580801955632926435053144891237170903765819676181525268135692314660259855922478536543271262606447216571389714897251674761645049450417448155629560653335709652248321146340412825011397751103166950968051895548419954504338063695107551065942460695333934L-4974</t>
  </si>
  <si>
    <t>9.1297204317020313557213442456750895811008989028201180038957617468201023326162549400163498563451221739823606097091606750189970554858289697054332368661149075624043019803949844897451730326431657510794762234538800111800136273682603045434072140531238311364169673892512724888987109108486026648897038350140559044995L-4978</t>
  </si>
  <si>
    <t>1.16014176615598835391279416551625499581652655772527268721080737902170188839592668630683107300929892126060780865433436874568957160968846526966263962763388072200711514782264799535321157179837996361823822030508179672449488548404277368333101755113782088903955319695005509423809760010301274652858181954849270553626L-4981</t>
  </si>
  <si>
    <t>1.4642187017336904523237805457800279544337146735338088811027663089853742184122500770738077010914689604337941249871782420174082670659699552644335494379825439322014468508145100622223024023177852952734326560949544874693178137598031534446832136826451404130467066017361775422107154669917611688045272677369931688908L-4985</t>
  </si>
  <si>
    <t>1.83537617724877623306179869218139790947072090901538292946652808790875983712855520975646669035207061448547015784685508921471218324265065237460219421361054331010866619222769085052696045377997243264192006334665921615837056599711754656437315318298835122111497261796309119962550556544872098407368925816482940947982L-4989</t>
  </si>
  <si>
    <t>2.28481591447246433232011956665962255440056716409268853074467881626939936356216423690289175103732591803316719624130690433736252022790792201574339184691107117010742660739360212525140216220804544380012234847867705465935635408313971382755490137403532078148616515627729589744496805744280263050306729688980508744783L-4993</t>
  </si>
  <si>
    <t>2.82466424112129712811181524213642233645009615010137423816228629947972494609022683468543002440072723570035102532038272100506678833540496668933778778834152371787290465271690608693711440092510366099228920885470285787556066657306605976087637727206537078655861392860523200513435754284275490521515671709759667388834L-4997</t>
  </si>
  <si>
    <t>3.4678014395369869483536092125460505747853228593917270357524010492603152677677466125967141415517824682703563943878246951461735119205901068528477437107021691396125142432210824525034556353107115938704693465884853681458319115870430271527216527932970295298427922103397938387765808282981312795239552730691366670536L-5001</t>
  </si>
  <si>
    <t>4.2276150665922227256766481409845597703927213520892419918385111451440775693037018040721977508196225838175654794611855260855491812861367722743873445371784533049572229404352562571396304931310183618805509529942684927135406919941270954294837133251087145949374847459901052001028509389520927781857999067206865294555L-5005</t>
  </si>
  <si>
    <t>5.11767014026285038744039057702346595678134933946036796047384278233604204688120038911381793597270680113511059914813085338896724345085617312235086723756794714255401880487084488981537861053982364943768915538688485135457247981212803689619567448649695582724552382495364064650718427011184427094263242929518523965205L-5009</t>
  </si>
  <si>
    <t>6.15129217661101464482531449324909752299426413733897275738291908488185314671847067812645443608383812734306389201112585426144350669020578557030801182469010937621489761843496425250215677924381638448604393113490036292688095154299779542926476919170244065899396811737625809979419239934122358723557371972483562281L-5013</t>
  </si>
  <si>
    <t>7.3410632131326021862091022253663107050851836747475635189140379627394013894099116910676514466745391707246735132362048906564548320814484687472363937125023156136626302994814170261913500930390356954872667882026685123028820704020805185318441195280391537465337782955372674411702039375259021525045733378870299902896L-5017</t>
  </si>
  <si>
    <t>8.69823612747999371778525110927335890093569688335849005481105771444098174951188140597652727937799494332878622669556153309473975832828958185836664708777357956875339473527855438651888088524723577412601775478413721307193415091628393098696577920371291881117202291316506091122252244256177807496568740224184666647975L-5021</t>
  </si>
  <si>
    <t>1.02320786143233366577352152626167168175122693171220366536633630629849773422372402425474980964426692559243631541973119626654358507413053924684092793160209613345777139738083299308313969268603201186873975441279322310122917428686076398696769832982921174968497303283632513330550483411768720259658779868483327116738L-5024</t>
  </si>
  <si>
    <t>1.19491648685817752904854974606488353186048346940755287940229728963368758220278610095599985513622256158326633969186764910592853511522466038655718356604517897002562350608818390849239363186170749999044631137454401530775461034364826657877857449052895195075435593567943863342505684071085852661167382921871530509867L-5028</t>
  </si>
  <si>
    <t>1.38526399789378609968180159267938581703557399955093551459630004953500735071241743791230065858038435234644642572259401018428859860547162942125763991341390960763285765543824528817811610814874756868841662736551479812819215770209938534606511297841841357892177309678776709522162172928551443997879534771748780609128L-5032</t>
  </si>
  <si>
    <t>1.59414887941807138156572654023951994580174901039764640899350420108712988822364696157406529642709476345528363651917319076084483712118524597089798828091336246857349702443311906881646789008981161952851642259819624721638303694703973990903937799040868691730878647953386841833519465543413198917794652062339695603027L-5036</t>
  </si>
  <si>
    <t>1.82098470325298703066317507056372547737709051713983960107578637747612266785015854702407337586591920660783033018675458240189540963942548238984469113196947950579510589810526011764053887388957015094509388159319365722072916610022352968709119366305797315586289440404822907911909528296768962701153208693298431006206L-5040</t>
  </si>
  <si>
    <t>2.06463970521305744689144873559186204191862451070582370524926181131603476395309544463910948402573440582016706490810607937871732644897313900395249041837627562681128375278013539580791128362726343269302712205459731301445991535855054292791467225359206604425776075454169377864648780483440700742903975267968035349363L-5044</t>
  </si>
  <si>
    <t>2.32338933709945332759562366338421887727756596398859597219659152829526015419610191122177926637741926273249406895916470367882751128820635696063077146211832475287795219721243320919573641992928652947215853629915838055293204466334725099339343985332121791637176332522563042745214107264705229059095234674736883450436L-5048</t>
  </si>
  <si>
    <t>2.59488631437109941610568911995492040022965523022470104338238807489582092258105035737598775603110267483102344148984696983413168724062220635068551101028357285319545045463031029569152713677267187334049890217631413437709357706148314934613749603409980668829850361832620812087303130769517837562645788040245324482954L-5052</t>
  </si>
  <si>
    <t>2.8761523904278446844194521971644187265626999596510742070018916278952953846084909051592789960253949079673230748349574099155430861065461347726396630294045236559291373501559356093824821679222752952960521501285211231132317903164260741348813619151691911311651029582148711514667448076456649310491307591860946281569L-5056</t>
  </si>
  <si>
    <t>3.16359546734821476376108812095324508392363474935996327831103399540329620963950484857035079269247727791399105507724940200299641560600039705217089881485046962370496537180647656679116558602918170447452452792936751367014421356457961968466303831783863154450606453212727478066285556430267778224580981827039612167196L-5060</t>
  </si>
  <si>
    <t>3.45305469370698353945673262590800160786554188683206239272840623909804626669137323934871329901597975783562015966176887666566814070068465683726146836833847398638470637890937500471740913607530869992885642951698654699781695615445913019477565600353407427928589239833609886754597215812414497415939755673677870943564L-5064</t>
  </si>
  <si>
    <t>3.73987492317464681220272682102957899828838337660006653668687625346572480960677027678864580551555674725099047061018906858226008893206273676783047235465570252577776243182282243697087921600347670702642924380321221473485567149186725959483991647446735081200582695295924965013150262409877803984389091988057891615805L-5068</t>
  </si>
  <si>
    <t>4.0190103631419514947659925698727029404864709932915431458475994491561449910944345201250528240072870155724735470624559147010411111606593083428707795375789082275039370872740345961053527677502254737164456315744512051504307416070128120111149837411921808706452058800425290184361396978227567588248320111446047861256L-5072</t>
  </si>
  <si>
    <t>4.28515551045258457401820322375184603764388060416985639268989210372851682186131654798327536076605844432104302579203302463977419381927916240048498682060617089504661657520855682219729193665370620763761442701208660781292713127111139342757847997836154154328221122163422705407632354175265636908845973637796827514047L-5076</t>
  </si>
  <si>
    <t>4.5328996578853165253584695359484700504086924416715859334648830252774123402851200888747924252741806863083208686376091363299285853475759652454619698797837355047140965518854019347083088614545805661119135522218401910730069844821030110422938734053060439204846999007839020122564548210346836839842730624659352441776L-5080</t>
  </si>
  <si>
    <t>4.7568994871166607318518512122125656466580285378872171690060617321067706374251286052111947936791181084177215539200454486345309381337876054294877365478552624386090346936568098288328680583613196957656451979433669728855177645815951443382344832615451147459631001733305268953403239280352287877241489336125202955366L-5084</t>
  </si>
  <si>
    <t>4.9520626796510120027434512009988330139093868347945378726044793446638340498284426341683151032016977886887938367543081057651088017135578824221367944675807774657697366464153259720796555667881158875457792817376485235623337670775249697942206111271858968771661164468074229517342863425670039606877177720632679975405L-5088</t>
  </si>
  <si>
    <t>5.1137342147268721973927729855117369081738794541668253456806448345757309582259626312678559208430997208632165734540125648350377975934584938118492111901898303529742168697232235218538982421633910487793858175605170250595455431874389587864209845702240843925735316827883131590325817048670245466017462489993711229574L-5092</t>
  </si>
  <si>
    <t>5.23787620786595261420359158172522685825763467284667173225251182802267943855942838499444549159661476136067108159096475051623139391921227198369662558798791129867707772333309161209470949402261082993761978834887430950197277645699392373555700150509079288340449607041303176860982583702080499980800839591375451461543L-5096</t>
  </si>
  <si>
    <t>5.32123187535767911249752100499357633870356685970655743586345174033567660542050135834312620372851515380416590095384857642013415784729558293807847504711290865470058413497828041112967670353762744554221925009239488554130523333461534077598680971956219356192790460798791585625298849664469927785405812499306500517474L-5100</t>
  </si>
  <si>
    <t>5.36146455130508322090306926146623946833867715217386736917161074813897805681389500588778628127316172245814683126278811981608569071185624436119950935188690239901061113318291571416577664043497498384725873687122543327172965075078767394492837610530147271134179381527609408222483379932384327052878242437588078954893L-5104</t>
  </si>
  <si>
    <t>5.3572636516366428478497216912817156820614904284454574043869699339905039748710142900482515484049769935487471068485554517242268954543986326080977549575857758217392641979619303909457960173614722822676992699062714262760674745957031088498027992548712108482204329490238688265229057190055934969723113389294477890171L-5108</t>
  </si>
  <si>
    <t>5.3084110393835956571743913456092839075885454195481684578664784692402201078066157468278649587482614379203278651925682994434742972079395707390927666037855747131842071472701324995815635627330961398843848765516803298029019440930998876445546198508425284665720419122912288537522903953006028407056264176877441119448L-5112</t>
  </si>
  <si>
    <t>5.2158033117952544426532125272940299110834555270966601612173366672751865244969924505054928879434917599419072596968900694513805180329818251081966622972601028127058398424997219920979266155273652380108635508666499140507372317469727419691003150880872288832927692040250470216450489240664644972390732378490591294341L-5116</t>
  </si>
  <si>
    <t>5.0814279701382885525885451940598757062322218247550831432556988521883823555135760588777976829630068332035458063798862633414771949830290768351531555327172595407141749515924340344892434603441288456892403956320129804987538992100242762181228490375047744077404736914539741959840334299704955735700928574666416546007L-5120</t>
  </si>
  <si>
    <t>4.90829407799444599643252308697069537110906184699165444444473225101607719482579787426902997355159714367403651092456792519284351946451080202154350080815984233758535321578185161312571568160639246258290477152166739886421925565391958656297203288004463265849939183504574904422230250604806042202078332669245742976312L-5124</t>
  </si>
  <si>
    <t>4.7003206711950811978851876453050499242406444105025995308495718852691444026213137115291222023899078760473970198397749532535331148196113387688132334290563929779628296209702849476802479975550030330258644013756411916671849629443592509546286762091098964702167016119227128762489565118433439476934101733548633040229L-5128</t>
  </si>
  <si>
    <t>4.46218865362091699633092640631445109703564533862186545648251420039804149713135940739348126652187548201194583460591534781557720579480406300863450706356733048044044897400778396107495108544743095138469471001386989912008619119118420493728432551635368883527373537006218337696647607843553996478898691865519215111754L-5132</t>
  </si>
  <si>
    <t>4.19916401109807125089770138305921821818534371629887482289142658197094359298206207078362281560735334573706521703325688135049443024960104396624056237985013759809859477682211302205209424246177691702023341030590969399660965933579303253079628675802332399792770897891339075995047271152277266393840554576504167049567L-5136</t>
  </si>
  <si>
    <t>3.91690174270267702572112158984427222184619325765624653552175510195608244863900696825600739809738542659914429891792258916309478068564954862214381390743161308539108142491564638898856610970626000649914794518442102709831959294078626085629681450817016003618837257369510714320911092160950399982703429419517780739123L-5140</t>
  </si>
  <si>
    <t>3.62124083083279859822113753146301280966681927657523593948519637509153249305378557616968130189225974501590244442326748509357182845256280640304060840770760409802906551091077778882819009218052199744656935574579326437247715393237253361838682219211932314211356365071850765593404485064897845929418767699177777374023L-5144</t>
  </si>
  <si>
    <t>3.31800078851115481764043359874959579514715821247923533762644300562394764919345270681766113890059895770363058863200241727282190258961046636914024064342578525777984985120074989494923123650524630389521632336203562238622166418982941909726534105305332078474149925245497033722510088770925790085390125234538376565796L-5148</t>
  </si>
  <si>
    <t>3.01278983395096259833060550430383111852347721652223169592652509511382763970867525705679376681356220610187570854572225831105897306647992621869402739204117330694509286946474813448030982888853274417263244866540672213711416054332457750414791135760210042782176894563492653097722108268781250043249668893249991510247L-5152</t>
  </si>
  <si>
    <t>2.71083360633811851060251600338561588105974830090236870511114019629655503433453819518214679558173445286039989737432312538407373268175270804870081395291286079407617311392696862116613477226119846144111533611472369001522941919402566710847434212849163879240292837427381992184080621136040542307550264360825258788273L-5156</t>
  </si>
  <si>
    <t>2.4168316627969842222569789483762141423717850740846625765460649906137169719793494630000864198005504507166950639192439028425083852396199388614103349251204177363287062198208006780769171572821622945744863053274222971771926964729953744530261373725137436247825944332626714795598995683613880641897132372214950769002L-5160</t>
  </si>
  <si>
    <t>2.13484693458453610396484419009961794806724074557784539906444148805824098741259708502306522643145700203636326757637934738776427913997861692110298813128345088139520935980932832236667066327035188550152061786942463894568503720235651164617495918328617486304150863372468181424025704002708516916805516023264469887916L-5164</t>
  </si>
  <si>
    <t>1.86823104565163425906972481986112313528669961006116034249862615467230778813832107529060914664574354933180840152019758557257022568900633176367353848217520316108860907359778638371372482440010006808054628155463797553994041808267176694173676176358666454349933580141359141610181801056485536260772157612392547791738L-5168</t>
  </si>
  <si>
    <t>1.61958609164380118871424912740886954393372566529028060802215039575575877846970638663163097773099166915373157258821123516261048332612366500827522111666457708456150827065488100432278709385742550525318541544882315772500087907528945320153021762001050589526675802281256769537293257625463589171378477334867770973543L-5172</t>
  </si>
  <si>
    <t>1.39076131581630037337598191554315543174463065979474411124935364964158924749075776039113463461460351108943787375942162737730766775487768306405172893253070839152166411819632332814666490552680128533336570031206556779731022352391851248770287724574652847859955325874721389902346024830022357833514158379639940789396L-5176</t>
  </si>
  <si>
    <t>1.182881249459206951743319416820428594326180972835018684480008163226821117303053554534497268810481938643448109680446054924990123027708004718548031297372809291933114241993360684708370062849159489536577085623369348165550799343886670549182038910955380755761096305602491388792882006868133803648534360736224040496556L-5180</t>
  </si>
  <si>
    <t>9.9640042135375044129138823862968372778309418440651084964676598603472863513715194727970858255643141584873710635787332582083016774591036036773167524725586073806359716724908545845057468789112464221468882309240729343840820604205885175441149190021151437902625817876753590692992764453541289475354820452005114467341L-5185</t>
  </si>
  <si>
    <t>8.3117875309287729965742640074439230773410050833339036732828059277139452543357845003660150633182822859583585235981493368817417354416764706150816723312657780506326347577783582566461781579168202365951983305668950745938095466561232090154109967708348952960419089645877731516916436502493802200414655523171418486462L-5189</t>
  </si>
  <si>
    <t>6.86571268435068799985905252314043584489855619044577222047378159455715866618449977435471243766470355437214345910447886124758881816818287666988554531215542932951290617067621539936832565318208119948526053529790425675681282094571679568953938809553091834642287887331291394917714272046246748327995911297116757516616L-5193</t>
  </si>
  <si>
    <t>5.61525735241057471538095735066713946613507201270259702564436657770300245312622489562537186536665178693680595162874022229012059717851906524122309332844514597135256714367013356760100394642911572496023043481321073239586446433195701238802380077374372876374390374820011128001317071958712209383698338002728254455364L-5197</t>
  </si>
  <si>
    <t>4.54682270780181419232787021930326546884245586925744986430864904723908655616234658561082253381449426150266072212627628361181316043927812190967325062127964675160094784336941785171558230812124647468639300750860605258089269395600810304924962945169416556760391503134173498384655875697033395014743441119278035213575L-5201</t>
  </si>
  <si>
    <t>3.6446969029850923780615524395665527695160210617467300223356425702177942193477580354251698440946386292598897291872902540166086359627491035740055355586425636503786193131228969445865080976324013170794035847957772856746323889614750575745599842820873884399688408458475311748894106621728636143528985159424576891601L-5205</t>
  </si>
  <si>
    <t>2.89194363006500656296916499069683996527353142788404295117464717512516585439987826572020144751142651974782137386962577797207530305140241420260172284258235528478499986327467629887643909381649004207048883087742766303793643383210202996513123299290041159567422750386561079956435856507273659757360012650834173264642L-5209</t>
  </si>
  <si>
    <t>2.2711845201802993474072358936019912275109353191230110985151984737086325025439188151565551084435916634223067257799582274565386482190003066565202497685449843080016475430582826515373810157308432663723644034469711116809240476154513356873723536168109773857393983729972287199718343785119108765077188094281803662155L-5213</t>
  </si>
  <si>
    <t>1.76525553279254523060864127347268921261232200147941898638881802659817517167235884645785803215374460759157501417075583099083182006979550786026797034654618577891048797928857373763432614026831884055599520000406045525661708231583614161127839943335663081415251363876613195816969985365668812176213174201850215420694L-5217</t>
  </si>
  <si>
    <t>1.35772824740592387278304612965867897293857033486668111462075730979293722050482179301531563117631338128401791744263484932431358057456229149581599904190335208563330049971923640653498040057565871907427400132859322568586166322616436449213034785268379313474825792347967046033856552414961649256347320393772443018712L-5221</t>
  </si>
  <si>
    <t>1.03329641971311888528682732510214365522843665211582247782753493895762442952076457475671431567809472982390225474281010275705097758314538602176867238532458499007624346177079119215719549437660430735180179124631775663043461330887889822659758578032294900131749241516036951455611133822460480964207962814541348738768L-5225</t>
  </si>
  <si>
    <t>7.78035836328149187708111928942344704982804669829679551417606221457773453687107272025410827013018586448900284634174773269229795799273359662093843795400252420978711496347277660033420371963795171933133779898384403281773967355630827725565939900465965349391755761420847691137670616931389593196970115491296019330824L-5230</t>
  </si>
  <si>
    <t>5.7955116119109786824069239501865400543440901311123914271854445874826972438146317501829289103258663222303122595697613153012391621753628572582425255949623292369782741054408692054860702233197796645061035913488945537356825238432374829485633272847259316238715063347750557210016599429401902717334381598329644399266L-5234</t>
  </si>
  <si>
    <t>4.2702708554249980411093343833605749644710551566794753013116310620938320377833462898122035918965228536750299337363140523885170562696016923464966062387564587912781789949735654887680769960914605548624639183888848356479371301621005282414195378913433380525689834080701225881944734199201020812494309538760621788577L-5238</t>
  </si>
  <si>
    <t>3.112028176286629414421785497130699318235134052439768905686894830315926013998013859925694232341273452339716362643009470985494623328410763704825831050771276296080017784006798579084604547602172723905252904710648410816039476152934298068279845476438207274180208659203433881161004317840869067943584166474920247186L-5242</t>
  </si>
  <si>
    <t>2.24289049276535782533661096761952668218404217486756613589490076861225089816810268285982944877453104920232660612195231255802996289417942545802396960184759081701350905030885227194982665311660312272360703072468703048135257920837470986030126267090581281869480063015274070384258780053004744496223789830697682130973L-5246</t>
  </si>
  <si>
    <t>1.59845361181035152792786607431850151591842563152432178827949197002766296105345766180629821507223305911689718235604425332646727304554210147176772528425498020156647919196269720188407707832141620688328315016967752477714976026903428956397779671032281168515666011560389244170570044611028244883742350746199153487968L-5250</t>
  </si>
  <si>
    <t>1.12633952715210628277510923466575041162067771815549970952195423450304332187067730271120915766197456301171753470419806163101367449318968013723210775202266204769182747547107350937223890704489647031634543023065684872185132461721345104257400537173251504320583896767916481672413900261659728036795809636020765784129L-5254</t>
  </si>
  <si>
    <t>7.84629693265407498767577694416526661323035514752794008084719080412765652217358738722992368265887779622839878478074084856542262662467206849920558549166237574168947387746774303337300003502416905887987319394405197668098916505233657399050689156369251718190903039096000776578669296375017025746002318790760108819613L-5259</t>
  </si>
  <si>
    <t>5.40298735133276505928166945018280343397890835001714395546708488303113056320002914711791078869118846757716606549166884384585342396068804568115609927912038951258160235502840654202447035048028213466289426038860498617820833848018329588175505233700436943381002717851970218970964722800245119690680914748331508527576L-5263</t>
  </si>
  <si>
    <t>3.6772525566834874513183606242768913231058943913826932382648594233201033413711413400829925492606916845297950831958773280188352919396827980557127189186217285880945459136677998940726456303054334882175700382123555825815124784178363667590416919825871911286989199397273267010152372715557942028733854179402239098571L-5267</t>
  </si>
  <si>
    <t>2.4733099791597167711454802056328690342298360488951005281734811062947872388164725694174387587006861048410767137114087200028191620215616519627174761752499458880555640455558525294837075333418159805851482972223787830602398436747636724798638661998153598881404866466052822617437437992950546228501063643717525859469L-5271</t>
  </si>
  <si>
    <t>1.64377835711647481954216842964545909299193214428831856835219530295612929817171704841316530666728046268823937586087357141613846058494493408811752213498294828475079229607569992782472091011014778469944141808161416726054137757724230186099033891833459825740358673847622624583977422808699781196963716661906327578186L-5275</t>
  </si>
  <si>
    <t>1.07934508936334033768526418297232938532067262086113757125770017039065858439714041298602505823067597697931583784958564635966602681714617139511433993509614892381681160863144725470294702052688913200668205059453368414613050651130045909673526458073221450157749557635126379776950615302311842794870925462762884415377L-5279</t>
  </si>
  <si>
    <t>7.0011781705460398019700247281106656176418130098789312037056665960632758861175899930582214608708092072846551935101646479661220793636287199631759647762890438749167898195646752979933022279013236821599432080431182241382855220214617189690291423844610532026950998261842162889340207888365132565588984603998215034516L-5284</t>
  </si>
  <si>
    <t>4.48554989834332001254749948830086935453457377730564413727120861633362985740851563339157632303411306632561010610225719548749422363826683157871577699144500757657977780303850705256538701553730280523646649843987672710722775973167075998961474896818475247611396333317082317165256532514994053960609985196767096958003L-5288</t>
  </si>
  <si>
    <t>2.83813187212268138343559275370142257739312770123994147490020027847178917779271565711377202386638726835934078278515792049705682925060773636030386353556539794257038359514905466167190959354782254217620191736945461641386340597566431711644942846986542116378071565671302600201329324599979470856160724616982696766946L-5292</t>
  </si>
  <si>
    <t>1.77320455207243229218311243259940289772262525899823013812282648319826049923113863212494925601948873373875351768161560819864038284787273628489558560854704795361063694949417616158027936284393304244694854042645413255446608621493337565801424731704060842706238173090546211518338121970268056974958123337118406823396L-5296</t>
  </si>
  <si>
    <t>1.09378009773480658257709837758546950779741371949468461523827632042274578509141291407901629617191483760010965489316413330948190439077214083109126801206205795353921895575447065668210919948293008625810419874909276771112469703568262269849795747475283889783457422574917686980067285237508744109413012090608657342366L-5300</t>
  </si>
  <si>
    <t>6.6600889258455506854169028740306937931951144473627572810092779302329400768264314709694323098960115830378780761463830253360685587340748126867756911456602938558583284866139948343566695610680731856509760061190658125912955566750428207788556838560108056183203046237983175578311325246682234729959461856387844095041L-5305</t>
  </si>
  <si>
    <t>4.00259017451132043030475679450739089532280344890856167586158682661632554008123768017441949441505084409496375271227843922815212168344445166369907461741415251561087516413953010414298667508043304740521355010663670324063366389486110151952555505206324605420825922657119950340943576474531533716308241380791290242657L-5309</t>
  </si>
  <si>
    <t>2.37379839814881245392639193815014473997017890926632760922531663683511026725358777855327067702926350540189337982531078140232406300880332688461529609324842397033192362925903898870615957622705184638998689040832578520981434581616972657898300738698344856841605780696670076141778824899848584235184005821898370647556L-5313</t>
  </si>
  <si>
    <t>1.38904680209347589304919996962113163215929098989577043309172189896731086140780267915147117656450873200694663772497366969314321135182558847959836114783190434512930903235824700690006609004367357928418696192336853788489265406835872609982127799750150442130611117730429305995999353938460015654661345764909360328045L-5317</t>
  </si>
  <si>
    <t>8.01838909016473584382493134153322374845950038946912816118584884109567829716111680344977650494906401806329703299092406805630614107498596250246056140476410396246302095763560709730395121559274048460744298598119347565407515208178404096142284653010366202646128783003363393323919848329809487412204828195885089476344L-5322</t>
  </si>
  <si>
    <t>4.56540695507361087217883271517166881121159266697014990614152554786050340422844086518835946635734335150051694951527561211417227016298917340407041775187864304672828973531417643983883478241371074179784836310099289918692105194744946773522885310292565563114416527563619268186428735237528509545205099587918700334483L-5326</t>
  </si>
  <si>
    <t>2.5634030117087341843440207682310470035774829680989407787031256614982149381420212954346161001977644792435661370511708751903631511056965707274383336251777028544109502260604250891313653683832329219541669246515131231616580053915688388914661554766694601642467312934888791156033195364590153295458467941024064508376L-5330</t>
  </si>
  <si>
    <t>1.41912323209685357098223226178927141116324509478852147056995294562883255666954578200470084642601921937657236249007467852124737305701355362714613957628884836915381454378537948599779807648983368841888363872954860915697037080067088223210691993455377976485407606547491254316884495863858460438857096150542904429845L-5334</t>
  </si>
  <si>
    <t>7.74475649731247576784304438338388826024411007433057432261228161620387114887594117605245145607263329919771444561816344170179098371924018695525649886675311847290039750636858229646120732851670631068446754985192584359171260847299073963897499906734196514165531214207905836652715567383060520892003514729486912667775L-5339</t>
  </si>
  <si>
    <t>4.1657787131461220329588452030201080990521002648587525055077257995413888904353727546341862120586687018738294668390919258532361567699018690593026890375369192435507924757200810636958391981517978744591554769323348510935651491296994133246775961469583317373105130207611672122864405718840726940953006071174076518051L-5343</t>
  </si>
  <si>
    <t>2.20800143706203429751297059293650577446969337049059263014363257623416539573201574206997747976881016523121878870626617099287453323428576004685502054976585414233984616514005987171988226607384193024210837072506295121360022629961172644936828031079255310657824759063712714553758184747012994921077638213209754399877L-5347</t>
  </si>
  <si>
    <t>1.15299841272206352502115126144431528271481803465783802924044231767733801270166692779392452997893454487751382429459461157919019572935672140911742930487731625595375512573517600436316597534822598785422367415662292259980154253690141914912833066768808443742300955192087792193919890801512698749021196586761758389892L-5351</t>
  </si>
  <si>
    <t>5.9305252204714727663848037190786712732989095523245707767479740959310224537250921571247164852567118202321676495053369247389861019131664926860043589863767037739087069647804922819585149948812423963180411207020047383876941007986286410194818562720854922551828094426400962420200055758459501580029680359365581006071L-5356</t>
  </si>
  <si>
    <t>3.00399274288195753394455128790140960483846919298654584494544468255593505930959363447230560852459663629639003801088398771600342337012631158422499743134474348662671966062606397595495595647868810494257905283736024766316131241437655991463004021308236629616770174050315225686791725966058762471517792023569568447277L-5360</t>
  </si>
  <si>
    <t>1.49812908088240576963760869733987243868158566512888433453380979957399251131495623205617342631575501717530925416083596291574893078232913275219505621610331177768301775630108601826376875078072065728763435200099138781288497259875037872282550961060831923807063087153695947231170691194101643447264812514597739653605L-5364</t>
  </si>
  <si>
    <t>7.3543556327641407870061087419840557312272239587944640573614827844713141374314219019133046933111780767036013188689025688613109401732228794837627623783308489745295892888417225064519640022102926458888499939712643012229044435672264843860125070850719682809682544422324286600161952330155363417083935870934195604853L-5369</t>
  </si>
  <si>
    <t>3.55289497227377533996667039324491800116901603915156873237227307667335555652911517472597855824070246063219521583137739403297991241598870571459107021409354988267405684963635214590830499140272802851716497018364900677688543087529187916903340033924555517639994813223484983993984486618905375606378237770774201646137L-5373</t>
  </si>
  <si>
    <t>1.68871567736440019647536974039201236771385963073249633837746596921296240131617969134469611384416817350519227603865158458053346298404050280606841116147389801188351995476632038803818638736405990756312696390957855043873819415102162183603175271192021964620082797252906419987044310075615023570505147578187637270198L-5377</t>
  </si>
  <si>
    <t>7.89510308128906397176651861693756016974357465323330642159565443800436293342796138166374232966898577883947824406504778235790468985778268319220598320771726659218984866463300067015927998478576570336343732158880022520939268260750314895526707029824235918603610720198838893605047637113087218406543794206562980903924L-5382</t>
  </si>
  <si>
    <t>3.62972145734630311453446850971727541136534989856818929816557423450954147101724311644987708797276948810956745516718922769921916760704714328846850868494445066446717321759983513911953449688617698097752475243080953892243764717634256553721054017608731691108387166608137529579090330445809374838226647565427478134713L-5386</t>
  </si>
  <si>
    <t>1.64053840948607301969076521712031005781374681901404686865133400247636063263962756567922104400407390853705714347401495903984577443075818955370792599235653697988617412262575982359732701721447421186313350986999966684799032704517069285432694288749285941715474999449081530188780993496527089446669697401335507205585L-5390</t>
  </si>
  <si>
    <t>7.2874666113004043532889901750244083643311898084834134492190684379272886145790113353141364316985665436822055947745319170980524980202047846785452355176762035211674254980233525707921696089707455175952524331353730773544146220562868070839513671592159418968847021556435748460835181774200030731459732105635507917097L-5395</t>
  </si>
  <si>
    <t>3.18067400867911639226163501863037533662536471020399742904038102177652249217749154050245872115973116385027219393174231361762999265778752968309135632226252033667795017355610676762896743546990201386234904524116992688054271122471008817427742894251137262476399577629297558772582195050541088101856199227671928056263L-5399</t>
  </si>
  <si>
    <t>1.36359419630374372388220374921469623177597961327641579980815462093299324935708009208163370565734216532072861346186623488430540682493703265732404842520021073575207361102837305636024207472439208566330241094884416698482028838297522169333980511029537502239308345175263203418216368903259403543146620092736928079649L-5403</t>
  </si>
  <si>
    <t>5.74038412224748322085509515027125021091225544984519330316425074734982112791796168053658453293192613589222122585052239839012310477187963269884644430453908617919383577337461697100972520288187833536869253887938596482890247412595418234259357818290024061509539161187133704229942828175948650257533719476305392494042L-5408</t>
  </si>
  <si>
    <t>2.37218304303148425393090428246607668952196472328823629386926153197126507975957499669500892677632914822416351941561786369830108851617057978501319777674216596821938145109116114651790861209994974126822288430118606760814709657144714346723330311014044184567104121263328305418739772722484573704123733260773077188133L-5412</t>
  </si>
  <si>
    <t>9.6197413355806729278219489427149918388763207423076288920937346739189673465758668539187143268743906959833185866222060877589065252842281991723550956928369844695605884336394178536858942447323908315275737707152858978024874248448390937855387827297948705733228700448112917685776259951962756177862077864701207499407L-5417</t>
  </si>
  <si>
    <t>3.8268170530372314377495373696689881214882234172763092619856057043892383355985188948566658585062957423751880632418726981577095728474742428460790809238147133123117365984471730858378411981358923789698239634072564361419236609808310332115946314865675502504895529612222435980995122463410943802607698333872276091337L-5421</t>
  </si>
  <si>
    <t>1.49285144955342655974975838816652599189576104786470750718289433757087797871212932655673215155696312388855444578290551123127868674195697969869423326109487237036009486397143102750852007791034710272374287959589244849504311359574559175238467157668568822136125238906264785359182112267808324602045022547058428283795L-5425</t>
  </si>
  <si>
    <t>5.7087305894168635766663949665424096286505666285087058379510142436432871117423823220576028696733884910298145052286668980958872268797632599166461294321054481438804584730276847432268755974083415771030779201588242790854601686841874655911765868218890012732722519950720235738253234745605547431908393325300942298819L-5430</t>
  </si>
  <si>
    <t>2.13914228164935794007403978726211361818132158179612416686241995212528466423712556524327162704271639897775333679479925653524759969248962005242758193514913996117198084360019029246339798910514392082930411138136703869165430690235568116100398862194209539237832800029641288012558106051093179462276980400968642706697L-5434</t>
  </si>
  <si>
    <t>7.8513317368150053911136902490716162936356212222352176645801191140213720679489166343467842249805582535167570941638285140429829437249238097946090026910893117487517179565340403917399470922517159938822369249382273297293222857315597488654247366120590110932220050054434688499812220241630680684841339553931612588911L-5439</t>
  </si>
  <si>
    <t>2.8214327999062736962542240121931777171833413150544600746058766921600967751978824964377465676776856238087861075890775045859440430557680295689781782302906686535127789101217606207527685363026344979351735956394491167931134693932594080982861990373487303619608135854870296860076440710110997091050840401792184486043L-5443</t>
  </si>
  <si>
    <t>9.9227122740228625829004538907611589355013530111709795543794481711992364898851964044351308424138949881032501260828782573574553051388908148283024736157033733428926441823360578192397838900622328891026144913015683755162499516318113382951801020453459736700614129093225329581928887492413264224924411563655695730771L-5448</t>
  </si>
  <si>
    <t>3.41372755283263667802866601249855189655296153473709973016934001994697794668036197565511317816348025355389343360859849633214722801237585454747969953283014968456847244181461272660203531968223253434480627770669644227718938576968127676076788558028960436550061038471719254086533811691948752869518063155589079507277L-5452</t>
  </si>
  <si>
    <t>1.14831201724816918665711733108433844908213011872706058960666232879204277865775945866927337535163635768390970749853539341785670105149578529729794180130260545568384974694557149623395822780156102299159314749498458064526428752168380499733317229363985430391659195777532308589176554764644689342182617036631163111659L-5456</t>
  </si>
  <si>
    <t>3.77493214636150530161635463243161290236100551603636517677239469685018758460292587345711359088045345476825186794722920262577304998911539347695053179868870044762699006793063058156218639018650828149721709664827098563656529899995166335945436843378579739621696769605989358861930338482266625540115923281367696084223L-5461</t>
  </si>
  <si>
    <t>1.21213867112468014759912467004715883151722212232087144369579861914152976195793195315230507856830967027156304112956422679894071328980282817859403833949801958101945508708641576819865922313947612703717647033094493894826778798382188263356096044388787384706544502859077276057732679139105395979296666205204358118409L-5465</t>
  </si>
  <si>
    <t>3.79974585832351407893596753185591645520868127193706062139270406389850902599880498152618532183116748007232190862185479862932932305416594414222439243061171304530919307273555659286763797977679756037074267075635091124352329077165054256856450409528511035514879233395848217512431237141190041567399560668587942367774L-5470</t>
  </si>
  <si>
    <t>1.16217017191653667806582823400171985286677559920214354179840968459340816314415202417037779936673709614572576701833773352948188680995873064650692118092628064981101130780506078491463255470047034979127003114074694741586647211863505145141637001830717084626823892020490090533679855524124588676122944098494384608216L-5474</t>
  </si>
  <si>
    <t>3.46608741469969623263653709866177384955618553385776905066849541075789299637125880540050807085113497807310579585260894154428965472157375621318926739444968491064588467320449763023287539810711443030180360208206999705988907863248251701756446150641225211869324894815406591898874220850400584276071107435012796454887L-5479</t>
  </si>
  <si>
    <t>1.007378098185433829651864721462761743224257284635881178289232599108227202405519583461910094927501520474136091986081295059450676376124889937570815089520838338409228713944091784124393097960836764905021765531769480447519046193444235510349291607822413770171696319378037671122259402663761123282780262718208167518717L-5483</t>
  </si>
  <si>
    <t>2.85130181493038261073013031765828040238196540008007655371884339819398906149581682636510599752652547481957740743603798325475334208767056110461410292580994594517287185544681338591436360432472998539817229189780455803875883358283257519882128765878914320201052945344489913979774462869561679867831940265014068445504L-5488</t>
  </si>
  <si>
    <t>7.8539986120336133031028580627869595585457910561806049169818444282236224308062084778319638926591941418663494909132900152053859908162436358137490634520010865536921449935662104915077194937613964153044946236739551264833292141223036811055916566561818501332010316056908183469185869231673569003720388045140915805354L-5493</t>
  </si>
  <si>
    <t>2.10386638817603326918923113639084867671261506386017017128246804276958657330885952317277893509851224567255128488816329958377953276058753412741203059794107085536771289574809768538731044318139086419049286472398853189760757318544250931504983267350952259510613853067773816089068120209539657509915805098477188130987L-5497</t>
  </si>
  <si>
    <t>5.47633585909259156494472321601605319249393176923632489969099121673522660969464663750525429301418808764292156771598357654724902039918377443023858391516052504353661172232760907849629144443914937579640361333425814812554849866033871436015027767683934539391518121633742028476090908734253357753627398775976115030204L-5502</t>
  </si>
  <si>
    <t>1.38405077027791661379175395998359374119564219594309353079319295749189163868746213439980695712651654267591958596827130060221141663277537498961520579348629101773366647535367327531829367318562363386351635851949629108703194449101185331416537073399305897313661879022065424943667132302782482754715448740414967978651L-5506</t>
  </si>
  <si>
    <t>3.39334687342656571544081929698709437174647144386384641462796031250134032842227729901218274587175564057903633064188915323560131803444805671359761548253587947928406626024300246677402000691758680476057127519335400948459950132767779437025249760808227071105736597550468001055213499633655178182208540745565413573073L-5511</t>
  </si>
  <si>
    <t>8.06343162116177431265976805339640715709003941373088836117279251068991505372800079939205795500172880785085775092422449417934305867009781511373698516767320762015699730537784124942691671247790466404027025099273173079117495810155587711528596546537445369175512949645836146233102905299348522925379791093921255155145L-5516</t>
  </si>
  <si>
    <t>1.85525138363829417035664507793928062854963771911793252273537938503832628801364365669554983292550395579235949362633099455436951571328976403034590882733913024126039092222564281388422147302955698616661865186080834432285643945580048900957755072132647560915503722241429563195312046419490802498565109856892972411175L-5520</t>
  </si>
  <si>
    <t>4.12880891354331584192175037318769988305067113345024296080139088633477385430204466675913463195265967377339692312182674383348470035872321151179813378051762293228200043669455808565888747132937863985111296239355758145304686944227569809605924810518128825675494493608289354001980772860578227542356529103364183732552L-5525</t>
  </si>
  <si>
    <t>8.87775713390556260553018516571553560736024574531367962338253658289451102621737326712932729233339959238894596074661218024917506401071430289284896436967933400578332694789400584421192545254438069903032681405233121080519975250000665562934605440644028642827678352553702607045833870946352575071134050553383982156084L-5530</t>
  </si>
  <si>
    <t>1.84213559822713386234258819485394999877158129870332034493562880319573526538693892556141038247615149815060505761280961297557422492062943424140078606723490484732353130974114736106394764891975067671968717590966795250267908065288891006479021816928883889276090131898681363061908646351432306925373894271964169514677L-5534</t>
  </si>
  <si>
    <t>3.68405071414973139677266329819970332732272069576621827327688127918919089761391715215414085503081165457479020540693338025782769217785486048719372364556000235934604361425411744374450407424711262213297820463058997685027482370141261534413853142677295828366531295744777209168163575515970720443247288569215185998294L-5539</t>
  </si>
  <si>
    <t>7.0911918798470477693123250477170460419133696012018380077237025986051882063470537919930788499041314449556624163555850333683197313683735471050454549508336697938877249694471040714147148334502751301035132887827466339456331463027474735120110121770342419653167183513102511236143956640422858122355687780551546830392L-5544</t>
  </si>
  <si>
    <t>1.31177604127135558999083937975391531418177214058368886226682020957627168830291549248819966433128398707498412356625112805355571256983391332993011449401059224340463170046496274543950104105909122383851594907801347527620898292909613006238299184249160571871197241405054702746539016669572105712902710629083819628998L-5548</t>
  </si>
  <si>
    <t>2.32836818265280865315150771955974248497542354204627160985485851039799644953225836462694898427111731368098099450597161319343095590512985190450648801423731415742037977289494632827560592935643330528639587473450196182118167495892148198412677117397195881625349608244583211075359055283020067375257657689741288330247L-5553</t>
  </si>
  <si>
    <t>3.95859064312163273914939214806783488551904195402911104909457741463126259259111001172798974530236386749565092008602158600674332854047092916190134398639045409767301477415936760610303212092025592914275537297520992772578807552052201294916751237504321410623475888794257625633453005007321501447783741270420256553324L-5558</t>
  </si>
  <si>
    <t>6.43435279363691320715199602212250889445997055465583323643008061896473725181091091207933824005139101997255090730409871593611036502985750022118048636217879547379483467519976272523267455699867640226510910982908937288726092827813433565138809065917330950951200554126435152945660974311791153765792335212942914870795L-5563</t>
  </si>
  <si>
    <t>9.978065786801647523125186916244996619516144945648315582616593548674946438999046110571561269351012512225344498824023813687233046703511923204919268589939385706492571636489513333691118422673842117241083360866454931913898335054411700227360171082621722136624425696626418909645438639605499167400158270281090073279L-5568</t>
  </si>
  <si>
    <t>1.47292038286351433858327382084028396395573191788295017243299665579038903117972808917217820028877479321212331622372346290737027783806431169206002218476851044842270872356777588537103978948121496063424550442990776635799337898343606727224532772725794140206656908557211060789664979662068647326603464729483253596395L-5572</t>
  </si>
  <si>
    <t>2.06450819915714115930651363453353688312949031732005002698952212064252515660380084255183219751142484190916218971555629953589210515909757036078653721443794720510138242761627248538631506743583790800734411761280659666093002003917225234271326707902393672831590562351054478302464208027564051630414719900533358661245L-5577</t>
  </si>
  <si>
    <t>2.74002037295427974699719070001260586238273009906470076211847417908338615707969874757752219150702561520822833741320924373100836770757843764460258209943801119326926996712000533971491266670487778634027078479939043632292359788455273754479849500274177693381616028720424592966182436087620011795501757274951568756325L-5582</t>
  </si>
  <si>
    <t>3.43279947073156361314082437245035400395966018950095935003515057007674977739264057958460586292702949983731425979691707904647780146625448267065864184431303159351278272446716422366393505019420423662122913560253971955986000142337848267855639021116247581839026805387929804804361548490570865154877815944156388514888L-5587</t>
  </si>
  <si>
    <t>4.04571508842654991668035116360265178760474736575059084585011079990352033868148171085938583470281770660729708744318256122582403267217011976965391504256932592741365135887075009941666080702190997180679321318824868937960907223034907314155126309766190300900254733314268062617259272731625725701486173867019310949522L-5592</t>
  </si>
  <si>
    <t>4.46781003369357545880528827288738205053012682050224039706821034833147913663538138632153950709585379219117142725285755525552434023566277979119508134606980561258707424618742090426972381054889122925961185147145881816321107174201649119698509379781064825426370167089593836776012115292688019012418110687712968778474L-5597</t>
  </si>
  <si>
    <t>4.60269563208467968558605338821443722091101484317409374990325429832615677030523928480686319011359259467930092746927416037595652180703944613348006774912342461469738760674484512276061724942872238793583101605528864508846399923086584521435393899689669969575560500278635193073970918355219511710742685954954378426247L-5602</t>
  </si>
  <si>
    <t>4.40074919326720132280570746510781084714120552240900987943220878046487386173317276753407375917511535891763804144830242717424052718062983059962976961849020894383850808377500569493414688232330021363494891095976879180117290688075786534499512961766731541861184648262947603931517078837621354353910843605559191999853L-5607</t>
  </si>
  <si>
    <t>3.88204414775594324352851265354651808945806582752124552765349616743837607016677667077175372175845417508340550689045012878645426828975405308973391567555642100695022080793705918611239042376954414495360838287021974316572327969629413598677169073592197580483995071092726603610511126095035208331288768578967778820673L-5612</t>
  </si>
  <si>
    <t>3.13752697093336414336126288179521400323349161081667692993152658404186291316369302863559514335355619464918743378702901554412434862101935623100816064567012166263350251042246154405356394233766620713251148832550443623778736412058509061156692556151614177934606678602477670362790411945473831281132645792415848135848L-5617</t>
  </si>
  <si>
    <t>2.30411205863459276827817222256549431316930038388058032215735567233088478602113773291726609413087761280028040000634093163986348697259136465672423905787350467264572607761062635844023049936835085222087068463766062635635348131428803798039749350969219027527314817232163176585214715564277734830096372072853255898145L-5622</t>
  </si>
  <si>
    <t>1.5221034181018015708142312980018394765516593505730628481210908053482897323424403349036619808735880807764318061037447927864142601420891032830299959436991788834270746464438295951197497725042080613489992978171252835526658451695773429137475988395545136570622610509489558270786801353040747903925003240862642301624L-5627</t>
  </si>
  <si>
    <t>8.93334771698392766691261944931395375940462699962083832865343190645297682723133180950699407818983643036481205123039053965368392115388654407124836411808827911250588019595610578448984958222102621887982133719747806805217959996841920324223891439755767430206616917854297282073924466617980442704974641065648079426083L-5633</t>
  </si>
  <si>
    <t>4.58537135569866512409255782107818274365203527823264733405647240376915307252822878138097065442226334090341503226478920584437680589351127070840168277012734542933234657015849967017473709862632582773214861933921147018545147689333770620731552445422068634283869138032345590801060423284985051316589263036717829280606L-5638</t>
  </si>
  <si>
    <t>2.01637011971916624773677371030099337686615586763280859459998054588359560925604435733801941976835186220573343761789723990493493029282194266313523212894914524885286683744173546564604357369110350991814575121338771040930560310211496787194436680656380934526649190984920559225355701428168788061312470803947607340912L-5643</t>
  </si>
  <si>
    <t>7.3852824492245219144592628710849963447248904411058897195214923532597311250623926004950904494454531843454640642124324415982128452317940211952372279867929623726722818487961707154650790594875008606766600598887051879250373394080403809728505610615927150535801262538191535310144826498071560874045497050383817567384L-5649</t>
  </si>
  <si>
    <t>2.16289992219242036189271464867180688979637662956160340426544614641817864148579172897845617870801668867079286459285165550183804238783902834543969555806213678161433299010995898670627276602041308935741699906149599835299938822764139122745885390264686070671231762631347910268092961416576521954615432459403495549638L-5654</t>
  </si>
  <si>
    <t>4.74842502245610983682326855927497699058449642658452657731271345920380214056855730734521954743671160112887575966852057011146715929919090488380596559079968420734651895906242351158691424974427094558329758839765540812014836979160209219588215415808043201302126891209766783515066717630265295520256167684592934365923L-5660</t>
  </si>
  <si>
    <t>6.9463102300303118508620105078692193316132146057941030150909388742456944870677709402942107776078426555278546689332408631887618981009108928153229876325463580456540262442306721559518866575982681393690360503228930304832515401407907016039194563440285956456016104790258359889981384601426770574741374013814614978021L-5666</t>
  </si>
  <si>
    <t>5.0782206701004743436710273707057605224404096603337825235006963949359634822435483670306386000097393579980110043876718310010577298993179559709032997894514404764230167627620232277574030685267848476169170155784564586824500013046820479608840939082469153176529489551633988342666704147096303122119497496429455939572L-5672</t>
  </si>
  <si>
    <t>Exponent</t>
  </si>
  <si>
    <t>18 digit precision-Scientific Notation</t>
  </si>
  <si>
    <t>18 Digits of Significand (truncated)</t>
  </si>
  <si>
    <t>Pr=Stirling/Exact 0-14,2000</t>
  </si>
  <si>
    <t>Total Accurate Digits</t>
  </si>
  <si>
    <t>Accurate Digits From</t>
  </si>
  <si>
    <t>Pr=Saddle Point (reduced to double)</t>
  </si>
  <si>
    <t>Pr=Multiple (reduced to double)</t>
  </si>
  <si>
    <t>6.51386882060304015E-311</t>
  </si>
  <si>
    <t>7.99492391523540525E-313</t>
  </si>
  <si>
    <t>9.76140945067043701E-315</t>
  </si>
  <si>
    <t>1.18561296671305688E-316</t>
  </si>
  <si>
    <t>1.43256661330334525E-318</t>
  </si>
  <si>
    <t>1.72201669426176911E-320</t>
  </si>
  <si>
    <t>2.05930001563003503E-322</t>
  </si>
  <si>
    <t>2.45002560648044940E-324</t>
  </si>
  <si>
    <t>2.90000854679068808E-326</t>
  </si>
  <si>
    <t>3.41518647773822566E-328</t>
  </si>
  <si>
    <t>4.00151833924005600E-330</t>
  </si>
  <si>
    <t>4.66486544147831013E-332</t>
  </si>
  <si>
    <t>5.41085562749169029E-334</t>
  </si>
  <si>
    <t>6.24473200700356623E-336</t>
  </si>
  <si>
    <t>7.17118851571104997E-338</t>
  </si>
  <si>
    <t>8.19419535166433567E-340</t>
  </si>
  <si>
    <t>9.31681812837724310E-342</t>
  </si>
  <si>
    <t>1.05410353261418824E-343</t>
  </si>
  <si>
    <t>1.18675592793245043E-345</t>
  </si>
  <si>
    <t>1.32956664681075127E-347</t>
  </si>
  <si>
    <t>1.48230432494741425E-349</t>
  </si>
  <si>
    <t>1.64456533290687834E-351</t>
  </si>
  <si>
    <t>1.81576332136631898E-353</t>
  </si>
  <si>
    <t>1.99512215721588014E-355</t>
  </si>
  <si>
    <t>2.18167278602277106E-357</t>
  </si>
  <si>
    <t>2.37425447302820910E-359</t>
  </si>
  <si>
    <t>2.57152076674960983E-361</t>
  </si>
  <si>
    <t>2.77195039900851262E-363</t>
  </si>
  <si>
    <t>2.97386318666080064E-365</t>
  </si>
  <si>
    <t>3.17544083848842906E-367</t>
  </si>
  <si>
    <t>3.37475240161372661E-369</t>
  </si>
  <si>
    <t>3.56978391213679925E-371</t>
  </si>
  <si>
    <t>3.75847165161385464E-373</t>
  </si>
  <si>
    <t>3.93873826170692855E-375</t>
  </si>
  <si>
    <t>4.10853084077233365E-377</t>
  </si>
  <si>
    <t>4.26586004458959583E-379</t>
  </si>
  <si>
    <t>4.40883914413759561E-381</t>
  </si>
  <si>
    <t>4.53572196027020588E-383</t>
  </si>
  <si>
    <t>4.64493860075726692E-385</t>
  </si>
  <si>
    <t>4.73512797016107978E-387</t>
  </si>
  <si>
    <t>4.80516610635975654E-389</t>
  </si>
  <si>
    <t>4.85418951639907538E-391</t>
  </si>
  <si>
    <t>4.88161283431095670E-393</t>
  </si>
  <si>
    <t>4.88714029870849208E-395</t>
  </si>
  <si>
    <t>4.87077074134095604E-397</t>
  </si>
  <si>
    <t>4.83279598155673038E-399</t>
  </si>
  <si>
    <t>4.77379272755635152E-401</t>
  </si>
  <si>
    <t>4.69460828519466137E-403</t>
  </si>
  <si>
    <t>4.59634056107600517E-405</t>
  </si>
  <si>
    <t>4.48031301170923016E-407</t>
  </si>
  <si>
    <t>4.34804532856589076E-409</t>
  </si>
  <si>
    <t>4.20122075537472677E-411</t>
  </si>
  <si>
    <t>4.04165100576930110E-413</t>
  </si>
  <si>
    <t>3.87123978498025029E-415</t>
  </si>
  <si>
    <t>3.69194591874715163E-417</t>
  </si>
  <si>
    <t>3.50574705767982926E-419</t>
  </si>
  <si>
    <t>3.31460485897821823E-421</t>
  </si>
  <si>
    <t>3.12043245395154161E-423</t>
  </si>
  <si>
    <t>2.92506489430006770E-425</t>
  </si>
  <si>
    <t>2.73023313839098779E-427</t>
  </si>
  <si>
    <t>2.53754199683860658E-429</t>
  </si>
  <si>
    <t>2.34845231066106785E-431</t>
  </si>
  <si>
    <t>2.16426749093257022E-433</t>
  </si>
  <si>
    <t>1.98612441146589769E-435</t>
  </si>
  <si>
    <t>1.81498852021276496E-437</t>
  </si>
  <si>
    <t>1.65165292446229259E-439</t>
  </si>
  <si>
    <t>1.49674111229798991E-441</t>
  </si>
  <si>
    <t>1.35071289989544900E-443</t>
  </si>
  <si>
    <t>1.21387314188431845E-445</t>
  </si>
  <si>
    <t>1.08638271002216367E-447</t>
  </si>
  <si>
    <t>9.68271232883362691E-450</t>
  </si>
  <si>
    <t>8.59451094517029221E-452</t>
  </si>
  <si>
    <t>7.59732210901101470E-454</t>
  </si>
  <si>
    <t>6.68837136962721871E-456</t>
  </si>
  <si>
    <t>5.86416101173082935E-458</t>
  </si>
  <si>
    <t>5.12061616409780087E-460</t>
  </si>
  <si>
    <t>4.45322372123534102E-462</t>
  </si>
  <si>
    <t>3.85716171235332673E-464</t>
  </si>
  <si>
    <t>3.32741733275933995E-466</t>
  </si>
  <si>
    <t>2.85889241044470341E-468</t>
  </si>
  <si>
    <t>2.44649559860859467E-470</t>
  </si>
  <si>
    <t>2.08522105062143548E-472</t>
  </si>
  <si>
    <t>1.77021373877061852E-474</t>
  </si>
  <si>
    <t>1.49682191703981274E-476</t>
  </si>
  <si>
    <t>1.26063749944685997E-478</t>
  </si>
  <si>
    <t>1.05752533027977837E-480</t>
  </si>
  <si>
    <t>8.83642464469567929E-483</t>
  </si>
  <si>
    <t>7.35448660701146592E-485</t>
  </si>
  <si>
    <t>6.09709323373526114E-487</t>
  </si>
  <si>
    <t>5.03492119665544836E-489</t>
  </si>
  <si>
    <t>4.14158452585877625E-491</t>
  </si>
  <si>
    <t>3.39350897792612005E-493</t>
  </si>
  <si>
    <t>2.76977618613007947E-495</t>
  </si>
  <si>
    <t>2.25194666936220322E-497</t>
  </si>
  <si>
    <t>1.82386963579990913E-499</t>
  </si>
  <si>
    <t>1.47148635561439111E-501</t>
  </si>
  <si>
    <t>1.18263273726124640E-503</t>
  </si>
  <si>
    <t>9.46845657853284288E-506</t>
  </si>
  <si>
    <t>7.55176594821563315E-508</t>
  </si>
  <si>
    <t>6.00015200556263561E-510</t>
  </si>
  <si>
    <t>4.74924663950873505E-512</t>
  </si>
  <si>
    <t>3.74490016711717950E-514</t>
  </si>
  <si>
    <t>2.94179966991874744E-516</t>
  </si>
  <si>
    <t>2.30222373587319609E-518</t>
  </si>
  <si>
    <t>1.79493103003205153E-520</t>
  </si>
  <si>
    <t>1.39417729671096872E-522</t>
  </si>
  <si>
    <t>1.07885335883265973E-524</t>
  </si>
  <si>
    <t>8.31735315806851242E-527</t>
  </si>
  <si>
    <t>6.38837340570387627E-529</t>
  </si>
  <si>
    <t>4.88857134956806352E-531</t>
  </si>
  <si>
    <t>3.72704124088904784E-533</t>
  </si>
  <si>
    <t>2.83100768516296524E-535</t>
  </si>
  <si>
    <t>2.14247871738164547E-537</t>
  </si>
  <si>
    <t>1.61545396119918649E-539</t>
  </si>
  <si>
    <t>1.21361018534513822E-541</t>
  </si>
  <si>
    <t>9.08394151452433123E-544</t>
  </si>
  <si>
    <t>6.77460288049780616E-546</t>
  </si>
  <si>
    <t>5.03398171092014828E-548</t>
  </si>
  <si>
    <t>3.72701859154017179E-550</t>
  </si>
  <si>
    <t>2.74939698637255775E-552</t>
  </si>
  <si>
    <t>2.02089207616259800E-554</t>
  </si>
  <si>
    <t>1.48007031949720617E-556</t>
  </si>
  <si>
    <t>1.08008739665254898E-558</t>
  </si>
  <si>
    <t>7.85373971899663937E-561</t>
  </si>
  <si>
    <t>5.69034870005192040E-563</t>
  </si>
  <si>
    <t>4.10818239628298709E-565</t>
  </si>
  <si>
    <t>2.95537559044762642E-567</t>
  </si>
  <si>
    <t>2.11851439354305423E-569</t>
  </si>
  <si>
    <t>1.51324605433053620E-571</t>
  </si>
  <si>
    <t>1.07708672930271784E-573</t>
  </si>
  <si>
    <t>7.63938452782123030E-576</t>
  </si>
  <si>
    <t>5.39928426015801103E-578</t>
  </si>
  <si>
    <t>3.80266155783644653E-580</t>
  </si>
  <si>
    <t>2.66880183437781724E-582</t>
  </si>
  <si>
    <t>1.86648989292631306E-584</t>
  </si>
  <si>
    <t>1.30082564069777937E-586</t>
  </si>
  <si>
    <t>9.03441662156983986E-589</t>
  </si>
  <si>
    <t>6.25276556455015125E-591</t>
  </si>
  <si>
    <t>4.31259416178675477E-593</t>
  </si>
  <si>
    <t>2.96416813418450445E-595</t>
  </si>
  <si>
    <t>2.03033752826407132E-597</t>
  </si>
  <si>
    <t>1.38591999292969309E-599</t>
  </si>
  <si>
    <t>9.42792052229427109E-602</t>
  </si>
  <si>
    <t>6.39152962660628382E-604</t>
  </si>
  <si>
    <t>4.31825342773401258E-606</t>
  </si>
  <si>
    <t>2.90756303786679686E-608</t>
  </si>
  <si>
    <t>1.95106209622239111E-610</t>
  </si>
  <si>
    <t>1.30477976182405956E-612</t>
  </si>
  <si>
    <t>8.69622379926478457E-615</t>
  </si>
  <si>
    <t>5.77636688793406527E-617</t>
  </si>
  <si>
    <t>3.82395320131252192E-619</t>
  </si>
  <si>
    <t>2.52294194277035184E-621</t>
  </si>
  <si>
    <t>1.65898312444687854E-623</t>
  </si>
  <si>
    <t>1.08722597335694126E-625</t>
  </si>
  <si>
    <t>7.10139886388920510E-628</t>
  </si>
  <si>
    <t>4.62292992128939689E-630</t>
  </si>
  <si>
    <t>2.99946011881190837E-632</t>
  </si>
  <si>
    <t>1.93965413189775277E-634</t>
  </si>
  <si>
    <t>1.25015524890998829E-636</t>
  </si>
  <si>
    <t>8.03091555290907193E-639</t>
  </si>
  <si>
    <t>5.14198279792716491E-641</t>
  </si>
  <si>
    <t>3.28143347322797579E-643</t>
  </si>
  <si>
    <t>2.08721395820173876E-645</t>
  </si>
  <si>
    <t>1.32325535363882510E-647</t>
  </si>
  <si>
    <t>8.36173877603956962E-650</t>
  </si>
  <si>
    <t>5.26658000984025921E-652</t>
  </si>
  <si>
    <t>3.30630430152051831E-654</t>
  </si>
  <si>
    <t>2.06891132934524538E-656</t>
  </si>
  <si>
    <t>1.29041294710734824E-658</t>
  </si>
  <si>
    <t>8.02243425082707148E-661</t>
  </si>
  <si>
    <t>4.97138122780027445E-663</t>
  </si>
  <si>
    <t>3.07074834987203302E-665</t>
  </si>
  <si>
    <t>1.89064695011888803E-667</t>
  </si>
  <si>
    <t>1.16032187843448474E-669</t>
  </si>
  <si>
    <t>7.09824718570495375E-672</t>
  </si>
  <si>
    <t>4.32843699280178923E-674</t>
  </si>
  <si>
    <t>2.63100187523597574E-676</t>
  </si>
  <si>
    <t>1.59413100823795867E-678</t>
  </si>
  <si>
    <t>9.62813915993527959E-681</t>
  </si>
  <si>
    <t>5.79667421900241936E-683</t>
  </si>
  <si>
    <t>3.47885466676100396E-685</t>
  </si>
  <si>
    <t>2.08121619054405474E-687</t>
  </si>
  <si>
    <t>1.24114998532929034E-689</t>
  </si>
  <si>
    <t>7.37836486500954622E-692</t>
  </si>
  <si>
    <t>4.37247559517425770E-694</t>
  </si>
  <si>
    <t>2.58302534239872399E-696</t>
  </si>
  <si>
    <t>1.52113070580521531E-698</t>
  </si>
  <si>
    <t>8.92983768665287857E-701</t>
  </si>
  <si>
    <t>5.22591475637888339E-703</t>
  </si>
  <si>
    <t>3.04877480773446229E-705</t>
  </si>
  <si>
    <t>1.77310793598885474E-707</t>
  </si>
  <si>
    <t>1.02800284888107510E-709</t>
  </si>
  <si>
    <t>5.94162563973771293E-712</t>
  </si>
  <si>
    <t>3.42350183182277744E-714</t>
  </si>
  <si>
    <t>1.96649403851065068E-716</t>
  </si>
  <si>
    <t>1.12609221939936748E-718</t>
  </si>
  <si>
    <t>6.42860861951746785E-721</t>
  </si>
  <si>
    <t>3.65867773450111818E-723</t>
  </si>
  <si>
    <t>2.07585921427475646E-725</t>
  </si>
  <si>
    <t>1.17419604801050552E-727</t>
  </si>
  <si>
    <t>6.62147450624833472E-730</t>
  </si>
  <si>
    <t>3.72256743218427146E-732</t>
  </si>
  <si>
    <t>2.08644324153356388E-734</t>
  </si>
  <si>
    <t>1.16586718045154425E-736</t>
  </si>
  <si>
    <t>6.49489939995790465E-739</t>
  </si>
  <si>
    <t>3.60727263063074043E-741</t>
  </si>
  <si>
    <t>1.99742745734811694E-743</t>
  </si>
  <si>
    <t>1.10268352908566306E-745</t>
  </si>
  <si>
    <t>6.06905233892617406E-748</t>
  </si>
  <si>
    <t>3.33029948114760708E-750</t>
  </si>
  <si>
    <t>1.82196648771966323E-752</t>
  </si>
  <si>
    <t>9.93789563968944971E-755</t>
  </si>
  <si>
    <t>5.40440247633767186E-757</t>
  </si>
  <si>
    <t>2.93023453938778454E-759</t>
  </si>
  <si>
    <t>1.58402035467237110E-761</t>
  </si>
  <si>
    <t>8.53738814600015278E-764</t>
  </si>
  <si>
    <t>4.58772519905214657E-766</t>
  </si>
  <si>
    <t>2.45798971549893911E-768</t>
  </si>
  <si>
    <t>1.31303168620061947E-770</t>
  </si>
  <si>
    <t>6.99334582154344402E-773</t>
  </si>
  <si>
    <t>3.71374104176506593E-775</t>
  </si>
  <si>
    <t>1.96633357570302482E-777</t>
  </si>
  <si>
    <t>1.03806339697397007E-779</t>
  </si>
  <si>
    <t>5.46403904720782928E-782</t>
  </si>
  <si>
    <t>2.86766927124982611E-784</t>
  </si>
  <si>
    <t>1.50062366195174536E-786</t>
  </si>
  <si>
    <t>7.82968109421194803E-789</t>
  </si>
  <si>
    <t>4.07331501888221300E-791</t>
  </si>
  <si>
    <t>2.11293258569415938E-793</t>
  </si>
  <si>
    <t>1.09284624787521128E-795</t>
  </si>
  <si>
    <t>5.63599146991996249E-798</t>
  </si>
  <si>
    <t>2.89815407370578786E-800</t>
  </si>
  <si>
    <t>1.48598535140325270E-802</t>
  </si>
  <si>
    <t>7.59716442098086655E-805</t>
  </si>
  <si>
    <t>3.87288388270825526E-807</t>
  </si>
  <si>
    <t>1.96863582107116312E-809</t>
  </si>
  <si>
    <t>9.97806297780053278E-812</t>
  </si>
  <si>
    <t>5.04288462799068219E-814</t>
  </si>
  <si>
    <t>2.54135732109322647E-816</t>
  </si>
  <si>
    <t>1.27705118463877295E-818</t>
  </si>
  <si>
    <t>6.39894979814072115E-821</t>
  </si>
  <si>
    <t>3.19719314473231977E-823</t>
  </si>
  <si>
    <t>1.59290820652519451E-825</t>
  </si>
  <si>
    <t>7.91363942710923571E-828</t>
  </si>
  <si>
    <t>3.92037233001948790E-830</t>
  </si>
  <si>
    <t>1.93662630700769190E-832</t>
  </si>
  <si>
    <t>9.53967744946325395E-835</t>
  </si>
  <si>
    <t>4.68589761028591931E-837</t>
  </si>
  <si>
    <t>2.29522368879214995E-839</t>
  </si>
  <si>
    <t>1.12106870377899378E-841</t>
  </si>
  <si>
    <t>5.46029729001329362E-844</t>
  </si>
  <si>
    <t>2.65203376479991224E-846</t>
  </si>
  <si>
    <t>1.28446522764966175E-848</t>
  </si>
  <si>
    <t>6.20366060932944150E-851</t>
  </si>
  <si>
    <t>2.98784393605255402E-853</t>
  </si>
  <si>
    <t>1.43500628791080917E-855</t>
  </si>
  <si>
    <t>6.87286038276966865E-858</t>
  </si>
  <si>
    <t>3.28254629610122762E-860</t>
  </si>
  <si>
    <t>1.56341980254568293E-862</t>
  </si>
  <si>
    <t>7.42563414306108016E-865</t>
  </si>
  <si>
    <t>3.51711404219058306E-867</t>
  </si>
  <si>
    <t>1.66125415351896956E-869</t>
  </si>
  <si>
    <t>7.82499720228150958E-872</t>
  </si>
  <si>
    <t>3.67563628992454276E-874</t>
  </si>
  <si>
    <t>1.72180053109785586E-876</t>
  </si>
  <si>
    <t>8.04334766796125143E-879</t>
  </si>
  <si>
    <t>3.74710845783916922E-881</t>
  </si>
  <si>
    <t>1.74085587894711319E-883</t>
  </si>
  <si>
    <t>8.06562843001388526E-886</t>
  </si>
  <si>
    <t>3.72669746753375555E-888</t>
  </si>
  <si>
    <t>1.71720557453146793E-890</t>
  </si>
  <si>
    <t>7.89104184218399998E-893</t>
  </si>
  <si>
    <t>3.61627943083174672E-895</t>
  </si>
  <si>
    <t>1.65274883464051937E-897</t>
  </si>
  <si>
    <t>7.53304633874992526E-900</t>
  </si>
  <si>
    <t>3.42416724589567698E-902</t>
  </si>
  <si>
    <t>1.55224936362739817E-904</t>
  </si>
  <si>
    <t>7.01765216485992404E-907</t>
  </si>
  <si>
    <t>3.16408133167427414E-909</t>
  </si>
  <si>
    <t>1.42275627365114252E-911</t>
  </si>
  <si>
    <t>6.38031413993505104E-914</t>
  </si>
  <si>
    <t>2.85353957547379163E-916</t>
  </si>
  <si>
    <t>1.27279253439797797E-918</t>
  </si>
  <si>
    <t>5.66193407045935181E-921</t>
  </si>
  <si>
    <t>2.51192719162223991E-923</t>
  </si>
  <si>
    <t>1.11143971281179952E-925</t>
  </si>
  <si>
    <t>4.90459288847523867E-928</t>
  </si>
  <si>
    <t>2.15853833947431167E-930</t>
  </si>
  <si>
    <t>9.47453426097329587E-933</t>
  </si>
  <si>
    <t>4.14761865861128404E-935</t>
  </si>
  <si>
    <t>1.81085697820535209E-937</t>
  </si>
  <si>
    <t>7.88524869286622754E-940</t>
  </si>
  <si>
    <t>3.42447558922049430E-942</t>
  </si>
  <si>
    <t>1.48327509910235076E-944</t>
  </si>
  <si>
    <t>6.40766498932756533E-947</t>
  </si>
  <si>
    <t>2.76076761248635176E-949</t>
  </si>
  <si>
    <t>1.18635144251872959E-951</t>
  </si>
  <si>
    <t>5.08454176746936709E-954</t>
  </si>
  <si>
    <t>2.17343522973980825E-956</t>
  </si>
  <si>
    <t>9.26615341703921324E-959</t>
  </si>
  <si>
    <t>3.94013986961467751E-961</t>
  </si>
  <si>
    <t>1.67103143896472554E-963</t>
  </si>
  <si>
    <t>7.06837994724675488E-966</t>
  </si>
  <si>
    <t>2.98207720007256888E-968</t>
  </si>
  <si>
    <t>1.25482467489488140E-970</t>
  </si>
  <si>
    <t>5.26639977712777466E-973</t>
  </si>
  <si>
    <t>2.20451283024445615E-975</t>
  </si>
  <si>
    <t>9.20409075582664819E-978</t>
  </si>
  <si>
    <t>3.83283411130505992E-980</t>
  </si>
  <si>
    <t>1.59195735895077874E-982</t>
  </si>
  <si>
    <t>6.59502608480034354E-985</t>
  </si>
  <si>
    <t>2.72506382521141547E-987</t>
  </si>
  <si>
    <t>1.12308674778303625E-989</t>
  </si>
  <si>
    <t>4.61665873492335364E-992</t>
  </si>
  <si>
    <t>1.89287294761626835E-994</t>
  </si>
  <si>
    <t>7.74097649138359904E-997</t>
  </si>
  <si>
    <t>3.15756273992269766E-999</t>
  </si>
  <si>
    <t>1.28466988138305414E-1001</t>
  </si>
  <si>
    <t>5.21333654155934026E-1004</t>
  </si>
  <si>
    <t>2.11021152538629992E-1006</t>
  </si>
  <si>
    <t>8.51968563092051473E-1009</t>
  </si>
  <si>
    <t>3.43091400171373626E-1011</t>
  </si>
  <si>
    <t>1.37811704700982782E-1013</t>
  </si>
  <si>
    <t>5.52145718585913670E-1016</t>
  </si>
  <si>
    <t>2.20655094898946685E-1018</t>
  </si>
  <si>
    <t>8.79565459910319797E-1021</t>
  </si>
  <si>
    <t>3.49717715495683417E-1023</t>
  </si>
  <si>
    <t>1.38695910502370566E-1025</t>
  </si>
  <si>
    <t>5.48665342250083150E-1028</t>
  </si>
  <si>
    <t>2.16496327799421180E-1030</t>
  </si>
  <si>
    <t>8.52106651492805704E-1033</t>
  </si>
  <si>
    <t>3.34533077317577837E-1035</t>
  </si>
  <si>
    <t>1.31004777364069955E-1037</t>
  </si>
  <si>
    <t>5.11728284146625597E-1040</t>
  </si>
  <si>
    <t>1.99387160363693139E-1042</t>
  </si>
  <si>
    <t>7.74928590530993929E-1045</t>
  </si>
  <si>
    <t>3.00423675962633000E-1047</t>
  </si>
  <si>
    <t>1.16175845939565384E-1049</t>
  </si>
  <si>
    <t>4.48134089829642752E-1052</t>
  </si>
  <si>
    <t>1.72429592312128332E-1054</t>
  </si>
  <si>
    <t>6.61802685116830936E-1057</t>
  </si>
  <si>
    <t>2.53372438522750719E-1059</t>
  </si>
  <si>
    <t>9.67621597581086239E-1062</t>
  </si>
  <si>
    <t>3.68610989637686100E-1064</t>
  </si>
  <si>
    <t>1.40071168057676966E-1066</t>
  </si>
  <si>
    <t>5.30943323599909334E-1069</t>
  </si>
  <si>
    <t>2.00755620072421840E-1071</t>
  </si>
  <si>
    <t>7.57196469378788107E-1074</t>
  </si>
  <si>
    <t>2.84886552596159483E-1076</t>
  </si>
  <si>
    <t>1.06920011421744072E-1078</t>
  </si>
  <si>
    <t>4.00286451346582278E-1081</t>
  </si>
  <si>
    <t>1.49488848849220067E-1083</t>
  </si>
  <si>
    <t>5.56895716611300340E-1086</t>
  </si>
  <si>
    <t>2.06950883769458477E-1088</t>
  </si>
  <si>
    <t>7.67167455409151517E-1091</t>
  </si>
  <si>
    <t>2.83689772635655348E-1093</t>
  </si>
  <si>
    <t>1.04647522183784437E-1095</t>
  </si>
  <si>
    <t>3.85076589750453318E-1098</t>
  </si>
  <si>
    <t>1.41351138522474926E-1100</t>
  </si>
  <si>
    <t>5.17590928228247136E-1103</t>
  </si>
  <si>
    <t>1.89064622398112654E-1105</t>
  </si>
  <si>
    <t>6.88923934002164494E-1108</t>
  </si>
  <si>
    <t>2.50421013790215121E-1110</t>
  </si>
  <si>
    <t>9.08050215836200326E-1113</t>
  </si>
  <si>
    <t>3.28465425891058104E-1115</t>
  </si>
  <si>
    <t>1.18525352224294217E-1117</t>
  </si>
  <si>
    <t>4.26653911987125303E-1120</t>
  </si>
  <si>
    <t>1.53208965617571925E-1122</t>
  </si>
  <si>
    <t>5.48829795234512760E-1125</t>
  </si>
  <si>
    <t>1.96126965246971794E-1127</t>
  </si>
  <si>
    <t>6.99172172783443298E-1130</t>
  </si>
  <si>
    <t>2.48644711661810911E-1132</t>
  </si>
  <si>
    <t>8.82111828527461763E-1135</t>
  </si>
  <si>
    <t>3.12189612566087767E-1137</t>
  </si>
  <si>
    <t>1.10221086657389391E-1139</t>
  </si>
  <si>
    <t>3.88207044874087667E-1142</t>
  </si>
  <si>
    <t>1.36400406278597746E-1144</t>
  </si>
  <si>
    <t>4.78104114949780030E-1147</t>
  </si>
  <si>
    <t>1.67180222725920715E-1149</t>
  </si>
  <si>
    <t>5.83181779881005073E-1152</t>
  </si>
  <si>
    <t>2.02946071615813500E-1154</t>
  </si>
  <si>
    <t>7.04556825255665006E-1157</t>
  </si>
  <si>
    <t>2.44011949471129730E-1159</t>
  </si>
  <si>
    <t>8.43076269868123270E-1162</t>
  </si>
  <si>
    <t>2.90592462778905302E-1164</t>
  </si>
  <si>
    <t>9.99227868589854694E-1167</t>
  </si>
  <si>
    <t>3.42774448587695915E-1169</t>
  </si>
  <si>
    <t>1.17305141545645296E-1171</t>
  </si>
  <si>
    <t>4.00489697607351800E-1174</t>
  </si>
  <si>
    <t>1.36405640134227196E-1176</t>
  </si>
  <si>
    <t>4.63490638761974170E-1179</t>
  </si>
  <si>
    <t>1.57115214277796102E-1181</t>
  </si>
  <si>
    <t>5.31330963508777930E-1184</t>
  </si>
  <si>
    <t>1.79259666752576526E-1186</t>
  </si>
  <si>
    <t>6.03353149292596749E-1189</t>
  </si>
  <si>
    <t>2.02597033699089471E-1191</t>
  </si>
  <si>
    <t>6.78684663405671224E-1194</t>
  </si>
  <si>
    <t>2.26817935795335231E-1196</t>
  </si>
  <si>
    <t>7.56244282934334579E-1199</t>
  </si>
  <si>
    <t>2.51549298344850051E-1201</t>
  </si>
  <si>
    <t>8.34759460369066784E-1204</t>
  </si>
  <si>
    <t>2.76361637310521556E-1206</t>
  </si>
  <si>
    <t>9.12795021480997796E-1209</t>
  </si>
  <si>
    <t>3.00779887793456106E-1211</t>
  </si>
  <si>
    <t>9.88792742158849955E-1214</t>
  </si>
  <si>
    <t>3.24297508308582703E-1216</t>
  </si>
  <si>
    <t>1.06112056793268690E-1218</t>
  </si>
  <si>
    <t>3.46393347221443767E-1221</t>
  </si>
  <si>
    <t>1.12812947749107764E-1223</t>
  </si>
  <si>
    <t>3.66550527877100229E-1226</t>
  </si>
  <si>
    <t>1.18821531719849910E-1228</t>
  </si>
  <si>
    <t>3.84276417478389229E-1231</t>
  </si>
  <si>
    <t>1.23988241223410703E-1233</t>
  </si>
  <si>
    <t>3.99122610874563519E-1236</t>
  </si>
  <si>
    <t>1.28180544654263129E-1238</t>
  </si>
  <si>
    <t>4.10703799188615739E-1241</t>
  </si>
  <si>
    <t>1.31288603723426365E-1243</t>
  </si>
  <si>
    <t>4.18714413778101523E-1246</t>
  </si>
  <si>
    <t>1.33230062725174125E-1248</t>
  </si>
  <si>
    <t>4.22942040322526850E-1251</t>
  </si>
  <si>
    <t>1.33953677699743488E-1253</t>
  </si>
  <si>
    <t>4.23276780082626215E-1256</t>
  </si>
  <si>
    <t>1.33441562094362234E-1258</t>
  </si>
  <si>
    <t>4.19715982425910114E-1261</t>
  </si>
  <si>
    <t>1.31709911697855918E-1263</t>
  </si>
  <si>
    <t>4.12364065177320979E-1266</t>
  </si>
  <si>
    <t>1.28808168532905974E-1268</t>
  </si>
  <si>
    <t>4.01427453488727560E-1271</t>
  </si>
  <si>
    <t>1.24816683108624197E-1273</t>
  </si>
  <si>
    <t>3.87204977972180487E-1276</t>
  </si>
  <si>
    <t>1.19843028807139201E-1278</t>
  </si>
  <si>
    <t>3.70074353618754119E-1281</t>
  </si>
  <si>
    <t>1.14017203624936242E-1283</t>
  </si>
  <si>
    <t>3.50475590388553136E-1286</t>
  </si>
  <si>
    <t>1.07486016755711557E-1288</t>
  </si>
  <si>
    <t>3.28892347335793109E-1291</t>
  </si>
  <si>
    <t>1.00406996229081252E-1293</t>
  </si>
  <si>
    <t>3.05832324425076593E-1296</t>
  </si>
  <si>
    <t>9.29421669101679393E-1299</t>
  </si>
  <si>
    <t>2.81807786913134968E-1301</t>
  </si>
  <si>
    <t>8.52520358845403234E-1304</t>
  </si>
  <si>
    <t>2.57317240762762980E-1306</t>
  </si>
  <si>
    <t>7.74900870814372705E-1309</t>
  </si>
  <si>
    <t>2.32829134962321030E-1311</t>
  </si>
  <si>
    <t>6.97980332469525426E-1314</t>
  </si>
  <si>
    <t>2.08768273803779852E-1316</t>
  </si>
  <si>
    <t>6.23020066889784468E-1319</t>
  </si>
  <si>
    <t>1.85505398210092149E-1321</t>
  </si>
  <si>
    <t>5.51097968619637355E-1324</t>
  </si>
  <si>
    <t>1.63350160242367262E-1326</t>
  </si>
  <si>
    <t>4.83091691381103346E-1329</t>
  </si>
  <si>
    <t>1.42547488162928263E-1331</t>
  </si>
  <si>
    <t>4.19672307358606513E-1334</t>
  </si>
  <si>
    <t>1.23277137433955381E-1336</t>
  </si>
  <si>
    <t>3.61307514010361778E-1339</t>
  </si>
  <si>
    <t>1.05656058427706060E-1341</t>
  </si>
  <si>
    <t>3.08273013394003680E-1344</t>
  </si>
  <si>
    <t>8.97430924028396295E-1347</t>
  </si>
  <si>
    <t>2.60670388428251394E-1349</t>
  </si>
  <si>
    <t>7.55454366346381399E-1352</t>
  </si>
  <si>
    <t>2.18449653069000649E-1354</t>
  </si>
  <si>
    <t>6.30262961639762016E-1357</t>
  </si>
  <si>
    <t>1.81434648633248010E-1359</t>
  </si>
  <si>
    <t>5.21131583934695066E-1362</t>
  </si>
  <si>
    <t>1.49349575698629496E-1364</t>
  </si>
  <si>
    <t>4.27061799106608685E-1367</t>
  </si>
  <si>
    <t>1.21845162473128151E-1369</t>
  </si>
  <si>
    <t>3.46862530432379848E-1372</t>
  </si>
  <si>
    <t>9.85232452770896620E-1375</t>
  </si>
  <si>
    <t>2.79224128285572113E-1377</t>
  </si>
  <si>
    <t>7.89588438253841009E-1380</t>
  </si>
  <si>
    <t>2.22783438556598523E-1382</t>
  </si>
  <si>
    <t>6.27191251394505280E-1385</t>
  </si>
  <si>
    <t>1.76178425892312704E-1387</t>
  </si>
  <si>
    <t>4.93789417509307742E-1390</t>
  </si>
  <si>
    <t>1.38091778248486475E-1392</t>
  </si>
  <si>
    <t>3.85328849531041554E-1395</t>
  </si>
  <si>
    <t>1.07283653476348800E-1397</t>
  </si>
  <si>
    <t>2.98040011471344954E-1400</t>
  </si>
  <si>
    <t>8.26143015420914704E-1403</t>
  </si>
  <si>
    <t>2.28494738103392113E-1405</t>
  </si>
  <si>
    <t>6.30577003622107960E-1408</t>
  </si>
  <si>
    <t>1.73636755179546506E-1410</t>
  </si>
  <si>
    <t>4.77075868433032059E-1413</t>
  </si>
  <si>
    <t>1.30790481121583475E-1415</t>
  </si>
  <si>
    <t>3.57773662171430467E-1418</t>
  </si>
  <si>
    <t>9.76528168546364707E-1421</t>
  </si>
  <si>
    <t>2.65953677257033331E-1423</t>
  </si>
  <si>
    <t>7.22724324492242939E-1426</t>
  </si>
  <si>
    <t>1.95968118058203562E-1428</t>
  </si>
  <si>
    <t>5.30206291341916727E-1431</t>
  </si>
  <si>
    <t>1.43136917370076573E-1433</t>
  </si>
  <si>
    <t>3.85572802979079697E-1436</t>
  </si>
  <si>
    <t>1.03635773445403818E-1438</t>
  </si>
  <si>
    <t>2.77947118528733901E-1441</t>
  </si>
  <si>
    <t>7.43814181602490228E-1444</t>
  </si>
  <si>
    <t>1.98617329060509345E-1446</t>
  </si>
  <si>
    <t>5.29201213751574070E-1449</t>
  </si>
  <si>
    <t>1.40694182679207500E-1451</t>
  </si>
  <si>
    <t>3.73236120181420107E-1454</t>
  </si>
  <si>
    <t>9.87970565160513848E-1457</t>
  </si>
  <si>
    <t>2.60950272486816618E-1459</t>
  </si>
  <si>
    <t>6.87741934004510264E-1462</t>
  </si>
  <si>
    <t>1.80862216186672770E-1464</t>
  </si>
  <si>
    <t>4.74597415949947982E-1467</t>
  </si>
  <si>
    <t>1.24267812397781142E-1469</t>
  </si>
  <si>
    <t>3.24674575227537081E-1472</t>
  </si>
  <si>
    <t>8.46437374834016531E-1475</t>
  </si>
  <si>
    <t>2.20190653640479302E-1477</t>
  </si>
  <si>
    <t>5.71558912686399744E-1480</t>
  </si>
  <si>
    <t>1.48040916148235756E-1482</t>
  </si>
  <si>
    <t>3.82614774719777831E-1485</t>
  </si>
  <si>
    <t>9.86737158592358049E-1488</t>
  </si>
  <si>
    <t>2.53922723048236994E-1490</t>
  </si>
  <si>
    <t>6.52022445935595850E-1493</t>
  </si>
  <si>
    <t>1.67064809389130861E-1495</t>
  </si>
  <si>
    <t>4.27139189892077530E-1498</t>
  </si>
  <si>
    <t>1.08972375544817526E-1500</t>
  </si>
  <si>
    <t>2.77412818393677217E-1503</t>
  </si>
  <si>
    <t>7.04693530412895710E-1506</t>
  </si>
  <si>
    <t>1.78623354560740925E-1508</t>
  </si>
  <si>
    <t>4.51794496059190442E-1511</t>
  </si>
  <si>
    <t>1.14027317229478963E-1513</t>
  </si>
  <si>
    <t>2.87172394202012983E-1516</t>
  </si>
  <si>
    <t>7.21676919341841948E-1519</t>
  </si>
  <si>
    <t>1.80971346520693801E-1521</t>
  </si>
  <si>
    <t>4.52839416672707308E-1524</t>
  </si>
  <si>
    <t>1.13069781928318373E-1526</t>
  </si>
  <si>
    <t>2.81719777801600591E-1529</t>
  </si>
  <si>
    <t>7.00417663947416879E-1532</t>
  </si>
  <si>
    <t>1.73766610845398633E-1534</t>
  </si>
  <si>
    <t>4.30175402581172786E-1537</t>
  </si>
  <si>
    <t>1.06266244267675927E-1539</t>
  </si>
  <si>
    <t>2.61948619586167472E-1542</t>
  </si>
  <si>
    <t>6.44330112311849246E-1545</t>
  </si>
  <si>
    <t>1.58151304573775955E-1547</t>
  </si>
  <si>
    <t>3.87355447191606066E-1550</t>
  </si>
  <si>
    <t>9.46715733136049780E-1553</t>
  </si>
  <si>
    <t>2.30888901040199676E-1555</t>
  </si>
  <si>
    <t>5.61901961850722590E-1558</t>
  </si>
  <si>
    <t>1.36455976597983756E-1560</t>
  </si>
  <si>
    <t>3.30673648251193123E-1563</t>
  </si>
  <si>
    <t>7.99617168547784728E-1566</t>
  </si>
  <si>
    <t>1.92948149044201659E-1568</t>
  </si>
  <si>
    <t>4.64596130584865670E-1571</t>
  </si>
  <si>
    <t>1.11631691401862514E-1573</t>
  </si>
  <si>
    <t>2.67655914029153854E-1576</t>
  </si>
  <si>
    <t>6.40389318721520912E-1579</t>
  </si>
  <si>
    <t>1.52893733062130130E-1581</t>
  </si>
  <si>
    <t>3.64262218853612222E-1584</t>
  </si>
  <si>
    <t>8.65999975076460126E-1587</t>
  </si>
  <si>
    <t>2.05447755985930303E-1589</t>
  </si>
  <si>
    <t>4.86368185371906250E-1592</t>
  </si>
  <si>
    <t>1.14897243648559541E-1594</t>
  </si>
  <si>
    <t>2.70853975223760714E-1597</t>
  </si>
  <si>
    <t>6.37151082754143033E-1600</t>
  </si>
  <si>
    <t>1.49565593204205284E-1602</t>
  </si>
  <si>
    <t>3.50351096946268824E-1605</t>
  </si>
  <si>
    <t>8.18951580008732540E-1608</t>
  </si>
  <si>
    <t>1.91027712115736175E-1610</t>
  </si>
  <si>
    <t>4.44650077776533718E-1613</t>
  </si>
  <si>
    <t>1.03282005245749229E-1615</t>
  </si>
  <si>
    <t>2.39395332717353704E-1618</t>
  </si>
  <si>
    <t>5.53722106683821706E-1621</t>
  </si>
  <si>
    <t>1.27806707165882257E-1623</t>
  </si>
  <si>
    <t>2.94375363354283678E-1626</t>
  </si>
  <si>
    <t>6.76605831196655277E-1629</t>
  </si>
  <si>
    <t>1.55187558408904736E-1631</t>
  </si>
  <si>
    <t>3.55193800763081864E-1634</t>
  </si>
  <si>
    <t>8.11262852018190066E-1637</t>
  </si>
  <si>
    <t>1.84903851834432251E-1639</t>
  </si>
  <si>
    <t>4.20551223012160141E-1642</t>
  </si>
  <si>
    <t>9.54510766905039220E-1645</t>
  </si>
  <si>
    <t>2.16188289603315472E-1647</t>
  </si>
  <si>
    <t>4.88622333292755124E-1650</t>
  </si>
  <si>
    <t>1.10205858839607566E-1652</t>
  </si>
  <si>
    <t>2.48042832759747796E-1655</t>
  </si>
  <si>
    <t>5.57108410511228683E-1658</t>
  </si>
  <si>
    <t>1.24865995098946411E-1660</t>
  </si>
  <si>
    <t>2.79280417569300202E-1663</t>
  </si>
  <si>
    <t>6.23345774982941223E-1666</t>
  </si>
  <si>
    <t>1.38838586311470044E-1668</t>
  </si>
  <si>
    <t>3.08591789130059817E-1671</t>
  </si>
  <si>
    <t>6.84466128170492559E-1674</t>
  </si>
  <si>
    <t>1.51500252351085220E-1676</t>
  </si>
  <si>
    <t>3.34633131471956439E-1679</t>
  </si>
  <si>
    <t>7.37596911061208891E-1682</t>
  </si>
  <si>
    <t>1.62242336991429986E-1684</t>
  </si>
  <si>
    <t>3.56126777251010901E-1687</t>
  </si>
  <si>
    <t>7.80082931233850420E-1690</t>
  </si>
  <si>
    <t>1.70519089849168502E-1692</t>
  </si>
  <si>
    <t>3.71964672437172785E-1695</t>
  </si>
  <si>
    <t>8.09705728624346558E-1698</t>
  </si>
  <si>
    <t>1.75893555160529621E-1700</t>
  </si>
  <si>
    <t>3.81302985945782594E-1703</t>
  </si>
  <si>
    <t>8.24875517907119211E-1706</t>
  </si>
  <si>
    <t>1.78075803542176292E-1708</t>
  </si>
  <si>
    <t>3.83636625528617714E-1711</t>
  </si>
  <si>
    <t>8.24772592320366318E-1714</t>
  </si>
  <si>
    <t>1.76948849644204055E-1716</t>
  </si>
  <si>
    <t>3.78844498375576324E-1719</t>
  </si>
  <si>
    <t>8.09420679127308860E-1722</t>
  </si>
  <si>
    <t>1.72579030698081021E-1724</t>
  </si>
  <si>
    <t>3.67199872282506785E-1727</t>
  </si>
  <si>
    <t>7.79683114460608441E-1730</t>
  </si>
  <si>
    <t>1.65209566053204303E-1732</t>
  </si>
  <si>
    <t>3.49344610188025080E-1735</t>
  </si>
  <si>
    <t>7.37182535326333766E-1738</t>
  </si>
  <si>
    <t>1.55238164374916634E-1740</t>
  </si>
  <si>
    <t>3.26230652465847357E-1743</t>
  </si>
  <si>
    <t>6.84154468769142693E-1746</t>
  </si>
  <si>
    <t>1.43181543248174801E-1748</t>
  </si>
  <si>
    <t>2.99036159160568781E-1751</t>
  </si>
  <si>
    <t>6.23253168320466810E-1754</t>
  </si>
  <si>
    <t>1.29631256312128187E-1756</t>
  </si>
  <si>
    <t>2.69066564197598573E-1759</t>
  </si>
  <si>
    <t>5.57333084160087131E-1762</t>
  </si>
  <si>
    <t>1.15206059187256633E-1764</t>
  </si>
  <si>
    <t>2.37652036152241754E-1767</t>
  </si>
  <si>
    <t>4.89230803005157000E-1770</t>
  </si>
  <si>
    <t>1.00506093716147725E-1772</t>
  </si>
  <si>
    <t>2.06052387551515274E-1775</t>
  </si>
  <si>
    <t>4.21570169376837929E-1778</t>
  </si>
  <si>
    <t>8.60734801789313268E-1781</t>
  </si>
  <si>
    <t>1.75378530458626937E-1783</t>
  </si>
  <si>
    <t>3.56608232417075077E-1786</t>
  </si>
  <si>
    <t>7.23626523048163714E-1789</t>
  </si>
  <si>
    <t>1.46536582793123950E-1791</t>
  </si>
  <si>
    <t>2.96132729156345638E-1794</t>
  </si>
  <si>
    <t>5.97222028534599356E-1797</t>
  </si>
  <si>
    <t>1.20197263009254212E-1799</t>
  </si>
  <si>
    <t>2.41414293014923656E-1802</t>
  </si>
  <si>
    <t>4.83884050260939894E-1805</t>
  </si>
  <si>
    <t>9.67898569684018624E-1808</t>
  </si>
  <si>
    <t>1.93209681700661989E-1810</t>
  </si>
  <si>
    <t>3.84891835995291301E-1813</t>
  </si>
  <si>
    <t>7.65172882057928830E-1816</t>
  </si>
  <si>
    <t>1.51806991915578550E-1818</t>
  </si>
  <si>
    <t>3.00563049500197370E-1821</t>
  </si>
  <si>
    <t>5.93869859820185496E-1824</t>
  </si>
  <si>
    <t>1.17100603728864044E-1826</t>
  </si>
  <si>
    <t>2.30430205326139982E-1829</t>
  </si>
  <si>
    <t>4.52514364398364561E-1832</t>
  </si>
  <si>
    <t>8.86825736946513420E-1835</t>
  </si>
  <si>
    <t>1.73443259363111378E-1837</t>
  </si>
  <si>
    <t>3.38524452635472752E-1840</t>
  </si>
  <si>
    <t>6.59380960570645530E-1843</t>
  </si>
  <si>
    <t>1.28173061753176634E-1845</t>
  </si>
  <si>
    <t>2.48640212139526197E-1848</t>
  </si>
  <si>
    <t>4.81349453765584503E-1851</t>
  </si>
  <si>
    <t>9.29960189551710238E-1854</t>
  </si>
  <si>
    <t>1.79301217878313374E-1856</t>
  </si>
  <si>
    <t>3.44998635526326075E-1859</t>
  </si>
  <si>
    <t>6.62471222024915479E-1862</t>
  </si>
  <si>
    <t>1.26949911485364638E-1864</t>
  </si>
  <si>
    <t>2.42780485326238413E-1867</t>
  </si>
  <si>
    <t>4.63352356106964186E-1870</t>
  </si>
  <si>
    <t>8.82521799552526133E-1873</t>
  </si>
  <si>
    <t>1.67747559297844370E-1875</t>
  </si>
  <si>
    <t>3.18202739441162129E-1878</t>
  </si>
  <si>
    <t>6.02377562758341845E-1881</t>
  </si>
  <si>
    <t>1.13802305041706055E-1883</t>
  </si>
  <si>
    <t>2.14561085595851590E-1886</t>
  </si>
  <si>
    <t>4.03709260067268279E-1889</t>
  </si>
  <si>
    <t>7.58061679252196863E-1892</t>
  </si>
  <si>
    <t>1.42055704025958874E-1894</t>
  </si>
  <si>
    <t>2.65663159257627915E-1897</t>
  </si>
  <si>
    <t>4.95818503911746419E-1900</t>
  </si>
  <si>
    <t>9.23491891959763995E-1903</t>
  </si>
  <si>
    <t>1.71657434229292314E-1905</t>
  </si>
  <si>
    <t>3.18428208873234476E-1908</t>
  </si>
  <si>
    <t>5.89494896705413864E-1911</t>
  </si>
  <si>
    <t>1.08910154367939004E-1913</t>
  </si>
  <si>
    <t>2.00806012981698032E-1916</t>
  </si>
  <si>
    <t>3.69492199747200542E-1919</t>
  </si>
  <si>
    <t>6.78506888753028542E-1922</t>
  </si>
  <si>
    <t>1.24343725614719474E-1924</t>
  </si>
  <si>
    <t>2.27412492239865926E-1927</t>
  </si>
  <si>
    <t>4.15074244193216793E-1930</t>
  </si>
  <si>
    <t>7.56063854943051547E-1933</t>
  </si>
  <si>
    <t>1.37439821939823347E-1935</t>
  </si>
  <si>
    <t>2.49337902133854621E-1938</t>
  </si>
  <si>
    <t>4.51425220622857613E-1941</t>
  </si>
  <si>
    <t>8.15652790620473385E-1944</t>
  </si>
  <si>
    <t>1.47077761218099475E-1946</t>
  </si>
  <si>
    <t>2.64673863336687311E-1949</t>
  </si>
  <si>
    <t>4.75332651891344465E-1952</t>
  </si>
  <si>
    <t>8.51935992663162409E-1955</t>
  </si>
  <si>
    <t>1.52383937774354167E-1957</t>
  </si>
  <si>
    <t>2.72016032556719486E-1960</t>
  </si>
  <si>
    <t>4.84588465604751395E-1963</t>
  </si>
  <si>
    <t>8.61539270634312620E-1966</t>
  </si>
  <si>
    <t>1.52862406052445935E-1968</t>
  </si>
  <si>
    <t>2.70676206841035987E-1971</t>
  </si>
  <si>
    <t>4.78325373259121070E-1974</t>
  </si>
  <si>
    <t>8.43569501430481322E-1977</t>
  </si>
  <si>
    <t>1.48471330016220029E-1979</t>
  </si>
  <si>
    <t>2.60788700276816538E-1982</t>
  </si>
  <si>
    <t>4.57150862987320656E-1985</t>
  </si>
  <si>
    <t>7.99751531990465522E-1988</t>
  </si>
  <si>
    <t>1.39628971127892671E-1990</t>
  </si>
  <si>
    <t>2.43288214708195961E-1993</t>
  </si>
  <si>
    <t>4.23050132693281494E-1996</t>
  </si>
  <si>
    <t>7.34155374677380558E-1999</t>
  </si>
  <si>
    <t>1.27148037945736554E-2001</t>
  </si>
  <si>
    <t>2.19764239820466115E-2004</t>
  </si>
  <si>
    <t>3.79079427750677809E-2007</t>
  </si>
  <si>
    <t>6.52573421452162428E-2010</t>
  </si>
  <si>
    <t>1.12112661824443752E-2012</t>
  </si>
  <si>
    <t>1.92223377990454004E-2015</t>
  </si>
  <si>
    <t>3.28915351896842916E-2018</t>
  </si>
  <si>
    <t>5.61679560169882414E-2021</t>
  </si>
  <si>
    <t>9.57237640921260443E-2024</t>
  </si>
  <si>
    <t>1.62808742591994334E-2026</t>
  </si>
  <si>
    <t>2.76352002239069071E-2029</t>
  </si>
  <si>
    <t>4.68138736334111644E-2032</t>
  </si>
  <si>
    <t>7.91432243974831829E-2035</t>
  </si>
  <si>
    <t>1.33530423730218856E-2037</t>
  </si>
  <si>
    <t>2.24840304712544188E-2040</t>
  </si>
  <si>
    <t>3.77829338281340982E-2043</t>
  </si>
  <si>
    <t>6.33643357190142972E-2046</t>
  </si>
  <si>
    <t>1.06052744272594428E-2048</t>
  </si>
  <si>
    <t>1.77144172513215324E-2051</t>
  </si>
  <si>
    <t>2.95297574347429334E-2054</t>
  </si>
  <si>
    <t>4.91270916439894892E-2057</t>
  </si>
  <si>
    <t>8.15662520845576109E-2060</t>
  </si>
  <si>
    <t>1.35153827465546833E-2062</t>
  </si>
  <si>
    <t>2.23498539449844339E-2065</t>
  </si>
  <si>
    <t>3.68849870621905575E-2068</t>
  </si>
  <si>
    <t>6.07509806929114640E-2071</t>
  </si>
  <si>
    <t>9.98586673995078937E-2074</t>
  </si>
  <si>
    <t>1.63812544734651502E-2076</t>
  </si>
  <si>
    <t>2.68186903344731538E-2079</t>
  </si>
  <si>
    <t>4.38184580748848082E-2082</t>
  </si>
  <si>
    <t>7.14505917810499119E-2085</t>
  </si>
  <si>
    <t>1.16274338592932712E-2087</t>
  </si>
  <si>
    <t>1.88838841485699690E-2090</t>
  </si>
  <si>
    <t>3.06075290641459357E-2093</t>
  </si>
  <si>
    <t>4.95102132666562892E-2096</t>
  </si>
  <si>
    <t>7.99265367054740328E-2099</t>
  </si>
  <si>
    <t>1.28770668577023679E-2101</t>
  </si>
  <si>
    <t>2.07048814563358868E-2104</t>
  </si>
  <si>
    <t>3.32245013140122022E-2107</t>
  </si>
  <si>
    <t>5.32076649170759436E-2110</t>
  </si>
  <si>
    <t>8.50393660086902881E-2113</t>
  </si>
  <si>
    <t>1.35642563974589857E-2115</t>
  </si>
  <si>
    <t>2.15924640662410654E-2118</t>
  </si>
  <si>
    <t>3.43035236600903665E-2121</t>
  </si>
  <si>
    <t>5.43883201535838564E-2124</t>
  </si>
  <si>
    <t>8.60603311244725521E-2127</t>
  </si>
  <si>
    <t>1.35903582149286201E-2129</t>
  </si>
  <si>
    <t>2.14185164491742275E-2132</t>
  </si>
  <si>
    <t>3.36882556724015280E-2135</t>
  </si>
  <si>
    <t>5.28808445149274363E-2138</t>
  </si>
  <si>
    <t>8.28417036110277302E-2141</t>
  </si>
  <si>
    <t>1.29518111058678561E-2143</t>
  </si>
  <si>
    <t>2.02089096315397029E-2146</t>
  </si>
  <si>
    <t>3.14692373398988148E-2149</t>
  </si>
  <si>
    <t>4.89058222043639498E-2152</t>
  </si>
  <si>
    <t>7.58518146648752634E-2155</t>
  </si>
  <si>
    <t>1.17409300557344282E-2157</t>
  </si>
  <si>
    <t>1.81371978693111880E-2160</t>
  </si>
  <si>
    <t>2.79620555070870340E-2163</t>
  </si>
  <si>
    <t>4.30228577256998839E-2166</t>
  </si>
  <si>
    <t>6.60633690638620877E-2169</t>
  </si>
  <si>
    <t>1.01240324038145170E-2171</t>
  </si>
  <si>
    <t>1.54838059969049901E-2174</t>
  </si>
  <si>
    <t>2.36337882988832792E-2177</t>
  </si>
  <si>
    <t>3.60014856724101246E-2180</t>
  </si>
  <si>
    <t>5.47317082554295780E-2183</t>
  </si>
  <si>
    <t>8.30403393536979463E-2186</t>
  </si>
  <si>
    <t>1.25739228478609846E-2188</t>
  </si>
  <si>
    <t>1.90013326689694098E-2191</t>
  </si>
  <si>
    <t>2.86568832750392770E-2194</t>
  </si>
  <si>
    <t>4.31325860890699928E-2197</t>
  </si>
  <si>
    <t>6.47908557219205212E-2200</t>
  </si>
  <si>
    <t>9.71300545066489245E-2203</t>
  </si>
  <si>
    <t>1.45319959825601494E-2205</t>
  </si>
  <si>
    <t>2.16984467118072021E-2208</t>
  </si>
  <si>
    <t>3.23343236422169762E-2211</t>
  </si>
  <si>
    <t>4.80873329709416616E-2214</t>
  </si>
  <si>
    <t>7.13722503546033105E-2217</t>
  </si>
  <si>
    <t>1.05720666431257454E-2219</t>
  </si>
  <si>
    <t>1.56286767204366333E-2222</t>
  </si>
  <si>
    <t>2.30577192529079703E-2225</t>
  </si>
  <si>
    <t>3.39501984525117204E-2228</t>
  </si>
  <si>
    <t>4.98884630767771294E-2231</t>
  </si>
  <si>
    <t>7.31627083397706480E-2234</t>
  </si>
  <si>
    <t>1.07080716154732277E-2236</t>
  </si>
  <si>
    <t>1.56410032178604483E-2239</t>
  </si>
  <si>
    <t>2.28007843917504113E-2242</t>
  </si>
  <si>
    <t>3.31716299472895226E-2245</t>
  </si>
  <si>
    <t>4.81632376045909086E-2248</t>
  </si>
  <si>
    <t>6.97905089733225741E-2251</t>
  </si>
  <si>
    <t>1.00927352566557318E-2253</t>
  </si>
  <si>
    <t>1.45664328460536175E-2256</t>
  </si>
  <si>
    <t>2.09811526325655826E-2259</t>
  </si>
  <si>
    <t>3.01604116544272411E-2262</t>
  </si>
  <si>
    <t>4.32690102711368134E-2265</t>
  </si>
  <si>
    <t>6.19510135578973915E-2268</t>
  </si>
  <si>
    <t>8.85220802022537735E-2271</t>
  </si>
  <si>
    <t>1.26236959570858672E-2273</t>
  </si>
  <si>
    <t>1.79660721491111154E-2276</t>
  </si>
  <si>
    <t>2.55182817300478919E-2279</t>
  </si>
  <si>
    <t>3.61727366186404323E-2282</t>
  </si>
  <si>
    <t>5.11732414805181217E-2285</t>
  </si>
  <si>
    <t>7.22497058149320874E-2288</t>
  </si>
  <si>
    <t>1.01803053060485941E-2290</t>
  </si>
  <si>
    <t>1.43158471906040120E-2293</t>
  </si>
  <si>
    <t>2.00911503376842283E-2296</t>
  </si>
  <si>
    <t>2.81399949509327967E-2299</t>
  </si>
  <si>
    <t>3.93345922023567841E-2302</t>
  </si>
  <si>
    <t>5.48727435625446189E-2305</t>
  </si>
  <si>
    <t>7.63958984780156194E-2308</t>
  </si>
  <si>
    <t>1.06148708278474225E-2310</t>
  </si>
  <si>
    <t>1.47194181409356437E-2313</t>
  </si>
  <si>
    <t>2.03703168388686717E-2316</t>
  </si>
  <si>
    <t>2.81342984382455267E-2319</t>
  </si>
  <si>
    <t>3.87797951786527619E-2322</t>
  </si>
  <si>
    <t>5.33465079298555058E-2325</t>
  </si>
  <si>
    <t>7.32381712109122224E-2328</t>
  </si>
  <si>
    <t>1.00345971699066148E-2330</t>
  </si>
  <si>
    <t>1.37212378894227833E-2333</t>
  </si>
  <si>
    <t>1.87248128745460131E-2336</t>
  </si>
  <si>
    <t>2.55018953948414983E-2339</t>
  </si>
  <si>
    <t>3.46623619789844927E-2342</t>
  </si>
  <si>
    <t>4.70191206461846394E-2345</t>
  </si>
  <si>
    <t>6.36533760785294757E-2348</t>
  </si>
  <si>
    <t>8.60000902623878676E-2351</t>
  </si>
  <si>
    <t>1.15959631444501125E-2353</t>
  </si>
  <si>
    <t>1.56043301493181320E-2356</t>
  </si>
  <si>
    <t>2.09562584922771560E-2359</t>
  </si>
  <si>
    <t>2.80874687121429069E-2362</t>
  </si>
  <si>
    <t>3.75700366954779138E-2365</t>
  </si>
  <si>
    <t>5.01534394973948435E-2368</t>
  </si>
  <si>
    <t>6.68174397731239135E-2371</t>
  </si>
  <si>
    <t>8.88400643868924291E-2374</t>
  </si>
  <si>
    <t>1.17884780884204255E-2376</t>
  </si>
  <si>
    <t>1.56112031124848374E-2379</t>
  </si>
  <si>
    <t>2.06321591552961484E-2382</t>
  </si>
  <si>
    <t>2.72133851115852238E-2385</t>
  </si>
  <si>
    <t>3.58220098996461457E-2388</t>
  </si>
  <si>
    <t>4.70594376849502315E-2391</t>
  </si>
  <si>
    <t>6.16982471679698833E-2394</t>
  </si>
  <si>
    <t>8.07287321831475689E-2397</t>
  </si>
  <si>
    <t>1.05417461707897744E-2399</t>
  </si>
  <si>
    <t>1.37380785644822306E-2402</t>
  </si>
  <si>
    <t>1.78676877436906830E-2405</t>
  </si>
  <si>
    <t>2.31920707949948315E-2408</t>
  </si>
  <si>
    <t>3.00427313013963313E-2411</t>
  </si>
  <si>
    <t>3.88389879586726316E-2414</t>
  </si>
  <si>
    <t>5.01100567339135461E-2417</t>
  </si>
  <si>
    <t>6.45223643352083478E-2420</t>
  </si>
  <si>
    <t>8.29132483013219080E-2423</t>
  </si>
  <si>
    <t>1.06332433176301950E-2425</t>
  </si>
  <si>
    <t>1.36092948843197943E-2428</t>
  </si>
  <si>
    <t>1.73833482710212466E-2431</t>
  </si>
  <si>
    <t>2.21594539390776484E-2434</t>
  </si>
  <si>
    <t>2.81911227911441262E-2437</t>
  </si>
  <si>
    <t>3.57926016250774409E-2440</t>
  </si>
  <si>
    <t>4.53525395913685390E-2443</t>
  </si>
  <si>
    <t>5.73505095839885230E-2446</t>
  </si>
  <si>
    <t>7.23769286556594101E-2449</t>
  </si>
  <si>
    <t>9.11570134125321102E-2452</t>
  </si>
  <si>
    <t>1.14579511168329555E-2454</t>
  </si>
  <si>
    <t>1.43731066723377780E-2457</t>
  </si>
  <si>
    <t>1.79937219297972909E-2460</t>
  </si>
  <si>
    <t>2.24811175701753261E-2463</t>
  </si>
  <si>
    <t>2.80311675526711468E-2466</t>
  </si>
  <si>
    <t>3.48811453189641658E-2469</t>
  </si>
  <si>
    <t>4.33178011059664258E-2472</t>
  </si>
  <si>
    <t>5.36868648527220153E-2475</t>
  </si>
  <si>
    <t>6.64041944270131423E-2478</t>
  </si>
  <si>
    <t>8.19688163364013652E-2481</t>
  </si>
  <si>
    <t>1.00978135703643230E-2483</t>
  </si>
  <si>
    <t>1.24145623999540714E-2486</t>
  </si>
  <si>
    <t>1.52321326692928847E-2489</t>
  </si>
  <si>
    <t>1.86515568374756299E-2492</t>
  </si>
  <si>
    <t>2.27926269726597602E-2495</t>
  </si>
  <si>
    <t>2.77970328513743866E-2498</t>
  </si>
  <si>
    <t>3.38319555050341947E-2501</t>
  </si>
  <si>
    <t>4.10941690636783933E-2504</t>
  </si>
  <si>
    <t>4.98147074488803716E-2507</t>
  </si>
  <si>
    <t>6.02641559685158260E-2510</t>
  </si>
  <si>
    <t>7.27586310507303234E-2513</t>
  </si>
  <si>
    <t>8.76665140901253850E-2516</t>
  </si>
  <si>
    <t>1.05416007514392275E-2518</t>
  </si>
  <si>
    <t>1.26503582544003948E-2521</t>
  </si>
  <si>
    <t>1.51503388522089366E-2524</t>
  </si>
  <si>
    <t>1.81077692929275354E-2527</t>
  </si>
  <si>
    <t>2.15988419045522516E-2530</t>
  </si>
  <si>
    <t>2.57109844439745921E-2533</t>
  </si>
  <si>
    <t>3.05442517808655177E-2536</t>
  </si>
  <si>
    <t>3.62128443891342950E-2539</t>
  </si>
  <si>
    <t>4.28467575995245614E-2542</t>
  </si>
  <si>
    <t>5.05935642824504422E-2545</t>
  </si>
  <si>
    <t>5.96203320555372322E-2548</t>
  </si>
  <si>
    <t>7.01156742224520661E-2551</t>
  </si>
  <si>
    <t>8.22919314280675973E-2554</t>
  </si>
  <si>
    <t>9.63874784430009863E-2557</t>
  </si>
  <si>
    <t>1.12669147556018335E-2559</t>
  </si>
  <si>
    <t>1.31434756749445114E-2562</t>
  </si>
  <si>
    <t>1.53015727161373687E-2565</t>
  </si>
  <si>
    <t>1.77779770308173020E-2568</t>
  </si>
  <si>
    <t>2.06133621170129390E-2571</t>
  </si>
  <si>
    <t>2.38525788561187054E-2574</t>
  </si>
  <si>
    <t>2.75449289251677104E-2577</t>
  </si>
  <si>
    <t>3.17444327144310041E-2580</t>
  </si>
  <si>
    <t>3.65100873485772928E-2583</t>
  </si>
  <si>
    <t>4.19061098710314821E-2586</t>
  </si>
  <si>
    <t>4.80021601153402964E-2589</t>
  </si>
  <si>
    <t>5.48735372652900617E-2592</t>
  </si>
  <si>
    <t>6.26013436096177849E-2595</t>
  </si>
  <si>
    <t>7.12726085411092133E-2598</t>
  </si>
  <si>
    <t>8.09803654485559303E-2601</t>
  </si>
  <si>
    <t>9.18236738193053730E-2604</t>
  </si>
  <si>
    <t>1.03907578626592344E-2606</t>
  </si>
  <si>
    <t>1.17342998936558720E-2609</t>
  </si>
  <si>
    <t>1.32246537652037474E-2612</t>
  </si>
  <si>
    <t>1.48740204430707501E-2615</t>
  </si>
  <si>
    <t>1.66951044090306239E-2618</t>
  </si>
  <si>
    <t>1.87010663258202148E-2621</t>
  </si>
  <si>
    <t>2.09054648650042161E-2624</t>
  </si>
  <si>
    <t>2.33221871183401953E-2627</t>
  </si>
  <si>
    <t>2.59653671155569504E-2630</t>
  </si>
  <si>
    <t>2.88492920944615850E-2633</t>
  </si>
  <si>
    <t>3.19882963130695175E-2636</t>
  </si>
  <si>
    <t>3.53966423576635024E-2639</t>
  </si>
  <si>
    <t>3.90883900845076655E-2642</t>
  </si>
  <si>
    <t>4.30772535350276830E-2645</t>
  </si>
  <si>
    <t>4.73764463827307096E-2648</t>
  </si>
  <si>
    <t>5.19985167025295072E-2651</t>
  </si>
  <si>
    <t>5.69551720964409541E-2654</t>
  </si>
  <si>
    <t>6.22570964602825282E-2657</t>
  </si>
  <si>
    <t>6.79137599298967674E-2660</t>
  </si>
  <si>
    <t>7.39332237980134693E-2663</t>
  </si>
  <si>
    <t>8.03219424391072561E-2666</t>
  </si>
  <si>
    <t>8.70845645141694145E-2669</t>
  </si>
  <si>
    <t>9.42237359445761037E-2672</t>
  </si>
  <si>
    <t>1.01739907338439707E-2674</t>
  </si>
  <si>
    <t>1.09631148718188779E-2677</t>
  </si>
  <si>
    <t>1.17892974528953684E-2680</t>
  </si>
  <si>
    <t>1.26518181998207604E-2683</t>
  </si>
  <si>
    <t>1.35496705962991720E-2686</t>
  </si>
  <si>
    <t>1.44815493277452903E-2689</t>
  </si>
  <si>
    <t>1.54458399856553773E-2692</t>
  </si>
  <si>
    <t>1.64406113298730625E-2695</t>
  </si>
  <si>
    <t>1.74636103859000403E-2698</t>
  </si>
  <si>
    <t>1.85122606313671082E-2701</t>
  </si>
  <si>
    <t>1.95836634968698666E-2704</t>
  </si>
  <si>
    <t>2.06746033717432690E-2707</t>
  </si>
  <si>
    <t>2.17815562652889800E-2710</t>
  </si>
  <si>
    <t>2.29007022289014088E-2713</t>
  </si>
  <si>
    <t>2.40279415950164964E-2716</t>
  </si>
  <si>
    <t>2.51589150355130922E-2719</t>
  </si>
  <si>
    <t>2.62890273859300213E-2722</t>
  </si>
  <si>
    <t>2.74134751235295833E-2725</t>
  </si>
  <si>
    <t>2.85272773278387808E-2728</t>
  </si>
  <si>
    <t>2.96253098929049801E-2731</t>
  </si>
  <si>
    <t>3.07023427022371246E-2734</t>
  </si>
  <si>
    <t>3.17530794214200157E-2737</t>
  </si>
  <si>
    <t>3.27721995108439621E-2740</t>
  </si>
  <si>
    <t>3.37544020130186755E-2743</t>
  </si>
  <si>
    <t>3.46944506266218898E-2746</t>
  </si>
  <si>
    <t>3.55872195437760132E-2749</t>
  </si>
  <si>
    <t>3.64277394989532925E-2752</t>
  </si>
  <si>
    <t>3.72112434581571343E-2755</t>
  </si>
  <si>
    <t>3.79332113662405266E-2758</t>
  </si>
  <si>
    <t>3.85894133688596079E-2761</t>
  </si>
  <si>
    <t>3.91759509338951366E-2764</t>
  </si>
  <si>
    <t>3.96892953152857188E-2767</t>
  </si>
  <si>
    <t>4.01263228299813027E-2770</t>
  </si>
  <si>
    <t>4.04843464558174343E-2773</t>
  </si>
  <si>
    <t>4.07611433040038439E-2776</t>
  </si>
  <si>
    <t>4.09549775738971172E-2779</t>
  </si>
  <si>
    <t>4.10646186588901219E-2782</t>
  </si>
  <si>
    <t>4.10893541395435942E-2785</t>
  </si>
  <si>
    <t>4.10289974723125559E-2788</t>
  </si>
  <si>
    <t>4.08838902580741844E-2791</t>
  </si>
  <si>
    <t>4.06548990527528569E-2794</t>
  </si>
  <si>
    <t>4.03434067612182020E-2797</t>
  </si>
  <si>
    <t>3.99512987338390193E-2800</t>
  </si>
  <si>
    <t>3.94809437611589350E-2803</t>
  </si>
  <si>
    <t>3.89351702347138052E-2806</t>
  </si>
  <si>
    <t>3.83172378097090593E-2809</t>
  </si>
  <si>
    <t>3.76308049668977648E-2812</t>
  </si>
  <si>
    <t>3.68798929254618578E-2815</t>
  </si>
  <si>
    <t>3.60688464050720894E-2818</t>
  </si>
  <si>
    <t>3.52022917728360857E-2821</t>
  </si>
  <si>
    <t>3.42850931389794350E-2824</t>
  </si>
  <si>
    <t>3.33223069834842611E-2827</t>
  </si>
  <si>
    <t>3.23191359043817341E-2830</t>
  </si>
  <si>
    <t>3.12808820770134956E-2833</t>
  </si>
  <si>
    <t>3.02129010025962375E-2836</t>
  </si>
  <si>
    <t>2.91205561042877599E-2839</t>
  </si>
  <si>
    <t>2.80091747002810029E-2842</t>
  </si>
  <si>
    <t>2.68840058470206699E-2845</t>
  </si>
  <si>
    <t>2.57501805023556874E-2848</t>
  </si>
  <si>
    <t>2.46126744093305937E-2851</t>
  </si>
  <si>
    <t>2.34762740474844358E-2854</t>
  </si>
  <si>
    <t>2.23455459411273908E-2857</t>
  </si>
  <si>
    <t>2.12248095542917646E-2860</t>
  </si>
  <si>
    <t>2.01181139410944029E-2863</t>
  </si>
  <si>
    <t>1.90292182592650143E-2866</t>
  </si>
  <si>
    <t>1.79615761947017724E-2869</t>
  </si>
  <si>
    <t>1.69183242871508813E-2872</t>
  </si>
  <si>
    <t>1.59022740924166406E-2875</t>
  </si>
  <si>
    <t>1.49159080657295915E-2878</t>
  </si>
  <si>
    <t>1.39613790047467631E-2881</t>
  </si>
  <si>
    <t>1.30405128497122627E-2884</t>
  </si>
  <si>
    <t>1.21548146030133148E-2887</t>
  </si>
  <si>
    <t>1.13054771010316660E-2890</t>
  </si>
  <si>
    <t>1.04933923479802016E-2893</t>
  </si>
  <si>
    <t>9.71916510436338088E-2897</t>
  </si>
  <si>
    <t>8.98312841171559023E-2900</t>
  </si>
  <si>
    <t>8.28536073014592727E-2903</t>
  </si>
  <si>
    <t>7.62570436564008166E-2906</t>
  </si>
  <si>
    <t>7.00378486963919999E-2909</t>
  </si>
  <si>
    <t>6.41903110365691775E-2912</t>
  </si>
  <si>
    <t>5.87069567607559434E-2915</t>
  </si>
  <si>
    <t>5.35787547620524725E-2918</t>
  </si>
  <si>
    <t>4.87953205159124873E-2921</t>
  </si>
  <si>
    <t>4.43451159780577090E-2924</t>
  </si>
  <si>
    <t>4.02156435494259957E-2927</t>
  </si>
  <si>
    <t>3.63936323116087678E-2930</t>
  </si>
  <si>
    <t>3.28652150032405442E-2933</t>
  </si>
  <si>
    <t>2.96160944752721090E-2936</t>
  </si>
  <si>
    <t>2.66316986261637784E-2939</t>
  </si>
  <si>
    <t>2.38973230724764044E-2942</t>
  </si>
  <si>
    <t>2.13982610523859943E-2945</t>
  </si>
  <si>
    <t>1.91199202861728398E-2948</t>
  </si>
  <si>
    <t>1.70479267262174071E-2951</t>
  </si>
  <si>
    <t>1.51682153175579334E-2954</t>
  </si>
  <si>
    <t>1.34671080573006544E-2957</t>
  </si>
  <si>
    <t>1.19313797863513259E-2960</t>
  </si>
  <si>
    <t>1.05483122698005529E-2963</t>
  </si>
  <si>
    <t>9.30573722305714076E-2967</t>
  </si>
  <si>
    <t>8.19206902010776224E-2970</t>
  </si>
  <si>
    <t>7.19632787906669950E-2973</t>
  </si>
  <si>
    <t>6.30815435973930828E-2976</t>
  </si>
  <si>
    <t>5.51781602976365916E-2979</t>
  </si>
  <si>
    <t>4.81620716169723996E-2982</t>
  </si>
  <si>
    <t>4.19484231497801240E-2985</t>
  </si>
  <si>
    <t>3.64584463587482812E-2988</t>
  </si>
  <si>
    <t>3.16192967723153841E-2991</t>
  </si>
  <si>
    <t>2.73638549985680096E-2994</t>
  </si>
  <si>
    <t>2.36304977060996169E-2997</t>
  </si>
  <si>
    <t>2.03628452028174760E-3000</t>
  </si>
  <si>
    <t>1.75094916884836709E-3003</t>
  </si>
  <si>
    <t>1.50237236803398742E-3006</t>
  </si>
  <si>
    <t>1.28632315264482400E-3009</t>
  </si>
  <si>
    <t>1.09898183397609367E-3012</t>
  </si>
  <si>
    <t>9.36911011718036290E-3016</t>
  </si>
  <si>
    <t>7.97027026016629867E-3019</t>
  </si>
  <si>
    <t>6.76572119341006839E-3022</t>
  </si>
  <si>
    <t>5.73087529087960397E-3025</t>
  </si>
  <si>
    <t>4.84387686791843042E-3028</t>
  </si>
  <si>
    <t>4.08535658657365754E-3031</t>
  </si>
  <si>
    <t>3.43819925032255551E-3034</t>
  </si>
  <si>
    <t>2.88732563426248078E-3037</t>
  </si>
  <si>
    <t>2.41948870717141954E-3040</t>
  </si>
  <si>
    <t>2.02308435146962144E-3043</t>
  </si>
  <si>
    <t>1.68797647427081014E-3046</t>
  </si>
  <si>
    <t>1.40533622520586996E-3049</t>
  </si>
  <si>
    <t>1.16749489199934040E-3052</t>
  </si>
  <si>
    <t>9.67809930117955659E-3056</t>
  </si>
  <si>
    <t>8.00543495296217258E-3059</t>
  </si>
  <si>
    <t>6.60752784431734258E-3062</t>
  </si>
  <si>
    <t>5.44191448308275655E-3065</t>
  </si>
  <si>
    <t>4.47221316001404908E-3068</t>
  </si>
  <si>
    <t>3.66733662930170783E-3071</t>
  </si>
  <si>
    <t>3.00079259780434021E-3074</t>
  </si>
  <si>
    <t>2.45006455570978343E-3077</t>
  </si>
  <si>
    <t>1.99606572798133996E-3080</t>
  </si>
  <si>
    <t>1.62265923929060908E-3083</t>
  </si>
  <si>
    <t>1.31623794787260712E-3086</t>
  </si>
  <si>
    <t>1.06535780071318731E-3089</t>
  </si>
  <si>
    <t>8.60418980631709408E-3093</t>
  </si>
  <si>
    <t>6.93389544075298538E-3096</t>
  </si>
  <si>
    <t>5.57566677568620438E-3099</t>
  </si>
  <si>
    <t>4.47371123241009829E-3102</t>
  </si>
  <si>
    <t>3.58170733698855461E-3105</t>
  </si>
  <si>
    <t>2.86129509119192285E-3108</t>
  </si>
  <si>
    <t>2.28078841414547329E-3111</t>
  </si>
  <si>
    <t>1.81408039311885583E-3114</t>
  </si>
  <si>
    <t>1.43971532746871464E-3117</t>
  </si>
  <si>
    <t>1.14010454394989947E-3120</t>
  </si>
  <si>
    <t>9.00865703559423367E-3124</t>
  </si>
  <si>
    <t>7.10267813849976674E-3127</t>
  </si>
  <si>
    <t>5.58766414197539940E-3130</t>
  </si>
  <si>
    <t>4.38615425703886261E-3133</t>
  </si>
  <si>
    <t>3.43543965231926005E-3136</t>
  </si>
  <si>
    <t>2.68488028879167984E-3139</t>
  </si>
  <si>
    <t>2.09368369169563548E-3142</t>
  </si>
  <si>
    <t>1.62907137888286890E-3145</t>
  </si>
  <si>
    <t>1.26476958233606909E-3148</t>
  </si>
  <si>
    <t>9.79770408796983197E-3152</t>
  </si>
  <si>
    <t>7.57317830955871952E-3155</t>
  </si>
  <si>
    <t>5.84080019383782186E-3158</t>
  </si>
  <si>
    <t>4.49475645373425142E-3161</t>
  </si>
  <si>
    <t>3.45127024576932187E-3164</t>
  </si>
  <si>
    <t>2.64417439390945250E-3167</t>
  </si>
  <si>
    <t>2.02133773129369744E-3170</t>
  </si>
  <si>
    <t>1.54178800114218523E-3173</t>
  </si>
  <si>
    <t>1.17340182533962956E-3176</t>
  </si>
  <si>
    <t>8.91054980481625541E-3180</t>
  </si>
  <si>
    <t>6.75145241724701696E-3183</t>
  </si>
  <si>
    <t>5.10415913414826109E-3186</t>
  </si>
  <si>
    <t>3.85021341231476439E-3189</t>
  </si>
  <si>
    <t>2.89786609338249245E-3192</t>
  </si>
  <si>
    <t>2.17622626899971747E-3195</t>
  </si>
  <si>
    <t>1.63065209877811725E-3198</t>
  </si>
  <si>
    <t>1.21912830091763247E-3201</t>
  </si>
  <si>
    <t>9.09426586897442129E-3205</t>
  </si>
  <si>
    <t>6.76885656174002745E-3208</t>
  </si>
  <si>
    <t>5.02680108953482244E-3211</t>
  </si>
  <si>
    <t>3.72474122343562239E-3214</t>
  </si>
  <si>
    <t>2.75377094499905783E-3217</t>
  </si>
  <si>
    <t>2.03135631402831779E-3220</t>
  </si>
  <si>
    <t>1.49510010283253391E-3223</t>
  </si>
  <si>
    <t>1.09794245867158336E-3226</t>
  </si>
  <si>
    <t>8.04476401245826817E-3230</t>
  </si>
  <si>
    <t>5.88126473694802316E-3233</t>
  </si>
  <si>
    <t>4.28993891492267573E-3236</t>
  </si>
  <si>
    <t>3.12214961746187909E-3239</t>
  </si>
  <si>
    <t>2.26713717913199497E-3242</t>
  </si>
  <si>
    <t>1.64256524666771233E-3245</t>
  </si>
  <si>
    <t>1.18737378969886326E-3248</t>
  </si>
  <si>
    <t>8.56389896406653769E-3252</t>
  </si>
  <si>
    <t>6.16274372778069220E-3255</t>
  </si>
  <si>
    <t>4.42480792081317150E-3258</t>
  </si>
  <si>
    <t>3.16979896748583315E-3261</t>
  </si>
  <si>
    <t>2.26561043459130869E-3264</t>
  </si>
  <si>
    <t>1.61567575153830577E-3267</t>
  </si>
  <si>
    <t>1.14957646206708080E-3270</t>
  </si>
  <si>
    <t>8.16085067403824882E-3274</t>
  </si>
  <si>
    <t>5.78024352820033778E-3277</t>
  </si>
  <si>
    <t>4.08478495572772856E-3280</t>
  </si>
  <si>
    <t>2.88007524163135259E-3283</t>
  </si>
  <si>
    <t>2.02604579331089841E-3286</t>
  </si>
  <si>
    <t>1.42201663919995348E-3289</t>
  </si>
  <si>
    <t>9.95793536901828790E-3293</t>
  </si>
  <si>
    <t>6.95732570664582304E-3296</t>
  </si>
  <si>
    <t>4.84979044846266906E-3299</t>
  </si>
  <si>
    <t>3.37295397173772680E-3302</t>
  </si>
  <si>
    <t>2.34047415750029984E-3305</t>
  </si>
  <si>
    <t>1.62032625421638465E-3308</t>
  </si>
  <si>
    <t>1.11919421343352035E-3311</t>
  </si>
  <si>
    <t>7.71279863475300874E-3315</t>
  </si>
  <si>
    <t>5.30299548710684889E-3318</t>
  </si>
  <si>
    <t>3.63774643589518781E-3321</t>
  </si>
  <si>
    <t>2.48968648930043894E-3324</t>
  </si>
  <si>
    <t>1.70003217251884209E-3327</t>
  </si>
  <si>
    <t>1.15816122398922427E-3330</t>
  </si>
  <si>
    <t>7.87189807239781059E-3334</t>
  </si>
  <si>
    <t>5.33811125769961039E-3337</t>
  </si>
  <si>
    <t>3.61154183183796541E-3340</t>
  </si>
  <si>
    <t>2.43777542978559988E-3343</t>
  </si>
  <si>
    <t>1.64168527702029839E-3346</t>
  </si>
  <si>
    <t>1.10301244829324829E-3349</t>
  </si>
  <si>
    <t>7.39374321852771679E-3353</t>
  </si>
  <si>
    <t>4.94471068278021442E-3356</t>
  </si>
  <si>
    <t>3.29920354149299714E-3359</t>
  </si>
  <si>
    <t>2.19618115489526965E-3362</t>
  </si>
  <si>
    <t>1.45853602301959476E-3365</t>
  </si>
  <si>
    <t>9.66396225468130237E-3369</t>
  </si>
  <si>
    <t>6.38824361976199437E-3372</t>
  </si>
  <si>
    <t>4.21303438983463372E-3375</t>
  </si>
  <si>
    <t>2.77201090034473738E-3378</t>
  </si>
  <si>
    <t>1.81961857025309932E-3381</t>
  </si>
  <si>
    <t>1.19165456810210573E-3384</t>
  </si>
  <si>
    <t>7.78581522850603740E-3388</t>
  </si>
  <si>
    <t>5.07505300634938240E-3391</t>
  </si>
  <si>
    <t>3.30034193071724067E-3394</t>
  </si>
  <si>
    <t>2.14120494849132072E-3397</t>
  </si>
  <si>
    <t>1.38591809227291845E-3400</t>
  </si>
  <si>
    <t>8.94944263105807978E-3404</t>
  </si>
  <si>
    <t>5.76544164250626868E-3407</t>
  </si>
  <si>
    <t>3.70549649110941082E-3410</t>
  </si>
  <si>
    <t>2.37594578813569183E-3413</t>
  </si>
  <si>
    <t>1.51985445305108278E-3416</t>
  </si>
  <si>
    <t>9.69933320088340730E-3420</t>
  </si>
  <si>
    <t>6.17525949304261857E-3423</t>
  </si>
  <si>
    <t>3.92230213476072705E-3426</t>
  </si>
  <si>
    <t>2.48541214643594778E-3429</t>
  </si>
  <si>
    <t>1.57118152851586992E-3432</t>
  </si>
  <si>
    <t>9.90886522064275674E-3436</t>
  </si>
  <si>
    <t>6.23433469161323572E-3439</t>
  </si>
  <si>
    <t>3.91312720506771433E-3442</t>
  </si>
  <si>
    <t>2.45032954577145509E-3445</t>
  </si>
  <si>
    <t>1.53070225239924437E-3448</t>
  </si>
  <si>
    <t>9.53941296526072695E-3452</t>
  </si>
  <si>
    <t>5.93084110805688233E-3455</t>
  </si>
  <si>
    <t>3.67852439374462086E-3458</t>
  </si>
  <si>
    <t>2.27610714022461559E-3461</t>
  </si>
  <si>
    <t>1.40498751328438028E-3464</t>
  </si>
  <si>
    <t>8.65190852007098521E-3468</t>
  </si>
  <si>
    <t>5.31508296803154048E-3471</t>
  </si>
  <si>
    <t>3.25736054922200098E-3474</t>
  </si>
  <si>
    <t>1.99149053134393550E-3477</t>
  </si>
  <si>
    <t>1.21463631015690904E-3480</t>
  </si>
  <si>
    <t>7.39041522705158675E-3484</t>
  </si>
  <si>
    <t>4.48585206508533043E-3487</t>
  </si>
  <si>
    <t>2.71627376602059228E-3490</t>
  </si>
  <si>
    <t>1.64079214290054210E-3493</t>
  </si>
  <si>
    <t>9.88744271506911919E-3497</t>
  </si>
  <si>
    <t>5.94379360017719867E-3500</t>
  </si>
  <si>
    <t>3.56444341698456303E-3503</t>
  </si>
  <si>
    <t>2.13239143157996517E-3506</t>
  </si>
  <si>
    <t>1.27258927898534523E-3509</t>
  </si>
  <si>
    <t>7.57625604048658193E-3513</t>
  </si>
  <si>
    <t>4.49950767954368585E-3516</t>
  </si>
  <si>
    <t>2.66574275170946643E-3519</t>
  </si>
  <si>
    <t>1.57548136940376977E-3522</t>
  </si>
  <si>
    <t>9.28857317513296976E-3526</t>
  </si>
  <si>
    <t>5.46291372554523916E-3529</t>
  </si>
  <si>
    <t>3.20507481939905151E-3532</t>
  </si>
  <si>
    <t>1.87581233742292565E-3535</t>
  </si>
  <si>
    <t>1.09515823832429086E-3538</t>
  </si>
  <si>
    <t>6.37822025195256751E-3542</t>
  </si>
  <si>
    <t>3.70557985197848103E-3545</t>
  </si>
  <si>
    <t>2.14756213207625905E-3548</t>
  </si>
  <si>
    <t>1.24155813761492764E-3551</t>
  </si>
  <si>
    <t>7.16009866199911581E-3555</t>
  </si>
  <si>
    <t>4.11908193043554435E-3558</t>
  </si>
  <si>
    <t>2.36379702639446499E-3561</t>
  </si>
  <si>
    <t>1.35315362884984812E-3564</t>
  </si>
  <si>
    <t>7.72698455142997265E-3568</t>
  </si>
  <si>
    <t>4.40147083916147421E-3571</t>
  </si>
  <si>
    <t>2.50097465652927612E-3574</t>
  </si>
  <si>
    <t>1.41756588875555293E-3577</t>
  </si>
  <si>
    <t>8.01490792848919563E-3581</t>
  </si>
  <si>
    <t>4.52036970281466874E-3584</t>
  </si>
  <si>
    <t>2.54312856336564444E-3587</t>
  </si>
  <si>
    <t>1.42718549004572552E-3590</t>
  </si>
  <si>
    <t>7.98930628624502508E-3594</t>
  </si>
  <si>
    <t>4.46121399831658962E-3597</t>
  </si>
  <si>
    <t>2.48491286356205856E-3600</t>
  </si>
  <si>
    <t>1.38064548393590675E-3603</t>
  </si>
  <si>
    <t>7.65182218978861167E-3607</t>
  </si>
  <si>
    <t>4.23017187419585103E-3610</t>
  </si>
  <si>
    <t>2.33270797066995586E-3613</t>
  </si>
  <si>
    <t>1.28313014729217541E-3616</t>
  </si>
  <si>
    <t>7.04024501993225867E-3620</t>
  </si>
  <si>
    <t>3.85310032526505467E-3623</t>
  </si>
  <si>
    <t>2.10347367323320539E-3626</t>
  </si>
  <si>
    <t>1.14542538091236377E-3629</t>
  </si>
  <si>
    <t>6.22154451182727936E-3633</t>
  </si>
  <si>
    <t>3.37077712259387206E-3636</t>
  </si>
  <si>
    <t>1.82163347053878168E-3639</t>
  </si>
  <si>
    <t>9.81950975036421186E-3643</t>
  </si>
  <si>
    <t>5.27977203058762582E-3646</t>
  </si>
  <si>
    <t>2.83162537668083757E-3649</t>
  </si>
  <si>
    <t>1.51478283968148158E-3652</t>
  </si>
  <si>
    <t>8.08272129748473221E-3656</t>
  </si>
  <si>
    <t>4.30185891449253422E-3659</t>
  </si>
  <si>
    <t>2.28372986962474256E-3662</t>
  </si>
  <si>
    <t>1.20926639583750085E-3665</t>
  </si>
  <si>
    <t>6.38684808882038376E-3669</t>
  </si>
  <si>
    <t>3.36462911936558265E-3672</t>
  </si>
  <si>
    <t>1.76796017153883566E-3675</t>
  </si>
  <si>
    <t>9.26597381322861639E-3679</t>
  </si>
  <si>
    <t>4.84386037402791258E-3682</t>
  </si>
  <si>
    <t>2.52564760938638299E-3685</t>
  </si>
  <si>
    <t>1.31350919477151745E-3688</t>
  </si>
  <si>
    <t>6.81351669983389143E-3692</t>
  </si>
  <si>
    <t>3.52521813225643460E-3695</t>
  </si>
  <si>
    <t>1.81918028195430474E-3698</t>
  </si>
  <si>
    <t>9.36352045887835330E-3702</t>
  </si>
  <si>
    <t>4.80700821834172445E-3705</t>
  </si>
  <si>
    <t>2.46139568323180415E-3708</t>
  </si>
  <si>
    <t>1.25706420237354608E-3711</t>
  </si>
  <si>
    <t>6.40326561157618822E-3715</t>
  </si>
  <si>
    <t>3.25321061541009544E-3718</t>
  </si>
  <si>
    <t>1.64849644965582885E-3721</t>
  </si>
  <si>
    <t>8.33158409796519529E-3725</t>
  </si>
  <si>
    <t>4.19980795728162042E-3728</t>
  </si>
  <si>
    <t>2.11150498491564042E-3731</t>
  </si>
  <si>
    <t>1.05880055079928074E-3734</t>
  </si>
  <si>
    <t>5.29534313009957038E-3738</t>
  </si>
  <si>
    <t>2.64137754783399741E-3741</t>
  </si>
  <si>
    <t>1.31407999028582779E-3744</t>
  </si>
  <si>
    <t>6.52028501276347352E-3748</t>
  </si>
  <si>
    <t>3.22673514863993291E-3751</t>
  </si>
  <si>
    <t>1.59261396737709146E-3754</t>
  </si>
  <si>
    <t>7.83983048022767745E-3758</t>
  </si>
  <si>
    <t>3.84902081358889092E-3761</t>
  </si>
  <si>
    <t>1.88468927694420636E-3764</t>
  </si>
  <si>
    <t>9.20393710374056330E-3768</t>
  </si>
  <si>
    <t>4.48281039226892705E-3771</t>
  </si>
  <si>
    <t>2.17755131822035196E-3774</t>
  </si>
  <si>
    <t>1.05493615480133300E-3777</t>
  </si>
  <si>
    <t>5.09708815659435987E-3781</t>
  </si>
  <si>
    <t>2.45614915822814252E-3784</t>
  </si>
  <si>
    <t>1.18038146176042831E-3787</t>
  </si>
  <si>
    <t>5.65748606011713226E-3791</t>
  </si>
  <si>
    <t>2.70431007447560670E-3794</t>
  </si>
  <si>
    <t>1.28919842069506580E-3797</t>
  </si>
  <si>
    <t>6.12931195255424029E-3801</t>
  </si>
  <si>
    <t>2.90623518852056856E-3804</t>
  </si>
  <si>
    <t>1.37428004553092739E-3807</t>
  </si>
  <si>
    <t>6.48102281601730851E-3811</t>
  </si>
  <si>
    <t>3.04813397849946799E-3814</t>
  </si>
  <si>
    <t>1.42970061627282235E-3817</t>
  </si>
  <si>
    <t>6.68767342716500469E-3821</t>
  </si>
  <si>
    <t>3.11976767645843917E-3824</t>
  </si>
  <si>
    <t>1.45139301631218806E-3827</t>
  </si>
  <si>
    <t>6.73382319412759152E-3831</t>
  </si>
  <si>
    <t>3.11566397945621290E-3834</t>
  </si>
  <si>
    <t>1.43763968447710798E-3837</t>
  </si>
  <si>
    <t>6.61543382117782468E-3841</t>
  </si>
  <si>
    <t>3.03580406591749411E-3844</t>
  </si>
  <si>
    <t>1.38929529874092871E-3847</t>
  </si>
  <si>
    <t>6.34043552911270235E-3851</t>
  </si>
  <si>
    <t>2.88566281212674353E-3854</t>
  </si>
  <si>
    <t>1.30970143415044759E-3857</t>
  </si>
  <si>
    <t>5.92785409135404543E-3861</t>
  </si>
  <si>
    <t>2.67558920050634111E-3864</t>
  </si>
  <si>
    <t>1.20430454792517681E-3867</t>
  </si>
  <si>
    <t>5.40563116096656735E-3871</t>
  </si>
  <si>
    <t>2.41962410609394367E-3874</t>
  </si>
  <si>
    <t>1.08003795191069857E-3877</t>
  </si>
  <si>
    <t>4.80748517138070541E-3881</t>
  </si>
  <si>
    <t>2.13394344828109399E-3884</t>
  </si>
  <si>
    <t>9.44565456306180100E-3888</t>
  </si>
  <si>
    <t>4.16930424399691196E-3891</t>
  </si>
  <si>
    <t>1.83516728719581976E-3894</t>
  </si>
  <si>
    <t>8.05501643004969689E-3898</t>
  </si>
  <si>
    <t>3.52560822696399171E-3901</t>
  </si>
  <si>
    <t>1.53878044873243953E-3904</t>
  </si>
  <si>
    <t>6.69718640941929427E-3908</t>
  </si>
  <si>
    <t>2.90656041799795544E-3911</t>
  </si>
  <si>
    <t>1.25786975501065497E-3914</t>
  </si>
  <si>
    <t>5.42824510596054003E-3918</t>
  </si>
  <si>
    <t>2.33587055585023954E-3921</t>
  </si>
  <si>
    <t>1.00230922441204896E-3924</t>
  </si>
  <si>
    <t>4.28860836840771177E-3928</t>
  </si>
  <si>
    <t>1.82974606360665962E-3931</t>
  </si>
  <si>
    <t>7.78436302274208497E-3935</t>
  </si>
  <si>
    <t>3.30225961019711369E-3938</t>
  </si>
  <si>
    <t>1.39686119444661995E-3941</t>
  </si>
  <si>
    <t>5.89178956124484954E-3945</t>
  </si>
  <si>
    <t>2.47794208118057815E-3948</t>
  </si>
  <si>
    <t>1.03916146181796949E-3951</t>
  </si>
  <si>
    <t>4.34531101322931341E-3955</t>
  </si>
  <si>
    <t>1.81176822883938241E-3958</t>
  </si>
  <si>
    <t>7.53227778762950952E-3962</t>
  </si>
  <si>
    <t>3.12240977727859657E-3965</t>
  </si>
  <si>
    <t>1.29059894297940341E-3968</t>
  </si>
  <si>
    <t>5.31898167725990615E-3972</t>
  </si>
  <si>
    <t>2.18574453271752399E-3975</t>
  </si>
  <si>
    <t>8.95574973743917903E-3979</t>
  </si>
  <si>
    <t>3.65876110006289417E-3982</t>
  </si>
  <si>
    <t>1.49036833979360497E-3985</t>
  </si>
  <si>
    <t>6.05310951205713918E-3989</t>
  </si>
  <si>
    <t>2.45124476963699191E-3992</t>
  </si>
  <si>
    <t>9.89728175212037031E-3996</t>
  </si>
  <si>
    <t>3.98441120516784616E-3999</t>
  </si>
  <si>
    <t>1.59929723461876405E-4002</t>
  </si>
  <si>
    <t>6.40042588003275149E-4006</t>
  </si>
  <si>
    <t>2.55388324482888149E-4009</t>
  </si>
  <si>
    <t>1.01602291043609425E-4012</t>
  </si>
  <si>
    <t>4.03008367945808717E-4016</t>
  </si>
  <si>
    <t>1.59378788237192994E-4019</t>
  </si>
  <si>
    <t>6.28420947540383067E-4023</t>
  </si>
  <si>
    <t>2.47042817771465084E-4026</t>
  </si>
  <si>
    <t>9.68262286427649805E-4030</t>
  </si>
  <si>
    <t>3.78364823420946892E-4033</t>
  </si>
  <si>
    <t>1.47408720956240880E-4036</t>
  </si>
  <si>
    <t>5.72569241744425810E-4040</t>
  </si>
  <si>
    <t>2.21729242706964441E-4043</t>
  </si>
  <si>
    <t>8.56063058414399594E-4047</t>
  </si>
  <si>
    <t>3.29514135645513029E-4050</t>
  </si>
  <si>
    <t>1.26451949650655409E-4053</t>
  </si>
  <si>
    <t>4.83791082821285718E-4057</t>
  </si>
  <si>
    <t>1.84530725566858435E-4060</t>
  </si>
  <si>
    <t>7.01706757284322019E-4064</t>
  </si>
  <si>
    <t>2.66021288886875650E-4067</t>
  </si>
  <si>
    <t>1.00542228402643056E-4070</t>
  </si>
  <si>
    <t>3.78834566883073386E-4074</t>
  </si>
  <si>
    <t>1.42304049834483772E-4077</t>
  </si>
  <si>
    <t>5.32904101639620255E-4081</t>
  </si>
  <si>
    <t>1.98949371201198707E-4084</t>
  </si>
  <si>
    <t>7.40449310094562519E-4088</t>
  </si>
  <si>
    <t>2.74729240027427323E-4091</t>
  </si>
  <si>
    <t>1.01617556941999913E-4094</t>
  </si>
  <si>
    <t>3.74700641361367685E-4098</t>
  </si>
  <si>
    <t>1.37736626405845222E-4101</t>
  </si>
  <si>
    <t>5.04732473518757132E-4105</t>
  </si>
  <si>
    <t>1.84381490962658778E-4108</t>
  </si>
  <si>
    <t>6.71452232582588212E-4112</t>
  </si>
  <si>
    <t>2.43754188860928338E-4115</t>
  </si>
  <si>
    <t>8.82115891949285288E-4119</t>
  </si>
  <si>
    <t>3.18224205763611274E-4122</t>
  </si>
  <si>
    <t>1.14438506592972015E-4125</t>
  </si>
  <si>
    <t>4.10241831623913778E-4129</t>
  </si>
  <si>
    <t>1.46599964201648494E-4132</t>
  </si>
  <si>
    <t>5.22217357629673989E-4136</t>
  </si>
  <si>
    <t>1.85434099697948083E-4139</t>
  </si>
  <si>
    <t>6.56366009237419160E-4143</t>
  </si>
  <si>
    <t>2.31589071795883167E-4146</t>
  </si>
  <si>
    <t>8.14522032067018218E-4150</t>
  </si>
  <si>
    <t>2.85560205927461800E-4153</t>
  </si>
  <si>
    <t>9.97929544033945295E-4157</t>
  </si>
  <si>
    <t>3.47621531901359640E-4160</t>
  </si>
  <si>
    <t>1.20702228739746614E-4163</t>
  </si>
  <si>
    <t>4.17756255526879459E-4167</t>
  </si>
  <si>
    <t>1.44120875507307141E-4170</t>
  </si>
  <si>
    <t>4.95591978747983775E-4174</t>
  </si>
  <si>
    <t>1.69868270924740776E-4177</t>
  </si>
  <si>
    <t>5.80347398551266414E-4181</t>
  </si>
  <si>
    <t>1.97628119320985153E-4184</t>
  </si>
  <si>
    <t>6.70797567216866987E-4188</t>
  </si>
  <si>
    <t>2.26941214269276526E-4191</t>
  </si>
  <si>
    <t>7.65264410623611298E-4195</t>
  </si>
  <si>
    <t>2.57207117035959803E-4198</t>
  </si>
  <si>
    <t>8.61637969406725660E-4202</t>
  </si>
  <si>
    <t>2.87696182982025026E-4205</t>
  </si>
  <si>
    <t>9.57431740293338190E-4209</t>
  </si>
  <si>
    <t>3.17572581738393496E-4212</t>
  </si>
  <si>
    <t>1.04987266220329483E-4215</t>
  </si>
  <si>
    <t>3.45927968891751603E-4219</t>
  </si>
  <si>
    <t>1.13602294905161674E-4222</t>
  </si>
  <si>
    <t>3.71824368413268538E-4226</t>
  </si>
  <si>
    <t>1.21292746406712660E-4229</t>
  </si>
  <si>
    <t>3.94343738905256358E-4233</t>
  </si>
  <si>
    <t>1.27777707836916088E-4236</t>
  </si>
  <si>
    <t>4.12640761192740406E-4240</t>
  </si>
  <si>
    <t>1.32807589920233763E-4243</t>
  </si>
  <si>
    <t>4.25994734500034727E-4247</t>
  </si>
  <si>
    <t>1.36179878578269052E-4250</t>
  </si>
  <si>
    <t>4.33856213484968019E-4254</t>
  </si>
  <si>
    <t>1.37752547860005008E-4257</t>
  </si>
  <si>
    <t>4.35884224895739877E-4261</t>
  </si>
  <si>
    <t>1.37453907287826979E-4264</t>
  </si>
  <si>
    <t>4.31970578767734915E-4268</t>
  </si>
  <si>
    <t>1.35287939434877161E-4271</t>
  </si>
  <si>
    <t>4.22248879436025428E-4275</t>
  </si>
  <si>
    <t>1.31334581258145276E-4278</t>
  </si>
  <si>
    <t>4.07087231380934051E-4282</t>
  </si>
  <si>
    <t>1.25744871192658407E-4285</t>
  </si>
  <si>
    <t>3.87065164059866080E-4289</t>
  </si>
  <si>
    <t>1.18731368040055597E-4292</t>
  </si>
  <si>
    <t>3.62936785407581285E-4296</t>
  </si>
  <si>
    <t>1.10554688866225689E-4299</t>
  </si>
  <si>
    <t>3.35583436141129336E-4303</t>
  </si>
  <si>
    <t>1.01507358457972850E-4306</t>
  </si>
  <si>
    <t>3.05960006877008449E-4310</t>
  </si>
  <si>
    <t>9.18963725570322205E-4314</t>
  </si>
  <si>
    <t>2.75039499536163901E-4317</t>
  </si>
  <si>
    <t>8.20259301059661879E-4321</t>
  </si>
  <si>
    <t>2.43760330727816332E-4324</t>
  </si>
  <si>
    <t>7.21816865268293454E-4328</t>
  </si>
  <si>
    <t>2.12980322570018882E-4331</t>
  </si>
  <si>
    <t>6.26176415515916879E-4335</t>
  </si>
  <si>
    <t>1.83440400098632751E-4338</t>
  </si>
  <si>
    <t>5.35464387162231167E-4342</t>
  </si>
  <si>
    <t>1.55739850952335835E-4345</t>
  </si>
  <si>
    <t>4.51334667189196765E-4349</t>
  </si>
  <si>
    <t>1.30323759242253559E-4352</t>
  </si>
  <si>
    <t>3.74947653035727912E-4356</t>
  </si>
  <si>
    <t>1.07482054183752662E-4359</t>
  </si>
  <si>
    <t>3.06983952040050186E-4363</t>
  </si>
  <si>
    <t>8.73586426051000094E-4367</t>
  </si>
  <si>
    <t>2.47686673059270748E-4370</t>
  </si>
  <si>
    <t>6.99684097118090867E-4374</t>
  </si>
  <si>
    <t>1.96924605765142865E-4377</t>
  </si>
  <si>
    <t>5.52195134965627692E-4381</t>
  </si>
  <si>
    <t>1.54267962103291209E-4384</t>
  </si>
  <si>
    <t>4.29383570621485101E-4388</t>
  </si>
  <si>
    <t>1.19068677656896656E-4391</t>
  </si>
  <si>
    <t>3.28948530236904464E-4395</t>
  </si>
  <si>
    <t>9.05383428282723214E-4399</t>
  </si>
  <si>
    <t>2.48260219073247698E-4402</t>
  </si>
  <si>
    <t>6.78183990719005831E-4406</t>
  </si>
  <si>
    <t>1.84565071308121728E-4409</t>
  </si>
  <si>
    <t>5.00390234884298891E-4413</t>
  </si>
  <si>
    <t>1.35151598313516043E-4416</t>
  </si>
  <si>
    <t>3.63648906729598441E-4420</t>
  </si>
  <si>
    <t>9.74737755281503011E-4424</t>
  </si>
  <si>
    <t>2.60275521158333841E-4427</t>
  </si>
  <si>
    <t>6.92332149035807547E-4431</t>
  </si>
  <si>
    <t>1.83453872721589281E-4434</t>
  </si>
  <si>
    <t>4.84245979779273332E-4438</t>
  </si>
  <si>
    <t>1.27329030138371271E-4441</t>
  </si>
  <si>
    <t>3.33508255074351134E-4445</t>
  </si>
  <si>
    <t>8.70159661359752531E-4449</t>
  </si>
  <si>
    <t>2.26151736269186616E-4452</t>
  </si>
  <si>
    <t>5.85470364001165328E-4456</t>
  </si>
  <si>
    <t>1.50976472216546977E-4459</t>
  </si>
  <si>
    <t>3.87800461509246193E-4463</t>
  </si>
  <si>
    <t>9.92195729516153028E-4467</t>
  </si>
  <si>
    <t>2.52855047891400681E-4470</t>
  </si>
  <si>
    <t>6.41839397662594287E-4474</t>
  </si>
  <si>
    <t>1.62276927586406931E-4477</t>
  </si>
  <si>
    <t>4.08656114687894574E-4481</t>
  </si>
  <si>
    <t>1.02500308235328928E-4484</t>
  </si>
  <si>
    <t>2.56066859930051762E-4488</t>
  </si>
  <si>
    <t>6.37144106440633165E-4492</t>
  </si>
  <si>
    <t>1.57896707606509432E-4495</t>
  </si>
  <si>
    <t>3.89721685873440259E-4499</t>
  </si>
  <si>
    <t>9.58025597458476817E-4503</t>
  </si>
  <si>
    <t>2.34550092228344368E-4506</t>
  </si>
  <si>
    <t>5.71906368352600760E-4510</t>
  </si>
  <si>
    <t>1.38880069396358894E-4513</t>
  </si>
  <si>
    <t>3.35873225915334456E-4517</t>
  </si>
  <si>
    <t>8.08958192012694441E-4521</t>
  </si>
  <si>
    <t>1.94037971009773850E-4524</t>
  </si>
  <si>
    <t>4.63502427989721745E-4528</t>
  </si>
  <si>
    <t>1.10259645101965970E-4531</t>
  </si>
  <si>
    <t>2.61201136465733461E-4535</t>
  </si>
  <si>
    <t>6.16200429131149872E-4539</t>
  </si>
  <si>
    <t>1.44761115080903920E-4542</t>
  </si>
  <si>
    <t>3.38656424014679751E-4546</t>
  </si>
  <si>
    <t>7.88930300625759201E-4550</t>
  </si>
  <si>
    <t>1.83013984946670662E-4553</t>
  </si>
  <si>
    <t>4.22756800207762073E-4557</t>
  </si>
  <si>
    <t>9.72415625183177253E-4561</t>
  </si>
  <si>
    <t>2.22721699654241033E-4564</t>
  </si>
  <si>
    <t>5.07944946853604169E-4568</t>
  </si>
  <si>
    <t>1.15347570675842636E-4571</t>
  </si>
  <si>
    <t>2.60814720426764936E-4575</t>
  </si>
  <si>
    <t>5.87194100228441291E-4579</t>
  </si>
  <si>
    <t>1.31628901421355793E-4582</t>
  </si>
  <si>
    <t>2.93788522795138020E-4586</t>
  </si>
  <si>
    <t>6.52869454190235893E-4590</t>
  </si>
  <si>
    <t>1.44450730312801222E-4593</t>
  </si>
  <si>
    <t>3.18206368296175132E-4597</t>
  </si>
  <si>
    <t>6.97890910175022973E-4601</t>
  </si>
  <si>
    <t>1.52387566721942212E-4604</t>
  </si>
  <si>
    <t>3.31274924453698678E-4608</t>
  </si>
  <si>
    <t>7.16965566175504917E-4612</t>
  </si>
  <si>
    <t>1.54480034136985328E-4615</t>
  </si>
  <si>
    <t>3.31363223610799306E-4619</t>
  </si>
  <si>
    <t>7.07599737890334414E-4623</t>
  </si>
  <si>
    <t>1.50423569725330063E-4626</t>
  </si>
  <si>
    <t>3.18333540446645391E-4630</t>
  </si>
  <si>
    <t>6.70626246437786702E-4634</t>
  </si>
  <si>
    <t>1.40638308725432949E-4637</t>
  </si>
  <si>
    <t>2.93592470496523718E-4641</t>
  </si>
  <si>
    <t>6.10095152686691750E-4645</t>
  </si>
  <si>
    <t>1.26198663326643800E-4648</t>
  </si>
  <si>
    <t>2.59842110467631010E-4652</t>
  </si>
  <si>
    <t>5.32543314593738812E-4656</t>
  </si>
  <si>
    <t>1.08638541285542290E-4659</t>
  </si>
  <si>
    <t>2.20591821194992171E-4663</t>
  </si>
  <si>
    <t>4.45824801473420007E-4667</t>
  </si>
  <si>
    <t>8.96811496851910834E-4671</t>
  </si>
  <si>
    <t>1.79553120679935167E-4674</t>
  </si>
  <si>
    <t>3.57793345674494917E-4678</t>
  </si>
  <si>
    <t>7.09596838406798699E-4682</t>
  </si>
  <si>
    <t>1.40063099374514441E-4685</t>
  </si>
  <si>
    <t>2.75144549066181723E-4689</t>
  </si>
  <si>
    <t>5.37917436848095543E-4693</t>
  </si>
  <si>
    <t>1.04659872461508718E-4696</t>
  </si>
  <si>
    <t>2.02650147810969864E-4700</t>
  </si>
  <si>
    <t>3.90488277613619883E-4704</t>
  </si>
  <si>
    <t>7.48782298081918839E-4708</t>
  </si>
  <si>
    <t>1.42883374353214939E-4711</t>
  </si>
  <si>
    <t>2.71317863549814983E-4715</t>
  </si>
  <si>
    <t>5.12669604172043388E-4719</t>
  </si>
  <si>
    <t>9.63942428348668716E-4723</t>
  </si>
  <si>
    <t>1.80347760526219517E-4726</t>
  </si>
  <si>
    <t>3.35743993129385709E-4730</t>
  </si>
  <si>
    <t>6.21921003139288962E-4734</t>
  </si>
  <si>
    <t>1.14626024440905472E-4737</t>
  </si>
  <si>
    <t>2.10205343748515802E-4741</t>
  </si>
  <si>
    <t>3.83537819110332763E-4745</t>
  </si>
  <si>
    <t>6.96254285911613549E-4749</t>
  </si>
  <si>
    <t>1.25751756123665739E-4752</t>
  </si>
  <si>
    <t>2.25963290112396665E-4756</t>
  </si>
  <si>
    <t>4.03952644681113800E-4760</t>
  </si>
  <si>
    <t>7.18427181500661673E-4764</t>
  </si>
  <si>
    <t>1.27111751166878003E-4767</t>
  </si>
  <si>
    <t>2.23733039634825387E-4771</t>
  </si>
  <si>
    <t>3.91747974452026853E-4775</t>
  </si>
  <si>
    <t>6.82348536418312388E-4779</t>
  </si>
  <si>
    <t>1.18227688997800883E-4782</t>
  </si>
  <si>
    <t>2.03768027093907602E-4786</t>
  </si>
  <si>
    <t>3.49339074417758739E-4790</t>
  </si>
  <si>
    <t>5.95720934073889323E-4794</t>
  </si>
  <si>
    <t>1.01044649779087140E-4797</t>
  </si>
  <si>
    <t>1.70470268616583842E-4801</t>
  </si>
  <si>
    <t>2.86047942774910967E-4805</t>
  </si>
  <si>
    <t>4.77390500934528125E-4809</t>
  </si>
  <si>
    <t>7.92397833206220917E-4813</t>
  </si>
  <si>
    <t>1.30808825298562797E-4816</t>
  </si>
  <si>
    <t>2.14755684103184091E-4820</t>
  </si>
  <si>
    <t>3.50635299395936399E-4824</t>
  </si>
  <si>
    <t>5.69323793100217784E-4828</t>
  </si>
  <si>
    <t>9.19274132602425503E-4832</t>
  </si>
  <si>
    <t>1.47605288859586762E-4835</t>
  </si>
  <si>
    <t>2.35677991163901873E-4839</t>
  </si>
  <si>
    <t>3.74184082172987241E-4843</t>
  </si>
  <si>
    <t>5.90730765640439140E-4847</t>
  </si>
  <si>
    <t>9.27300689969576750E-4851</t>
  </si>
  <si>
    <t>1.44732772511985640E-4854</t>
  </si>
  <si>
    <t>2.24603727339462227E-4858</t>
  </si>
  <si>
    <t>3.46544625095191121E-4862</t>
  </si>
  <si>
    <t>5.31596035879085675E-4866</t>
  </si>
  <si>
    <t>8.10723497177940112E-4870</t>
  </si>
  <si>
    <t>1.22919340448414790E-4873</t>
  </si>
  <si>
    <t>1.85272926223614573E-4877</t>
  </si>
  <si>
    <t>2.77610374181869840E-4881</t>
  </si>
  <si>
    <t>4.13503311090215342E-4885</t>
  </si>
  <si>
    <t>6.12250717782071306E-4889</t>
  </si>
  <si>
    <t>9.01101950111905378E-4893</t>
  </si>
  <si>
    <t>1.31825684254475763E-4896</t>
  </si>
  <si>
    <t>1.91687872340392890E-4900</t>
  </si>
  <si>
    <t>2.77041360950375262E-4904</t>
  </si>
  <si>
    <t>3.97957492832856106E-4908</t>
  </si>
  <si>
    <t>5.68142706128029703E-4912</t>
  </si>
  <si>
    <t>8.06108097379177573E-4916</t>
  </si>
  <si>
    <t>1.13665979424443378E-4919</t>
  </si>
  <si>
    <t>1.59277778469146294E-4923</t>
  </si>
  <si>
    <t>2.21795794119559637E-4927</t>
  </si>
  <si>
    <t>3.06909713595538434E-4931</t>
  </si>
  <si>
    <t>4.22000330543782436E-4935</t>
  </si>
  <si>
    <t>5.76560953888870435E-4939</t>
  </si>
  <si>
    <t>7.82696191163880309E-4943</t>
  </si>
  <si>
    <t>1.05570328143241515E-4946</t>
  </si>
  <si>
    <t>1.41473827730730588E-4950</t>
  </si>
  <si>
    <t>1.88356520692964434E-4954</t>
  </si>
  <si>
    <t>2.49138069450236692E-4958</t>
  </si>
  <si>
    <t>3.27369924268872834E-4962</t>
  </si>
  <si>
    <t>4.27327542686382657E-4966</t>
  </si>
  <si>
    <t>5.54102868674008375E-4970</t>
  </si>
  <si>
    <t>7.13692445361155973E-4974</t>
  </si>
  <si>
    <t>9.13075244904637586E-4978</t>
  </si>
  <si>
    <t>1.16027297917656293E-4981</t>
  </si>
  <si>
    <t>1.46438439621582058E-4985</t>
  </si>
  <si>
    <t>1.83558398573734815E-4989</t>
  </si>
  <si>
    <t>2.28507475088805430E-4993</t>
  </si>
  <si>
    <t>2.82498440831869302E-4997</t>
  </si>
  <si>
    <t>3.46819471779487585E-5001</t>
  </si>
  <si>
    <t>4.22809477434404810E-5005</t>
  </si>
  <si>
    <t>5.11825115753950082E-5009</t>
  </si>
  <si>
    <t>6.15199092117397767E-5013</t>
  </si>
  <si>
    <t>7.34189755925412873E-5017</t>
  </si>
  <si>
    <t>8.69922525789305830E-5021</t>
  </si>
  <si>
    <t>1.02332427971218136E-5024</t>
  </si>
  <si>
    <t>1.19505251528755492E-5028</t>
  </si>
  <si>
    <t>1.38542178058930308E-5032</t>
  </si>
  <si>
    <t>1.59433055236830275E-5036</t>
  </si>
  <si>
    <t>1.82119233900181551E-5040</t>
  </si>
  <si>
    <t>2.06487525050044199E-5044</t>
  </si>
  <si>
    <t>2.32365454491836402E-5048</t>
  </si>
  <si>
    <t>2.59518267242125550E-5052</t>
  </si>
  <si>
    <t>2.87648104843789727E-5056</t>
  </si>
  <si>
    <t>3.16395716616009369E-5060</t>
  </si>
  <si>
    <t>3.45344969933025454E-5064</t>
  </si>
  <si>
    <t>3.74030296918800727E-5068</t>
  </si>
  <si>
    <t>4.01947060481208571E-5072</t>
  </si>
  <si>
    <t>4.28564649373514122E-5076</t>
  </si>
  <si>
    <t>4.53341930605848442E-5080</t>
  </si>
  <si>
    <t>4.75744510717892214E-5084</t>
  </si>
  <si>
    <t>4.95263098981124458E-5088</t>
  </si>
  <si>
    <t>5.11432139336312026E-5092</t>
  </si>
  <si>
    <t>5.23847796327956580E-5096</t>
  </si>
  <si>
    <t>5.32184353456454250E-5100</t>
  </si>
  <si>
    <t>5.36208116505531057E-5104</t>
  </si>
  <si>
    <t>5.35788011191064784E-5108</t>
  </si>
  <si>
    <t>5.30902220484460172E-5112</t>
  </si>
  <si>
    <t>5.21640413614524794E-5116</t>
  </si>
  <si>
    <t>5.08201362807041131E-5120</t>
  </si>
  <si>
    <t>4.90886008348481857E-5124</t>
  </si>
  <si>
    <t>4.70086298323393728E-5128</t>
  </si>
  <si>
    <t>4.46270376512668584E-5132</t>
  </si>
  <si>
    <t>4.19964901764694477E-5136</t>
  </si>
  <si>
    <t>3.91735438878004971E-5140</t>
  </si>
  <si>
    <t>3.62165953249805695E-5144</t>
  </si>
  <si>
    <t>3.31838463258257891E-5148</t>
  </si>
  <si>
    <t>3.01313855498144157E-5152</t>
  </si>
  <si>
    <t>2.71114754368970112E-5156</t>
  </si>
  <si>
    <t>2.41711170097002831E-5160</t>
  </si>
  <si>
    <t>2.13509443056948600E-5164</t>
  </si>
  <si>
    <t>1.86844774742239624E-5168</t>
  </si>
  <si>
    <t>1.61977405199654373E-5172</t>
  </si>
  <si>
    <t>1.39092280559166100E-5176</t>
  </si>
  <si>
    <t>1.18301867380215044E-5180</t>
  </si>
  <si>
    <t>9.96516242109830472E-5185</t>
  </si>
  <si>
    <t>8.31275419766881475E-5189</t>
  </si>
  <si>
    <t>6.86651159405497028E-5193</t>
  </si>
  <si>
    <t>5.61591110187096943E-5197</t>
  </si>
  <si>
    <t>4.54735234585932673E-5201</t>
  </si>
  <si>
    <t>3.64512168091676446E-5205</t>
  </si>
  <si>
    <t>2.89228085493421712E-5209</t>
  </si>
  <si>
    <t>2.27144949909279733E-5213</t>
  </si>
  <si>
    <t>1.76546159363774507E-5217</t>
  </si>
  <si>
    <t>1.35788682054736313E-5221</t>
  </si>
  <si>
    <t>1.03341716507608504E-5225</t>
  </si>
  <si>
    <t>7.78126801213767606E-5230</t>
  </si>
  <si>
    <t>5.79618955693380492E-5234</t>
  </si>
  <si>
    <t>4.27077064422345298E-5238</t>
  </si>
  <si>
    <t>3.11239259686724881E-5242</t>
  </si>
  <si>
    <t>2.24315327476003454E-5246</t>
  </si>
  <si>
    <t>1.59864098852147779E-5250</t>
  </si>
  <si>
    <t>1.12647163019456444E-5254</t>
  </si>
  <si>
    <t>7.84721767058457883E-5259</t>
  </si>
  <si>
    <t>5.40362170715051269E-5263</t>
  </si>
  <si>
    <t>3.67768452311307438E-5267</t>
  </si>
  <si>
    <t>2.47360067079206770E-5271</t>
  </si>
  <si>
    <t>1.64397165387113000E-5275</t>
  </si>
  <si>
    <t>1.07947207916042917E-5279</t>
  </si>
  <si>
    <t>7.00200232142326724E-5284</t>
  </si>
  <si>
    <t>4.48607819547743299E-5288</t>
  </si>
  <si>
    <t>2.83846631502382357E-5292</t>
  </si>
  <si>
    <t>1.77341361401386787E-5296</t>
  </si>
  <si>
    <t>1.09390912240879070E-5300</t>
  </si>
  <si>
    <t>6.66087497422274328E-5305</t>
  </si>
  <si>
    <t>4.00306282134001093E-5309</t>
  </si>
  <si>
    <t>2.37407885478040635E-5313</t>
  </si>
  <si>
    <t>1.38921099897336447E-5317</t>
  </si>
  <si>
    <t>8.01933742383474868E-5322</t>
  </si>
  <si>
    <t>4.56594718600282001E-5326</t>
  </si>
  <si>
    <t>2.56370650047927577E-5330</t>
  </si>
  <si>
    <t>1.41929133356869862E-5334</t>
  </si>
  <si>
    <t>7.74567437481814835E-5339</t>
  </si>
  <si>
    <t>4.16627268089115210E-5343</t>
  </si>
  <si>
    <t>2.20826339228717829E-5347</t>
  </si>
  <si>
    <t>1.15313527432601814E-5351</t>
  </si>
  <si>
    <t>5.93122954231649729E-5356</t>
  </si>
  <si>
    <t>3.00434968833113498E-5360</t>
  </si>
  <si>
    <t>1.49830718627004206E-5364</t>
  </si>
  <si>
    <t>7.35523040942133146E-5369</t>
  </si>
  <si>
    <t>3.55331779619331927E-5373</t>
  </si>
  <si>
    <t>1.68891675242916139E-5377</t>
  </si>
  <si>
    <t>7.89604363559158262E-5382</t>
  </si>
  <si>
    <t>3.63015409432832902E-5386</t>
  </si>
  <si>
    <t>1.64073405094850875E-5390</t>
  </si>
  <si>
    <t>7.28833612237169440E-5395</t>
  </si>
  <si>
    <t>3.18105370957614018E-5399</t>
  </si>
  <si>
    <t>1.36375706267375467E-5403</t>
  </si>
  <si>
    <t>5.74107010140672223E-5408</t>
  </si>
  <si>
    <t>2.37246666622541653E-5412</t>
  </si>
  <si>
    <t>9.62089208404735800E-5417</t>
  </si>
  <si>
    <t>3.82727506630645238E-5421</t>
  </si>
  <si>
    <t>1.49303021360465298E-5425</t>
  </si>
  <si>
    <t>5.70941454242160058E-5430</t>
  </si>
  <si>
    <t>2.13939870017045367E-5434</t>
  </si>
  <si>
    <t>7.85227335738574434E-5439</t>
  </si>
  <si>
    <t>2.82177135168288972E-5443</t>
  </si>
  <si>
    <t>9.92390353920083045E-5448</t>
  </si>
  <si>
    <t>3.41413759588167142E-5452</t>
  </si>
  <si>
    <t>1.14845001847293703E-5456</t>
  </si>
  <si>
    <t>3.77538604042334480E-5461</t>
  </si>
  <si>
    <t>1.21228449205505361E-5465</t>
  </si>
  <si>
    <t>3.80020320360343527E-5470</t>
  </si>
  <si>
    <t>1.16231012464031126E-5474</t>
  </si>
  <si>
    <t>3.46650502673666185E-5479</t>
  </si>
  <si>
    <t>1.00749953426941881E-5483</t>
  </si>
  <si>
    <t>2.85164570535200618E-5488</t>
  </si>
  <si>
    <t>7.85494635208858544E-5493</t>
  </si>
  <si>
    <t>2.10412039067226341E-5497</t>
  </si>
  <si>
    <t>5.47699736115949747E-5502</t>
  </si>
  <si>
    <t>1.38421803884629824E-5506</t>
  </si>
  <si>
    <t>3.39375718300018269E-5511</t>
  </si>
  <si>
    <t>8.06440711440304178E-5516</t>
  </si>
  <si>
    <t>1.85547594134904546E-5520</t>
  </si>
  <si>
    <t>4.12930891437910961E-5525</t>
  </si>
  <si>
    <t>8.87883278106104424E-5530</t>
  </si>
  <si>
    <t>1.84235890848993050E-5534</t>
  </si>
  <si>
    <t>3.68449753464957255E-5539</t>
  </si>
  <si>
    <t>7.09205237220531685E-5544</t>
  </si>
  <si>
    <t>1.31193530161717182E-5548</t>
  </si>
  <si>
    <t>2.32865100888206228E-5553</t>
  </si>
  <si>
    <t>3.95907173561139355E-5558</t>
  </si>
  <si>
    <t>6.43513516455318067E-5563</t>
  </si>
  <si>
    <t>9.97927966168316022E-5568</t>
  </si>
  <si>
    <t>1.47309966063965678E-5572</t>
  </si>
  <si>
    <t>2.06475960959685648E-5577</t>
  </si>
  <si>
    <t>2.74035421411994589E-5582</t>
  </si>
  <si>
    <t>3.43321793060610804E-5587</t>
  </si>
  <si>
    <t>4.04620851196143413E-5592</t>
  </si>
  <si>
    <t>4.46835521170698751E-5597</t>
  </si>
  <si>
    <t>4.60325755254871753E-5602</t>
  </si>
  <si>
    <t>4.40128672988904123E-5607</t>
  </si>
  <si>
    <t>3.88251856519762361E-5612</t>
  </si>
  <si>
    <t>3.13791059537783879E-5617</t>
  </si>
  <si>
    <t>2.30439392348367993E-5622</t>
  </si>
  <si>
    <t>1.52228971254079324E-5627</t>
  </si>
  <si>
    <t>8.93444164379433996E-5633</t>
  </si>
  <si>
    <t>4.58593313628834605E-5638</t>
  </si>
  <si>
    <t>2.01661728106292412E-5643</t>
  </si>
  <si>
    <t>7.38618817217649992E-5649</t>
  </si>
  <si>
    <t>2.16316531096678424E-5654</t>
  </si>
  <si>
    <t>4.74900794850029385E-5660</t>
  </si>
  <si>
    <t>6.94716340025726141E-5666</t>
  </si>
  <si>
    <t>5.07862210710600737E-5672</t>
  </si>
  <si>
    <t>Kahan Summation Formula</t>
  </si>
  <si>
    <t>Y</t>
  </si>
  <si>
    <t>T</t>
  </si>
  <si>
    <t>C</t>
  </si>
  <si>
    <t>S</t>
  </si>
  <si>
    <t>DoubleDecimalDigits</t>
  </si>
  <si>
    <t>Method</t>
  </si>
  <si>
    <t>Sum of Matching Places</t>
  </si>
  <si>
    <t>% of Total Possible Matching</t>
  </si>
  <si>
    <t>Multiplication</t>
  </si>
  <si>
    <t>Mode-Outward Recursive</t>
  </si>
  <si>
    <t>BINOMDIST (Excel)</t>
  </si>
  <si>
    <t>Standard Recursion</t>
  </si>
  <si>
    <t>Combination x ExpProbs</t>
  </si>
  <si>
    <t>Saddle Point</t>
  </si>
  <si>
    <t>Stirling Approximation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</si>
</sst>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0.000000000000000000E+00"/>
    <numFmt numFmtId="165" formatCode="0.000000000000000000000E+00"/>
    <numFmt numFmtId="166" formatCode="_(* #,##0_);_(* \(#,##0\);_(* &quot;-&quot;??_);_(@_)"/>
    <numFmt numFmtId="167" formatCode="0.000000"/>
  </numFmts>
  <fonts count="24" x14ac:knownFonts="1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i/>
      <sz val="10"/>
      <color theme="1"/>
      <name val="Calibri"/>
      <family val="2"/>
      <scheme val="minor"/>
    </font>
    <font>
      <b/>
      <i/>
      <sz val="10"/>
      <color theme="1"/>
      <name val="Verdana"/>
      <family val="2"/>
    </font>
    <font>
      <sz val="10"/>
      <name val="Verdana"/>
      <family val="2"/>
    </font>
    <font>
      <b/>
      <i/>
      <sz val="10"/>
      <color rgb="FFFF0000"/>
      <name val="Verdana"/>
      <family val="2"/>
    </font>
    <font>
      <b/>
      <sz val="10"/>
      <color rgb="FFFF0000"/>
      <name val="Verdana"/>
      <family val="2"/>
    </font>
    <font>
      <sz val="10"/>
      <color rgb="FF3333FF"/>
      <name val="Verdana"/>
      <family val="2"/>
    </font>
    <font>
      <i/>
      <sz val="10"/>
      <name val="Verdana"/>
      <family val="2"/>
    </font>
    <font>
      <b/>
      <sz val="8"/>
      <color theme="1"/>
      <name val="Verdana"/>
      <family val="2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scheme val="minor"/>
    </font>
    <font>
      <i/>
      <sz val="10"/>
      <color rgb="FFFF0000"/>
      <name val="Verdana"/>
      <family val="2"/>
    </font>
    <font>
      <sz val="9"/>
      <color indexed="81"/>
      <name val="Calibri"/>
      <family val="2"/>
    </font>
    <font>
      <b/>
      <sz val="9"/>
      <color indexed="81"/>
      <name val="Calibri"/>
      <family val="2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62D04F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ck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</borders>
  <cellStyleXfs count="43">
    <xf numFmtId="0" fontId="0" fillId="0" borderId="0"/>
    <xf numFmtId="43" fontId="3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57">
    <xf numFmtId="0" fontId="0" fillId="0" borderId="0" xfId="0"/>
    <xf numFmtId="0" fontId="5" fillId="0" borderId="0" xfId="0" applyFont="1"/>
    <xf numFmtId="164" fontId="2" fillId="0" borderId="0" xfId="0" applyNumberFormat="1" applyFont="1"/>
    <xf numFmtId="164" fontId="2" fillId="2" borderId="0" xfId="0" applyNumberFormat="1" applyFont="1" applyFill="1"/>
    <xf numFmtId="0" fontId="2" fillId="0" borderId="0" xfId="0" applyFont="1"/>
    <xf numFmtId="0" fontId="4" fillId="0" borderId="0" xfId="0" applyFont="1" applyAlignment="1">
      <alignment wrapText="1"/>
    </xf>
    <xf numFmtId="0" fontId="5" fillId="0" borderId="0" xfId="0" applyFont="1" applyAlignment="1">
      <alignment horizontal="right"/>
    </xf>
    <xf numFmtId="0" fontId="4" fillId="0" borderId="0" xfId="0" applyFont="1" applyAlignment="1">
      <alignment horizontal="right" wrapText="1"/>
    </xf>
    <xf numFmtId="0" fontId="5" fillId="0" borderId="0" xfId="0" applyFont="1" applyAlignment="1">
      <alignment wrapText="1"/>
    </xf>
    <xf numFmtId="0" fontId="2" fillId="0" borderId="0" xfId="0" applyFont="1" applyAlignment="1">
      <alignment wrapText="1"/>
    </xf>
    <xf numFmtId="164" fontId="10" fillId="0" borderId="0" xfId="0" applyNumberFormat="1" applyFont="1" applyFill="1"/>
    <xf numFmtId="164" fontId="11" fillId="0" borderId="0" xfId="0" applyNumberFormat="1" applyFont="1"/>
    <xf numFmtId="0" fontId="4" fillId="0" borderId="0" xfId="0" applyFont="1"/>
    <xf numFmtId="165" fontId="5" fillId="0" borderId="0" xfId="0" applyNumberFormat="1" applyFont="1"/>
    <xf numFmtId="3" fontId="5" fillId="0" borderId="0" xfId="0" applyNumberFormat="1" applyFont="1"/>
    <xf numFmtId="164" fontId="12" fillId="0" borderId="0" xfId="0" applyNumberFormat="1" applyFont="1" applyAlignment="1">
      <alignment horizontal="center"/>
    </xf>
    <xf numFmtId="166" fontId="2" fillId="0" borderId="0" xfId="1" applyNumberFormat="1" applyFont="1"/>
    <xf numFmtId="165" fontId="2" fillId="0" borderId="0" xfId="0" applyNumberFormat="1" applyFont="1"/>
    <xf numFmtId="0" fontId="13" fillId="0" borderId="0" xfId="0" applyFont="1"/>
    <xf numFmtId="0" fontId="1" fillId="0" borderId="0" xfId="0" applyFont="1"/>
    <xf numFmtId="164" fontId="1" fillId="3" borderId="0" xfId="0" applyNumberFormat="1" applyFont="1" applyFill="1"/>
    <xf numFmtId="164" fontId="1" fillId="0" borderId="0" xfId="0" applyNumberFormat="1" applyFont="1"/>
    <xf numFmtId="164" fontId="1" fillId="2" borderId="0" xfId="0" applyNumberFormat="1" applyFont="1" applyFill="1"/>
    <xf numFmtId="164" fontId="14" fillId="0" borderId="0" xfId="0" applyNumberFormat="1" applyFont="1" applyFill="1"/>
    <xf numFmtId="3" fontId="1" fillId="3" borderId="0" xfId="0" applyNumberFormat="1" applyFont="1" applyFill="1"/>
    <xf numFmtId="165" fontId="1" fillId="0" borderId="0" xfId="0" applyNumberFormat="1" applyFont="1"/>
    <xf numFmtId="3" fontId="12" fillId="0" borderId="0" xfId="0" applyNumberFormat="1" applyFont="1"/>
    <xf numFmtId="3" fontId="1" fillId="2" borderId="0" xfId="0" applyNumberFormat="1" applyFont="1" applyFill="1"/>
    <xf numFmtId="165" fontId="4" fillId="0" borderId="0" xfId="0" applyNumberFormat="1" applyFont="1" applyAlignment="1">
      <alignment horizontal="right"/>
    </xf>
    <xf numFmtId="164" fontId="9" fillId="2" borderId="0" xfId="0" applyNumberFormat="1" applyFont="1" applyFill="1"/>
    <xf numFmtId="3" fontId="8" fillId="2" borderId="0" xfId="0" applyNumberFormat="1" applyFont="1" applyFill="1"/>
    <xf numFmtId="164" fontId="2" fillId="4" borderId="0" xfId="0" applyNumberFormat="1" applyFont="1" applyFill="1"/>
    <xf numFmtId="3" fontId="5" fillId="4" borderId="0" xfId="0" applyNumberFormat="1" applyFont="1" applyFill="1"/>
    <xf numFmtId="164" fontId="0" fillId="0" borderId="0" xfId="0" applyNumberFormat="1"/>
    <xf numFmtId="0" fontId="0" fillId="0" borderId="0" xfId="0" applyAlignment="1">
      <alignment wrapText="1"/>
    </xf>
    <xf numFmtId="0" fontId="19" fillId="0" borderId="0" xfId="0" applyFont="1"/>
    <xf numFmtId="0" fontId="19" fillId="0" borderId="0" xfId="0" applyFont="1" applyAlignment="1">
      <alignment wrapText="1"/>
    </xf>
    <xf numFmtId="164" fontId="19" fillId="0" borderId="0" xfId="0" applyNumberFormat="1" applyFont="1"/>
    <xf numFmtId="0" fontId="16" fillId="0" borderId="0" xfId="0" applyFont="1"/>
    <xf numFmtId="164" fontId="2" fillId="0" borderId="0" xfId="0" applyNumberFormat="1" applyFont="1" applyFill="1"/>
    <xf numFmtId="0" fontId="4" fillId="0" borderId="0" xfId="0" applyFont="1" applyAlignment="1">
      <alignment horizontal="right"/>
    </xf>
    <xf numFmtId="167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67" fontId="1" fillId="5" borderId="0" xfId="0" applyNumberFormat="1" applyFont="1" applyFill="1" applyAlignment="1">
      <alignment horizontal="right"/>
    </xf>
    <xf numFmtId="165" fontId="4" fillId="0" borderId="0" xfId="0" applyNumberFormat="1" applyFont="1" applyFill="1" applyAlignment="1">
      <alignment horizontal="right"/>
    </xf>
    <xf numFmtId="164" fontId="1" fillId="0" borderId="0" xfId="0" applyNumberFormat="1" applyFont="1" applyFill="1"/>
    <xf numFmtId="0" fontId="4" fillId="0" borderId="0" xfId="0" applyFont="1" applyFill="1" applyAlignment="1">
      <alignment horizontal="right" wrapText="1"/>
    </xf>
    <xf numFmtId="164" fontId="20" fillId="0" borderId="0" xfId="0" applyNumberFormat="1" applyFont="1" applyFill="1"/>
    <xf numFmtId="0" fontId="23" fillId="0" borderId="1" xfId="0" applyFont="1" applyBorder="1"/>
    <xf numFmtId="0" fontId="23" fillId="0" borderId="2" xfId="0" applyFont="1" applyBorder="1" applyAlignment="1">
      <alignment horizontal="right"/>
    </xf>
    <xf numFmtId="0" fontId="23" fillId="0" borderId="3" xfId="0" applyFont="1" applyBorder="1" applyAlignment="1">
      <alignment horizontal="right"/>
    </xf>
    <xf numFmtId="0" fontId="0" fillId="0" borderId="4" xfId="0" applyBorder="1"/>
    <xf numFmtId="2" fontId="0" fillId="0" borderId="5" xfId="0" applyNumberFormat="1" applyBorder="1"/>
    <xf numFmtId="9" fontId="0" fillId="0" borderId="6" xfId="42" applyNumberFormat="1" applyFont="1" applyBorder="1"/>
    <xf numFmtId="0" fontId="0" fillId="0" borderId="7" xfId="0" applyBorder="1"/>
    <xf numFmtId="2" fontId="0" fillId="0" borderId="8" xfId="0" applyNumberFormat="1" applyBorder="1"/>
    <xf numFmtId="9" fontId="0" fillId="0" borderId="9" xfId="42" applyNumberFormat="1" applyFont="1" applyBorder="1"/>
  </cellXfs>
  <cellStyles count="43">
    <cellStyle name="Comma" xfId="1" builtinId="3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Normal" xfId="0" builtinId="0"/>
    <cellStyle name="Percent" xfId="4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1"/>
  <sheetViews>
    <sheetView tabSelected="1" workbookViewId="0">
      <selection activeCell="E9" sqref="E9"/>
    </sheetView>
  </sheetViews>
  <sheetFormatPr defaultRowHeight="14.4" x14ac:dyDescent="0.3"/>
  <cols>
    <col min="2" max="2" width="25.21875" customWidth="1"/>
    <col min="3" max="3" width="22.88671875" customWidth="1"/>
    <col min="4" max="4" width="27.6640625" customWidth="1"/>
  </cols>
  <sheetData>
    <row r="2" spans="2:4" ht="15" thickBot="1" x14ac:dyDescent="0.35"/>
    <row r="3" spans="2:4" ht="15.6" thickTop="1" thickBot="1" x14ac:dyDescent="0.35">
      <c r="B3" s="48" t="s">
        <v>3832</v>
      </c>
      <c r="C3" s="49" t="s">
        <v>3833</v>
      </c>
      <c r="D3" s="50" t="s">
        <v>3834</v>
      </c>
    </row>
    <row r="4" spans="2:4" ht="15" thickBot="1" x14ac:dyDescent="0.35">
      <c r="B4" s="51" t="s">
        <v>3835</v>
      </c>
      <c r="C4" s="52">
        <f>Accuracy!B1</f>
        <v>3302.9011124251856</v>
      </c>
      <c r="D4" s="53">
        <f>C4/$C$4</f>
        <v>1</v>
      </c>
    </row>
    <row r="5" spans="2:4" ht="15" thickBot="1" x14ac:dyDescent="0.35">
      <c r="B5" s="51" t="s">
        <v>3836</v>
      </c>
      <c r="C5" s="52">
        <f>Accuracy!G1</f>
        <v>3173.4880609211668</v>
      </c>
      <c r="D5" s="53">
        <f t="shared" ref="D5:D10" si="0">C5/$C$4</f>
        <v>0.9608183693368294</v>
      </c>
    </row>
    <row r="6" spans="2:4" ht="15" thickBot="1" x14ac:dyDescent="0.35">
      <c r="B6" s="51" t="s">
        <v>3837</v>
      </c>
      <c r="C6" s="52">
        <f>Accuracy!D1</f>
        <v>2916.7665159466906</v>
      </c>
      <c r="D6" s="53">
        <f t="shared" si="0"/>
        <v>0.88309229270416389</v>
      </c>
    </row>
    <row r="7" spans="2:4" ht="15" thickBot="1" x14ac:dyDescent="0.35">
      <c r="B7" s="51" t="s">
        <v>3838</v>
      </c>
      <c r="C7" s="52">
        <f>Accuracy!E1</f>
        <v>2801.8747618554326</v>
      </c>
      <c r="D7" s="53">
        <f t="shared" si="0"/>
        <v>0.84830719009874633</v>
      </c>
    </row>
    <row r="8" spans="2:4" ht="15" thickBot="1" x14ac:dyDescent="0.35">
      <c r="B8" s="51" t="s">
        <v>3839</v>
      </c>
      <c r="C8" s="52">
        <f>Accuracy!C1</f>
        <v>1447.787918404606</v>
      </c>
      <c r="D8" s="53">
        <f t="shared" si="0"/>
        <v>0.43833825752704852</v>
      </c>
    </row>
    <row r="9" spans="2:4" ht="15" thickBot="1" x14ac:dyDescent="0.35">
      <c r="B9" s="51" t="s">
        <v>3840</v>
      </c>
      <c r="C9" s="52">
        <f>Accuracy!H1</f>
        <v>1130.8131890111144</v>
      </c>
      <c r="D9" s="53">
        <f t="shared" si="0"/>
        <v>0.34236967760164166</v>
      </c>
    </row>
    <row r="10" spans="2:4" ht="15" thickBot="1" x14ac:dyDescent="0.35">
      <c r="B10" s="54" t="s">
        <v>3841</v>
      </c>
      <c r="C10" s="55">
        <f>Accuracy!F1</f>
        <v>818.98401398181545</v>
      </c>
      <c r="D10" s="56">
        <f t="shared" si="0"/>
        <v>0.24795898699506291</v>
      </c>
    </row>
    <row r="11" spans="2:4" ht="15" thickTop="1" x14ac:dyDescent="0.3"/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2"/>
  <sheetViews>
    <sheetView topLeftCell="B1" workbookViewId="0">
      <selection activeCell="F1" sqref="F1"/>
    </sheetView>
  </sheetViews>
  <sheetFormatPr defaultColWidth="98.109375" defaultRowHeight="14.4" x14ac:dyDescent="0.3"/>
  <cols>
    <col min="1" max="1" width="14" customWidth="1"/>
    <col min="2" max="2" width="54.109375" style="34" customWidth="1"/>
    <col min="3" max="3" width="27.6640625" bestFit="1" customWidth="1"/>
    <col min="4" max="4" width="8.44140625" bestFit="1" customWidth="1"/>
    <col min="5" max="5" width="29" bestFit="1" customWidth="1"/>
    <col min="6" max="6" width="25.77734375" style="33" bestFit="1" customWidth="1"/>
  </cols>
  <sheetData>
    <row r="1" spans="1:6" s="35" customFormat="1" x14ac:dyDescent="0.3">
      <c r="A1" s="35" t="s">
        <v>26</v>
      </c>
      <c r="B1" s="36" t="s">
        <v>27</v>
      </c>
      <c r="C1" s="35" t="s">
        <v>2031</v>
      </c>
      <c r="D1" s="35" t="s">
        <v>2029</v>
      </c>
      <c r="E1" s="35" t="s">
        <v>2030</v>
      </c>
      <c r="F1" s="37" t="s">
        <v>2036</v>
      </c>
    </row>
    <row r="2" spans="1:6" ht="100.8" x14ac:dyDescent="0.3">
      <c r="A2">
        <v>0</v>
      </c>
      <c r="B2" s="34" t="s">
        <v>28</v>
      </c>
      <c r="C2" t="str">
        <f>LEFT(B2,18)</f>
        <v>0.0538187329119010</v>
      </c>
      <c r="D2" t="str">
        <f>MID(B2,SEARCH("L",B2)+1,20)</f>
        <v>0</v>
      </c>
      <c r="E2" t="str">
        <f>C2&amp;"e"&amp;D2</f>
        <v>0.0538187329119010e0</v>
      </c>
      <c r="F2" s="33">
        <f>E2+0</f>
        <v>5.3818732911901E-2</v>
      </c>
    </row>
    <row r="3" spans="1:6" ht="86.4" x14ac:dyDescent="0.3">
      <c r="A3">
        <v>1</v>
      </c>
      <c r="B3" s="34" t="s">
        <v>29</v>
      </c>
      <c r="C3" t="str">
        <f t="shared" ref="C3:C66" si="0">LEFT(B3,18)</f>
        <v>0.1573804755971228</v>
      </c>
      <c r="D3" t="str">
        <f t="shared" ref="D3:D66" si="1">MID(B3,SEARCH("L",B3)+1,20)</f>
        <v>0</v>
      </c>
      <c r="E3" t="str">
        <f t="shared" ref="E3:E66" si="2">C3&amp;"e"&amp;D3</f>
        <v>0.1573804755971228e0</v>
      </c>
      <c r="F3" s="33">
        <f t="shared" ref="F3:F66" si="3">E3+0</f>
        <v>0.15738047559712201</v>
      </c>
    </row>
    <row r="4" spans="1:6" ht="100.8" x14ac:dyDescent="0.3">
      <c r="A4">
        <v>2</v>
      </c>
      <c r="B4" s="34" t="s">
        <v>30</v>
      </c>
      <c r="C4" t="str">
        <f t="shared" si="0"/>
        <v>0.2299964013706145</v>
      </c>
      <c r="D4" t="str">
        <f t="shared" si="1"/>
        <v>0</v>
      </c>
      <c r="E4" t="str">
        <f t="shared" si="2"/>
        <v>0.2299964013706145e0</v>
      </c>
      <c r="F4" s="33">
        <f t="shared" si="3"/>
        <v>0.229996401370614</v>
      </c>
    </row>
    <row r="5" spans="1:6" ht="100.8" x14ac:dyDescent="0.3">
      <c r="A5">
        <v>3</v>
      </c>
      <c r="B5" s="34" t="s">
        <v>31</v>
      </c>
      <c r="C5" t="str">
        <f t="shared" si="0"/>
        <v>0.2239662916224996</v>
      </c>
      <c r="D5" t="str">
        <f t="shared" si="1"/>
        <v>0</v>
      </c>
      <c r="E5" t="str">
        <f t="shared" si="2"/>
        <v>0.2239662916224996e0</v>
      </c>
      <c r="F5" s="33">
        <f t="shared" si="3"/>
        <v>0.22396629162249901</v>
      </c>
    </row>
    <row r="6" spans="1:6" ht="100.8" x14ac:dyDescent="0.3">
      <c r="A6">
        <v>4</v>
      </c>
      <c r="B6" s="34" t="s">
        <v>32</v>
      </c>
      <c r="C6" t="str">
        <f t="shared" si="0"/>
        <v>0.1634888435066177</v>
      </c>
      <c r="D6" t="str">
        <f t="shared" si="1"/>
        <v>0</v>
      </c>
      <c r="E6" t="str">
        <f t="shared" si="2"/>
        <v>0.1634888435066177e0</v>
      </c>
      <c r="F6" s="33">
        <f t="shared" si="3"/>
        <v>0.16348884350661699</v>
      </c>
    </row>
    <row r="7" spans="1:6" ht="100.8" x14ac:dyDescent="0.3">
      <c r="A7">
        <v>5</v>
      </c>
      <c r="B7" s="34" t="s">
        <v>33</v>
      </c>
      <c r="C7" t="str">
        <f t="shared" si="0"/>
        <v>0.0954258513816662</v>
      </c>
      <c r="D7" t="str">
        <f t="shared" si="1"/>
        <v>0</v>
      </c>
      <c r="E7" t="str">
        <f t="shared" si="2"/>
        <v>0.0954258513816662e0</v>
      </c>
      <c r="F7" s="33">
        <f t="shared" si="3"/>
        <v>9.5425851381666205E-2</v>
      </c>
    </row>
    <row r="8" spans="1:6" ht="86.4" x14ac:dyDescent="0.3">
      <c r="A8">
        <v>6</v>
      </c>
      <c r="B8" s="34" t="s">
        <v>34</v>
      </c>
      <c r="C8" t="str">
        <f t="shared" si="0"/>
        <v>0.0463922121830170</v>
      </c>
      <c r="D8" t="str">
        <f t="shared" si="1"/>
        <v>0</v>
      </c>
      <c r="E8" t="str">
        <f t="shared" si="2"/>
        <v>0.0463922121830170e0</v>
      </c>
      <c r="F8" s="33">
        <f t="shared" si="3"/>
        <v>4.6392212183017E-2</v>
      </c>
    </row>
    <row r="9" spans="1:6" ht="100.8" x14ac:dyDescent="0.3">
      <c r="A9">
        <v>7</v>
      </c>
      <c r="B9" s="34" t="s">
        <v>35</v>
      </c>
      <c r="C9" t="str">
        <f t="shared" si="0"/>
        <v>0.0193223340070340</v>
      </c>
      <c r="D9" t="str">
        <f t="shared" si="1"/>
        <v>0</v>
      </c>
      <c r="E9" t="str">
        <f t="shared" si="2"/>
        <v>0.0193223340070340e0</v>
      </c>
      <c r="F9" s="33">
        <f t="shared" si="3"/>
        <v>1.9322334007033998E-2</v>
      </c>
    </row>
    <row r="10" spans="1:6" ht="100.8" x14ac:dyDescent="0.3">
      <c r="A10">
        <v>8</v>
      </c>
      <c r="B10" s="34" t="s">
        <v>36</v>
      </c>
      <c r="C10" t="str">
        <f t="shared" si="0"/>
        <v>0.0070382434663343</v>
      </c>
      <c r="D10" t="str">
        <f t="shared" si="1"/>
        <v>0</v>
      </c>
      <c r="E10" t="str">
        <f t="shared" si="2"/>
        <v>0.0070382434663343e0</v>
      </c>
      <c r="F10" s="33">
        <f t="shared" si="3"/>
        <v>7.0382434663342998E-3</v>
      </c>
    </row>
    <row r="11" spans="1:6" ht="100.8" x14ac:dyDescent="0.3">
      <c r="A11">
        <v>9</v>
      </c>
      <c r="B11" s="34" t="s">
        <v>37</v>
      </c>
      <c r="C11" t="str">
        <f t="shared" si="0"/>
        <v>0.0022777103724781</v>
      </c>
      <c r="D11" t="str">
        <f t="shared" si="1"/>
        <v>0</v>
      </c>
      <c r="E11" t="str">
        <f t="shared" si="2"/>
        <v>0.0022777103724781e0</v>
      </c>
      <c r="F11" s="33">
        <f t="shared" si="3"/>
        <v>2.2777103724781001E-3</v>
      </c>
    </row>
    <row r="12" spans="1:6" ht="100.8" x14ac:dyDescent="0.3">
      <c r="A12">
        <v>10</v>
      </c>
      <c r="B12" s="34" t="s">
        <v>38</v>
      </c>
      <c r="C12" t="str">
        <f t="shared" si="0"/>
        <v>6.6306659456225696</v>
      </c>
      <c r="D12" t="str">
        <f t="shared" si="1"/>
        <v>-4</v>
      </c>
      <c r="E12" t="str">
        <f t="shared" si="2"/>
        <v>6.6306659456225696e-4</v>
      </c>
      <c r="F12" s="33">
        <f t="shared" si="3"/>
        <v>6.6306659456225601E-4</v>
      </c>
    </row>
    <row r="13" spans="1:6" ht="86.4" x14ac:dyDescent="0.3">
      <c r="A13">
        <v>11</v>
      </c>
      <c r="B13" s="34" t="s">
        <v>39</v>
      </c>
      <c r="C13" t="str">
        <f t="shared" si="0"/>
        <v>1.7539004071773711</v>
      </c>
      <c r="D13" t="str">
        <f t="shared" si="1"/>
        <v>-4</v>
      </c>
      <c r="E13" t="str">
        <f t="shared" si="2"/>
        <v>1.7539004071773711e-4</v>
      </c>
      <c r="F13" s="33">
        <f t="shared" si="3"/>
        <v>1.75390040717737E-4</v>
      </c>
    </row>
    <row r="14" spans="1:6" ht="100.8" x14ac:dyDescent="0.3">
      <c r="A14">
        <v>12</v>
      </c>
      <c r="B14" s="34" t="s">
        <v>40</v>
      </c>
      <c r="C14" t="str">
        <f t="shared" si="0"/>
        <v>4.2505571037203109</v>
      </c>
      <c r="D14" t="str">
        <f t="shared" si="1"/>
        <v>-5</v>
      </c>
      <c r="E14" t="str">
        <f t="shared" si="2"/>
        <v>4.2505571037203109e-5</v>
      </c>
      <c r="F14" s="33">
        <f t="shared" si="3"/>
        <v>4.2505571037203099E-5</v>
      </c>
    </row>
    <row r="15" spans="1:6" ht="86.4" x14ac:dyDescent="0.3">
      <c r="A15">
        <v>13</v>
      </c>
      <c r="B15" s="34" t="s">
        <v>41</v>
      </c>
      <c r="C15" t="str">
        <f t="shared" si="0"/>
        <v>9.5039965907194720</v>
      </c>
      <c r="D15" t="str">
        <f t="shared" si="1"/>
        <v>-6</v>
      </c>
      <c r="E15" t="str">
        <f t="shared" si="2"/>
        <v>9.5039965907194720e-6</v>
      </c>
      <c r="F15" s="33">
        <f t="shared" si="3"/>
        <v>9.5039965907194695E-6</v>
      </c>
    </row>
    <row r="16" spans="1:6" ht="100.8" x14ac:dyDescent="0.3">
      <c r="A16">
        <v>14</v>
      </c>
      <c r="B16" s="34" t="s">
        <v>42</v>
      </c>
      <c r="C16" t="str">
        <f t="shared" si="0"/>
        <v>1.9722569372433039</v>
      </c>
      <c r="D16" t="str">
        <f t="shared" si="1"/>
        <v>-6</v>
      </c>
      <c r="E16" t="str">
        <f t="shared" si="2"/>
        <v>1.9722569372433039e-6</v>
      </c>
      <c r="F16" s="33">
        <f t="shared" si="3"/>
        <v>1.9722569372433002E-6</v>
      </c>
    </row>
    <row r="17" spans="1:6" ht="100.8" x14ac:dyDescent="0.3">
      <c r="A17">
        <v>15</v>
      </c>
      <c r="B17" s="34" t="s">
        <v>43</v>
      </c>
      <c r="C17" t="str">
        <f t="shared" si="0"/>
        <v>3.8180258677356904</v>
      </c>
      <c r="D17" t="str">
        <f t="shared" si="1"/>
        <v>-7</v>
      </c>
      <c r="E17" t="str">
        <f t="shared" si="2"/>
        <v>3.8180258677356904e-7</v>
      </c>
      <c r="F17" s="33">
        <f t="shared" si="3"/>
        <v>3.8180258677356899E-7</v>
      </c>
    </row>
    <row r="18" spans="1:6" ht="86.4" x14ac:dyDescent="0.3">
      <c r="A18">
        <v>16</v>
      </c>
      <c r="B18" s="34" t="s">
        <v>44</v>
      </c>
      <c r="C18" t="str">
        <f t="shared" si="0"/>
        <v>6.9257495739309420</v>
      </c>
      <c r="D18" t="str">
        <f t="shared" si="1"/>
        <v>-8</v>
      </c>
      <c r="E18" t="str">
        <f t="shared" si="2"/>
        <v>6.9257495739309420e-8</v>
      </c>
      <c r="F18" s="33">
        <f t="shared" si="3"/>
        <v>6.9257495739309406E-8</v>
      </c>
    </row>
    <row r="19" spans="1:6" ht="100.8" x14ac:dyDescent="0.3">
      <c r="A19">
        <v>17</v>
      </c>
      <c r="B19" s="34" t="s">
        <v>45</v>
      </c>
      <c r="C19" t="str">
        <f t="shared" si="0"/>
        <v>1.1818079835283822</v>
      </c>
      <c r="D19" t="str">
        <f t="shared" si="1"/>
        <v>-8</v>
      </c>
      <c r="E19" t="str">
        <f t="shared" si="2"/>
        <v>1.1818079835283822e-8</v>
      </c>
      <c r="F19" s="33">
        <f t="shared" si="3"/>
        <v>1.18180798352838E-8</v>
      </c>
    </row>
    <row r="20" spans="1:6" ht="86.4" x14ac:dyDescent="0.3">
      <c r="A20">
        <v>18</v>
      </c>
      <c r="B20" s="34" t="s">
        <v>46</v>
      </c>
      <c r="C20" t="str">
        <f t="shared" si="0"/>
        <v>1.9036386667599705</v>
      </c>
      <c r="D20" t="str">
        <f t="shared" si="1"/>
        <v>-9</v>
      </c>
      <c r="E20" t="str">
        <f t="shared" si="2"/>
        <v>1.9036386667599705e-9</v>
      </c>
      <c r="F20" s="33">
        <f t="shared" si="3"/>
        <v>1.9036386667599699E-9</v>
      </c>
    </row>
    <row r="21" spans="1:6" ht="100.8" x14ac:dyDescent="0.3">
      <c r="A21">
        <v>19</v>
      </c>
      <c r="B21" s="34" t="s">
        <v>47</v>
      </c>
      <c r="C21" t="str">
        <f t="shared" si="0"/>
        <v>2.9035008390021335</v>
      </c>
      <c r="D21" t="str">
        <f t="shared" si="1"/>
        <v>-10</v>
      </c>
      <c r="E21" t="str">
        <f t="shared" si="2"/>
        <v>2.9035008390021335e-10</v>
      </c>
      <c r="F21" s="33">
        <f t="shared" si="3"/>
        <v>2.9035008390021302E-10</v>
      </c>
    </row>
    <row r="22" spans="1:6" ht="100.8" x14ac:dyDescent="0.3">
      <c r="A22">
        <v>20</v>
      </c>
      <c r="B22" s="34" t="s">
        <v>48</v>
      </c>
      <c r="C22" t="str">
        <f t="shared" si="0"/>
        <v>4.2049789375549857</v>
      </c>
      <c r="D22" t="str">
        <f t="shared" si="1"/>
        <v>-11</v>
      </c>
      <c r="E22" t="str">
        <f t="shared" si="2"/>
        <v>4.2049789375549857e-11</v>
      </c>
      <c r="F22" s="33">
        <f t="shared" si="3"/>
        <v>4.2049789375549802E-11</v>
      </c>
    </row>
    <row r="23" spans="1:6" ht="100.8" x14ac:dyDescent="0.3">
      <c r="A23">
        <v>21</v>
      </c>
      <c r="B23" s="34" t="s">
        <v>49</v>
      </c>
      <c r="C23" t="str">
        <f t="shared" si="0"/>
        <v>5.7969173625321315</v>
      </c>
      <c r="D23" t="str">
        <f t="shared" si="1"/>
        <v>-12</v>
      </c>
      <c r="E23" t="str">
        <f t="shared" si="2"/>
        <v>5.7969173625321315e-12</v>
      </c>
      <c r="F23" s="33">
        <f t="shared" si="3"/>
        <v>5.79691736253213E-12</v>
      </c>
    </row>
    <row r="24" spans="1:6" ht="100.8" x14ac:dyDescent="0.3">
      <c r="A24">
        <v>22</v>
      </c>
      <c r="B24" s="34" t="s">
        <v>50</v>
      </c>
      <c r="C24" t="str">
        <f t="shared" si="0"/>
        <v>7.6244340429110997</v>
      </c>
      <c r="D24" t="str">
        <f t="shared" si="1"/>
        <v>-13</v>
      </c>
      <c r="E24" t="str">
        <f t="shared" si="2"/>
        <v>7.6244340429110997e-13</v>
      </c>
      <c r="F24" s="33">
        <f t="shared" si="3"/>
        <v>7.6244340429110896E-13</v>
      </c>
    </row>
    <row r="25" spans="1:6" ht="100.8" x14ac:dyDescent="0.3">
      <c r="A25">
        <v>23</v>
      </c>
      <c r="B25" s="34" t="s">
        <v>51</v>
      </c>
      <c r="C25" t="str">
        <f t="shared" si="0"/>
        <v>9.5872367499340805</v>
      </c>
      <c r="D25" t="str">
        <f t="shared" si="1"/>
        <v>-14</v>
      </c>
      <c r="E25" t="str">
        <f t="shared" si="2"/>
        <v>9.5872367499340805e-14</v>
      </c>
      <c r="F25" s="33">
        <f t="shared" si="3"/>
        <v>9.5872367499340795E-14</v>
      </c>
    </row>
    <row r="26" spans="1:6" ht="100.8" x14ac:dyDescent="0.3">
      <c r="A26">
        <v>24</v>
      </c>
      <c r="B26" s="34" t="s">
        <v>52</v>
      </c>
      <c r="C26" t="str">
        <f t="shared" si="0"/>
        <v>1.1547188853953742</v>
      </c>
      <c r="D26" t="str">
        <f t="shared" si="1"/>
        <v>-14</v>
      </c>
      <c r="E26" t="str">
        <f t="shared" si="2"/>
        <v>1.1547188853953742e-14</v>
      </c>
      <c r="F26" s="33">
        <f t="shared" si="3"/>
        <v>1.15471888539537E-14</v>
      </c>
    </row>
    <row r="27" spans="1:6" ht="100.8" x14ac:dyDescent="0.3">
      <c r="A27">
        <v>25</v>
      </c>
      <c r="B27" s="34" t="s">
        <v>53</v>
      </c>
      <c r="C27" t="str">
        <f t="shared" si="0"/>
        <v>1.3344754524046063</v>
      </c>
      <c r="D27" t="str">
        <f t="shared" si="1"/>
        <v>-15</v>
      </c>
      <c r="E27" t="str">
        <f t="shared" si="2"/>
        <v>1.3344754524046063e-15</v>
      </c>
      <c r="F27" s="33">
        <f t="shared" si="3"/>
        <v>1.3344754524046001E-15</v>
      </c>
    </row>
    <row r="28" spans="1:6" ht="100.8" x14ac:dyDescent="0.3">
      <c r="A28">
        <v>26</v>
      </c>
      <c r="B28" s="34" t="s">
        <v>54</v>
      </c>
      <c r="C28" t="str">
        <f t="shared" si="0"/>
        <v>1.4821485395634096</v>
      </c>
      <c r="D28" t="str">
        <f t="shared" si="1"/>
        <v>-16</v>
      </c>
      <c r="E28" t="str">
        <f t="shared" si="2"/>
        <v>1.4821485395634096e-16</v>
      </c>
      <c r="F28" s="33">
        <f t="shared" si="3"/>
        <v>1.4821485395633999E-16</v>
      </c>
    </row>
    <row r="29" spans="1:6" ht="100.8" x14ac:dyDescent="0.3">
      <c r="A29">
        <v>27</v>
      </c>
      <c r="B29" s="34" t="s">
        <v>55</v>
      </c>
      <c r="C29" t="str">
        <f t="shared" si="0"/>
        <v>1.5843914993532517</v>
      </c>
      <c r="D29" t="str">
        <f t="shared" si="1"/>
        <v>-17</v>
      </c>
      <c r="E29" t="str">
        <f t="shared" si="2"/>
        <v>1.5843914993532517e-17</v>
      </c>
      <c r="F29" s="33">
        <f t="shared" si="3"/>
        <v>1.5843914993532499E-17</v>
      </c>
    </row>
    <row r="30" spans="1:6" ht="100.8" x14ac:dyDescent="0.3">
      <c r="A30">
        <v>28</v>
      </c>
      <c r="B30" s="34" t="s">
        <v>56</v>
      </c>
      <c r="C30" t="str">
        <f t="shared" si="0"/>
        <v>1.6323712853648433</v>
      </c>
      <c r="D30" t="str">
        <f t="shared" si="1"/>
        <v>-18</v>
      </c>
      <c r="E30" t="str">
        <f t="shared" si="2"/>
        <v>1.6323712853648433e-18</v>
      </c>
      <c r="F30" s="33">
        <f t="shared" si="3"/>
        <v>1.6323712853648399E-18</v>
      </c>
    </row>
    <row r="31" spans="1:6" ht="100.8" x14ac:dyDescent="0.3">
      <c r="A31">
        <v>29</v>
      </c>
      <c r="B31" s="34" t="s">
        <v>57</v>
      </c>
      <c r="C31" t="str">
        <f t="shared" si="0"/>
        <v>1.6229877742606369</v>
      </c>
      <c r="D31" t="str">
        <f t="shared" si="1"/>
        <v>-19</v>
      </c>
      <c r="E31" t="str">
        <f t="shared" si="2"/>
        <v>1.6229877742606369e-19</v>
      </c>
      <c r="F31" s="33">
        <f t="shared" si="3"/>
        <v>1.62298777426063E-19</v>
      </c>
    </row>
    <row r="32" spans="1:6" ht="100.8" x14ac:dyDescent="0.3">
      <c r="A32">
        <v>30</v>
      </c>
      <c r="B32" s="34" t="s">
        <v>58</v>
      </c>
      <c r="C32" t="str">
        <f t="shared" si="0"/>
        <v>1.5590785875641318</v>
      </c>
      <c r="D32" t="str">
        <f t="shared" si="1"/>
        <v>-20</v>
      </c>
      <c r="E32" t="str">
        <f t="shared" si="2"/>
        <v>1.5590785875641318e-20</v>
      </c>
      <c r="F32" s="33">
        <f t="shared" si="3"/>
        <v>1.55907858756413E-20</v>
      </c>
    </row>
    <row r="33" spans="1:6" ht="100.8" x14ac:dyDescent="0.3">
      <c r="A33">
        <v>31</v>
      </c>
      <c r="B33" s="34" t="s">
        <v>59</v>
      </c>
      <c r="C33" t="str">
        <f t="shared" si="0"/>
        <v>1.4486381838619726</v>
      </c>
      <c r="D33" t="str">
        <f t="shared" si="1"/>
        <v>-21</v>
      </c>
      <c r="E33" t="str">
        <f t="shared" si="2"/>
        <v>1.4486381838619726e-21</v>
      </c>
      <c r="F33" s="33">
        <f t="shared" si="3"/>
        <v>1.4486381838619699E-21</v>
      </c>
    </row>
    <row r="34" spans="1:6" ht="100.8" x14ac:dyDescent="0.3">
      <c r="A34">
        <v>32</v>
      </c>
      <c r="B34" s="34" t="s">
        <v>60</v>
      </c>
      <c r="C34" t="str">
        <f t="shared" si="0"/>
        <v>1.3032959785897933</v>
      </c>
      <c r="D34" t="str">
        <f t="shared" si="1"/>
        <v>-22</v>
      </c>
      <c r="E34" t="str">
        <f t="shared" si="2"/>
        <v>1.3032959785897933e-22</v>
      </c>
      <c r="F34" s="33">
        <f t="shared" si="3"/>
        <v>1.30329597858979E-22</v>
      </c>
    </row>
    <row r="35" spans="1:6" ht="100.8" x14ac:dyDescent="0.3">
      <c r="A35">
        <v>33</v>
      </c>
      <c r="B35" s="34" t="s">
        <v>61</v>
      </c>
      <c r="C35" t="str">
        <f t="shared" si="0"/>
        <v>1.1364271440431762</v>
      </c>
      <c r="D35" t="str">
        <f t="shared" si="1"/>
        <v>-23</v>
      </c>
      <c r="E35" t="str">
        <f t="shared" si="2"/>
        <v>1.1364271440431762e-23</v>
      </c>
      <c r="F35" s="33">
        <f t="shared" si="3"/>
        <v>1.13642714404317E-23</v>
      </c>
    </row>
    <row r="36" spans="1:6" ht="100.8" x14ac:dyDescent="0.3">
      <c r="A36">
        <v>34</v>
      </c>
      <c r="B36" s="34" t="s">
        <v>62</v>
      </c>
      <c r="C36" t="str">
        <f t="shared" si="0"/>
        <v>9.6129001306792456</v>
      </c>
      <c r="D36" t="str">
        <f t="shared" si="1"/>
        <v>-25</v>
      </c>
      <c r="E36" t="str">
        <f t="shared" si="2"/>
        <v>9.6129001306792456e-25</v>
      </c>
      <c r="F36" s="33">
        <f t="shared" si="3"/>
        <v>9.6129001306792405E-25</v>
      </c>
    </row>
    <row r="37" spans="1:6" ht="100.8" x14ac:dyDescent="0.3">
      <c r="A37">
        <v>35</v>
      </c>
      <c r="B37" s="34" t="s">
        <v>63</v>
      </c>
      <c r="C37" t="str">
        <f t="shared" si="0"/>
        <v>7.8950936994001183</v>
      </c>
      <c r="D37" t="str">
        <f t="shared" si="1"/>
        <v>-26</v>
      </c>
      <c r="E37" t="str">
        <f t="shared" si="2"/>
        <v>7.8950936994001183e-26</v>
      </c>
      <c r="F37" s="33">
        <f t="shared" si="3"/>
        <v>7.8950936994001104E-26</v>
      </c>
    </row>
    <row r="38" spans="1:6" ht="100.8" x14ac:dyDescent="0.3">
      <c r="A38">
        <v>36</v>
      </c>
      <c r="B38" s="34" t="s">
        <v>64</v>
      </c>
      <c r="C38" t="str">
        <f t="shared" si="0"/>
        <v>6.3009311133724680</v>
      </c>
      <c r="D38" t="str">
        <f t="shared" si="1"/>
        <v>-27</v>
      </c>
      <c r="E38" t="str">
        <f t="shared" si="2"/>
        <v>6.3009311133724680e-27</v>
      </c>
      <c r="F38" s="33">
        <f t="shared" si="3"/>
        <v>6.3009311133724601E-27</v>
      </c>
    </row>
    <row r="39" spans="1:6" ht="100.8" x14ac:dyDescent="0.3">
      <c r="A39">
        <v>37</v>
      </c>
      <c r="B39" s="34" t="s">
        <v>65</v>
      </c>
      <c r="C39" t="str">
        <f t="shared" si="0"/>
        <v>4.8902592140548849</v>
      </c>
      <c r="D39" t="str">
        <f t="shared" si="1"/>
        <v>-28</v>
      </c>
      <c r="E39" t="str">
        <f t="shared" si="2"/>
        <v>4.8902592140548849e-28</v>
      </c>
      <c r="F39" s="33">
        <f t="shared" si="3"/>
        <v>4.8902592140548798E-28</v>
      </c>
    </row>
    <row r="40" spans="1:6" ht="100.8" x14ac:dyDescent="0.3">
      <c r="A40">
        <v>38</v>
      </c>
      <c r="B40" s="34" t="s">
        <v>66</v>
      </c>
      <c r="C40" t="str">
        <f t="shared" si="0"/>
        <v>3.6936519693217938</v>
      </c>
      <c r="D40" t="str">
        <f t="shared" si="1"/>
        <v>-29</v>
      </c>
      <c r="E40" t="str">
        <f t="shared" si="2"/>
        <v>3.6936519693217938e-29</v>
      </c>
      <c r="F40" s="33">
        <f t="shared" si="3"/>
        <v>3.6936519693217899E-29</v>
      </c>
    </row>
    <row r="41" spans="1:6" ht="100.8" x14ac:dyDescent="0.3">
      <c r="A41">
        <v>39</v>
      </c>
      <c r="B41" s="34" t="s">
        <v>67</v>
      </c>
      <c r="C41" t="str">
        <f t="shared" si="0"/>
        <v>2.7169256702379486</v>
      </c>
      <c r="D41" t="str">
        <f t="shared" si="1"/>
        <v>-30</v>
      </c>
      <c r="E41" t="str">
        <f t="shared" si="2"/>
        <v>2.7169256702379486e-30</v>
      </c>
      <c r="F41" s="33">
        <f t="shared" si="3"/>
        <v>2.71692567023794E-30</v>
      </c>
    </row>
    <row r="42" spans="1:6" ht="100.8" x14ac:dyDescent="0.3">
      <c r="A42">
        <v>40</v>
      </c>
      <c r="B42" s="34" t="s">
        <v>68</v>
      </c>
      <c r="C42" t="str">
        <f t="shared" si="0"/>
        <v>1.9475236869407988</v>
      </c>
      <c r="D42" t="str">
        <f t="shared" si="1"/>
        <v>-31</v>
      </c>
      <c r="E42" t="str">
        <f t="shared" si="2"/>
        <v>1.9475236869407988e-31</v>
      </c>
      <c r="F42" s="33">
        <f t="shared" si="3"/>
        <v>1.9475236869407899E-31</v>
      </c>
    </row>
    <row r="43" spans="1:6" ht="100.8" x14ac:dyDescent="0.3">
      <c r="A43">
        <v>41</v>
      </c>
      <c r="B43" s="34" t="s">
        <v>69</v>
      </c>
      <c r="C43" t="str">
        <f t="shared" si="0"/>
        <v>1.3612639777367126</v>
      </c>
      <c r="D43" t="str">
        <f t="shared" si="1"/>
        <v>-32</v>
      </c>
      <c r="E43" t="str">
        <f t="shared" si="2"/>
        <v>1.3612639777367126e-32</v>
      </c>
      <c r="F43" s="33">
        <f t="shared" si="3"/>
        <v>1.3612639777367101E-32</v>
      </c>
    </row>
    <row r="44" spans="1:6" ht="86.4" x14ac:dyDescent="0.3">
      <c r="A44">
        <v>42</v>
      </c>
      <c r="B44" s="34" t="s">
        <v>70</v>
      </c>
      <c r="C44" t="str">
        <f t="shared" si="0"/>
        <v>9.2835672302606601</v>
      </c>
      <c r="D44" t="str">
        <f t="shared" si="1"/>
        <v>-34</v>
      </c>
      <c r="E44" t="str">
        <f t="shared" si="2"/>
        <v>9.2835672302606601e-34</v>
      </c>
      <c r="F44" s="33">
        <f t="shared" si="3"/>
        <v>9.28356723026066E-34</v>
      </c>
    </row>
    <row r="45" spans="1:6" ht="100.8" x14ac:dyDescent="0.3">
      <c r="A45">
        <v>43</v>
      </c>
      <c r="B45" s="34" t="s">
        <v>71</v>
      </c>
      <c r="C45" t="str">
        <f t="shared" si="0"/>
        <v>6.1808258591966466</v>
      </c>
      <c r="D45" t="str">
        <f t="shared" si="1"/>
        <v>-35</v>
      </c>
      <c r="E45" t="str">
        <f t="shared" si="2"/>
        <v>6.1808258591966466e-35</v>
      </c>
      <c r="F45" s="33">
        <f t="shared" si="3"/>
        <v>6.1808258591966395E-35</v>
      </c>
    </row>
    <row r="46" spans="1:6" ht="100.8" x14ac:dyDescent="0.3">
      <c r="A46">
        <v>44</v>
      </c>
      <c r="B46" s="34" t="s">
        <v>72</v>
      </c>
      <c r="C46" t="str">
        <f t="shared" si="0"/>
        <v>4.0195001204972538</v>
      </c>
      <c r="D46" t="str">
        <f t="shared" si="1"/>
        <v>-36</v>
      </c>
      <c r="E46" t="str">
        <f t="shared" si="2"/>
        <v>4.0195001204972538e-36</v>
      </c>
      <c r="F46" s="33">
        <f t="shared" si="3"/>
        <v>4.0195001204972498E-36</v>
      </c>
    </row>
    <row r="47" spans="1:6" ht="100.8" x14ac:dyDescent="0.3">
      <c r="A47">
        <v>45</v>
      </c>
      <c r="B47" s="34" t="s">
        <v>73</v>
      </c>
      <c r="C47" t="str">
        <f t="shared" si="0"/>
        <v>2.5545580245182939</v>
      </c>
      <c r="D47" t="str">
        <f t="shared" si="1"/>
        <v>-37</v>
      </c>
      <c r="E47" t="str">
        <f t="shared" si="2"/>
        <v>2.5545580245182939e-37</v>
      </c>
      <c r="F47" s="33">
        <f t="shared" si="3"/>
        <v>2.55455802451829E-37</v>
      </c>
    </row>
    <row r="48" spans="1:6" ht="100.8" x14ac:dyDescent="0.3">
      <c r="A48">
        <v>46</v>
      </c>
      <c r="B48" s="34" t="s">
        <v>74</v>
      </c>
      <c r="C48" t="str">
        <f t="shared" si="0"/>
        <v>1.5874208887111196</v>
      </c>
      <c r="D48" t="str">
        <f t="shared" si="1"/>
        <v>-38</v>
      </c>
      <c r="E48" t="str">
        <f t="shared" si="2"/>
        <v>1.5874208887111196e-38</v>
      </c>
      <c r="F48" s="33">
        <f t="shared" si="3"/>
        <v>1.5874208887111099E-38</v>
      </c>
    </row>
    <row r="49" spans="1:6" ht="100.8" x14ac:dyDescent="0.3">
      <c r="A49">
        <v>47</v>
      </c>
      <c r="B49" s="34" t="s">
        <v>75</v>
      </c>
      <c r="C49" t="str">
        <f t="shared" si="0"/>
        <v>9.6495304594721710</v>
      </c>
      <c r="D49" t="str">
        <f t="shared" si="1"/>
        <v>-40</v>
      </c>
      <c r="E49" t="str">
        <f t="shared" si="2"/>
        <v>9.6495304594721710e-40</v>
      </c>
      <c r="F49" s="33">
        <f t="shared" si="3"/>
        <v>9.6495304594721702E-40</v>
      </c>
    </row>
    <row r="50" spans="1:6" ht="100.8" x14ac:dyDescent="0.3">
      <c r="A50">
        <v>48</v>
      </c>
      <c r="B50" s="34" t="s">
        <v>76</v>
      </c>
      <c r="C50" t="str">
        <f t="shared" si="0"/>
        <v>5.7405641740127584</v>
      </c>
      <c r="D50" t="str">
        <f t="shared" si="1"/>
        <v>-41</v>
      </c>
      <c r="E50" t="str">
        <f t="shared" si="2"/>
        <v>5.7405641740127584e-41</v>
      </c>
      <c r="F50" s="33">
        <f t="shared" si="3"/>
        <v>5.7405641740127501E-41</v>
      </c>
    </row>
    <row r="51" spans="1:6" ht="100.8" x14ac:dyDescent="0.3">
      <c r="A51">
        <v>49</v>
      </c>
      <c r="B51" s="34" t="s">
        <v>77</v>
      </c>
      <c r="C51" t="str">
        <f t="shared" si="0"/>
        <v>3.3436876310438629</v>
      </c>
      <c r="D51" t="str">
        <f t="shared" si="1"/>
        <v>-42</v>
      </c>
      <c r="E51" t="str">
        <f t="shared" si="2"/>
        <v>3.3436876310438629e-42</v>
      </c>
      <c r="F51" s="33">
        <f t="shared" si="3"/>
        <v>3.3436876310438598E-42</v>
      </c>
    </row>
    <row r="52" spans="1:6" ht="100.8" x14ac:dyDescent="0.3">
      <c r="A52">
        <v>50</v>
      </c>
      <c r="B52" s="34" t="s">
        <v>78</v>
      </c>
      <c r="C52" t="str">
        <f t="shared" si="0"/>
        <v>1.9076572735239853</v>
      </c>
      <c r="D52" t="str">
        <f t="shared" si="1"/>
        <v>-43</v>
      </c>
      <c r="E52" t="str">
        <f t="shared" si="2"/>
        <v>1.9076572735239853e-43</v>
      </c>
      <c r="F52" s="33">
        <f t="shared" si="3"/>
        <v>1.9076572735239802E-43</v>
      </c>
    </row>
    <row r="53" spans="1:6" ht="100.8" x14ac:dyDescent="0.3">
      <c r="A53">
        <v>51</v>
      </c>
      <c r="B53" s="34" t="s">
        <v>79</v>
      </c>
      <c r="C53" t="str">
        <f t="shared" si="0"/>
        <v>1.0664786780312562</v>
      </c>
      <c r="D53" t="str">
        <f t="shared" si="1"/>
        <v>-44</v>
      </c>
      <c r="E53" t="str">
        <f t="shared" si="2"/>
        <v>1.0664786780312562e-44</v>
      </c>
      <c r="F53" s="33">
        <f t="shared" si="3"/>
        <v>1.06647867803125E-44</v>
      </c>
    </row>
    <row r="54" spans="1:6" ht="100.8" x14ac:dyDescent="0.3">
      <c r="A54">
        <v>52</v>
      </c>
      <c r="B54" s="34" t="s">
        <v>80</v>
      </c>
      <c r="C54" t="str">
        <f t="shared" si="0"/>
        <v>5.8445094019673743</v>
      </c>
      <c r="D54" t="str">
        <f t="shared" si="1"/>
        <v>-46</v>
      </c>
      <c r="E54" t="str">
        <f t="shared" si="2"/>
        <v>5.8445094019673743e-46</v>
      </c>
      <c r="F54" s="33">
        <f t="shared" si="3"/>
        <v>5.8445094019673699E-46</v>
      </c>
    </row>
    <row r="55" spans="1:6" ht="100.8" x14ac:dyDescent="0.3">
      <c r="A55">
        <v>53</v>
      </c>
      <c r="B55" s="34" t="s">
        <v>81</v>
      </c>
      <c r="C55" t="str">
        <f t="shared" si="0"/>
        <v>3.1408596739820080</v>
      </c>
      <c r="D55" t="str">
        <f t="shared" si="1"/>
        <v>-47</v>
      </c>
      <c r="E55" t="str">
        <f t="shared" si="2"/>
        <v>3.1408596739820080e-47</v>
      </c>
      <c r="F55" s="33">
        <f t="shared" si="3"/>
        <v>3.140859673982E-47</v>
      </c>
    </row>
    <row r="56" spans="1:6" ht="100.8" x14ac:dyDescent="0.3">
      <c r="A56">
        <v>54</v>
      </c>
      <c r="B56" s="34" t="s">
        <v>82</v>
      </c>
      <c r="C56" t="str">
        <f t="shared" si="0"/>
        <v>1.6558009001391542</v>
      </c>
      <c r="D56" t="str">
        <f t="shared" si="1"/>
        <v>-48</v>
      </c>
      <c r="E56" t="str">
        <f t="shared" si="2"/>
        <v>1.6558009001391542e-48</v>
      </c>
      <c r="F56" s="33">
        <f t="shared" si="3"/>
        <v>1.65580090013915E-48</v>
      </c>
    </row>
    <row r="57" spans="1:6" ht="100.8" x14ac:dyDescent="0.3">
      <c r="A57">
        <v>55</v>
      </c>
      <c r="B57" s="34" t="s">
        <v>83</v>
      </c>
      <c r="C57" t="str">
        <f t="shared" si="0"/>
        <v>8.5659522638313018</v>
      </c>
      <c r="D57" t="str">
        <f t="shared" si="1"/>
        <v>-50</v>
      </c>
      <c r="E57" t="str">
        <f t="shared" si="2"/>
        <v>8.5659522638313018e-50</v>
      </c>
      <c r="F57" s="33">
        <f t="shared" si="3"/>
        <v>8.5659522638313001E-50</v>
      </c>
    </row>
    <row r="58" spans="1:6" ht="100.8" x14ac:dyDescent="0.3">
      <c r="A58">
        <v>56</v>
      </c>
      <c r="B58" s="34" t="s">
        <v>84</v>
      </c>
      <c r="C58" t="str">
        <f t="shared" si="0"/>
        <v>4.3500536933211323</v>
      </c>
      <c r="D58" t="str">
        <f t="shared" si="1"/>
        <v>-51</v>
      </c>
      <c r="E58" t="str">
        <f t="shared" si="2"/>
        <v>4.3500536933211323e-51</v>
      </c>
      <c r="F58" s="33">
        <f t="shared" si="3"/>
        <v>4.3500536933211299E-51</v>
      </c>
    </row>
    <row r="59" spans="1:6" ht="100.8" x14ac:dyDescent="0.3">
      <c r="A59">
        <v>57</v>
      </c>
      <c r="B59" s="34" t="s">
        <v>85</v>
      </c>
      <c r="C59" t="str">
        <f t="shared" si="0"/>
        <v>2.1692190588666067</v>
      </c>
      <c r="D59" t="str">
        <f t="shared" si="1"/>
        <v>-52</v>
      </c>
      <c r="E59" t="str">
        <f t="shared" si="2"/>
        <v>2.1692190588666067e-52</v>
      </c>
      <c r="F59" s="33">
        <f t="shared" si="3"/>
        <v>2.1692190588666E-52</v>
      </c>
    </row>
    <row r="60" spans="1:6" ht="100.8" x14ac:dyDescent="0.3">
      <c r="A60">
        <v>58</v>
      </c>
      <c r="B60" s="34" t="s">
        <v>86</v>
      </c>
      <c r="C60" t="str">
        <f t="shared" si="0"/>
        <v>1.0625163155123053</v>
      </c>
      <c r="D60" t="str">
        <f t="shared" si="1"/>
        <v>-53</v>
      </c>
      <c r="E60" t="str">
        <f t="shared" si="2"/>
        <v>1.0625163155123053e-53</v>
      </c>
      <c r="F60" s="33">
        <f t="shared" si="3"/>
        <v>1.0625163155123001E-53</v>
      </c>
    </row>
    <row r="61" spans="1:6" ht="100.8" x14ac:dyDescent="0.3">
      <c r="A61">
        <v>59</v>
      </c>
      <c r="B61" s="34" t="s">
        <v>87</v>
      </c>
      <c r="C61" t="str">
        <f t="shared" si="0"/>
        <v>5.1135229633542083</v>
      </c>
      <c r="D61" t="str">
        <f t="shared" si="1"/>
        <v>-55</v>
      </c>
      <c r="E61" t="str">
        <f t="shared" si="2"/>
        <v>5.1135229633542083e-55</v>
      </c>
      <c r="F61" s="33">
        <f t="shared" si="3"/>
        <v>5.1135229633542003E-55</v>
      </c>
    </row>
    <row r="62" spans="1:6" ht="100.8" x14ac:dyDescent="0.3">
      <c r="A62">
        <v>60</v>
      </c>
      <c r="B62" s="34" t="s">
        <v>88</v>
      </c>
      <c r="C62" t="str">
        <f t="shared" si="0"/>
        <v>2.4186993318463217</v>
      </c>
      <c r="D62" t="str">
        <f t="shared" si="1"/>
        <v>-56</v>
      </c>
      <c r="E62" t="str">
        <f t="shared" si="2"/>
        <v>2.4186993318463217e-56</v>
      </c>
      <c r="F62" s="33">
        <f t="shared" si="3"/>
        <v>2.4186993318463199E-56</v>
      </c>
    </row>
    <row r="63" spans="1:6" ht="100.8" x14ac:dyDescent="0.3">
      <c r="A63">
        <v>61</v>
      </c>
      <c r="B63" s="34" t="s">
        <v>89</v>
      </c>
      <c r="C63" t="str">
        <f t="shared" si="0"/>
        <v>1.1247115850652644</v>
      </c>
      <c r="D63" t="str">
        <f t="shared" si="1"/>
        <v>-57</v>
      </c>
      <c r="E63" t="str">
        <f t="shared" si="2"/>
        <v>1.1247115850652644e-57</v>
      </c>
      <c r="F63" s="33">
        <f t="shared" si="3"/>
        <v>1.12471158506526E-57</v>
      </c>
    </row>
    <row r="64" spans="1:6" ht="100.8" x14ac:dyDescent="0.3">
      <c r="A64">
        <v>62</v>
      </c>
      <c r="B64" s="34" t="s">
        <v>90</v>
      </c>
      <c r="C64" t="str">
        <f t="shared" si="0"/>
        <v>5.1429781264915481</v>
      </c>
      <c r="D64" t="str">
        <f t="shared" si="1"/>
        <v>-59</v>
      </c>
      <c r="E64" t="str">
        <f t="shared" si="2"/>
        <v>5.1429781264915481e-59</v>
      </c>
      <c r="F64" s="33">
        <f t="shared" si="3"/>
        <v>5.1429781264915396E-59</v>
      </c>
    </row>
    <row r="65" spans="1:6" ht="100.8" x14ac:dyDescent="0.3">
      <c r="A65">
        <v>63</v>
      </c>
      <c r="B65" s="34" t="s">
        <v>91</v>
      </c>
      <c r="C65" t="str">
        <f t="shared" si="0"/>
        <v>2.3132112168441012</v>
      </c>
      <c r="D65" t="str">
        <f t="shared" si="1"/>
        <v>-60</v>
      </c>
      <c r="E65" t="str">
        <f t="shared" si="2"/>
        <v>2.3132112168441012e-60</v>
      </c>
      <c r="F65" s="33">
        <f t="shared" si="3"/>
        <v>2.3132112168440999E-60</v>
      </c>
    </row>
    <row r="66" spans="1:6" ht="100.8" x14ac:dyDescent="0.3">
      <c r="A66">
        <v>64</v>
      </c>
      <c r="B66" s="34" t="s">
        <v>92</v>
      </c>
      <c r="C66" t="str">
        <f t="shared" si="0"/>
        <v>1.0236519671000058</v>
      </c>
      <c r="D66" t="str">
        <f t="shared" si="1"/>
        <v>-61</v>
      </c>
      <c r="E66" t="str">
        <f t="shared" si="2"/>
        <v>1.0236519671000058e-61</v>
      </c>
      <c r="F66" s="33">
        <f t="shared" si="3"/>
        <v>1.0236519671E-61</v>
      </c>
    </row>
    <row r="67" spans="1:6" ht="100.8" x14ac:dyDescent="0.3">
      <c r="A67">
        <v>65</v>
      </c>
      <c r="B67" s="34" t="s">
        <v>93</v>
      </c>
      <c r="C67" t="str">
        <f t="shared" ref="C67:C130" si="4">LEFT(B67,18)</f>
        <v>4.4579142534657408</v>
      </c>
      <c r="D67" t="str">
        <f t="shared" ref="D67:D130" si="5">MID(B67,SEARCH("L",B67)+1,20)</f>
        <v>-63</v>
      </c>
      <c r="E67" t="str">
        <f t="shared" ref="E67:E130" si="6">C67&amp;"e"&amp;D67</f>
        <v>4.4579142534657408e-63</v>
      </c>
      <c r="F67" s="33">
        <f t="shared" ref="F67:F130" si="7">E67+0</f>
        <v>4.4579142534657398E-63</v>
      </c>
    </row>
    <row r="68" spans="1:6" ht="100.8" x14ac:dyDescent="0.3">
      <c r="A68">
        <v>66</v>
      </c>
      <c r="B68" s="34" t="s">
        <v>94</v>
      </c>
      <c r="C68" t="str">
        <f t="shared" si="4"/>
        <v>1.9109799636964004</v>
      </c>
      <c r="D68" t="str">
        <f t="shared" si="5"/>
        <v>-64</v>
      </c>
      <c r="E68" t="str">
        <f t="shared" si="6"/>
        <v>1.9109799636964004e-64</v>
      </c>
      <c r="F68" s="33">
        <f t="shared" si="7"/>
        <v>1.9109799636963999E-64</v>
      </c>
    </row>
    <row r="69" spans="1:6" ht="100.8" x14ac:dyDescent="0.3">
      <c r="A69">
        <v>67</v>
      </c>
      <c r="B69" s="34" t="s">
        <v>95</v>
      </c>
      <c r="C69" t="str">
        <f t="shared" si="4"/>
        <v>8.0653866057753337</v>
      </c>
      <c r="D69" t="str">
        <f t="shared" si="5"/>
        <v>-66</v>
      </c>
      <c r="E69" t="str">
        <f t="shared" si="6"/>
        <v>8.0653866057753337e-66</v>
      </c>
      <c r="F69" s="33">
        <f t="shared" si="7"/>
        <v>8.0653866057753305E-66</v>
      </c>
    </row>
    <row r="70" spans="1:6" ht="100.8" x14ac:dyDescent="0.3">
      <c r="A70">
        <v>68</v>
      </c>
      <c r="B70" s="34" t="s">
        <v>96</v>
      </c>
      <c r="C70" t="str">
        <f t="shared" si="4"/>
        <v>3.3522432120141040</v>
      </c>
      <c r="D70" t="str">
        <f t="shared" si="5"/>
        <v>-67</v>
      </c>
      <c r="E70" t="str">
        <f t="shared" si="6"/>
        <v>3.3522432120141040e-67</v>
      </c>
      <c r="F70" s="33">
        <f t="shared" si="7"/>
        <v>3.3522432120140997E-67</v>
      </c>
    </row>
    <row r="71" spans="1:6" ht="100.8" x14ac:dyDescent="0.3">
      <c r="A71">
        <v>69</v>
      </c>
      <c r="B71" s="34" t="s">
        <v>97</v>
      </c>
      <c r="C71" t="str">
        <f t="shared" si="4"/>
        <v>1.3724007301373662</v>
      </c>
      <c r="D71" t="str">
        <f t="shared" si="5"/>
        <v>-68</v>
      </c>
      <c r="E71" t="str">
        <f t="shared" si="6"/>
        <v>1.3724007301373662e-68</v>
      </c>
      <c r="F71" s="33">
        <f t="shared" si="7"/>
        <v>1.3724007301373599E-68</v>
      </c>
    </row>
    <row r="72" spans="1:6" ht="100.8" x14ac:dyDescent="0.3">
      <c r="A72">
        <v>70</v>
      </c>
      <c r="B72" s="34" t="s">
        <v>98</v>
      </c>
      <c r="C72" t="str">
        <f t="shared" si="4"/>
        <v>5.5354452964858282</v>
      </c>
      <c r="D72" t="str">
        <f t="shared" si="5"/>
        <v>-70</v>
      </c>
      <c r="E72" t="str">
        <f t="shared" si="6"/>
        <v>5.5354452964858282e-70</v>
      </c>
      <c r="F72" s="33">
        <f t="shared" si="7"/>
        <v>5.5354452964858198E-70</v>
      </c>
    </row>
    <row r="73" spans="1:6" ht="100.8" x14ac:dyDescent="0.3">
      <c r="A73">
        <v>71</v>
      </c>
      <c r="B73" s="34" t="s">
        <v>99</v>
      </c>
      <c r="C73" t="str">
        <f t="shared" si="4"/>
        <v>2.2000822265913539</v>
      </c>
      <c r="D73" t="str">
        <f t="shared" si="5"/>
        <v>-71</v>
      </c>
      <c r="E73" t="str">
        <f t="shared" si="6"/>
        <v>2.2000822265913539e-71</v>
      </c>
      <c r="F73" s="33">
        <f t="shared" si="7"/>
        <v>2.2000822265913501E-71</v>
      </c>
    </row>
    <row r="74" spans="1:6" ht="100.8" x14ac:dyDescent="0.3">
      <c r="A74">
        <v>72</v>
      </c>
      <c r="B74" s="34" t="s">
        <v>100</v>
      </c>
      <c r="C74" t="str">
        <f t="shared" si="4"/>
        <v>8.6183878157085646</v>
      </c>
      <c r="D74" t="str">
        <f t="shared" si="5"/>
        <v>-73</v>
      </c>
      <c r="E74" t="str">
        <f t="shared" si="6"/>
        <v>8.6183878157085646e-73</v>
      </c>
      <c r="F74" s="33">
        <f t="shared" si="7"/>
        <v>8.6183878157085605E-73</v>
      </c>
    </row>
    <row r="75" spans="1:6" ht="100.8" x14ac:dyDescent="0.3">
      <c r="A75">
        <v>73</v>
      </c>
      <c r="B75" s="34" t="s">
        <v>101</v>
      </c>
      <c r="C75" t="str">
        <f t="shared" si="4"/>
        <v>3.3281093814341163</v>
      </c>
      <c r="D75" t="str">
        <f t="shared" si="5"/>
        <v>-74</v>
      </c>
      <c r="E75" t="str">
        <f t="shared" si="6"/>
        <v>3.3281093814341163e-74</v>
      </c>
      <c r="F75" s="33">
        <f t="shared" si="7"/>
        <v>3.3281093814341102E-74</v>
      </c>
    </row>
    <row r="76" spans="1:6" ht="100.8" x14ac:dyDescent="0.3">
      <c r="A76">
        <v>74</v>
      </c>
      <c r="B76" s="34" t="s">
        <v>102</v>
      </c>
      <c r="C76" t="str">
        <f t="shared" si="4"/>
        <v>1.2671702707458797</v>
      </c>
      <c r="D76" t="str">
        <f t="shared" si="5"/>
        <v>-75</v>
      </c>
      <c r="E76" t="str">
        <f t="shared" si="6"/>
        <v>1.2671702707458797e-75</v>
      </c>
      <c r="F76" s="33">
        <f t="shared" si="7"/>
        <v>1.2671702707458701E-75</v>
      </c>
    </row>
    <row r="77" spans="1:6" ht="100.8" x14ac:dyDescent="0.3">
      <c r="A77">
        <v>75</v>
      </c>
      <c r="B77" s="34" t="s">
        <v>103</v>
      </c>
      <c r="C77" t="str">
        <f t="shared" si="4"/>
        <v>4.7579227198731267</v>
      </c>
      <c r="D77" t="str">
        <f t="shared" si="5"/>
        <v>-77</v>
      </c>
      <c r="E77" t="str">
        <f t="shared" si="6"/>
        <v>4.7579227198731267e-77</v>
      </c>
      <c r="F77" s="33">
        <f t="shared" si="7"/>
        <v>4.7579227198731202E-77</v>
      </c>
    </row>
    <row r="78" spans="1:6" ht="100.8" x14ac:dyDescent="0.3">
      <c r="A78">
        <v>76</v>
      </c>
      <c r="B78" s="34" t="s">
        <v>104</v>
      </c>
      <c r="C78" t="str">
        <f t="shared" si="4"/>
        <v>1.7620649574962896</v>
      </c>
      <c r="D78" t="str">
        <f t="shared" si="5"/>
        <v>-78</v>
      </c>
      <c r="E78" t="str">
        <f t="shared" si="6"/>
        <v>1.7620649574962896e-78</v>
      </c>
      <c r="F78" s="33">
        <f t="shared" si="7"/>
        <v>1.7620649574962799E-78</v>
      </c>
    </row>
    <row r="79" spans="1:6" ht="100.8" x14ac:dyDescent="0.3">
      <c r="A79">
        <v>77</v>
      </c>
      <c r="B79" s="34" t="s">
        <v>105</v>
      </c>
      <c r="C79" t="str">
        <f t="shared" si="4"/>
        <v>6.4375949252211834</v>
      </c>
      <c r="D79" t="str">
        <f t="shared" si="5"/>
        <v>-80</v>
      </c>
      <c r="E79" t="str">
        <f t="shared" si="6"/>
        <v>6.4375949252211834e-80</v>
      </c>
      <c r="F79" s="33">
        <f t="shared" si="7"/>
        <v>6.4375949252211803E-80</v>
      </c>
    </row>
    <row r="80" spans="1:6" ht="100.8" x14ac:dyDescent="0.3">
      <c r="A80">
        <v>78</v>
      </c>
      <c r="B80" s="34" t="s">
        <v>106</v>
      </c>
      <c r="C80" t="str">
        <f t="shared" si="4"/>
        <v>2.3205755736904714</v>
      </c>
      <c r="D80" t="str">
        <f t="shared" si="5"/>
        <v>-81</v>
      </c>
      <c r="E80" t="str">
        <f t="shared" si="6"/>
        <v>2.3205755736904714e-81</v>
      </c>
      <c r="F80" s="33">
        <f t="shared" si="7"/>
        <v>2.3205755736904698E-81</v>
      </c>
    </row>
    <row r="81" spans="1:6" ht="100.8" x14ac:dyDescent="0.3">
      <c r="A81">
        <v>79</v>
      </c>
      <c r="B81" s="34" t="s">
        <v>107</v>
      </c>
      <c r="C81" t="str">
        <f t="shared" si="4"/>
        <v>8.2548540221182492</v>
      </c>
      <c r="D81" t="str">
        <f t="shared" si="5"/>
        <v>-83</v>
      </c>
      <c r="E81" t="str">
        <f t="shared" si="6"/>
        <v>8.2548540221182492e-83</v>
      </c>
      <c r="F81" s="33">
        <f t="shared" si="7"/>
        <v>8.2548540221182393E-83</v>
      </c>
    </row>
    <row r="82" spans="1:6" ht="86.4" x14ac:dyDescent="0.3">
      <c r="A82">
        <v>80</v>
      </c>
      <c r="B82" s="34" t="s">
        <v>108</v>
      </c>
      <c r="C82" t="str">
        <f t="shared" si="4"/>
        <v>2.8982387888409789</v>
      </c>
      <c r="D82" t="str">
        <f t="shared" si="5"/>
        <v>-84</v>
      </c>
      <c r="E82" t="str">
        <f t="shared" si="6"/>
        <v>2.8982387888409789e-84</v>
      </c>
      <c r="F82" s="33">
        <f t="shared" si="7"/>
        <v>2.8982387888409699E-84</v>
      </c>
    </row>
    <row r="83" spans="1:6" ht="100.8" x14ac:dyDescent="0.3">
      <c r="A83">
        <v>81</v>
      </c>
      <c r="B83" s="34" t="s">
        <v>109</v>
      </c>
      <c r="C83" t="str">
        <f t="shared" si="4"/>
        <v>1.0044718341715982</v>
      </c>
      <c r="D83" t="str">
        <f t="shared" si="5"/>
        <v>-85</v>
      </c>
      <c r="E83" t="str">
        <f t="shared" si="6"/>
        <v>1.0044718341715982e-85</v>
      </c>
      <c r="F83" s="33">
        <f t="shared" si="7"/>
        <v>1.00447183417159E-85</v>
      </c>
    </row>
    <row r="84" spans="1:6" ht="86.4" x14ac:dyDescent="0.3">
      <c r="A84">
        <v>82</v>
      </c>
      <c r="B84" s="34" t="s">
        <v>110</v>
      </c>
      <c r="C84" t="str">
        <f t="shared" si="4"/>
        <v>3.4370533621427938</v>
      </c>
      <c r="D84" t="str">
        <f t="shared" si="5"/>
        <v>-87</v>
      </c>
      <c r="E84" t="str">
        <f t="shared" si="6"/>
        <v>3.4370533621427938e-87</v>
      </c>
      <c r="F84" s="33">
        <f t="shared" si="7"/>
        <v>3.4370533621427899E-87</v>
      </c>
    </row>
    <row r="85" spans="1:6" ht="100.8" x14ac:dyDescent="0.3">
      <c r="A85">
        <v>83</v>
      </c>
      <c r="B85" s="34" t="s">
        <v>111</v>
      </c>
      <c r="C85" t="str">
        <f t="shared" si="4"/>
        <v>1.1612993270103535</v>
      </c>
      <c r="D85" t="str">
        <f t="shared" si="5"/>
        <v>-88</v>
      </c>
      <c r="E85" t="str">
        <f t="shared" si="6"/>
        <v>1.1612993270103535e-88</v>
      </c>
      <c r="F85" s="33">
        <f t="shared" si="7"/>
        <v>1.1612993270103499E-88</v>
      </c>
    </row>
    <row r="86" spans="1:6" ht="100.8" x14ac:dyDescent="0.3">
      <c r="A86">
        <v>84</v>
      </c>
      <c r="B86" s="34" t="s">
        <v>112</v>
      </c>
      <c r="C86" t="str">
        <f t="shared" si="4"/>
        <v>3.8750239426027686</v>
      </c>
      <c r="D86" t="str">
        <f t="shared" si="5"/>
        <v>-90</v>
      </c>
      <c r="E86" t="str">
        <f t="shared" si="6"/>
        <v>3.8750239426027686e-90</v>
      </c>
      <c r="F86" s="33">
        <f t="shared" si="7"/>
        <v>3.8750239426027598E-90</v>
      </c>
    </row>
    <row r="87" spans="1:6" ht="100.8" x14ac:dyDescent="0.3">
      <c r="A87">
        <v>85</v>
      </c>
      <c r="B87" s="34" t="s">
        <v>113</v>
      </c>
      <c r="C87" t="str">
        <f t="shared" si="4"/>
        <v>1.2771395621229678</v>
      </c>
      <c r="D87" t="str">
        <f t="shared" si="5"/>
        <v>-91</v>
      </c>
      <c r="E87" t="str">
        <f t="shared" si="6"/>
        <v>1.2771395621229678e-91</v>
      </c>
      <c r="F87" s="33">
        <f t="shared" si="7"/>
        <v>1.2771395621229601E-91</v>
      </c>
    </row>
    <row r="88" spans="1:6" ht="86.4" x14ac:dyDescent="0.3">
      <c r="A88">
        <v>86</v>
      </c>
      <c r="B88" s="34" t="s">
        <v>114</v>
      </c>
      <c r="C88" t="str">
        <f t="shared" si="4"/>
        <v>4.1581109603039109</v>
      </c>
      <c r="D88" t="str">
        <f t="shared" si="5"/>
        <v>-93</v>
      </c>
      <c r="E88" t="str">
        <f t="shared" si="6"/>
        <v>4.1581109603039109e-93</v>
      </c>
      <c r="F88" s="33">
        <f t="shared" si="7"/>
        <v>4.1581109603039097E-93</v>
      </c>
    </row>
    <row r="89" spans="1:6" ht="100.8" x14ac:dyDescent="0.3">
      <c r="A89">
        <v>87</v>
      </c>
      <c r="B89" s="34" t="s">
        <v>115</v>
      </c>
      <c r="C89" t="str">
        <f t="shared" si="4"/>
        <v>1.3375380459967714</v>
      </c>
      <c r="D89" t="str">
        <f t="shared" si="5"/>
        <v>-94</v>
      </c>
      <c r="E89" t="str">
        <f t="shared" si="6"/>
        <v>1.3375380459967714e-94</v>
      </c>
      <c r="F89" s="33">
        <f t="shared" si="7"/>
        <v>1.3375380459967701E-94</v>
      </c>
    </row>
    <row r="90" spans="1:6" ht="100.8" x14ac:dyDescent="0.3">
      <c r="A90">
        <v>88</v>
      </c>
      <c r="B90" s="34" t="s">
        <v>116</v>
      </c>
      <c r="C90" t="str">
        <f t="shared" si="4"/>
        <v>4.2513399241393148</v>
      </c>
      <c r="D90" t="str">
        <f t="shared" si="5"/>
        <v>-96</v>
      </c>
      <c r="E90" t="str">
        <f t="shared" si="6"/>
        <v>4.2513399241393148e-96</v>
      </c>
      <c r="F90" s="33">
        <f t="shared" si="7"/>
        <v>4.2513399241393096E-96</v>
      </c>
    </row>
    <row r="91" spans="1:6" ht="100.8" x14ac:dyDescent="0.3">
      <c r="A91">
        <v>89</v>
      </c>
      <c r="B91" s="34" t="s">
        <v>117</v>
      </c>
      <c r="C91" t="str">
        <f t="shared" si="4"/>
        <v>1.3353991687451747</v>
      </c>
      <c r="D91" t="str">
        <f t="shared" si="5"/>
        <v>-97</v>
      </c>
      <c r="E91" t="str">
        <f t="shared" si="6"/>
        <v>1.3353991687451747e-97</v>
      </c>
      <c r="F91" s="33">
        <f t="shared" si="7"/>
        <v>1.3353991687451701E-97</v>
      </c>
    </row>
    <row r="92" spans="1:6" ht="100.8" x14ac:dyDescent="0.3">
      <c r="A92">
        <v>90</v>
      </c>
      <c r="B92" s="34" t="s">
        <v>118</v>
      </c>
      <c r="C92" t="str">
        <f t="shared" si="4"/>
        <v>4.1458794336944852</v>
      </c>
      <c r="D92" t="str">
        <f t="shared" si="5"/>
        <v>-99</v>
      </c>
      <c r="E92" t="str">
        <f t="shared" si="6"/>
        <v>4.1458794336944852e-99</v>
      </c>
      <c r="F92" s="33">
        <f t="shared" si="7"/>
        <v>4.14587943369448E-99</v>
      </c>
    </row>
    <row r="93" spans="1:6" ht="100.8" x14ac:dyDescent="0.3">
      <c r="A93">
        <v>91</v>
      </c>
      <c r="B93" s="34" t="s">
        <v>119</v>
      </c>
      <c r="C93" t="str">
        <f t="shared" si="4"/>
        <v>1.2723190571201472</v>
      </c>
      <c r="D93" t="str">
        <f t="shared" si="5"/>
        <v>-100</v>
      </c>
      <c r="E93" t="str">
        <f t="shared" si="6"/>
        <v>1.2723190571201472e-100</v>
      </c>
      <c r="F93" s="33">
        <f t="shared" si="7"/>
        <v>1.2723190571201401E-100</v>
      </c>
    </row>
    <row r="94" spans="1:6" ht="100.8" x14ac:dyDescent="0.3">
      <c r="A94">
        <v>92</v>
      </c>
      <c r="B94" s="34" t="s">
        <v>120</v>
      </c>
      <c r="C94" t="str">
        <f t="shared" si="4"/>
        <v>3.8601263680428285</v>
      </c>
      <c r="D94" t="str">
        <f t="shared" si="5"/>
        <v>-102</v>
      </c>
      <c r="E94" t="str">
        <f t="shared" si="6"/>
        <v>3.8601263680428285e-102</v>
      </c>
      <c r="F94" s="33">
        <f t="shared" si="7"/>
        <v>3.8601263680428199E-102</v>
      </c>
    </row>
    <row r="95" spans="1:6" ht="100.8" x14ac:dyDescent="0.3">
      <c r="A95">
        <v>93</v>
      </c>
      <c r="B95" s="34" t="s">
        <v>121</v>
      </c>
      <c r="C95" t="str">
        <f t="shared" si="4"/>
        <v>1.1579354051463035</v>
      </c>
      <c r="D95" t="str">
        <f t="shared" si="5"/>
        <v>-103</v>
      </c>
      <c r="E95" t="str">
        <f t="shared" si="6"/>
        <v>1.1579354051463035e-103</v>
      </c>
      <c r="F95" s="33">
        <f t="shared" si="7"/>
        <v>1.1579354051463E-103</v>
      </c>
    </row>
    <row r="96" spans="1:6" ht="100.8" x14ac:dyDescent="0.3">
      <c r="A96">
        <v>94</v>
      </c>
      <c r="B96" s="34" t="s">
        <v>122</v>
      </c>
      <c r="C96" t="str">
        <f t="shared" si="4"/>
        <v>3.4347454876848297</v>
      </c>
      <c r="D96" t="str">
        <f t="shared" si="5"/>
        <v>-105</v>
      </c>
      <c r="E96" t="str">
        <f t="shared" si="6"/>
        <v>3.4347454876848297e-105</v>
      </c>
      <c r="F96" s="33">
        <f t="shared" si="7"/>
        <v>3.4347454876848201E-105</v>
      </c>
    </row>
    <row r="97" spans="1:6" ht="100.8" x14ac:dyDescent="0.3">
      <c r="A97">
        <v>95</v>
      </c>
      <c r="B97" s="34" t="s">
        <v>123</v>
      </c>
      <c r="C97" t="str">
        <f t="shared" si="4"/>
        <v>1.0075839518654959</v>
      </c>
      <c r="D97" t="str">
        <f t="shared" si="5"/>
        <v>-106</v>
      </c>
      <c r="E97" t="str">
        <f t="shared" si="6"/>
        <v>1.0075839518654959e-106</v>
      </c>
      <c r="F97" s="33">
        <f t="shared" si="7"/>
        <v>1.00758395186549E-106</v>
      </c>
    </row>
    <row r="98" spans="1:6" ht="100.8" x14ac:dyDescent="0.3">
      <c r="A98">
        <v>96</v>
      </c>
      <c r="B98" s="34" t="s">
        <v>124</v>
      </c>
      <c r="C98" t="str">
        <f t="shared" si="4"/>
        <v>2.9234278351846861</v>
      </c>
      <c r="D98" t="str">
        <f t="shared" si="5"/>
        <v>-108</v>
      </c>
      <c r="E98" t="str">
        <f t="shared" si="6"/>
        <v>2.9234278351846861e-108</v>
      </c>
      <c r="F98" s="33">
        <f t="shared" si="7"/>
        <v>2.9234278351846799E-108</v>
      </c>
    </row>
    <row r="99" spans="1:6" ht="100.8" x14ac:dyDescent="0.3">
      <c r="A99">
        <v>97</v>
      </c>
      <c r="B99" s="34" t="s">
        <v>125</v>
      </c>
      <c r="C99" t="str">
        <f t="shared" si="4"/>
        <v>8.3902514509945322</v>
      </c>
      <c r="D99" t="str">
        <f t="shared" si="5"/>
        <v>-110</v>
      </c>
      <c r="E99" t="str">
        <f t="shared" si="6"/>
        <v>8.3902514509945322e-110</v>
      </c>
      <c r="F99" s="33">
        <f t="shared" si="7"/>
        <v>8.3902514509945301E-110</v>
      </c>
    </row>
    <row r="100" spans="1:6" ht="100.8" x14ac:dyDescent="0.3">
      <c r="A100">
        <v>98</v>
      </c>
      <c r="B100" s="34" t="s">
        <v>126</v>
      </c>
      <c r="C100" t="str">
        <f t="shared" si="4"/>
        <v>2.3821827650424914</v>
      </c>
      <c r="D100" t="str">
        <f t="shared" si="5"/>
        <v>-111</v>
      </c>
      <c r="E100" t="str">
        <f t="shared" si="6"/>
        <v>2.3821827650424914e-111</v>
      </c>
      <c r="F100" s="33">
        <f t="shared" si="7"/>
        <v>2.3821827650424901E-111</v>
      </c>
    </row>
    <row r="101" spans="1:6" ht="100.8" x14ac:dyDescent="0.3">
      <c r="A101">
        <v>99</v>
      </c>
      <c r="B101" s="34" t="s">
        <v>127</v>
      </c>
      <c r="C101" t="str">
        <f t="shared" si="4"/>
        <v>6.6917203803429729</v>
      </c>
      <c r="D101" t="str">
        <f t="shared" si="5"/>
        <v>-113</v>
      </c>
      <c r="E101" t="str">
        <f t="shared" si="6"/>
        <v>6.6917203803429729e-113</v>
      </c>
      <c r="F101" s="33">
        <f t="shared" si="7"/>
        <v>6.6917203803429697E-113</v>
      </c>
    </row>
    <row r="102" spans="1:6" ht="100.8" x14ac:dyDescent="0.3">
      <c r="A102">
        <v>100</v>
      </c>
      <c r="B102" s="34" t="s">
        <v>128</v>
      </c>
      <c r="C102" t="str">
        <f t="shared" si="4"/>
        <v>1.8599757893351000</v>
      </c>
      <c r="D102" t="str">
        <f t="shared" si="5"/>
        <v>-114</v>
      </c>
      <c r="E102" t="str">
        <f t="shared" si="6"/>
        <v>1.8599757893351000e-114</v>
      </c>
      <c r="F102" s="33">
        <f t="shared" si="7"/>
        <v>1.8599757893351E-114</v>
      </c>
    </row>
    <row r="103" spans="1:6" ht="100.8" x14ac:dyDescent="0.3">
      <c r="A103">
        <v>101</v>
      </c>
      <c r="B103" s="34" t="s">
        <v>129</v>
      </c>
      <c r="C103" t="str">
        <f t="shared" si="4"/>
        <v>5.1159572576115261</v>
      </c>
      <c r="D103" t="str">
        <f t="shared" si="5"/>
        <v>-116</v>
      </c>
      <c r="E103" t="str">
        <f t="shared" si="6"/>
        <v>5.1159572576115261e-116</v>
      </c>
      <c r="F103" s="33">
        <f t="shared" si="7"/>
        <v>5.1159572576115203E-116</v>
      </c>
    </row>
    <row r="104" spans="1:6" ht="100.8" x14ac:dyDescent="0.3">
      <c r="A104">
        <v>102</v>
      </c>
      <c r="B104" s="34" t="s">
        <v>130</v>
      </c>
      <c r="C104" t="str">
        <f t="shared" si="4"/>
        <v>1.3926407196681920</v>
      </c>
      <c r="D104" t="str">
        <f t="shared" si="5"/>
        <v>-117</v>
      </c>
      <c r="E104" t="str">
        <f t="shared" si="6"/>
        <v>1.3926407196681920e-117</v>
      </c>
      <c r="F104" s="33">
        <f t="shared" si="7"/>
        <v>1.39264071966819E-117</v>
      </c>
    </row>
    <row r="105" spans="1:6" ht="100.8" x14ac:dyDescent="0.3">
      <c r="A105">
        <v>103</v>
      </c>
      <c r="B105" s="34" t="s">
        <v>131</v>
      </c>
      <c r="C105" t="str">
        <f t="shared" si="4"/>
        <v>3.7521955311630064</v>
      </c>
      <c r="D105" t="str">
        <f t="shared" si="5"/>
        <v>-119</v>
      </c>
      <c r="E105" t="str">
        <f t="shared" si="6"/>
        <v>3.7521955311630064e-119</v>
      </c>
      <c r="F105" s="33">
        <f t="shared" si="7"/>
        <v>3.752195531163E-119</v>
      </c>
    </row>
    <row r="106" spans="1:6" ht="100.8" x14ac:dyDescent="0.3">
      <c r="A106">
        <v>104</v>
      </c>
      <c r="B106" s="34" t="s">
        <v>132</v>
      </c>
      <c r="C106" t="str">
        <f t="shared" si="4"/>
        <v>1.0007067806516442</v>
      </c>
      <c r="D106" t="str">
        <f t="shared" si="5"/>
        <v>-120</v>
      </c>
      <c r="E106" t="str">
        <f t="shared" si="6"/>
        <v>1.0007067806516442e-120</v>
      </c>
      <c r="F106" s="33">
        <f t="shared" si="7"/>
        <v>1.00070678065164E-120</v>
      </c>
    </row>
    <row r="107" spans="1:6" ht="100.8" x14ac:dyDescent="0.3">
      <c r="A107">
        <v>105</v>
      </c>
      <c r="B107" s="34" t="s">
        <v>133</v>
      </c>
      <c r="C107" t="str">
        <f t="shared" si="4"/>
        <v>2.6420635861010939</v>
      </c>
      <c r="D107" t="str">
        <f t="shared" si="5"/>
        <v>-122</v>
      </c>
      <c r="E107" t="str">
        <f t="shared" si="6"/>
        <v>2.6420635861010939e-122</v>
      </c>
      <c r="F107" s="33">
        <f t="shared" si="7"/>
        <v>2.64206358610109E-122</v>
      </c>
    </row>
    <row r="108" spans="1:6" ht="100.8" x14ac:dyDescent="0.3">
      <c r="A108">
        <v>106</v>
      </c>
      <c r="B108" s="34" t="s">
        <v>134</v>
      </c>
      <c r="C108" t="str">
        <f t="shared" si="4"/>
        <v>6.9061181434950655</v>
      </c>
      <c r="D108" t="str">
        <f t="shared" si="5"/>
        <v>-124</v>
      </c>
      <c r="E108" t="str">
        <f t="shared" si="6"/>
        <v>6.9061181434950655e-124</v>
      </c>
      <c r="F108" s="33">
        <f t="shared" si="7"/>
        <v>6.9061181434950604E-124</v>
      </c>
    </row>
    <row r="109" spans="1:6" ht="100.8" x14ac:dyDescent="0.3">
      <c r="A109">
        <v>107</v>
      </c>
      <c r="B109" s="34" t="s">
        <v>135</v>
      </c>
      <c r="C109" t="str">
        <f t="shared" si="4"/>
        <v>1.7873828626353630</v>
      </c>
      <c r="D109" t="str">
        <f t="shared" si="5"/>
        <v>-125</v>
      </c>
      <c r="E109" t="str">
        <f t="shared" si="6"/>
        <v>1.7873828626353630e-125</v>
      </c>
      <c r="F109" s="33">
        <f t="shared" si="7"/>
        <v>1.7873828626353599E-125</v>
      </c>
    </row>
    <row r="110" spans="1:6" ht="100.8" x14ac:dyDescent="0.3">
      <c r="A110">
        <v>108</v>
      </c>
      <c r="B110" s="34" t="s">
        <v>136</v>
      </c>
      <c r="C110" t="str">
        <f t="shared" si="4"/>
        <v>4.5806998663366698</v>
      </c>
      <c r="D110" t="str">
        <f t="shared" si="5"/>
        <v>-127</v>
      </c>
      <c r="E110" t="str">
        <f t="shared" si="6"/>
        <v>4.5806998663366698e-127</v>
      </c>
      <c r="F110" s="33">
        <f t="shared" si="7"/>
        <v>4.5806998663366604E-127</v>
      </c>
    </row>
    <row r="111" spans="1:6" ht="100.8" x14ac:dyDescent="0.3">
      <c r="A111">
        <v>109</v>
      </c>
      <c r="B111" s="34" t="s">
        <v>137</v>
      </c>
      <c r="C111" t="str">
        <f t="shared" si="4"/>
        <v>1.1625559422058140</v>
      </c>
      <c r="D111" t="str">
        <f t="shared" si="5"/>
        <v>-128</v>
      </c>
      <c r="E111" t="str">
        <f t="shared" si="6"/>
        <v>1.1625559422058140e-128</v>
      </c>
      <c r="F111" s="33">
        <f t="shared" si="7"/>
        <v>1.1625559422058099E-128</v>
      </c>
    </row>
    <row r="112" spans="1:6" ht="100.8" x14ac:dyDescent="0.3">
      <c r="A112">
        <v>110</v>
      </c>
      <c r="B112" s="34" t="s">
        <v>138</v>
      </c>
      <c r="C112" t="str">
        <f t="shared" si="4"/>
        <v>2.9221337685733386</v>
      </c>
      <c r="D112" t="str">
        <f t="shared" si="5"/>
        <v>-130</v>
      </c>
      <c r="E112" t="str">
        <f t="shared" si="6"/>
        <v>2.9221337685733386e-130</v>
      </c>
      <c r="F112" s="33">
        <f t="shared" si="7"/>
        <v>2.92213376857333E-130</v>
      </c>
    </row>
    <row r="113" spans="1:6" ht="100.8" x14ac:dyDescent="0.3">
      <c r="A113">
        <v>111</v>
      </c>
      <c r="B113" s="34" t="s">
        <v>139</v>
      </c>
      <c r="C113" t="str">
        <f t="shared" si="4"/>
        <v>7.2748879318771809</v>
      </c>
      <c r="D113" t="str">
        <f t="shared" si="5"/>
        <v>-132</v>
      </c>
      <c r="E113" t="str">
        <f t="shared" si="6"/>
        <v>7.2748879318771809e-132</v>
      </c>
      <c r="F113" s="33">
        <f t="shared" si="7"/>
        <v>7.2748879318771803E-132</v>
      </c>
    </row>
    <row r="114" spans="1:6" ht="100.8" x14ac:dyDescent="0.3">
      <c r="A114">
        <v>112</v>
      </c>
      <c r="B114" s="34" t="s">
        <v>140</v>
      </c>
      <c r="C114" t="str">
        <f t="shared" si="4"/>
        <v>1.7940214519306538</v>
      </c>
      <c r="D114" t="str">
        <f t="shared" si="5"/>
        <v>-133</v>
      </c>
      <c r="E114" t="str">
        <f t="shared" si="6"/>
        <v>1.7940214519306538e-133</v>
      </c>
      <c r="F114" s="33">
        <f t="shared" si="7"/>
        <v>1.7940214519306499E-133</v>
      </c>
    </row>
    <row r="115" spans="1:6" ht="100.8" x14ac:dyDescent="0.3">
      <c r="A115">
        <v>113</v>
      </c>
      <c r="B115" s="34" t="s">
        <v>141</v>
      </c>
      <c r="C115" t="str">
        <f t="shared" si="4"/>
        <v>4.3826679445954000</v>
      </c>
      <c r="D115" t="str">
        <f t="shared" si="5"/>
        <v>-135</v>
      </c>
      <c r="E115" t="str">
        <f t="shared" si="6"/>
        <v>4.3826679445954000e-135</v>
      </c>
      <c r="F115" s="33">
        <f t="shared" si="7"/>
        <v>4.3826679445954003E-135</v>
      </c>
    </row>
    <row r="116" spans="1:6" ht="100.8" x14ac:dyDescent="0.3">
      <c r="A116">
        <v>114</v>
      </c>
      <c r="B116" s="34" t="s">
        <v>142</v>
      </c>
      <c r="C116" t="str">
        <f t="shared" si="4"/>
        <v>1.0607010657243100</v>
      </c>
      <c r="D116" t="str">
        <f t="shared" si="5"/>
        <v>-136</v>
      </c>
      <c r="E116" t="str">
        <f t="shared" si="6"/>
        <v>1.0607010657243100e-136</v>
      </c>
      <c r="F116" s="33">
        <f t="shared" si="7"/>
        <v>1.0607010657243099E-136</v>
      </c>
    </row>
    <row r="117" spans="1:6" ht="100.8" x14ac:dyDescent="0.3">
      <c r="A117">
        <v>115</v>
      </c>
      <c r="B117" s="34" t="s">
        <v>143</v>
      </c>
      <c r="C117" t="str">
        <f t="shared" si="4"/>
        <v>2.5434560776436477</v>
      </c>
      <c r="D117" t="str">
        <f t="shared" si="5"/>
        <v>-138</v>
      </c>
      <c r="E117" t="str">
        <f t="shared" si="6"/>
        <v>2.5434560776436477e-138</v>
      </c>
      <c r="F117" s="33">
        <f t="shared" si="7"/>
        <v>2.5434560776436401E-138</v>
      </c>
    </row>
    <row r="118" spans="1:6" ht="100.8" x14ac:dyDescent="0.3">
      <c r="A118">
        <v>116</v>
      </c>
      <c r="B118" s="34" t="s">
        <v>144</v>
      </c>
      <c r="C118" t="str">
        <f t="shared" si="4"/>
        <v>6.0431725761707634</v>
      </c>
      <c r="D118" t="str">
        <f t="shared" si="5"/>
        <v>-140</v>
      </c>
      <c r="E118" t="str">
        <f t="shared" si="6"/>
        <v>6.0431725761707634e-140</v>
      </c>
      <c r="F118" s="33">
        <f t="shared" si="7"/>
        <v>6.0431725761707601E-140</v>
      </c>
    </row>
    <row r="119" spans="1:6" ht="100.8" x14ac:dyDescent="0.3">
      <c r="A119">
        <v>117</v>
      </c>
      <c r="B119" s="34" t="s">
        <v>145</v>
      </c>
      <c r="C119" t="str">
        <f t="shared" si="4"/>
        <v>1.4228116823997522</v>
      </c>
      <c r="D119" t="str">
        <f t="shared" si="5"/>
        <v>-141</v>
      </c>
      <c r="E119" t="str">
        <f t="shared" si="6"/>
        <v>1.4228116823997522e-141</v>
      </c>
      <c r="F119" s="33">
        <f t="shared" si="7"/>
        <v>1.42281168239975E-141</v>
      </c>
    </row>
    <row r="120" spans="1:6" ht="100.8" x14ac:dyDescent="0.3">
      <c r="A120">
        <v>118</v>
      </c>
      <c r="B120" s="34" t="s">
        <v>146</v>
      </c>
      <c r="C120" t="str">
        <f t="shared" si="4"/>
        <v>3.3197327598461133</v>
      </c>
      <c r="D120" t="str">
        <f t="shared" si="5"/>
        <v>-143</v>
      </c>
      <c r="E120" t="str">
        <f t="shared" si="6"/>
        <v>3.3197327598461133e-143</v>
      </c>
      <c r="F120" s="33">
        <f t="shared" si="7"/>
        <v>3.3197327598461099E-143</v>
      </c>
    </row>
    <row r="121" spans="1:6" ht="100.8" x14ac:dyDescent="0.3">
      <c r="A121">
        <v>119</v>
      </c>
      <c r="B121" s="34" t="s">
        <v>147</v>
      </c>
      <c r="C121" t="str">
        <f t="shared" si="4"/>
        <v>7.6764985272484067</v>
      </c>
      <c r="D121" t="str">
        <f t="shared" si="5"/>
        <v>-145</v>
      </c>
      <c r="E121" t="str">
        <f t="shared" si="6"/>
        <v>7.6764985272484067e-145</v>
      </c>
      <c r="F121" s="33">
        <f t="shared" si="7"/>
        <v>7.6764985272484001E-145</v>
      </c>
    </row>
    <row r="122" spans="1:6" ht="100.8" x14ac:dyDescent="0.3">
      <c r="A122">
        <v>120</v>
      </c>
      <c r="B122" s="34" t="s">
        <v>148</v>
      </c>
      <c r="C122" t="str">
        <f t="shared" si="4"/>
        <v>1.7593737561373947</v>
      </c>
      <c r="D122" t="str">
        <f t="shared" si="5"/>
        <v>-146</v>
      </c>
      <c r="E122" t="str">
        <f t="shared" si="6"/>
        <v>1.7593737561373947e-146</v>
      </c>
      <c r="F122" s="33">
        <f t="shared" si="7"/>
        <v>1.7593737561373899E-146</v>
      </c>
    </row>
    <row r="123" spans="1:6" ht="100.8" x14ac:dyDescent="0.3">
      <c r="A123">
        <v>121</v>
      </c>
      <c r="B123" s="34" t="s">
        <v>149</v>
      </c>
      <c r="C123" t="str">
        <f t="shared" si="4"/>
        <v>3.9968511761435506</v>
      </c>
      <c r="D123" t="str">
        <f t="shared" si="5"/>
        <v>-148</v>
      </c>
      <c r="E123" t="str">
        <f t="shared" si="6"/>
        <v>3.9968511761435506e-148</v>
      </c>
      <c r="F123" s="33">
        <f t="shared" si="7"/>
        <v>3.9968511761435499E-148</v>
      </c>
    </row>
    <row r="124" spans="1:6" ht="100.8" x14ac:dyDescent="0.3">
      <c r="A124">
        <v>122</v>
      </c>
      <c r="B124" s="34" t="s">
        <v>150</v>
      </c>
      <c r="C124" t="str">
        <f t="shared" si="4"/>
        <v>9.0006177096935691</v>
      </c>
      <c r="D124" t="str">
        <f t="shared" si="5"/>
        <v>-150</v>
      </c>
      <c r="E124" t="str">
        <f t="shared" si="6"/>
        <v>9.0006177096935691e-150</v>
      </c>
      <c r="F124" s="33">
        <f t="shared" si="7"/>
        <v>9.0006177096935598E-150</v>
      </c>
    </row>
    <row r="125" spans="1:6" ht="100.8" x14ac:dyDescent="0.3">
      <c r="A125">
        <v>123</v>
      </c>
      <c r="B125" s="34" t="s">
        <v>151</v>
      </c>
      <c r="C125" t="str">
        <f t="shared" si="4"/>
        <v>2.0093249710312506</v>
      </c>
      <c r="D125" t="str">
        <f t="shared" si="5"/>
        <v>-151</v>
      </c>
      <c r="E125" t="str">
        <f t="shared" si="6"/>
        <v>2.0093249710312506e-151</v>
      </c>
      <c r="F125" s="33">
        <f t="shared" si="7"/>
        <v>2.0093249710312501E-151</v>
      </c>
    </row>
    <row r="126" spans="1:6" ht="100.8" x14ac:dyDescent="0.3">
      <c r="A126">
        <v>124</v>
      </c>
      <c r="B126" s="34" t="s">
        <v>152</v>
      </c>
      <c r="C126" t="str">
        <f t="shared" si="4"/>
        <v>4.4471334092238053</v>
      </c>
      <c r="D126" t="str">
        <f t="shared" si="5"/>
        <v>-153</v>
      </c>
      <c r="E126" t="str">
        <f t="shared" si="6"/>
        <v>4.4471334092238053e-153</v>
      </c>
      <c r="F126" s="33">
        <f t="shared" si="7"/>
        <v>4.4471334092237999E-153</v>
      </c>
    </row>
    <row r="127" spans="1:6" ht="100.8" x14ac:dyDescent="0.3">
      <c r="A127">
        <v>125</v>
      </c>
      <c r="B127" s="34" t="s">
        <v>153</v>
      </c>
      <c r="C127" t="str">
        <f t="shared" si="4"/>
        <v>9.7586640675607457</v>
      </c>
      <c r="D127" t="str">
        <f t="shared" si="5"/>
        <v>-155</v>
      </c>
      <c r="E127" t="str">
        <f t="shared" si="6"/>
        <v>9.7586640675607457e-155</v>
      </c>
      <c r="F127" s="33">
        <f t="shared" si="7"/>
        <v>9.7586640675607397E-155</v>
      </c>
    </row>
    <row r="128" spans="1:6" ht="100.8" x14ac:dyDescent="0.3">
      <c r="A128">
        <v>126</v>
      </c>
      <c r="B128" s="34" t="s">
        <v>154</v>
      </c>
      <c r="C128" t="str">
        <f t="shared" si="4"/>
        <v>2.1232859407232608</v>
      </c>
      <c r="D128" t="str">
        <f t="shared" si="5"/>
        <v>-156</v>
      </c>
      <c r="E128" t="str">
        <f t="shared" si="6"/>
        <v>2.1232859407232608e-156</v>
      </c>
      <c r="F128" s="33">
        <f t="shared" si="7"/>
        <v>2.1232859407232599E-156</v>
      </c>
    </row>
    <row r="129" spans="1:6" ht="100.8" x14ac:dyDescent="0.3">
      <c r="A129">
        <v>127</v>
      </c>
      <c r="B129" s="34" t="s">
        <v>155</v>
      </c>
      <c r="C129" t="str">
        <f t="shared" si="4"/>
        <v>4.5810152628005948</v>
      </c>
      <c r="D129" t="str">
        <f t="shared" si="5"/>
        <v>-158</v>
      </c>
      <c r="E129" t="str">
        <f t="shared" si="6"/>
        <v>4.5810152628005948e-158</v>
      </c>
      <c r="F129" s="33">
        <f t="shared" si="7"/>
        <v>4.58101526280059E-158</v>
      </c>
    </row>
    <row r="130" spans="1:6" ht="100.8" x14ac:dyDescent="0.3">
      <c r="A130">
        <v>128</v>
      </c>
      <c r="B130" s="34" t="s">
        <v>156</v>
      </c>
      <c r="C130" t="str">
        <f t="shared" si="4"/>
        <v>9.8011477361238428</v>
      </c>
      <c r="D130" t="str">
        <f t="shared" si="5"/>
        <v>-160</v>
      </c>
      <c r="E130" t="str">
        <f t="shared" si="6"/>
        <v>9.8011477361238428e-160</v>
      </c>
      <c r="F130" s="33">
        <f t="shared" si="7"/>
        <v>9.8011477361238404E-160</v>
      </c>
    </row>
    <row r="131" spans="1:6" ht="100.8" x14ac:dyDescent="0.3">
      <c r="A131">
        <v>129</v>
      </c>
      <c r="B131" s="34" t="s">
        <v>157</v>
      </c>
      <c r="C131" t="str">
        <f t="shared" ref="C131:C194" si="8">LEFT(B131,18)</f>
        <v>2.0796031120594826</v>
      </c>
      <c r="D131" t="str">
        <f t="shared" ref="D131:D194" si="9">MID(B131,SEARCH("L",B131)+1,20)</f>
        <v>-161</v>
      </c>
      <c r="E131" t="str">
        <f t="shared" ref="E131:E194" si="10">C131&amp;"e"&amp;D131</f>
        <v>2.0796031120594826e-161</v>
      </c>
      <c r="F131" s="33">
        <f t="shared" ref="F131:F194" si="11">E131+0</f>
        <v>2.0796031120594799E-161</v>
      </c>
    </row>
    <row r="132" spans="1:6" ht="100.8" x14ac:dyDescent="0.3">
      <c r="A132">
        <v>130</v>
      </c>
      <c r="B132" s="34" t="s">
        <v>158</v>
      </c>
      <c r="C132" t="str">
        <f t="shared" si="8"/>
        <v>4.3762112970231971</v>
      </c>
      <c r="D132" t="str">
        <f t="shared" si="9"/>
        <v>-163</v>
      </c>
      <c r="E132" t="str">
        <f t="shared" si="10"/>
        <v>4.3762112970231971e-163</v>
      </c>
      <c r="F132" s="33">
        <f t="shared" si="11"/>
        <v>4.3762112970231899E-163</v>
      </c>
    </row>
    <row r="133" spans="1:6" ht="100.8" x14ac:dyDescent="0.3">
      <c r="A133">
        <v>131</v>
      </c>
      <c r="B133" s="34" t="s">
        <v>159</v>
      </c>
      <c r="C133" t="str">
        <f t="shared" si="8"/>
        <v>9.1338943278046504</v>
      </c>
      <c r="D133" t="str">
        <f t="shared" si="9"/>
        <v>-165</v>
      </c>
      <c r="E133" t="str">
        <f t="shared" si="10"/>
        <v>9.1338943278046504e-165</v>
      </c>
      <c r="F133" s="33">
        <f t="shared" si="11"/>
        <v>9.1338943278046493E-165</v>
      </c>
    </row>
    <row r="134" spans="1:6" ht="100.8" x14ac:dyDescent="0.3">
      <c r="A134">
        <v>132</v>
      </c>
      <c r="B134" s="34" t="s">
        <v>160</v>
      </c>
      <c r="C134" t="str">
        <f t="shared" si="8"/>
        <v>1.8909443247788484</v>
      </c>
      <c r="D134" t="str">
        <f t="shared" si="9"/>
        <v>-166</v>
      </c>
      <c r="E134" t="str">
        <f t="shared" si="10"/>
        <v>1.8909443247788484e-166</v>
      </c>
      <c r="F134" s="33">
        <f t="shared" si="11"/>
        <v>1.8909443247788401E-166</v>
      </c>
    </row>
    <row r="135" spans="1:6" ht="100.8" x14ac:dyDescent="0.3">
      <c r="A135">
        <v>133</v>
      </c>
      <c r="B135" s="34" t="s">
        <v>161</v>
      </c>
      <c r="C135" t="str">
        <f t="shared" si="8"/>
        <v>3.8832143335908455</v>
      </c>
      <c r="D135" t="str">
        <f t="shared" si="9"/>
        <v>-168</v>
      </c>
      <c r="E135" t="str">
        <f t="shared" si="10"/>
        <v>3.8832143335908455e-168</v>
      </c>
      <c r="F135" s="33">
        <f t="shared" si="11"/>
        <v>3.8832143335908398E-168</v>
      </c>
    </row>
    <row r="136" spans="1:6" ht="100.8" x14ac:dyDescent="0.3">
      <c r="A136">
        <v>134</v>
      </c>
      <c r="B136" s="34" t="s">
        <v>162</v>
      </c>
      <c r="C136" t="str">
        <f t="shared" si="8"/>
        <v>7.9107611252642279</v>
      </c>
      <c r="D136" t="str">
        <f t="shared" si="9"/>
        <v>-170</v>
      </c>
      <c r="E136" t="str">
        <f t="shared" si="10"/>
        <v>7.9107611252642279e-170</v>
      </c>
      <c r="F136" s="33">
        <f t="shared" si="11"/>
        <v>7.9107611252642199E-170</v>
      </c>
    </row>
    <row r="137" spans="1:6" ht="100.8" x14ac:dyDescent="0.3">
      <c r="A137">
        <v>135</v>
      </c>
      <c r="B137" s="34" t="s">
        <v>163</v>
      </c>
      <c r="C137" t="str">
        <f t="shared" si="8"/>
        <v>1.5987609449963503</v>
      </c>
      <c r="D137" t="str">
        <f t="shared" si="9"/>
        <v>-171</v>
      </c>
      <c r="E137" t="str">
        <f t="shared" si="10"/>
        <v>1.5987609449963503e-171</v>
      </c>
      <c r="F137" s="33">
        <f t="shared" si="11"/>
        <v>1.5987609449963499E-171</v>
      </c>
    </row>
    <row r="138" spans="1:6" ht="100.8" x14ac:dyDescent="0.3">
      <c r="A138">
        <v>136</v>
      </c>
      <c r="B138" s="34" t="s">
        <v>164</v>
      </c>
      <c r="C138" t="str">
        <f t="shared" si="8"/>
        <v>3.2056112049552364</v>
      </c>
      <c r="D138" t="str">
        <f t="shared" si="9"/>
        <v>-173</v>
      </c>
      <c r="E138" t="str">
        <f t="shared" si="10"/>
        <v>3.2056112049552364e-173</v>
      </c>
      <c r="F138" s="33">
        <f t="shared" si="11"/>
        <v>3.20561120495523E-173</v>
      </c>
    </row>
    <row r="139" spans="1:6" ht="100.8" x14ac:dyDescent="0.3">
      <c r="A139">
        <v>137</v>
      </c>
      <c r="B139" s="34" t="s">
        <v>165</v>
      </c>
      <c r="C139" t="str">
        <f t="shared" si="8"/>
        <v>6.3771051411070226</v>
      </c>
      <c r="D139" t="str">
        <f t="shared" si="9"/>
        <v>-175</v>
      </c>
      <c r="E139" t="str">
        <f t="shared" si="10"/>
        <v>6.3771051411070226e-175</v>
      </c>
      <c r="F139" s="33">
        <f t="shared" si="11"/>
        <v>6.3771051411070201E-175</v>
      </c>
    </row>
    <row r="140" spans="1:6" ht="100.8" x14ac:dyDescent="0.3">
      <c r="A140">
        <v>138</v>
      </c>
      <c r="B140" s="34" t="s">
        <v>166</v>
      </c>
      <c r="C140" t="str">
        <f t="shared" si="8"/>
        <v>1.2587652205341740</v>
      </c>
      <c r="D140" t="str">
        <f t="shared" si="9"/>
        <v>-176</v>
      </c>
      <c r="E140" t="str">
        <f t="shared" si="10"/>
        <v>1.2587652205341740e-176</v>
      </c>
      <c r="F140" s="33">
        <f t="shared" si="11"/>
        <v>1.2587652205341701E-176</v>
      </c>
    </row>
    <row r="141" spans="1:6" ht="100.8" x14ac:dyDescent="0.3">
      <c r="A141">
        <v>139</v>
      </c>
      <c r="B141" s="34" t="s">
        <v>167</v>
      </c>
      <c r="C141" t="str">
        <f t="shared" si="8"/>
        <v>2.4654545473272725</v>
      </c>
      <c r="D141" t="str">
        <f t="shared" si="9"/>
        <v>-178</v>
      </c>
      <c r="E141" t="str">
        <f t="shared" si="10"/>
        <v>2.4654545473272725e-178</v>
      </c>
      <c r="F141" s="33">
        <f t="shared" si="11"/>
        <v>2.4654545473272701E-178</v>
      </c>
    </row>
    <row r="142" spans="1:6" ht="100.8" x14ac:dyDescent="0.3">
      <c r="A142">
        <v>140</v>
      </c>
      <c r="B142" s="34" t="s">
        <v>168</v>
      </c>
      <c r="C142" t="str">
        <f t="shared" si="8"/>
        <v>4.7918446162547598</v>
      </c>
      <c r="D142" t="str">
        <f t="shared" si="9"/>
        <v>-180</v>
      </c>
      <c r="E142" t="str">
        <f t="shared" si="10"/>
        <v>4.7918446162547598e-180</v>
      </c>
      <c r="F142" s="33">
        <f t="shared" si="11"/>
        <v>4.7918446162547503E-180</v>
      </c>
    </row>
    <row r="143" spans="1:6" ht="100.8" x14ac:dyDescent="0.3">
      <c r="A143">
        <v>141</v>
      </c>
      <c r="B143" s="34" t="s">
        <v>169</v>
      </c>
      <c r="C143" t="str">
        <f t="shared" si="8"/>
        <v>9.2423827013691236</v>
      </c>
      <c r="D143" t="str">
        <f t="shared" si="9"/>
        <v>-182</v>
      </c>
      <c r="E143" t="str">
        <f t="shared" si="10"/>
        <v>9.2423827013691236e-182</v>
      </c>
      <c r="F143" s="33">
        <f t="shared" si="11"/>
        <v>9.2423827013691205E-182</v>
      </c>
    </row>
    <row r="144" spans="1:6" ht="100.8" x14ac:dyDescent="0.3">
      <c r="A144">
        <v>142</v>
      </c>
      <c r="B144" s="34" t="s">
        <v>170</v>
      </c>
      <c r="C144" t="str">
        <f t="shared" si="8"/>
        <v>1.7691407331530790</v>
      </c>
      <c r="D144" t="str">
        <f t="shared" si="9"/>
        <v>-183</v>
      </c>
      <c r="E144" t="str">
        <f t="shared" si="10"/>
        <v>1.7691407331530790e-183</v>
      </c>
      <c r="F144" s="33">
        <f t="shared" si="11"/>
        <v>1.76914073315307E-183</v>
      </c>
    </row>
    <row r="145" spans="1:6" ht="100.8" x14ac:dyDescent="0.3">
      <c r="A145">
        <v>143</v>
      </c>
      <c r="B145" s="34" t="s">
        <v>171</v>
      </c>
      <c r="C145" t="str">
        <f t="shared" si="8"/>
        <v>3.3609298134785139</v>
      </c>
      <c r="D145" t="str">
        <f t="shared" si="9"/>
        <v>-185</v>
      </c>
      <c r="E145" t="str">
        <f t="shared" si="10"/>
        <v>3.3609298134785139e-185</v>
      </c>
      <c r="F145" s="33">
        <f t="shared" si="11"/>
        <v>3.3609298134785098E-185</v>
      </c>
    </row>
    <row r="146" spans="1:6" ht="100.8" x14ac:dyDescent="0.3">
      <c r="A146">
        <v>144</v>
      </c>
      <c r="B146" s="34" t="s">
        <v>172</v>
      </c>
      <c r="C146" t="str">
        <f t="shared" si="8"/>
        <v>6.3371829321498392</v>
      </c>
      <c r="D146" t="str">
        <f t="shared" si="9"/>
        <v>-187</v>
      </c>
      <c r="E146" t="str">
        <f t="shared" si="10"/>
        <v>6.3371829321498392e-187</v>
      </c>
      <c r="F146" s="33">
        <f t="shared" si="11"/>
        <v>6.3371829321498302E-187</v>
      </c>
    </row>
    <row r="147" spans="1:6" ht="100.8" x14ac:dyDescent="0.3">
      <c r="A147">
        <v>145</v>
      </c>
      <c r="B147" s="34" t="s">
        <v>173</v>
      </c>
      <c r="C147" t="str">
        <f t="shared" si="8"/>
        <v>1.1860243418993349</v>
      </c>
      <c r="D147" t="str">
        <f t="shared" si="9"/>
        <v>-188</v>
      </c>
      <c r="E147" t="str">
        <f t="shared" si="10"/>
        <v>1.1860243418993349e-188</v>
      </c>
      <c r="F147" s="33">
        <f t="shared" si="11"/>
        <v>1.1860243418993301E-188</v>
      </c>
    </row>
    <row r="148" spans="1:6" ht="100.8" x14ac:dyDescent="0.3">
      <c r="A148">
        <v>146</v>
      </c>
      <c r="B148" s="34" t="s">
        <v>174</v>
      </c>
      <c r="C148" t="str">
        <f t="shared" si="8"/>
        <v>2.2032919604855753</v>
      </c>
      <c r="D148" t="str">
        <f t="shared" si="9"/>
        <v>-190</v>
      </c>
      <c r="E148" t="str">
        <f t="shared" si="10"/>
        <v>2.2032919604855753e-190</v>
      </c>
      <c r="F148" s="33">
        <f t="shared" si="11"/>
        <v>2.20329196048557E-190</v>
      </c>
    </row>
    <row r="149" spans="1:6" ht="100.8" x14ac:dyDescent="0.3">
      <c r="A149">
        <v>147</v>
      </c>
      <c r="B149" s="34" t="s">
        <v>175</v>
      </c>
      <c r="C149" t="str">
        <f t="shared" si="8"/>
        <v>4.0630468854056001</v>
      </c>
      <c r="D149" t="str">
        <f t="shared" si="9"/>
        <v>-192</v>
      </c>
      <c r="E149" t="str">
        <f t="shared" si="10"/>
        <v>4.0630468854056001e-192</v>
      </c>
      <c r="F149" s="33">
        <f t="shared" si="11"/>
        <v>4.0630468854056003E-192</v>
      </c>
    </row>
    <row r="150" spans="1:6" ht="100.8" x14ac:dyDescent="0.3">
      <c r="A150">
        <v>148</v>
      </c>
      <c r="B150" s="34" t="s">
        <v>176</v>
      </c>
      <c r="C150" t="str">
        <f t="shared" si="8"/>
        <v>7.4379443872097874</v>
      </c>
      <c r="D150" t="str">
        <f t="shared" si="9"/>
        <v>-194</v>
      </c>
      <c r="E150" t="str">
        <f t="shared" si="10"/>
        <v>7.4379443872097874e-194</v>
      </c>
      <c r="F150" s="33">
        <f t="shared" si="11"/>
        <v>7.43794438720978E-194</v>
      </c>
    </row>
    <row r="151" spans="1:6" ht="100.8" x14ac:dyDescent="0.3">
      <c r="A151">
        <v>149</v>
      </c>
      <c r="B151" s="34" t="s">
        <v>177</v>
      </c>
      <c r="C151" t="str">
        <f t="shared" si="8"/>
        <v>1.3517458030647086</v>
      </c>
      <c r="D151" t="str">
        <f t="shared" si="9"/>
        <v>-195</v>
      </c>
      <c r="E151" t="str">
        <f t="shared" si="10"/>
        <v>1.3517458030647086e-195</v>
      </c>
      <c r="F151" s="33">
        <f t="shared" si="11"/>
        <v>1.3517458030647E-195</v>
      </c>
    </row>
    <row r="152" spans="1:6" ht="100.8" x14ac:dyDescent="0.3">
      <c r="A152">
        <v>150</v>
      </c>
      <c r="B152" s="34" t="s">
        <v>178</v>
      </c>
      <c r="C152" t="str">
        <f t="shared" si="8"/>
        <v>2.4389201320262599</v>
      </c>
      <c r="D152" t="str">
        <f t="shared" si="9"/>
        <v>-197</v>
      </c>
      <c r="E152" t="str">
        <f t="shared" si="10"/>
        <v>2.4389201320262599e-197</v>
      </c>
      <c r="F152" s="33">
        <f t="shared" si="11"/>
        <v>2.43892013202625E-197</v>
      </c>
    </row>
    <row r="153" spans="1:6" ht="100.8" x14ac:dyDescent="0.3">
      <c r="A153">
        <v>151</v>
      </c>
      <c r="B153" s="34" t="s">
        <v>179</v>
      </c>
      <c r="C153" t="str">
        <f t="shared" si="8"/>
        <v>4.3689769027037276</v>
      </c>
      <c r="D153" t="str">
        <f t="shared" si="9"/>
        <v>-199</v>
      </c>
      <c r="E153" t="str">
        <f t="shared" si="10"/>
        <v>4.3689769027037276e-199</v>
      </c>
      <c r="F153" s="33">
        <f t="shared" si="11"/>
        <v>4.3689769027037197E-199</v>
      </c>
    </row>
    <row r="154" spans="1:6" ht="100.8" x14ac:dyDescent="0.3">
      <c r="A154">
        <v>152</v>
      </c>
      <c r="B154" s="34" t="s">
        <v>180</v>
      </c>
      <c r="C154" t="str">
        <f t="shared" si="8"/>
        <v>7.7707056960562559</v>
      </c>
      <c r="D154" t="str">
        <f t="shared" si="9"/>
        <v>-201</v>
      </c>
      <c r="E154" t="str">
        <f t="shared" si="10"/>
        <v>7.7707056960562559e-201</v>
      </c>
      <c r="F154" s="33">
        <f t="shared" si="11"/>
        <v>7.7707056960562502E-201</v>
      </c>
    </row>
    <row r="155" spans="1:6" ht="100.8" x14ac:dyDescent="0.3">
      <c r="A155">
        <v>153</v>
      </c>
      <c r="B155" s="34" t="s">
        <v>181</v>
      </c>
      <c r="C155" t="str">
        <f t="shared" si="8"/>
        <v>1.3723294588148018</v>
      </c>
      <c r="D155" t="str">
        <f t="shared" si="9"/>
        <v>-202</v>
      </c>
      <c r="E155" t="str">
        <f t="shared" si="10"/>
        <v>1.3723294588148018e-202</v>
      </c>
      <c r="F155" s="33">
        <f t="shared" si="11"/>
        <v>1.3723294588148001E-202</v>
      </c>
    </row>
    <row r="156" spans="1:6" ht="100.8" x14ac:dyDescent="0.3">
      <c r="A156">
        <v>154</v>
      </c>
      <c r="B156" s="34" t="s">
        <v>182</v>
      </c>
      <c r="C156" t="str">
        <f t="shared" si="8"/>
        <v>2.4065337114454447</v>
      </c>
      <c r="D156" t="str">
        <f t="shared" si="9"/>
        <v>-204</v>
      </c>
      <c r="E156" t="str">
        <f t="shared" si="10"/>
        <v>2.4065337114454447e-204</v>
      </c>
      <c r="F156" s="33">
        <f t="shared" si="11"/>
        <v>2.4065337114454399E-204</v>
      </c>
    </row>
    <row r="157" spans="1:6" ht="100.8" x14ac:dyDescent="0.3">
      <c r="A157">
        <v>155</v>
      </c>
      <c r="B157" s="34" t="s">
        <v>183</v>
      </c>
      <c r="C157" t="str">
        <f t="shared" si="8"/>
        <v>4.1906301895860244</v>
      </c>
      <c r="D157" t="str">
        <f t="shared" si="9"/>
        <v>-206</v>
      </c>
      <c r="E157" t="str">
        <f t="shared" si="10"/>
        <v>4.1906301895860244e-206</v>
      </c>
      <c r="F157" s="33">
        <f t="shared" si="11"/>
        <v>4.19063018958602E-206</v>
      </c>
    </row>
    <row r="158" spans="1:6" ht="100.8" x14ac:dyDescent="0.3">
      <c r="A158">
        <v>156</v>
      </c>
      <c r="B158" s="34" t="s">
        <v>184</v>
      </c>
      <c r="C158" t="str">
        <f t="shared" si="8"/>
        <v>7.2466702293604265</v>
      </c>
      <c r="D158" t="str">
        <f t="shared" si="9"/>
        <v>-208</v>
      </c>
      <c r="E158" t="str">
        <f t="shared" si="10"/>
        <v>7.2466702293604265e-208</v>
      </c>
      <c r="F158" s="33">
        <f t="shared" si="11"/>
        <v>7.2466702293604201E-208</v>
      </c>
    </row>
    <row r="159" spans="1:6" ht="100.8" x14ac:dyDescent="0.3">
      <c r="A159">
        <v>157</v>
      </c>
      <c r="B159" s="34" t="s">
        <v>185</v>
      </c>
      <c r="C159" t="str">
        <f t="shared" si="8"/>
        <v>1.2444777947965376</v>
      </c>
      <c r="D159" t="str">
        <f t="shared" si="9"/>
        <v>-209</v>
      </c>
      <c r="E159" t="str">
        <f t="shared" si="10"/>
        <v>1.2444777947965376e-209</v>
      </c>
      <c r="F159" s="33">
        <f t="shared" si="11"/>
        <v>1.2444777947965301E-209</v>
      </c>
    </row>
    <row r="160" spans="1:6" ht="100.8" x14ac:dyDescent="0.3">
      <c r="A160">
        <v>158</v>
      </c>
      <c r="B160" s="34" t="s">
        <v>186</v>
      </c>
      <c r="C160" t="str">
        <f t="shared" si="8"/>
        <v>2.1224760052731593</v>
      </c>
      <c r="D160" t="str">
        <f t="shared" si="9"/>
        <v>-211</v>
      </c>
      <c r="E160" t="str">
        <f t="shared" si="10"/>
        <v>2.1224760052731593e-211</v>
      </c>
      <c r="F160" s="33">
        <f t="shared" si="11"/>
        <v>2.1224760052731501E-211</v>
      </c>
    </row>
    <row r="161" spans="1:6" ht="100.8" x14ac:dyDescent="0.3">
      <c r="A161">
        <v>159</v>
      </c>
      <c r="B161" s="34" t="s">
        <v>187</v>
      </c>
      <c r="C161" t="str">
        <f t="shared" si="8"/>
        <v>3.5951968934400279</v>
      </c>
      <c r="D161" t="str">
        <f t="shared" si="9"/>
        <v>-213</v>
      </c>
      <c r="E161" t="str">
        <f t="shared" si="10"/>
        <v>3.5951968934400279e-213</v>
      </c>
      <c r="F161" s="33">
        <f t="shared" si="11"/>
        <v>3.5951968934400199E-213</v>
      </c>
    </row>
    <row r="162" spans="1:6" ht="100.8" x14ac:dyDescent="0.3">
      <c r="A162">
        <v>160</v>
      </c>
      <c r="B162" s="34" t="s">
        <v>188</v>
      </c>
      <c r="C162" t="str">
        <f t="shared" si="8"/>
        <v>6.0484469337743815</v>
      </c>
      <c r="D162" t="str">
        <f t="shared" si="9"/>
        <v>-215</v>
      </c>
      <c r="E162" t="str">
        <f t="shared" si="10"/>
        <v>6.0484469337743815e-215</v>
      </c>
      <c r="F162" s="33">
        <f t="shared" si="11"/>
        <v>6.0484469337743805E-215</v>
      </c>
    </row>
    <row r="163" spans="1:6" ht="100.8" x14ac:dyDescent="0.3">
      <c r="A163">
        <v>161</v>
      </c>
      <c r="B163" s="34" t="s">
        <v>189</v>
      </c>
      <c r="C163" t="str">
        <f t="shared" si="8"/>
        <v>1.0107021993036229</v>
      </c>
      <c r="D163" t="str">
        <f t="shared" si="9"/>
        <v>-216</v>
      </c>
      <c r="E163" t="str">
        <f t="shared" si="10"/>
        <v>1.0107021993036229e-216</v>
      </c>
      <c r="F163" s="33">
        <f t="shared" si="11"/>
        <v>1.01070219930362E-216</v>
      </c>
    </row>
    <row r="164" spans="1:6" ht="100.8" x14ac:dyDescent="0.3">
      <c r="A164">
        <v>162</v>
      </c>
      <c r="B164" s="34" t="s">
        <v>190</v>
      </c>
      <c r="C164" t="str">
        <f t="shared" si="8"/>
        <v>1.6775571117771881</v>
      </c>
      <c r="D164" t="str">
        <f t="shared" si="9"/>
        <v>-218</v>
      </c>
      <c r="E164" t="str">
        <f t="shared" si="10"/>
        <v>1.6775571117771881e-218</v>
      </c>
      <c r="F164" s="33">
        <f t="shared" si="11"/>
        <v>1.6775571117771799E-218</v>
      </c>
    </row>
    <row r="165" spans="1:6" ht="100.8" x14ac:dyDescent="0.3">
      <c r="A165">
        <v>163</v>
      </c>
      <c r="B165" s="34" t="s">
        <v>191</v>
      </c>
      <c r="C165" t="str">
        <f t="shared" si="8"/>
        <v>2.7658116791078464</v>
      </c>
      <c r="D165" t="str">
        <f t="shared" si="9"/>
        <v>-220</v>
      </c>
      <c r="E165" t="str">
        <f t="shared" si="10"/>
        <v>2.7658116791078464e-220</v>
      </c>
      <c r="F165" s="33">
        <f t="shared" si="11"/>
        <v>2.7658116791078398E-220</v>
      </c>
    </row>
    <row r="166" spans="1:6" ht="100.8" x14ac:dyDescent="0.3">
      <c r="A166">
        <v>164</v>
      </c>
      <c r="B166" s="34" t="s">
        <v>192</v>
      </c>
      <c r="C166" t="str">
        <f t="shared" si="8"/>
        <v>4.5297611583648873</v>
      </c>
      <c r="D166" t="str">
        <f t="shared" si="9"/>
        <v>-222</v>
      </c>
      <c r="E166" t="str">
        <f t="shared" si="10"/>
        <v>4.5297611583648873e-222</v>
      </c>
      <c r="F166" s="33">
        <f t="shared" si="11"/>
        <v>4.5297611583648798E-222</v>
      </c>
    </row>
    <row r="167" spans="1:6" ht="100.8" x14ac:dyDescent="0.3">
      <c r="A167">
        <v>165</v>
      </c>
      <c r="B167" s="34" t="s">
        <v>193</v>
      </c>
      <c r="C167" t="str">
        <f t="shared" si="8"/>
        <v>7.3697274206199126</v>
      </c>
      <c r="D167" t="str">
        <f t="shared" si="9"/>
        <v>-224</v>
      </c>
      <c r="E167" t="str">
        <f t="shared" si="10"/>
        <v>7.3697274206199126e-224</v>
      </c>
      <c r="F167" s="33">
        <f t="shared" si="11"/>
        <v>7.3697274206199101E-224</v>
      </c>
    </row>
    <row r="168" spans="1:6" ht="100.8" x14ac:dyDescent="0.3">
      <c r="A168">
        <v>166</v>
      </c>
      <c r="B168" s="34" t="s">
        <v>194</v>
      </c>
      <c r="C168" t="str">
        <f t="shared" si="8"/>
        <v>1.1911509317207223</v>
      </c>
      <c r="D168" t="str">
        <f t="shared" si="9"/>
        <v>-225</v>
      </c>
      <c r="E168" t="str">
        <f t="shared" si="10"/>
        <v>1.1911509317207223e-225</v>
      </c>
      <c r="F168" s="33">
        <f t="shared" si="11"/>
        <v>1.19115093172072E-225</v>
      </c>
    </row>
    <row r="169" spans="1:6" ht="100.8" x14ac:dyDescent="0.3">
      <c r="A169">
        <v>167</v>
      </c>
      <c r="B169" s="34" t="s">
        <v>195</v>
      </c>
      <c r="C169" t="str">
        <f t="shared" si="8"/>
        <v>1.9126567787848552</v>
      </c>
      <c r="D169" t="str">
        <f t="shared" si="9"/>
        <v>-227</v>
      </c>
      <c r="E169" t="str">
        <f t="shared" si="10"/>
        <v>1.9126567787848552e-227</v>
      </c>
      <c r="F169" s="33">
        <f t="shared" si="11"/>
        <v>1.91265677878485E-227</v>
      </c>
    </row>
    <row r="170" spans="1:6" ht="100.8" x14ac:dyDescent="0.3">
      <c r="A170">
        <v>168</v>
      </c>
      <c r="B170" s="34" t="s">
        <v>196</v>
      </c>
      <c r="C170" t="str">
        <f t="shared" si="8"/>
        <v>3.0512487626270390</v>
      </c>
      <c r="D170" t="str">
        <f t="shared" si="9"/>
        <v>-229</v>
      </c>
      <c r="E170" t="str">
        <f t="shared" si="10"/>
        <v>3.0512487626270390e-229</v>
      </c>
      <c r="F170" s="33">
        <f t="shared" si="11"/>
        <v>3.0512487626270301E-229</v>
      </c>
    </row>
    <row r="171" spans="1:6" ht="100.8" x14ac:dyDescent="0.3">
      <c r="A171">
        <v>169</v>
      </c>
      <c r="B171" s="34" t="s">
        <v>197</v>
      </c>
      <c r="C171" t="str">
        <f t="shared" si="8"/>
        <v>4.8361946254394100</v>
      </c>
      <c r="D171" t="str">
        <f t="shared" si="9"/>
        <v>-231</v>
      </c>
      <c r="E171" t="str">
        <f t="shared" si="10"/>
        <v>4.8361946254394100e-231</v>
      </c>
      <c r="F171" s="33">
        <f t="shared" si="11"/>
        <v>4.8361946254394098E-231</v>
      </c>
    </row>
    <row r="172" spans="1:6" ht="100.8" x14ac:dyDescent="0.3">
      <c r="A172">
        <v>170</v>
      </c>
      <c r="B172" s="34" t="s">
        <v>198</v>
      </c>
      <c r="C172" t="str">
        <f t="shared" si="8"/>
        <v>7.6160639500742598</v>
      </c>
      <c r="D172" t="str">
        <f t="shared" si="9"/>
        <v>-233</v>
      </c>
      <c r="E172" t="str">
        <f t="shared" si="10"/>
        <v>7.6160639500742598e-233</v>
      </c>
      <c r="F172" s="33">
        <f t="shared" si="11"/>
        <v>7.6160639500742501E-233</v>
      </c>
    </row>
    <row r="173" spans="1:6" ht="100.8" x14ac:dyDescent="0.3">
      <c r="A173">
        <v>171</v>
      </c>
      <c r="B173" s="34" t="s">
        <v>199</v>
      </c>
      <c r="C173" t="str">
        <f t="shared" si="8"/>
        <v>1.1917164944918064</v>
      </c>
      <c r="D173" t="str">
        <f t="shared" si="9"/>
        <v>-234</v>
      </c>
      <c r="E173" t="str">
        <f t="shared" si="10"/>
        <v>1.1917164944918064e-234</v>
      </c>
      <c r="F173" s="33">
        <f t="shared" si="11"/>
        <v>1.1917164944918E-234</v>
      </c>
    </row>
    <row r="174" spans="1:6" ht="100.8" x14ac:dyDescent="0.3">
      <c r="A174">
        <v>172</v>
      </c>
      <c r="B174" s="34" t="s">
        <v>200</v>
      </c>
      <c r="C174" t="str">
        <f t="shared" si="8"/>
        <v>1.8528727662743712</v>
      </c>
      <c r="D174" t="str">
        <f t="shared" si="9"/>
        <v>-236</v>
      </c>
      <c r="E174" t="str">
        <f t="shared" si="10"/>
        <v>1.8528727662743712e-236</v>
      </c>
      <c r="F174" s="33">
        <f t="shared" si="11"/>
        <v>1.8528727662743699E-236</v>
      </c>
    </row>
    <row r="175" spans="1:6" ht="100.8" x14ac:dyDescent="0.3">
      <c r="A175">
        <v>173</v>
      </c>
      <c r="B175" s="34" t="s">
        <v>201</v>
      </c>
      <c r="C175" t="str">
        <f t="shared" si="8"/>
        <v>2.8626158749313558</v>
      </c>
      <c r="D175" t="str">
        <f t="shared" si="9"/>
        <v>-238</v>
      </c>
      <c r="E175" t="str">
        <f t="shared" si="10"/>
        <v>2.8626158749313558e-238</v>
      </c>
      <c r="F175" s="33">
        <f t="shared" si="11"/>
        <v>2.86261587493135E-238</v>
      </c>
    </row>
    <row r="176" spans="1:6" ht="100.8" x14ac:dyDescent="0.3">
      <c r="A176">
        <v>174</v>
      </c>
      <c r="B176" s="34" t="s">
        <v>202</v>
      </c>
      <c r="C176" t="str">
        <f t="shared" si="8"/>
        <v>4.3948065538383725</v>
      </c>
      <c r="D176" t="str">
        <f t="shared" si="9"/>
        <v>-240</v>
      </c>
      <c r="E176" t="str">
        <f t="shared" si="10"/>
        <v>4.3948065538383725e-240</v>
      </c>
      <c r="F176" s="33">
        <f t="shared" si="11"/>
        <v>4.3948065538383699E-240</v>
      </c>
    </row>
    <row r="177" spans="1:6" ht="100.8" x14ac:dyDescent="0.3">
      <c r="A177">
        <v>175</v>
      </c>
      <c r="B177" s="34" t="s">
        <v>203</v>
      </c>
      <c r="C177" t="str">
        <f t="shared" si="8"/>
        <v>6.7048625165718792</v>
      </c>
      <c r="D177" t="str">
        <f t="shared" si="9"/>
        <v>-242</v>
      </c>
      <c r="E177" t="str">
        <f t="shared" si="10"/>
        <v>6.7048625165718792e-242</v>
      </c>
      <c r="F177" s="33">
        <f t="shared" si="11"/>
        <v>6.7048625165718704E-242</v>
      </c>
    </row>
    <row r="178" spans="1:6" ht="100.8" x14ac:dyDescent="0.3">
      <c r="A178">
        <v>176</v>
      </c>
      <c r="B178" s="34" t="s">
        <v>204</v>
      </c>
      <c r="C178" t="str">
        <f t="shared" si="8"/>
        <v>1.0165470095092114</v>
      </c>
      <c r="D178" t="str">
        <f t="shared" si="9"/>
        <v>-243</v>
      </c>
      <c r="E178" t="str">
        <f t="shared" si="10"/>
        <v>1.0165470095092114e-243</v>
      </c>
      <c r="F178" s="33">
        <f t="shared" si="11"/>
        <v>1.01654700950921E-243</v>
      </c>
    </row>
    <row r="179" spans="1:6" ht="100.8" x14ac:dyDescent="0.3">
      <c r="A179">
        <v>177</v>
      </c>
      <c r="B179" s="34" t="s">
        <v>205</v>
      </c>
      <c r="C179" t="str">
        <f t="shared" si="8"/>
        <v>1.5316742943021163</v>
      </c>
      <c r="D179" t="str">
        <f t="shared" si="9"/>
        <v>-245</v>
      </c>
      <c r="E179" t="str">
        <f t="shared" si="10"/>
        <v>1.5316742943021163e-245</v>
      </c>
      <c r="F179" s="33">
        <f t="shared" si="11"/>
        <v>1.53167429430211E-245</v>
      </c>
    </row>
    <row r="180" spans="1:6" ht="100.8" x14ac:dyDescent="0.3">
      <c r="A180">
        <v>178</v>
      </c>
      <c r="B180" s="34" t="s">
        <v>206</v>
      </c>
      <c r="C180" t="str">
        <f t="shared" si="8"/>
        <v>2.2936147833300814</v>
      </c>
      <c r="D180" t="str">
        <f t="shared" si="9"/>
        <v>-247</v>
      </c>
      <c r="E180" t="str">
        <f t="shared" si="10"/>
        <v>2.2936147833300814e-247</v>
      </c>
      <c r="F180" s="33">
        <f t="shared" si="11"/>
        <v>2.29361478333008E-247</v>
      </c>
    </row>
    <row r="181" spans="1:6" ht="100.8" x14ac:dyDescent="0.3">
      <c r="A181">
        <v>179</v>
      </c>
      <c r="B181" s="34" t="s">
        <v>207</v>
      </c>
      <c r="C181" t="str">
        <f t="shared" si="8"/>
        <v>3.4135259587556582</v>
      </c>
      <c r="D181" t="str">
        <f t="shared" si="9"/>
        <v>-249</v>
      </c>
      <c r="E181" t="str">
        <f t="shared" si="10"/>
        <v>3.4135259587556582e-249</v>
      </c>
      <c r="F181" s="33">
        <f t="shared" si="11"/>
        <v>3.4135259587556502E-249</v>
      </c>
    </row>
    <row r="182" spans="1:6" ht="100.8" x14ac:dyDescent="0.3">
      <c r="A182">
        <v>180</v>
      </c>
      <c r="B182" s="34" t="s">
        <v>208</v>
      </c>
      <c r="C182" t="str">
        <f t="shared" si="8"/>
        <v>5.0492635500638256</v>
      </c>
      <c r="D182" t="str">
        <f t="shared" si="9"/>
        <v>-251</v>
      </c>
      <c r="E182" t="str">
        <f t="shared" si="10"/>
        <v>5.0492635500638256e-251</v>
      </c>
      <c r="F182" s="33">
        <f t="shared" si="11"/>
        <v>5.0492635500638199E-251</v>
      </c>
    </row>
    <row r="183" spans="1:6" ht="100.8" x14ac:dyDescent="0.3">
      <c r="A183">
        <v>181</v>
      </c>
      <c r="B183" s="34" t="s">
        <v>209</v>
      </c>
      <c r="C183" t="str">
        <f t="shared" si="8"/>
        <v>7.4234919475415308</v>
      </c>
      <c r="D183" t="str">
        <f t="shared" si="9"/>
        <v>-253</v>
      </c>
      <c r="E183" t="str">
        <f t="shared" si="10"/>
        <v>7.4234919475415308e-253</v>
      </c>
      <c r="F183" s="33">
        <f t="shared" si="11"/>
        <v>7.4234919475415306E-253</v>
      </c>
    </row>
    <row r="184" spans="1:6" ht="100.8" x14ac:dyDescent="0.3">
      <c r="A184">
        <v>182</v>
      </c>
      <c r="B184" s="34" t="s">
        <v>210</v>
      </c>
      <c r="C184" t="str">
        <f t="shared" si="8"/>
        <v>1.0848181479445674</v>
      </c>
      <c r="D184" t="str">
        <f t="shared" si="9"/>
        <v>-254</v>
      </c>
      <c r="E184" t="str">
        <f t="shared" si="10"/>
        <v>1.0848181479445674e-254</v>
      </c>
      <c r="F184" s="33">
        <f t="shared" si="11"/>
        <v>1.0848181479445601E-254</v>
      </c>
    </row>
    <row r="185" spans="1:6" ht="100.8" x14ac:dyDescent="0.3">
      <c r="A185">
        <v>183</v>
      </c>
      <c r="B185" s="34" t="s">
        <v>211</v>
      </c>
      <c r="C185" t="str">
        <f t="shared" si="8"/>
        <v>1.5757492899886876</v>
      </c>
      <c r="D185" t="str">
        <f t="shared" si="9"/>
        <v>-256</v>
      </c>
      <c r="E185" t="str">
        <f t="shared" si="10"/>
        <v>1.5757492899886876e-256</v>
      </c>
      <c r="F185" s="33">
        <f t="shared" si="11"/>
        <v>1.5757492899886801E-256</v>
      </c>
    </row>
    <row r="186" spans="1:6" ht="100.8" x14ac:dyDescent="0.3">
      <c r="A186">
        <v>184</v>
      </c>
      <c r="B186" s="34" t="s">
        <v>212</v>
      </c>
      <c r="C186" t="str">
        <f t="shared" si="8"/>
        <v>2.2751582699152666</v>
      </c>
      <c r="D186" t="str">
        <f t="shared" si="9"/>
        <v>-258</v>
      </c>
      <c r="E186" t="str">
        <f t="shared" si="10"/>
        <v>2.2751582699152666e-258</v>
      </c>
      <c r="F186" s="33">
        <f t="shared" si="11"/>
        <v>2.2751582699152598E-258</v>
      </c>
    </row>
    <row r="187" spans="1:6" ht="100.8" x14ac:dyDescent="0.3">
      <c r="A187">
        <v>185</v>
      </c>
      <c r="B187" s="34" t="s">
        <v>213</v>
      </c>
      <c r="C187" t="str">
        <f t="shared" si="8"/>
        <v>3.2654506014037475</v>
      </c>
      <c r="D187" t="str">
        <f t="shared" si="9"/>
        <v>-260</v>
      </c>
      <c r="E187" t="str">
        <f t="shared" si="10"/>
        <v>3.2654506014037475e-260</v>
      </c>
      <c r="F187" s="33">
        <f t="shared" si="11"/>
        <v>3.2654506014037399E-260</v>
      </c>
    </row>
    <row r="188" spans="1:6" ht="100.8" x14ac:dyDescent="0.3">
      <c r="A188">
        <v>186</v>
      </c>
      <c r="B188" s="34" t="s">
        <v>214</v>
      </c>
      <c r="C188" t="str">
        <f t="shared" si="8"/>
        <v>4.6590158990512118</v>
      </c>
      <c r="D188" t="str">
        <f t="shared" si="9"/>
        <v>-262</v>
      </c>
      <c r="E188" t="str">
        <f t="shared" si="10"/>
        <v>4.6590158990512118e-262</v>
      </c>
      <c r="F188" s="33">
        <f t="shared" si="11"/>
        <v>4.6590158990512101E-262</v>
      </c>
    </row>
    <row r="189" spans="1:6" ht="100.8" x14ac:dyDescent="0.3">
      <c r="A189">
        <v>187</v>
      </c>
      <c r="B189" s="34" t="s">
        <v>215</v>
      </c>
      <c r="C189" t="str">
        <f t="shared" si="8"/>
        <v>6.6081099087465515</v>
      </c>
      <c r="D189" t="str">
        <f t="shared" si="9"/>
        <v>-264</v>
      </c>
      <c r="E189" t="str">
        <f t="shared" si="10"/>
        <v>6.6081099087465515e-264</v>
      </c>
      <c r="F189" s="33">
        <f t="shared" si="11"/>
        <v>6.6081099087465502E-264</v>
      </c>
    </row>
    <row r="190" spans="1:6" ht="100.8" x14ac:dyDescent="0.3">
      <c r="A190">
        <v>188</v>
      </c>
      <c r="B190" s="34" t="s">
        <v>216</v>
      </c>
      <c r="C190" t="str">
        <f t="shared" si="8"/>
        <v>9.3176115672786241</v>
      </c>
      <c r="D190" t="str">
        <f t="shared" si="9"/>
        <v>-266</v>
      </c>
      <c r="E190" t="str">
        <f t="shared" si="10"/>
        <v>9.3176115672786241e-266</v>
      </c>
      <c r="F190" s="33">
        <f t="shared" si="11"/>
        <v>9.3176115672786194E-266</v>
      </c>
    </row>
    <row r="191" spans="1:6" ht="100.8" x14ac:dyDescent="0.3">
      <c r="A191">
        <v>189</v>
      </c>
      <c r="B191" s="34" t="s">
        <v>217</v>
      </c>
      <c r="C191" t="str">
        <f t="shared" si="8"/>
        <v>1.3061359401375185</v>
      </c>
      <c r="D191" t="str">
        <f t="shared" si="9"/>
        <v>-267</v>
      </c>
      <c r="E191" t="str">
        <f t="shared" si="10"/>
        <v>1.3061359401375185e-267</v>
      </c>
      <c r="F191" s="33">
        <f t="shared" si="11"/>
        <v>1.30613594013751E-267</v>
      </c>
    </row>
    <row r="192" spans="1:6" ht="100.8" x14ac:dyDescent="0.3">
      <c r="A192">
        <v>190</v>
      </c>
      <c r="B192" s="34" t="s">
        <v>218</v>
      </c>
      <c r="C192" t="str">
        <f t="shared" si="8"/>
        <v>1.8202901467089357</v>
      </c>
      <c r="D192" t="str">
        <f t="shared" si="9"/>
        <v>-269</v>
      </c>
      <c r="E192" t="str">
        <f t="shared" si="10"/>
        <v>1.8202901467089357e-269</v>
      </c>
      <c r="F192" s="33">
        <f t="shared" si="11"/>
        <v>1.8202901467089302E-269</v>
      </c>
    </row>
    <row r="193" spans="1:6" ht="100.8" x14ac:dyDescent="0.3">
      <c r="A193">
        <v>191</v>
      </c>
      <c r="B193" s="34" t="s">
        <v>219</v>
      </c>
      <c r="C193" t="str">
        <f t="shared" si="8"/>
        <v>2.5221633751208877</v>
      </c>
      <c r="D193" t="str">
        <f t="shared" si="9"/>
        <v>-271</v>
      </c>
      <c r="E193" t="str">
        <f t="shared" si="10"/>
        <v>2.5221633751208877e-271</v>
      </c>
      <c r="F193" s="33">
        <f t="shared" si="11"/>
        <v>2.5221633751208801E-271</v>
      </c>
    </row>
    <row r="194" spans="1:6" ht="100.8" x14ac:dyDescent="0.3">
      <c r="A194">
        <v>192</v>
      </c>
      <c r="B194" s="34" t="s">
        <v>220</v>
      </c>
      <c r="C194" t="str">
        <f t="shared" si="8"/>
        <v>3.4745450110112751</v>
      </c>
      <c r="D194" t="str">
        <f t="shared" si="9"/>
        <v>-273</v>
      </c>
      <c r="E194" t="str">
        <f t="shared" si="10"/>
        <v>3.4745450110112751e-273</v>
      </c>
      <c r="F194" s="33">
        <f t="shared" si="11"/>
        <v>3.4745450110112698E-273</v>
      </c>
    </row>
    <row r="195" spans="1:6" ht="100.8" x14ac:dyDescent="0.3">
      <c r="A195">
        <v>193</v>
      </c>
      <c r="B195" s="34" t="s">
        <v>221</v>
      </c>
      <c r="C195" t="str">
        <f t="shared" ref="C195:C258" si="12">LEFT(B195,18)</f>
        <v>4.7591177288095764</v>
      </c>
      <c r="D195" t="str">
        <f t="shared" ref="D195:D258" si="13">MID(B195,SEARCH("L",B195)+1,20)</f>
        <v>-275</v>
      </c>
      <c r="E195" t="str">
        <f t="shared" ref="E195:E258" si="14">C195&amp;"e"&amp;D195</f>
        <v>4.7591177288095764e-275</v>
      </c>
      <c r="F195" s="33">
        <f t="shared" ref="F195:F258" si="15">E195+0</f>
        <v>4.75911772880957E-275</v>
      </c>
    </row>
    <row r="196" spans="1:6" ht="100.8" x14ac:dyDescent="0.3">
      <c r="A196">
        <v>194</v>
      </c>
      <c r="B196" s="34" t="s">
        <v>222</v>
      </c>
      <c r="C196" t="str">
        <f t="shared" si="12"/>
        <v>6.4814214188281905</v>
      </c>
      <c r="D196" t="str">
        <f t="shared" si="13"/>
        <v>-277</v>
      </c>
      <c r="E196" t="str">
        <f t="shared" si="14"/>
        <v>6.4814214188281905e-277</v>
      </c>
      <c r="F196" s="33">
        <f t="shared" si="15"/>
        <v>6.4814214188281902E-277</v>
      </c>
    </row>
    <row r="197" spans="1:6" ht="100.8" x14ac:dyDescent="0.3">
      <c r="A197">
        <v>195</v>
      </c>
      <c r="B197" s="34" t="s">
        <v>223</v>
      </c>
      <c r="C197" t="str">
        <f t="shared" si="12"/>
        <v>8.7768925915474642</v>
      </c>
      <c r="D197" t="str">
        <f t="shared" si="13"/>
        <v>-279</v>
      </c>
      <c r="E197" t="str">
        <f t="shared" si="14"/>
        <v>8.7768925915474642e-279</v>
      </c>
      <c r="F197" s="33">
        <f t="shared" si="15"/>
        <v>8.7768925915474601E-279</v>
      </c>
    </row>
    <row r="198" spans="1:6" ht="100.8" x14ac:dyDescent="0.3">
      <c r="A198">
        <v>196</v>
      </c>
      <c r="B198" s="34" t="s">
        <v>224</v>
      </c>
      <c r="C198" t="str">
        <f t="shared" si="12"/>
        <v>1.1818144821288587</v>
      </c>
      <c r="D198" t="str">
        <f t="shared" si="13"/>
        <v>-280</v>
      </c>
      <c r="E198" t="str">
        <f t="shared" si="14"/>
        <v>1.1818144821288587e-280</v>
      </c>
      <c r="F198" s="33">
        <f t="shared" si="15"/>
        <v>1.1818144821288501E-280</v>
      </c>
    </row>
    <row r="199" spans="1:6" ht="100.8" x14ac:dyDescent="0.3">
      <c r="A199">
        <v>197</v>
      </c>
      <c r="B199" s="34" t="s">
        <v>225</v>
      </c>
      <c r="C199" t="str">
        <f t="shared" si="12"/>
        <v>1.5823662219989780</v>
      </c>
      <c r="D199" t="str">
        <f t="shared" si="13"/>
        <v>-282</v>
      </c>
      <c r="E199" t="str">
        <f t="shared" si="14"/>
        <v>1.5823662219989780e-282</v>
      </c>
      <c r="F199" s="33">
        <f t="shared" si="15"/>
        <v>1.5823662219989701E-282</v>
      </c>
    </row>
    <row r="200" spans="1:6" ht="100.8" x14ac:dyDescent="0.3">
      <c r="A200">
        <v>198</v>
      </c>
      <c r="B200" s="34" t="s">
        <v>226</v>
      </c>
      <c r="C200" t="str">
        <f t="shared" si="12"/>
        <v>2.1068078563721568</v>
      </c>
      <c r="D200" t="str">
        <f t="shared" si="13"/>
        <v>-284</v>
      </c>
      <c r="E200" t="str">
        <f t="shared" si="14"/>
        <v>2.1068078563721568e-284</v>
      </c>
      <c r="F200" s="33">
        <f t="shared" si="15"/>
        <v>2.10680785637215E-284</v>
      </c>
    </row>
    <row r="201" spans="1:6" ht="100.8" x14ac:dyDescent="0.3">
      <c r="A201">
        <v>199</v>
      </c>
      <c r="B201" s="34" t="s">
        <v>227</v>
      </c>
      <c r="C201" t="str">
        <f t="shared" si="12"/>
        <v>2.7894207580689087</v>
      </c>
      <c r="D201" t="str">
        <f t="shared" si="13"/>
        <v>-286</v>
      </c>
      <c r="E201" t="str">
        <f t="shared" si="14"/>
        <v>2.7894207580689087e-286</v>
      </c>
      <c r="F201" s="33">
        <f t="shared" si="15"/>
        <v>2.7894207580689E-286</v>
      </c>
    </row>
    <row r="202" spans="1:6" ht="100.8" x14ac:dyDescent="0.3">
      <c r="A202">
        <v>200</v>
      </c>
      <c r="B202" s="34" t="s">
        <v>228</v>
      </c>
      <c r="C202" t="str">
        <f t="shared" si="12"/>
        <v>3.6726972913012361</v>
      </c>
      <c r="D202" t="str">
        <f t="shared" si="13"/>
        <v>-288</v>
      </c>
      <c r="E202" t="str">
        <f t="shared" si="14"/>
        <v>3.6726972913012361e-288</v>
      </c>
      <c r="F202" s="33">
        <f t="shared" si="15"/>
        <v>3.6726972913012301E-288</v>
      </c>
    </row>
    <row r="203" spans="1:6" ht="100.8" x14ac:dyDescent="0.3">
      <c r="A203">
        <v>201</v>
      </c>
      <c r="B203" s="34" t="s">
        <v>229</v>
      </c>
      <c r="C203" t="str">
        <f t="shared" si="12"/>
        <v>4.8089357135744797</v>
      </c>
      <c r="D203" t="str">
        <f t="shared" si="13"/>
        <v>-290</v>
      </c>
      <c r="E203" t="str">
        <f t="shared" si="14"/>
        <v>4.8089357135744797e-290</v>
      </c>
      <c r="F203" s="33">
        <f t="shared" si="15"/>
        <v>4.8089357135744702E-290</v>
      </c>
    </row>
    <row r="204" spans="1:6" ht="100.8" x14ac:dyDescent="0.3">
      <c r="A204">
        <v>202</v>
      </c>
      <c r="B204" s="34" t="s">
        <v>230</v>
      </c>
      <c r="C204" t="str">
        <f t="shared" si="12"/>
        <v>6.2620445697906637</v>
      </c>
      <c r="D204" t="str">
        <f t="shared" si="13"/>
        <v>-292</v>
      </c>
      <c r="E204" t="str">
        <f t="shared" si="14"/>
        <v>6.2620445697906637e-292</v>
      </c>
      <c r="F204" s="33">
        <f t="shared" si="15"/>
        <v>6.2620445697906598E-292</v>
      </c>
    </row>
    <row r="205" spans="1:6" ht="100.8" x14ac:dyDescent="0.3">
      <c r="A205">
        <v>203</v>
      </c>
      <c r="B205" s="34" t="s">
        <v>231</v>
      </c>
      <c r="C205" t="str">
        <f t="shared" si="12"/>
        <v>8.1095581614507306</v>
      </c>
      <c r="D205" t="str">
        <f t="shared" si="13"/>
        <v>-294</v>
      </c>
      <c r="E205" t="str">
        <f t="shared" si="14"/>
        <v>8.1095581614507306e-294</v>
      </c>
      <c r="F205" s="33">
        <f t="shared" si="15"/>
        <v>8.1095581614507304E-294</v>
      </c>
    </row>
    <row r="206" spans="1:6" ht="100.8" x14ac:dyDescent="0.3">
      <c r="A206">
        <v>204</v>
      </c>
      <c r="B206" s="34" t="s">
        <v>232</v>
      </c>
      <c r="C206" t="str">
        <f t="shared" si="12"/>
        <v>1.0444856835855528</v>
      </c>
      <c r="D206" t="str">
        <f t="shared" si="13"/>
        <v>-295</v>
      </c>
      <c r="E206" t="str">
        <f t="shared" si="14"/>
        <v>1.0444856835855528e-295</v>
      </c>
      <c r="F206" s="33">
        <f t="shared" si="15"/>
        <v>1.04448568358555E-295</v>
      </c>
    </row>
    <row r="207" spans="1:6" ht="100.8" x14ac:dyDescent="0.3">
      <c r="A207">
        <v>205</v>
      </c>
      <c r="B207" s="34" t="s">
        <v>233</v>
      </c>
      <c r="C207" t="str">
        <f t="shared" si="12"/>
        <v>1.3379576035014502</v>
      </c>
      <c r="D207" t="str">
        <f t="shared" si="13"/>
        <v>-297</v>
      </c>
      <c r="E207" t="str">
        <f t="shared" si="14"/>
        <v>1.3379576035014502e-297</v>
      </c>
      <c r="F207" s="33">
        <f t="shared" si="15"/>
        <v>1.33795760350145E-297</v>
      </c>
    </row>
    <row r="208" spans="1:6" ht="100.8" x14ac:dyDescent="0.3">
      <c r="A208">
        <v>206</v>
      </c>
      <c r="B208" s="34" t="s">
        <v>234</v>
      </c>
      <c r="C208" t="str">
        <f t="shared" si="12"/>
        <v>1.7046176210939091</v>
      </c>
      <c r="D208" t="str">
        <f t="shared" si="13"/>
        <v>-299</v>
      </c>
      <c r="E208" t="str">
        <f t="shared" si="14"/>
        <v>1.7046176210939091e-299</v>
      </c>
      <c r="F208" s="33">
        <f t="shared" si="15"/>
        <v>1.7046176210939E-299</v>
      </c>
    </row>
    <row r="209" spans="1:6" ht="100.8" x14ac:dyDescent="0.3">
      <c r="A209">
        <v>207</v>
      </c>
      <c r="B209" s="34" t="s">
        <v>235</v>
      </c>
      <c r="C209" t="str">
        <f t="shared" si="12"/>
        <v>2.1600631888131602</v>
      </c>
      <c r="D209" t="str">
        <f t="shared" si="13"/>
        <v>-301</v>
      </c>
      <c r="E209" t="str">
        <f t="shared" si="14"/>
        <v>2.1600631888131602e-301</v>
      </c>
      <c r="F209" s="33">
        <f t="shared" si="15"/>
        <v>2.1600631888131599E-301</v>
      </c>
    </row>
    <row r="210" spans="1:6" ht="100.8" x14ac:dyDescent="0.3">
      <c r="A210">
        <v>208</v>
      </c>
      <c r="B210" s="34" t="s">
        <v>236</v>
      </c>
      <c r="C210" t="str">
        <f t="shared" si="12"/>
        <v>2.7225182489566086</v>
      </c>
      <c r="D210" t="str">
        <f t="shared" si="13"/>
        <v>-303</v>
      </c>
      <c r="E210" t="str">
        <f t="shared" si="14"/>
        <v>2.7225182489566086e-303</v>
      </c>
      <c r="F210" s="33">
        <f t="shared" si="15"/>
        <v>2.7225182489565999E-303</v>
      </c>
    </row>
    <row r="211" spans="1:6" ht="100.8" x14ac:dyDescent="0.3">
      <c r="A211">
        <v>209</v>
      </c>
      <c r="B211" s="34" t="s">
        <v>237</v>
      </c>
      <c r="C211" t="str">
        <f t="shared" si="12"/>
        <v>3.4131070334507301</v>
      </c>
      <c r="D211" t="str">
        <f t="shared" si="13"/>
        <v>-305</v>
      </c>
      <c r="E211" t="str">
        <f t="shared" si="14"/>
        <v>3.4131070334507301e-305</v>
      </c>
      <c r="F211" s="33">
        <f t="shared" si="15"/>
        <v>3.4131070334507299E-305</v>
      </c>
    </row>
    <row r="212" spans="1:6" ht="86.4" x14ac:dyDescent="0.3">
      <c r="A212">
        <v>210</v>
      </c>
      <c r="B212" s="34" t="s">
        <v>238</v>
      </c>
      <c r="C212" t="str">
        <f t="shared" si="12"/>
        <v>4.2561172919552909</v>
      </c>
      <c r="D212" t="str">
        <f t="shared" si="13"/>
        <v>-307</v>
      </c>
      <c r="E212" t="str">
        <f t="shared" si="14"/>
        <v>4.2561172919552909e-307</v>
      </c>
      <c r="F212" s="33">
        <f t="shared" si="15"/>
        <v>4.2561172919552901E-307</v>
      </c>
    </row>
    <row r="213" spans="1:6" ht="100.8" x14ac:dyDescent="0.3">
      <c r="A213">
        <v>211</v>
      </c>
      <c r="B213" s="34" t="s">
        <v>239</v>
      </c>
      <c r="C213" t="str">
        <f t="shared" si="12"/>
        <v>5.2792417834284298</v>
      </c>
      <c r="D213" t="str">
        <f t="shared" si="13"/>
        <v>-309</v>
      </c>
      <c r="E213" t="str">
        <f t="shared" si="14"/>
        <v>5.2792417834284298e-309</v>
      </c>
      <c r="F213" s="33">
        <f t="shared" si="15"/>
        <v>0</v>
      </c>
    </row>
    <row r="214" spans="1:6" ht="100.8" x14ac:dyDescent="0.3">
      <c r="A214">
        <v>212</v>
      </c>
      <c r="B214" s="34" t="s">
        <v>240</v>
      </c>
      <c r="C214" t="str">
        <f t="shared" si="12"/>
        <v>6.5137850241579371</v>
      </c>
      <c r="D214" t="str">
        <f t="shared" si="13"/>
        <v>-311</v>
      </c>
      <c r="E214" t="str">
        <f t="shared" si="14"/>
        <v>6.5137850241579371e-311</v>
      </c>
      <c r="F214" s="33" t="e">
        <f t="shared" si="15"/>
        <v>#VALUE!</v>
      </c>
    </row>
    <row r="215" spans="1:6" ht="100.8" x14ac:dyDescent="0.3">
      <c r="A215">
        <v>213</v>
      </c>
      <c r="B215" s="34" t="s">
        <v>241</v>
      </c>
      <c r="C215" t="str">
        <f t="shared" si="12"/>
        <v>7.9948205741245184</v>
      </c>
      <c r="D215" t="str">
        <f t="shared" si="13"/>
        <v>-313</v>
      </c>
      <c r="E215" t="str">
        <f t="shared" si="14"/>
        <v>7.9948205741245184e-313</v>
      </c>
      <c r="F215" s="33" t="e">
        <f t="shared" si="15"/>
        <v>#VALUE!</v>
      </c>
    </row>
    <row r="216" spans="1:6" ht="100.8" x14ac:dyDescent="0.3">
      <c r="A216">
        <v>214</v>
      </c>
      <c r="B216" s="34" t="s">
        <v>242</v>
      </c>
      <c r="C216" t="str">
        <f t="shared" si="12"/>
        <v>9.7612826756514750</v>
      </c>
      <c r="D216" t="str">
        <f t="shared" si="13"/>
        <v>-315</v>
      </c>
      <c r="E216" t="str">
        <f t="shared" si="14"/>
        <v>9.7612826756514750e-315</v>
      </c>
      <c r="F216" s="33" t="e">
        <f t="shared" si="15"/>
        <v>#VALUE!</v>
      </c>
    </row>
    <row r="217" spans="1:6" ht="100.8" x14ac:dyDescent="0.3">
      <c r="A217">
        <v>215</v>
      </c>
      <c r="B217" s="34" t="s">
        <v>243</v>
      </c>
      <c r="C217" t="str">
        <f t="shared" si="12"/>
        <v>1.1855974957727472</v>
      </c>
      <c r="D217" t="str">
        <f t="shared" si="13"/>
        <v>-316</v>
      </c>
      <c r="E217" t="str">
        <f t="shared" si="14"/>
        <v>1.1855974957727472e-316</v>
      </c>
      <c r="F217" s="33" t="e">
        <f t="shared" si="15"/>
        <v>#VALUE!</v>
      </c>
    </row>
    <row r="218" spans="1:6" ht="100.8" x14ac:dyDescent="0.3">
      <c r="A218">
        <v>216</v>
      </c>
      <c r="B218" s="34" t="s">
        <v>244</v>
      </c>
      <c r="C218" t="str">
        <f t="shared" si="12"/>
        <v>1.4325478317479430</v>
      </c>
      <c r="D218" t="str">
        <f t="shared" si="13"/>
        <v>-318</v>
      </c>
      <c r="E218" t="str">
        <f t="shared" si="14"/>
        <v>1.4325478317479430e-318</v>
      </c>
      <c r="F218" s="33" t="e">
        <f t="shared" si="15"/>
        <v>#VALUE!</v>
      </c>
    </row>
    <row r="219" spans="1:6" ht="100.8" x14ac:dyDescent="0.3">
      <c r="A219">
        <v>217</v>
      </c>
      <c r="B219" s="34" t="s">
        <v>245</v>
      </c>
      <c r="C219" t="str">
        <f t="shared" si="12"/>
        <v>1.7219940119412879</v>
      </c>
      <c r="D219" t="str">
        <f t="shared" si="13"/>
        <v>-320</v>
      </c>
      <c r="E219" t="str">
        <f t="shared" si="14"/>
        <v>1.7219940119412879e-320</v>
      </c>
      <c r="F219" s="33" t="e">
        <f t="shared" si="15"/>
        <v>#VALUE!</v>
      </c>
    </row>
    <row r="220" spans="1:6" ht="100.8" x14ac:dyDescent="0.3">
      <c r="A220">
        <v>218</v>
      </c>
      <c r="B220" s="34" t="s">
        <v>246</v>
      </c>
      <c r="C220" t="str">
        <f t="shared" si="12"/>
        <v>2.0592727639258463</v>
      </c>
      <c r="D220" t="str">
        <f t="shared" si="13"/>
        <v>-322</v>
      </c>
      <c r="E220" t="str">
        <f t="shared" si="14"/>
        <v>2.0592727639258463e-322</v>
      </c>
      <c r="F220" s="33" t="e">
        <f t="shared" si="15"/>
        <v>#VALUE!</v>
      </c>
    </row>
    <row r="221" spans="1:6" ht="100.8" x14ac:dyDescent="0.3">
      <c r="A221">
        <v>219</v>
      </c>
      <c r="B221" s="34" t="s">
        <v>247</v>
      </c>
      <c r="C221" t="str">
        <f t="shared" si="12"/>
        <v>2.4499930333726295</v>
      </c>
      <c r="D221" t="str">
        <f t="shared" si="13"/>
        <v>-324</v>
      </c>
      <c r="E221" t="str">
        <f t="shared" si="14"/>
        <v>2.4499930333726295e-324</v>
      </c>
      <c r="F221" s="33" t="e">
        <f t="shared" si="15"/>
        <v>#VALUE!</v>
      </c>
    </row>
    <row r="222" spans="1:6" ht="100.8" x14ac:dyDescent="0.3">
      <c r="A222">
        <v>220</v>
      </c>
      <c r="B222" s="34" t="s">
        <v>248</v>
      </c>
      <c r="C222" t="str">
        <f t="shared" si="12"/>
        <v>2.8999698127254490</v>
      </c>
      <c r="D222" t="str">
        <f t="shared" si="13"/>
        <v>-326</v>
      </c>
      <c r="E222" t="str">
        <f t="shared" si="14"/>
        <v>2.8999698127254490e-326</v>
      </c>
      <c r="F222" s="33" t="e">
        <f t="shared" si="15"/>
        <v>#VALUE!</v>
      </c>
    </row>
    <row r="223" spans="1:6" ht="100.8" x14ac:dyDescent="0.3">
      <c r="A223">
        <v>221</v>
      </c>
      <c r="B223" s="34" t="s">
        <v>249</v>
      </c>
      <c r="C223" t="str">
        <f t="shared" si="12"/>
        <v>3.4151406525522271</v>
      </c>
      <c r="D223" t="str">
        <f t="shared" si="13"/>
        <v>-328</v>
      </c>
      <c r="E223" t="str">
        <f t="shared" si="14"/>
        <v>3.4151406525522271e-328</v>
      </c>
      <c r="F223" s="33" t="e">
        <f t="shared" si="15"/>
        <v>#VALUE!</v>
      </c>
    </row>
    <row r="224" spans="1:6" ht="100.8" x14ac:dyDescent="0.3">
      <c r="A224">
        <v>222</v>
      </c>
      <c r="B224" s="34" t="s">
        <v>250</v>
      </c>
      <c r="C224" t="str">
        <f t="shared" si="12"/>
        <v>4.0014644004119895</v>
      </c>
      <c r="D224" t="str">
        <f t="shared" si="13"/>
        <v>-330</v>
      </c>
      <c r="E224" t="str">
        <f t="shared" si="14"/>
        <v>4.0014644004119895e-330</v>
      </c>
      <c r="F224" s="33" t="e">
        <f t="shared" si="15"/>
        <v>#VALUE!</v>
      </c>
    </row>
    <row r="225" spans="1:6" ht="100.8" x14ac:dyDescent="0.3">
      <c r="A225">
        <v>223</v>
      </c>
      <c r="B225" s="34" t="s">
        <v>251</v>
      </c>
      <c r="C225" t="str">
        <f t="shared" si="12"/>
        <v>4.6648022739843559</v>
      </c>
      <c r="D225" t="str">
        <f t="shared" si="13"/>
        <v>-332</v>
      </c>
      <c r="E225" t="str">
        <f t="shared" si="14"/>
        <v>4.6648022739843559e-332</v>
      </c>
      <c r="F225" s="33" t="e">
        <f t="shared" si="15"/>
        <v>#VALUE!</v>
      </c>
    </row>
    <row r="226" spans="1:6" ht="100.8" x14ac:dyDescent="0.3">
      <c r="A226">
        <v>224</v>
      </c>
      <c r="B226" s="34" t="s">
        <v>252</v>
      </c>
      <c r="C226" t="str">
        <f t="shared" si="12"/>
        <v>5.4107820255387565</v>
      </c>
      <c r="D226" t="str">
        <f t="shared" si="13"/>
        <v>-334</v>
      </c>
      <c r="E226" t="str">
        <f t="shared" si="14"/>
        <v>5.4107820255387565e-334</v>
      </c>
      <c r="F226" s="33" t="e">
        <f t="shared" si="15"/>
        <v>#VALUE!</v>
      </c>
    </row>
    <row r="227" spans="1:6" ht="100.8" x14ac:dyDescent="0.3">
      <c r="A227">
        <v>225</v>
      </c>
      <c r="B227" s="34" t="s">
        <v>253</v>
      </c>
      <c r="C227" t="str">
        <f t="shared" si="12"/>
        <v>6.2446466779012800</v>
      </c>
      <c r="D227" t="str">
        <f t="shared" si="13"/>
        <v>-336</v>
      </c>
      <c r="E227" t="str">
        <f t="shared" si="14"/>
        <v>6.2446466779012800e-336</v>
      </c>
      <c r="F227" s="33" t="e">
        <f t="shared" si="15"/>
        <v>#VALUE!</v>
      </c>
    </row>
    <row r="228" spans="1:6" ht="100.8" x14ac:dyDescent="0.3">
      <c r="A228">
        <v>226</v>
      </c>
      <c r="B228" s="34" t="s">
        <v>254</v>
      </c>
      <c r="C228" t="str">
        <f t="shared" si="12"/>
        <v>7.1710900861191707</v>
      </c>
      <c r="D228" t="str">
        <f t="shared" si="13"/>
        <v>-338</v>
      </c>
      <c r="E228" t="str">
        <f t="shared" si="14"/>
        <v>7.1710900861191707e-338</v>
      </c>
      <c r="F228" s="33" t="e">
        <f t="shared" si="15"/>
        <v>#VALUE!</v>
      </c>
    </row>
    <row r="229" spans="1:6" ht="100.8" x14ac:dyDescent="0.3">
      <c r="A229">
        <v>227</v>
      </c>
      <c r="B229" s="34" t="s">
        <v>255</v>
      </c>
      <c r="C229" t="str">
        <f t="shared" si="12"/>
        <v>8.1940823764158654</v>
      </c>
      <c r="D229" t="str">
        <f t="shared" si="13"/>
        <v>-340</v>
      </c>
      <c r="E229" t="str">
        <f t="shared" si="14"/>
        <v>8.1940823764158654e-340</v>
      </c>
      <c r="F229" s="33" t="e">
        <f t="shared" si="15"/>
        <v>#VALUE!</v>
      </c>
    </row>
    <row r="230" spans="1:6" ht="100.8" x14ac:dyDescent="0.3">
      <c r="A230">
        <v>228</v>
      </c>
      <c r="B230" s="34" t="s">
        <v>256</v>
      </c>
      <c r="C230" t="str">
        <f t="shared" si="12"/>
        <v>9.3166891020286903</v>
      </c>
      <c r="D230" t="str">
        <f t="shared" si="13"/>
        <v>-342</v>
      </c>
      <c r="E230" t="str">
        <f t="shared" si="14"/>
        <v>9.3166891020286903e-342</v>
      </c>
      <c r="F230" s="33" t="e">
        <f t="shared" si="15"/>
        <v>#VALUE!</v>
      </c>
    </row>
    <row r="231" spans="1:6" ht="100.8" x14ac:dyDescent="0.3">
      <c r="A231">
        <v>229</v>
      </c>
      <c r="B231" s="34" t="s">
        <v>257</v>
      </c>
      <c r="C231" t="str">
        <f t="shared" si="12"/>
        <v>1.0540888697341116</v>
      </c>
      <c r="D231" t="str">
        <f t="shared" si="13"/>
        <v>-343</v>
      </c>
      <c r="E231" t="str">
        <f t="shared" si="14"/>
        <v>1.0540888697341116e-343</v>
      </c>
      <c r="F231" s="33" t="e">
        <f t="shared" si="15"/>
        <v>#VALUE!</v>
      </c>
    </row>
    <row r="232" spans="1:6" ht="100.8" x14ac:dyDescent="0.3">
      <c r="A232">
        <v>230</v>
      </c>
      <c r="B232" s="34" t="s">
        <v>258</v>
      </c>
      <c r="C232" t="str">
        <f t="shared" si="12"/>
        <v>1.1867393468014183</v>
      </c>
      <c r="D232" t="str">
        <f t="shared" si="13"/>
        <v>-345</v>
      </c>
      <c r="E232" t="str">
        <f t="shared" si="14"/>
        <v>1.1867393468014183e-345</v>
      </c>
      <c r="F232" s="33" t="e">
        <f t="shared" si="15"/>
        <v>#VALUE!</v>
      </c>
    </row>
    <row r="233" spans="1:6" ht="100.8" x14ac:dyDescent="0.3">
      <c r="A233">
        <v>231</v>
      </c>
      <c r="B233" s="34" t="s">
        <v>259</v>
      </c>
      <c r="C233" t="str">
        <f t="shared" si="12"/>
        <v>1.3295479885499605</v>
      </c>
      <c r="D233" t="str">
        <f t="shared" si="13"/>
        <v>-347</v>
      </c>
      <c r="E233" t="str">
        <f t="shared" si="14"/>
        <v>1.3295479885499605e-347</v>
      </c>
      <c r="F233" s="33" t="e">
        <f t="shared" si="15"/>
        <v>#VALUE!</v>
      </c>
    </row>
    <row r="234" spans="1:6" ht="100.8" x14ac:dyDescent="0.3">
      <c r="A234">
        <v>232</v>
      </c>
      <c r="B234" s="34" t="s">
        <v>260</v>
      </c>
      <c r="C234" t="str">
        <f t="shared" si="12"/>
        <v>1.4822834320640571</v>
      </c>
      <c r="D234" t="str">
        <f t="shared" si="13"/>
        <v>-349</v>
      </c>
      <c r="E234" t="str">
        <f t="shared" si="14"/>
        <v>1.4822834320640571e-349</v>
      </c>
      <c r="F234" s="33" t="e">
        <f t="shared" si="15"/>
        <v>#VALUE!</v>
      </c>
    </row>
    <row r="235" spans="1:6" ht="100.8" x14ac:dyDescent="0.3">
      <c r="A235">
        <v>233</v>
      </c>
      <c r="B235" s="34" t="s">
        <v>261</v>
      </c>
      <c r="C235" t="str">
        <f t="shared" si="12"/>
        <v>1.6445420517897371</v>
      </c>
      <c r="D235" t="str">
        <f t="shared" si="13"/>
        <v>-351</v>
      </c>
      <c r="E235" t="str">
        <f t="shared" si="14"/>
        <v>1.6445420517897371e-351</v>
      </c>
      <c r="F235" s="33" t="e">
        <f t="shared" si="15"/>
        <v>#VALUE!</v>
      </c>
    </row>
    <row r="236" spans="1:6" ht="100.8" x14ac:dyDescent="0.3">
      <c r="A236">
        <v>234</v>
      </c>
      <c r="B236" s="34" t="s">
        <v>262</v>
      </c>
      <c r="C236" t="str">
        <f t="shared" si="12"/>
        <v>1.8157375049830015</v>
      </c>
      <c r="D236" t="str">
        <f t="shared" si="13"/>
        <v>-353</v>
      </c>
      <c r="E236" t="str">
        <f t="shared" si="14"/>
        <v>1.8157375049830015e-353</v>
      </c>
      <c r="F236" s="33" t="e">
        <f t="shared" si="15"/>
        <v>#VALUE!</v>
      </c>
    </row>
    <row r="237" spans="1:6" ht="100.8" x14ac:dyDescent="0.3">
      <c r="A237">
        <v>235</v>
      </c>
      <c r="B237" s="34" t="s">
        <v>263</v>
      </c>
      <c r="C237" t="str">
        <f t="shared" si="12"/>
        <v>1.9950936679671349</v>
      </c>
      <c r="D237" t="str">
        <f t="shared" si="13"/>
        <v>-355</v>
      </c>
      <c r="E237" t="str">
        <f t="shared" si="14"/>
        <v>1.9950936679671349e-355</v>
      </c>
      <c r="F237" s="33" t="e">
        <f t="shared" si="15"/>
        <v>#VALUE!</v>
      </c>
    </row>
    <row r="238" spans="1:6" ht="100.8" x14ac:dyDescent="0.3">
      <c r="A238">
        <v>236</v>
      </c>
      <c r="B238" s="34" t="s">
        <v>264</v>
      </c>
      <c r="C238" t="str">
        <f t="shared" si="12"/>
        <v>2.1816414987001828</v>
      </c>
      <c r="D238" t="str">
        <f t="shared" si="13"/>
        <v>-357</v>
      </c>
      <c r="E238" t="str">
        <f t="shared" si="14"/>
        <v>2.1816414987001828e-357</v>
      </c>
      <c r="F238" s="33" t="e">
        <f t="shared" si="15"/>
        <v>#VALUE!</v>
      </c>
    </row>
    <row r="239" spans="1:6" ht="100.8" x14ac:dyDescent="0.3">
      <c r="A239">
        <v>237</v>
      </c>
      <c r="B239" s="34" t="s">
        <v>265</v>
      </c>
      <c r="C239" t="str">
        <f t="shared" si="12"/>
        <v>2.3742202778133707</v>
      </c>
      <c r="D239" t="str">
        <f t="shared" si="13"/>
        <v>-359</v>
      </c>
      <c r="E239" t="str">
        <f t="shared" si="14"/>
        <v>2.3742202778133707e-359</v>
      </c>
      <c r="F239" s="33" t="e">
        <f t="shared" si="15"/>
        <v>#VALUE!</v>
      </c>
    </row>
    <row r="240" spans="1:6" ht="100.8" x14ac:dyDescent="0.3">
      <c r="A240">
        <v>238</v>
      </c>
      <c r="B240" s="34" t="s">
        <v>266</v>
      </c>
      <c r="C240" t="str">
        <f t="shared" si="12"/>
        <v>2.5714835721860050</v>
      </c>
      <c r="D240" t="str">
        <f t="shared" si="13"/>
        <v>-361</v>
      </c>
      <c r="E240" t="str">
        <f t="shared" si="14"/>
        <v>2.5714835721860050e-361</v>
      </c>
      <c r="F240" s="33" t="e">
        <f t="shared" si="15"/>
        <v>#VALUE!</v>
      </c>
    </row>
    <row r="241" spans="1:6" ht="100.8" x14ac:dyDescent="0.3">
      <c r="A241">
        <v>239</v>
      </c>
      <c r="B241" s="34" t="s">
        <v>267</v>
      </c>
      <c r="C241" t="str">
        <f t="shared" si="12"/>
        <v>2.7719101348722028</v>
      </c>
      <c r="D241" t="str">
        <f t="shared" si="13"/>
        <v>-363</v>
      </c>
      <c r="E241" t="str">
        <f t="shared" si="14"/>
        <v>2.7719101348722028e-363</v>
      </c>
      <c r="F241" s="33" t="e">
        <f t="shared" si="15"/>
        <v>#VALUE!</v>
      </c>
    </row>
    <row r="242" spans="1:6" ht="100.8" x14ac:dyDescent="0.3">
      <c r="A242">
        <v>240</v>
      </c>
      <c r="B242" s="34" t="s">
        <v>268</v>
      </c>
      <c r="C242" t="str">
        <f t="shared" si="12"/>
        <v>2.9738198066529323</v>
      </c>
      <c r="D242" t="str">
        <f t="shared" si="13"/>
        <v>-365</v>
      </c>
      <c r="E242" t="str">
        <f t="shared" si="14"/>
        <v>2.9738198066529323e-365</v>
      </c>
      <c r="F242" s="33" t="e">
        <f t="shared" si="15"/>
        <v>#VALUE!</v>
      </c>
    </row>
    <row r="243" spans="1:6" ht="100.8" x14ac:dyDescent="0.3">
      <c r="A243">
        <v>241</v>
      </c>
      <c r="B243" s="34" t="s">
        <v>269</v>
      </c>
      <c r="C243" t="str">
        <f t="shared" si="12"/>
        <v>3.1753943226718373</v>
      </c>
      <c r="D243" t="str">
        <f t="shared" si="13"/>
        <v>-367</v>
      </c>
      <c r="E243" t="str">
        <f t="shared" si="14"/>
        <v>3.1753943226718373e-367</v>
      </c>
      <c r="F243" s="33" t="e">
        <f t="shared" si="15"/>
        <v>#VALUE!</v>
      </c>
    </row>
    <row r="244" spans="1:6" ht="100.8" x14ac:dyDescent="0.3">
      <c r="A244">
        <v>242</v>
      </c>
      <c r="B244" s="34" t="s">
        <v>270</v>
      </c>
      <c r="C244" t="str">
        <f t="shared" si="12"/>
        <v>3.3747027585177054</v>
      </c>
      <c r="D244" t="str">
        <f t="shared" si="13"/>
        <v>-369</v>
      </c>
      <c r="E244" t="str">
        <f t="shared" si="14"/>
        <v>3.3747027585177054e-369</v>
      </c>
      <c r="F244" s="33" t="e">
        <f t="shared" si="15"/>
        <v>#VALUE!</v>
      </c>
    </row>
    <row r="245" spans="1:6" ht="100.8" x14ac:dyDescent="0.3">
      <c r="A245">
        <v>243</v>
      </c>
      <c r="B245" s="34" t="s">
        <v>271</v>
      </c>
      <c r="C245" t="str">
        <f t="shared" si="12"/>
        <v>3.5697311804585411</v>
      </c>
      <c r="D245" t="str">
        <f t="shared" si="13"/>
        <v>-371</v>
      </c>
      <c r="E245" t="str">
        <f t="shared" si="14"/>
        <v>3.5697311804585411e-371</v>
      </c>
      <c r="F245" s="33" t="e">
        <f t="shared" si="15"/>
        <v>#VALUE!</v>
      </c>
    </row>
    <row r="246" spans="1:6" ht="100.8" x14ac:dyDescent="0.3">
      <c r="A246">
        <v>244</v>
      </c>
      <c r="B246" s="34" t="s">
        <v>272</v>
      </c>
      <c r="C246" t="str">
        <f t="shared" si="12"/>
        <v>3.7584159014521279</v>
      </c>
      <c r="D246" t="str">
        <f t="shared" si="13"/>
        <v>-373</v>
      </c>
      <c r="E246" t="str">
        <f t="shared" si="14"/>
        <v>3.7584159014521279e-373</v>
      </c>
      <c r="F246" s="33" t="e">
        <f t="shared" si="15"/>
        <v>#VALUE!</v>
      </c>
    </row>
    <row r="247" spans="1:6" ht="100.8" x14ac:dyDescent="0.3">
      <c r="A247">
        <v>245</v>
      </c>
      <c r="B247" s="34" t="s">
        <v>273</v>
      </c>
      <c r="C247" t="str">
        <f t="shared" si="12"/>
        <v>3.9386795952731426</v>
      </c>
      <c r="D247" t="str">
        <f t="shared" si="13"/>
        <v>-375</v>
      </c>
      <c r="E247" t="str">
        <f t="shared" si="14"/>
        <v>3.9386795952731426e-375</v>
      </c>
      <c r="F247" s="33" t="e">
        <f t="shared" si="15"/>
        <v>#VALUE!</v>
      </c>
    </row>
    <row r="248" spans="1:6" ht="100.8" x14ac:dyDescent="0.3">
      <c r="A248">
        <v>246</v>
      </c>
      <c r="B248" s="34" t="s">
        <v>274</v>
      </c>
      <c r="C248" t="str">
        <f t="shared" si="12"/>
        <v>4.1084693925360186</v>
      </c>
      <c r="D248" t="str">
        <f t="shared" si="13"/>
        <v>-377</v>
      </c>
      <c r="E248" t="str">
        <f t="shared" si="14"/>
        <v>4.1084693925360186e-377</v>
      </c>
      <c r="F248" s="33" t="e">
        <f t="shared" si="15"/>
        <v>#VALUE!</v>
      </c>
    </row>
    <row r="249" spans="1:6" ht="100.8" x14ac:dyDescent="0.3">
      <c r="A249">
        <v>247</v>
      </c>
      <c r="B249" s="34" t="s">
        <v>275</v>
      </c>
      <c r="C249" t="str">
        <f t="shared" si="12"/>
        <v>4.2657959808291514</v>
      </c>
      <c r="D249" t="str">
        <f t="shared" si="13"/>
        <v>-379</v>
      </c>
      <c r="E249" t="str">
        <f t="shared" si="14"/>
        <v>4.2657959808291514e-379</v>
      </c>
      <c r="F249" s="33" t="e">
        <f t="shared" si="15"/>
        <v>#VALUE!</v>
      </c>
    </row>
    <row r="250" spans="1:6" ht="100.8" x14ac:dyDescent="0.3">
      <c r="A250">
        <v>248</v>
      </c>
      <c r="B250" s="34" t="s">
        <v>276</v>
      </c>
      <c r="C250" t="str">
        <f t="shared" si="12"/>
        <v>4.4087726618825232</v>
      </c>
      <c r="D250" t="str">
        <f t="shared" si="13"/>
        <v>-381</v>
      </c>
      <c r="E250" t="str">
        <f t="shared" si="14"/>
        <v>4.4087726618825232e-381</v>
      </c>
      <c r="F250" s="33" t="e">
        <f t="shared" si="15"/>
        <v>#VALUE!</v>
      </c>
    </row>
    <row r="251" spans="1:6" ht="100.8" x14ac:dyDescent="0.3">
      <c r="A251">
        <v>249</v>
      </c>
      <c r="B251" s="34" t="s">
        <v>277</v>
      </c>
      <c r="C251" t="str">
        <f t="shared" si="12"/>
        <v>4.5356532856374097</v>
      </c>
      <c r="D251" t="str">
        <f t="shared" si="13"/>
        <v>-383</v>
      </c>
      <c r="E251" t="str">
        <f t="shared" si="14"/>
        <v>4.5356532856374097e-383</v>
      </c>
      <c r="F251" s="33" t="e">
        <f t="shared" si="15"/>
        <v>#VALUE!</v>
      </c>
    </row>
    <row r="252" spans="1:6" ht="100.8" x14ac:dyDescent="0.3">
      <c r="A252">
        <v>250</v>
      </c>
      <c r="B252" s="34" t="s">
        <v>278</v>
      </c>
      <c r="C252" t="str">
        <f t="shared" si="12"/>
        <v>4.6448679867008281</v>
      </c>
      <c r="D252" t="str">
        <f t="shared" si="13"/>
        <v>-385</v>
      </c>
      <c r="E252" t="str">
        <f t="shared" si="14"/>
        <v>4.6448679867008281e-385</v>
      </c>
      <c r="F252" s="33" t="e">
        <f t="shared" si="15"/>
        <v>#VALUE!</v>
      </c>
    </row>
    <row r="253" spans="1:6" ht="100.8" x14ac:dyDescent="0.3">
      <c r="A253">
        <v>251</v>
      </c>
      <c r="B253" s="34" t="s">
        <v>279</v>
      </c>
      <c r="C253" t="str">
        <f t="shared" si="12"/>
        <v>4.7350556936715716</v>
      </c>
      <c r="D253" t="str">
        <f t="shared" si="13"/>
        <v>-387</v>
      </c>
      <c r="E253" t="str">
        <f t="shared" si="14"/>
        <v>4.7350556936715716e-387</v>
      </c>
      <c r="F253" s="33" t="e">
        <f t="shared" si="15"/>
        <v>#VALUE!</v>
      </c>
    </row>
    <row r="254" spans="1:6" ht="100.8" x14ac:dyDescent="0.3">
      <c r="A254">
        <v>252</v>
      </c>
      <c r="B254" s="34" t="s">
        <v>280</v>
      </c>
      <c r="C254" t="str">
        <f t="shared" si="12"/>
        <v>4.8050924651650557</v>
      </c>
      <c r="D254" t="str">
        <f t="shared" si="13"/>
        <v>-389</v>
      </c>
      <c r="E254" t="str">
        <f t="shared" si="14"/>
        <v>4.8050924651650557e-389</v>
      </c>
      <c r="F254" s="33" t="e">
        <f t="shared" si="15"/>
        <v>#VALUE!</v>
      </c>
    </row>
    <row r="255" spans="1:6" ht="100.8" x14ac:dyDescent="0.3">
      <c r="A255">
        <v>253</v>
      </c>
      <c r="B255" s="34" t="s">
        <v>281</v>
      </c>
      <c r="C255" t="str">
        <f t="shared" si="12"/>
        <v>4.8541148252331547</v>
      </c>
      <c r="D255" t="str">
        <f t="shared" si="13"/>
        <v>-391</v>
      </c>
      <c r="E255" t="str">
        <f t="shared" si="14"/>
        <v>4.8541148252331547e-391</v>
      </c>
      <c r="F255" s="33" t="e">
        <f t="shared" si="15"/>
        <v>#VALUE!</v>
      </c>
    </row>
    <row r="256" spans="1:6" ht="100.8" x14ac:dyDescent="0.3">
      <c r="A256">
        <v>254</v>
      </c>
      <c r="B256" s="34" t="s">
        <v>282</v>
      </c>
      <c r="C256" t="str">
        <f t="shared" si="12"/>
        <v>4.8815374208297615</v>
      </c>
      <c r="D256" t="str">
        <f t="shared" si="13"/>
        <v>-393</v>
      </c>
      <c r="E256" t="str">
        <f t="shared" si="14"/>
        <v>4.8815374208297615e-393</v>
      </c>
      <c r="F256" s="33" t="e">
        <f t="shared" si="15"/>
        <v>#VALUE!</v>
      </c>
    </row>
    <row r="257" spans="1:6" ht="100.8" x14ac:dyDescent="0.3">
      <c r="A257">
        <v>255</v>
      </c>
      <c r="B257" s="34" t="s">
        <v>283</v>
      </c>
      <c r="C257" t="str">
        <f t="shared" si="12"/>
        <v>4.8870644991422358</v>
      </c>
      <c r="D257" t="str">
        <f t="shared" si="13"/>
        <v>-395</v>
      </c>
      <c r="E257" t="str">
        <f t="shared" si="14"/>
        <v>4.8870644991422358e-395</v>
      </c>
      <c r="F257" s="33" t="e">
        <f t="shared" si="15"/>
        <v>#VALUE!</v>
      </c>
    </row>
    <row r="258" spans="1:6" ht="100.8" x14ac:dyDescent="0.3">
      <c r="A258">
        <v>256</v>
      </c>
      <c r="B258" s="34" t="s">
        <v>284</v>
      </c>
      <c r="C258" t="str">
        <f t="shared" si="12"/>
        <v>4.8706948959796437</v>
      </c>
      <c r="D258" t="str">
        <f t="shared" si="13"/>
        <v>-397</v>
      </c>
      <c r="E258" t="str">
        <f t="shared" si="14"/>
        <v>4.8706948959796437e-397</v>
      </c>
      <c r="F258" s="33" t="e">
        <f t="shared" si="15"/>
        <v>#VALUE!</v>
      </c>
    </row>
    <row r="259" spans="1:6" ht="100.8" x14ac:dyDescent="0.3">
      <c r="A259">
        <v>257</v>
      </c>
      <c r="B259" s="34" t="s">
        <v>285</v>
      </c>
      <c r="C259" t="str">
        <f t="shared" ref="C259:C322" si="16">LEFT(B259,18)</f>
        <v>4.8327204301701526</v>
      </c>
      <c r="D259" t="str">
        <f t="shared" ref="D259:D322" si="17">MID(B259,SEARCH("L",B259)+1,20)</f>
        <v>-399</v>
      </c>
      <c r="E259" t="str">
        <f t="shared" ref="E259:E322" si="18">C259&amp;"e"&amp;D259</f>
        <v>4.8327204301701526e-399</v>
      </c>
      <c r="F259" s="33" t="e">
        <f t="shared" ref="F259:F322" si="19">E259+0</f>
        <v>#VALUE!</v>
      </c>
    </row>
    <row r="260" spans="1:6" ht="100.8" x14ac:dyDescent="0.3">
      <c r="A260">
        <v>258</v>
      </c>
      <c r="B260" s="34" t="s">
        <v>286</v>
      </c>
      <c r="C260" t="str">
        <f t="shared" si="16"/>
        <v>4.7737178048510519</v>
      </c>
      <c r="D260" t="str">
        <f t="shared" si="17"/>
        <v>-401</v>
      </c>
      <c r="E260" t="str">
        <f t="shared" si="18"/>
        <v>4.7737178048510519e-401</v>
      </c>
      <c r="F260" s="33" t="e">
        <f t="shared" si="19"/>
        <v>#VALUE!</v>
      </c>
    </row>
    <row r="261" spans="1:6" ht="100.8" x14ac:dyDescent="0.3">
      <c r="A261">
        <v>259</v>
      </c>
      <c r="B261" s="34" t="s">
        <v>287</v>
      </c>
      <c r="C261" t="str">
        <f t="shared" si="16"/>
        <v>4.6945343164084341</v>
      </c>
      <c r="D261" t="str">
        <f t="shared" si="17"/>
        <v>-403</v>
      </c>
      <c r="E261" t="str">
        <f t="shared" si="18"/>
        <v>4.6945343164084341e-403</v>
      </c>
      <c r="F261" s="33" t="e">
        <f t="shared" si="19"/>
        <v>#VALUE!</v>
      </c>
    </row>
    <row r="262" spans="1:6" ht="100.8" x14ac:dyDescent="0.3">
      <c r="A262">
        <v>260</v>
      </c>
      <c r="B262" s="34" t="s">
        <v>288</v>
      </c>
      <c r="C262" t="str">
        <f t="shared" si="16"/>
        <v>4.5962678578054507</v>
      </c>
      <c r="D262" t="str">
        <f t="shared" si="17"/>
        <v>-405</v>
      </c>
      <c r="E262" t="str">
        <f t="shared" si="18"/>
        <v>4.5962678578054507e-405</v>
      </c>
      <c r="F262" s="33" t="e">
        <f t="shared" si="19"/>
        <v>#VALUE!</v>
      </c>
    </row>
    <row r="263" spans="1:6" ht="100.8" x14ac:dyDescent="0.3">
      <c r="A263">
        <v>261</v>
      </c>
      <c r="B263" s="34" t="s">
        <v>289</v>
      </c>
      <c r="C263" t="str">
        <f t="shared" si="16"/>
        <v>4.4802418680580033</v>
      </c>
      <c r="D263" t="str">
        <f t="shared" si="17"/>
        <v>-407</v>
      </c>
      <c r="E263" t="str">
        <f t="shared" si="18"/>
        <v>4.4802418680580033e-407</v>
      </c>
      <c r="F263" s="33" t="e">
        <f t="shared" si="19"/>
        <v>#VALUE!</v>
      </c>
    </row>
    <row r="264" spans="1:6" ht="100.8" x14ac:dyDescent="0.3">
      <c r="A264">
        <v>262</v>
      </c>
      <c r="B264" s="34" t="s">
        <v>290</v>
      </c>
      <c r="C264" t="str">
        <f t="shared" si="16"/>
        <v>4.3479760176908619</v>
      </c>
      <c r="D264" t="str">
        <f t="shared" si="17"/>
        <v>-409</v>
      </c>
      <c r="E264" t="str">
        <f t="shared" si="18"/>
        <v>4.3479760176908619e-409</v>
      </c>
      <c r="F264" s="33" t="e">
        <f t="shared" si="19"/>
        <v>#VALUE!</v>
      </c>
    </row>
    <row r="265" spans="1:6" ht="100.8" x14ac:dyDescent="0.3">
      <c r="A265">
        <v>263</v>
      </c>
      <c r="B265" s="34" t="s">
        <v>291</v>
      </c>
      <c r="C265" t="str">
        <f t="shared" si="16"/>
        <v>4.2011535264947691</v>
      </c>
      <c r="D265" t="str">
        <f t="shared" si="17"/>
        <v>-411</v>
      </c>
      <c r="E265" t="str">
        <f t="shared" si="18"/>
        <v>4.2011535264947691e-411</v>
      </c>
      <c r="F265" s="33" t="e">
        <f t="shared" si="19"/>
        <v>#VALUE!</v>
      </c>
    </row>
    <row r="266" spans="1:6" ht="100.8" x14ac:dyDescent="0.3">
      <c r="A266">
        <v>264</v>
      </c>
      <c r="B266" s="34" t="s">
        <v>292</v>
      </c>
      <c r="C266" t="str">
        <f t="shared" si="16"/>
        <v>4.0415860816873182</v>
      </c>
      <c r="D266" t="str">
        <f t="shared" si="17"/>
        <v>-413</v>
      </c>
      <c r="E266" t="str">
        <f t="shared" si="18"/>
        <v>4.0415860816873182e-413</v>
      </c>
      <c r="F266" s="33" t="e">
        <f t="shared" si="19"/>
        <v>#VALUE!</v>
      </c>
    </row>
    <row r="267" spans="1:6" ht="100.8" x14ac:dyDescent="0.3">
      <c r="A267">
        <v>265</v>
      </c>
      <c r="B267" s="34" t="s">
        <v>293</v>
      </c>
      <c r="C267" t="str">
        <f t="shared" si="16"/>
        <v>3.8711773601539036</v>
      </c>
      <c r="D267" t="str">
        <f t="shared" si="17"/>
        <v>-415</v>
      </c>
      <c r="E267" t="str">
        <f t="shared" si="18"/>
        <v>3.8711773601539036e-415</v>
      </c>
      <c r="F267" s="33" t="e">
        <f t="shared" si="19"/>
        <v>#VALUE!</v>
      </c>
    </row>
    <row r="268" spans="1:6" ht="100.8" x14ac:dyDescent="0.3">
      <c r="A268">
        <v>266</v>
      </c>
      <c r="B268" s="34" t="s">
        <v>294</v>
      </c>
      <c r="C268" t="str">
        <f t="shared" si="16"/>
        <v>3.6918861579281139</v>
      </c>
      <c r="D268" t="str">
        <f t="shared" si="17"/>
        <v>-417</v>
      </c>
      <c r="E268" t="str">
        <f t="shared" si="18"/>
        <v>3.6918861579281139e-417</v>
      </c>
      <c r="F268" s="33" t="e">
        <f t="shared" si="19"/>
        <v>#VALUE!</v>
      </c>
    </row>
    <row r="269" spans="1:6" ht="100.8" x14ac:dyDescent="0.3">
      <c r="A269">
        <v>267</v>
      </c>
      <c r="B269" s="34" t="s">
        <v>295</v>
      </c>
      <c r="C269" t="str">
        <f t="shared" si="16"/>
        <v>3.5056900951258238</v>
      </c>
      <c r="D269" t="str">
        <f t="shared" si="17"/>
        <v>-419</v>
      </c>
      <c r="E269" t="str">
        <f t="shared" si="18"/>
        <v>3.5056900951258238e-419</v>
      </c>
      <c r="F269" s="33" t="e">
        <f t="shared" si="19"/>
        <v>#VALUE!</v>
      </c>
    </row>
    <row r="270" spans="1:6" ht="100.8" x14ac:dyDescent="0.3">
      <c r="A270">
        <v>268</v>
      </c>
      <c r="B270" s="34" t="s">
        <v>296</v>
      </c>
      <c r="C270" t="str">
        <f t="shared" si="16"/>
        <v>3.3145507982271493</v>
      </c>
      <c r="D270" t="str">
        <f t="shared" si="17"/>
        <v>-421</v>
      </c>
      <c r="E270" t="str">
        <f t="shared" si="18"/>
        <v>3.3145507982271493e-421</v>
      </c>
      <c r="F270" s="33" t="e">
        <f t="shared" si="19"/>
        <v>#VALUE!</v>
      </c>
    </row>
    <row r="271" spans="1:6" ht="100.8" x14ac:dyDescent="0.3">
      <c r="A271">
        <v>269</v>
      </c>
      <c r="B271" s="34" t="s">
        <v>297</v>
      </c>
      <c r="C271" t="str">
        <f t="shared" si="16"/>
        <v>3.1203813681331461</v>
      </c>
      <c r="D271" t="str">
        <f t="shared" si="17"/>
        <v>-423</v>
      </c>
      <c r="E271" t="str">
        <f t="shared" si="18"/>
        <v>3.1203813681331461e-423</v>
      </c>
      <c r="F271" s="33" t="e">
        <f t="shared" si="19"/>
        <v>#VALUE!</v>
      </c>
    </row>
    <row r="272" spans="1:6" ht="100.8" x14ac:dyDescent="0.3">
      <c r="A272">
        <v>270</v>
      </c>
      <c r="B272" s="34" t="s">
        <v>298</v>
      </c>
      <c r="C272" t="str">
        <f t="shared" si="16"/>
        <v>2.9250168269481498</v>
      </c>
      <c r="D272" t="str">
        <f t="shared" si="17"/>
        <v>-425</v>
      </c>
      <c r="E272" t="str">
        <f t="shared" si="18"/>
        <v>2.9250168269481498e-425</v>
      </c>
      <c r="F272" s="33" t="e">
        <f t="shared" si="19"/>
        <v>#VALUE!</v>
      </c>
    </row>
    <row r="273" spans="1:6" ht="100.8" x14ac:dyDescent="0.3">
      <c r="A273">
        <v>271</v>
      </c>
      <c r="B273" s="34" t="s">
        <v>299</v>
      </c>
      <c r="C273" t="str">
        <f t="shared" si="16"/>
        <v>2.7301881047087555</v>
      </c>
      <c r="D273" t="str">
        <f t="shared" si="17"/>
        <v>-427</v>
      </c>
      <c r="E273" t="str">
        <f t="shared" si="18"/>
        <v>2.7301881047087555e-427</v>
      </c>
      <c r="F273" s="33" t="e">
        <f t="shared" si="19"/>
        <v>#VALUE!</v>
      </c>
    </row>
    <row r="274" spans="1:6" ht="100.8" x14ac:dyDescent="0.3">
      <c r="A274">
        <v>272</v>
      </c>
      <c r="B274" s="34" t="s">
        <v>300</v>
      </c>
      <c r="C274" t="str">
        <f t="shared" si="16"/>
        <v>2.5374999853611640</v>
      </c>
      <c r="D274" t="str">
        <f t="shared" si="17"/>
        <v>-429</v>
      </c>
      <c r="E274" t="str">
        <f t="shared" si="18"/>
        <v>2.5374999853611640e-429</v>
      </c>
      <c r="F274" s="33" t="e">
        <f t="shared" si="19"/>
        <v>#VALUE!</v>
      </c>
    </row>
    <row r="275" spans="1:6" ht="100.8" x14ac:dyDescent="0.3">
      <c r="A275">
        <v>273</v>
      </c>
      <c r="B275" s="34" t="s">
        <v>301</v>
      </c>
      <c r="C275" t="str">
        <f t="shared" si="16"/>
        <v>2.3484132852528697</v>
      </c>
      <c r="D275" t="str">
        <f t="shared" si="17"/>
        <v>-431</v>
      </c>
      <c r="E275" t="str">
        <f t="shared" si="18"/>
        <v>2.3484132852528697e-431</v>
      </c>
      <c r="F275" s="33" t="e">
        <f t="shared" si="19"/>
        <v>#VALUE!</v>
      </c>
    </row>
    <row r="276" spans="1:6" ht="100.8" x14ac:dyDescent="0.3">
      <c r="A276">
        <v>274</v>
      </c>
      <c r="B276" s="34" t="s">
        <v>302</v>
      </c>
      <c r="C276" t="str">
        <f t="shared" si="16"/>
        <v>2.1642313930536725</v>
      </c>
      <c r="D276" t="str">
        <f t="shared" si="17"/>
        <v>-433</v>
      </c>
      <c r="E276" t="str">
        <f t="shared" si="18"/>
        <v>2.1642313930536725e-433</v>
      </c>
      <c r="F276" s="33" t="e">
        <f t="shared" si="19"/>
        <v>#VALUE!</v>
      </c>
    </row>
    <row r="277" spans="1:6" ht="100.8" x14ac:dyDescent="0.3">
      <c r="A277">
        <v>275</v>
      </c>
      <c r="B277" s="34" t="s">
        <v>303</v>
      </c>
      <c r="C277" t="str">
        <f t="shared" si="16"/>
        <v>1.9860911626391013</v>
      </c>
      <c r="D277" t="str">
        <f t="shared" si="17"/>
        <v>-435</v>
      </c>
      <c r="E277" t="str">
        <f t="shared" si="18"/>
        <v>1.9860911626391013e-435</v>
      </c>
      <c r="F277" s="33" t="e">
        <f t="shared" si="19"/>
        <v>#VALUE!</v>
      </c>
    </row>
    <row r="278" spans="1:6" ht="100.8" x14ac:dyDescent="0.3">
      <c r="A278">
        <v>276</v>
      </c>
      <c r="B278" s="34" t="s">
        <v>304</v>
      </c>
      <c r="C278" t="str">
        <f t="shared" si="16"/>
        <v>1.8149580246241312</v>
      </c>
      <c r="D278" t="str">
        <f t="shared" si="17"/>
        <v>-437</v>
      </c>
      <c r="E278" t="str">
        <f t="shared" si="18"/>
        <v>1.8149580246241312e-437</v>
      </c>
      <c r="F278" s="33" t="e">
        <f t="shared" si="19"/>
        <v>#VALUE!</v>
      </c>
    </row>
    <row r="279" spans="1:6" ht="100.8" x14ac:dyDescent="0.3">
      <c r="A279">
        <v>277</v>
      </c>
      <c r="B279" s="34" t="s">
        <v>305</v>
      </c>
      <c r="C279" t="str">
        <f t="shared" si="16"/>
        <v>1.6516250716298225</v>
      </c>
      <c r="D279" t="str">
        <f t="shared" si="17"/>
        <v>-439</v>
      </c>
      <c r="E279" t="str">
        <f t="shared" si="18"/>
        <v>1.6516250716298225e-439</v>
      </c>
      <c r="F279" s="33" t="e">
        <f t="shared" si="19"/>
        <v>#VALUE!</v>
      </c>
    </row>
    <row r="280" spans="1:6" ht="100.8" x14ac:dyDescent="0.3">
      <c r="A280">
        <v>278</v>
      </c>
      <c r="B280" s="34" t="s">
        <v>306</v>
      </c>
      <c r="C280" t="str">
        <f t="shared" si="16"/>
        <v>1.4967157797472616</v>
      </c>
      <c r="D280" t="str">
        <f t="shared" si="17"/>
        <v>-441</v>
      </c>
      <c r="E280" t="str">
        <f t="shared" si="18"/>
        <v>1.4967157797472616e-441</v>
      </c>
      <c r="F280" s="33" t="e">
        <f t="shared" si="19"/>
        <v>#VALUE!</v>
      </c>
    </row>
    <row r="281" spans="1:6" ht="100.8" x14ac:dyDescent="0.3">
      <c r="A281">
        <v>279</v>
      </c>
      <c r="B281" s="34" t="s">
        <v>307</v>
      </c>
      <c r="C281" t="str">
        <f t="shared" si="16"/>
        <v>1.3506899557864106</v>
      </c>
      <c r="D281" t="str">
        <f t="shared" si="17"/>
        <v>-443</v>
      </c>
      <c r="E281" t="str">
        <f t="shared" si="18"/>
        <v>1.3506899557864106e-443</v>
      </c>
      <c r="F281" s="33" t="e">
        <f t="shared" si="19"/>
        <v>#VALUE!</v>
      </c>
    </row>
    <row r="282" spans="1:6" ht="100.8" x14ac:dyDescent="0.3">
      <c r="A282">
        <v>280</v>
      </c>
      <c r="B282" s="34" t="s">
        <v>308</v>
      </c>
      <c r="C282" t="str">
        <f t="shared" si="16"/>
        <v>1.2138524475399378</v>
      </c>
      <c r="D282" t="str">
        <f t="shared" si="17"/>
        <v>-445</v>
      </c>
      <c r="E282" t="str">
        <f t="shared" si="18"/>
        <v>1.2138524475399378e-445</v>
      </c>
      <c r="F282" s="33" t="e">
        <f t="shared" si="19"/>
        <v>#VALUE!</v>
      </c>
    </row>
    <row r="283" spans="1:6" ht="100.8" x14ac:dyDescent="0.3">
      <c r="A283">
        <v>281</v>
      </c>
      <c r="B283" s="34" t="s">
        <v>309</v>
      </c>
      <c r="C283" t="str">
        <f t="shared" si="16"/>
        <v>1.0863641223169071</v>
      </c>
      <c r="D283" t="str">
        <f t="shared" si="17"/>
        <v>-447</v>
      </c>
      <c r="E283" t="str">
        <f t="shared" si="18"/>
        <v>1.0863641223169071e-447</v>
      </c>
      <c r="F283" s="33" t="e">
        <f t="shared" si="19"/>
        <v>#VALUE!</v>
      </c>
    </row>
    <row r="284" spans="1:6" ht="100.8" x14ac:dyDescent="0.3">
      <c r="A284">
        <v>282</v>
      </c>
      <c r="B284" s="34" t="s">
        <v>310</v>
      </c>
      <c r="C284" t="str">
        <f t="shared" si="16"/>
        <v>9.6825460645721285</v>
      </c>
      <c r="D284" t="str">
        <f t="shared" si="17"/>
        <v>-450</v>
      </c>
      <c r="E284" t="str">
        <f t="shared" si="18"/>
        <v>9.6825460645721285e-450</v>
      </c>
      <c r="F284" s="33" t="e">
        <f t="shared" si="19"/>
        <v>#VALUE!</v>
      </c>
    </row>
    <row r="285" spans="1:6" ht="100.8" x14ac:dyDescent="0.3">
      <c r="A285">
        <v>283</v>
      </c>
      <c r="B285" s="34" t="s">
        <v>311</v>
      </c>
      <c r="C285" t="str">
        <f t="shared" si="16"/>
        <v>8.5943628378864161</v>
      </c>
      <c r="D285" t="str">
        <f t="shared" si="17"/>
        <v>-452</v>
      </c>
      <c r="E285" t="str">
        <f t="shared" si="18"/>
        <v>8.5943628378864161e-452</v>
      </c>
      <c r="F285" s="33" t="e">
        <f t="shared" si="19"/>
        <v>#VALUE!</v>
      </c>
    </row>
    <row r="286" spans="1:6" ht="100.8" x14ac:dyDescent="0.3">
      <c r="A286">
        <v>284</v>
      </c>
      <c r="B286" s="34" t="s">
        <v>312</v>
      </c>
      <c r="C286" t="str">
        <f t="shared" si="16"/>
        <v>7.5971907186148205</v>
      </c>
      <c r="D286" t="str">
        <f t="shared" si="17"/>
        <v>-454</v>
      </c>
      <c r="E286" t="str">
        <f t="shared" si="18"/>
        <v>7.5971907186148205e-454</v>
      </c>
      <c r="F286" s="33" t="e">
        <f t="shared" si="19"/>
        <v>#VALUE!</v>
      </c>
    </row>
    <row r="287" spans="1:6" ht="100.8" x14ac:dyDescent="0.3">
      <c r="A287">
        <v>285</v>
      </c>
      <c r="B287" s="34" t="s">
        <v>313</v>
      </c>
      <c r="C287" t="str">
        <f t="shared" si="16"/>
        <v>6.6882552873823244</v>
      </c>
      <c r="D287" t="str">
        <f t="shared" si="17"/>
        <v>-456</v>
      </c>
      <c r="E287" t="str">
        <f t="shared" si="18"/>
        <v>6.6882552873823244e-456</v>
      </c>
      <c r="F287" s="33" t="e">
        <f t="shared" si="19"/>
        <v>#VALUE!</v>
      </c>
    </row>
    <row r="288" spans="1:6" ht="100.8" x14ac:dyDescent="0.3">
      <c r="A288">
        <v>286</v>
      </c>
      <c r="B288" s="34" t="s">
        <v>314</v>
      </c>
      <c r="C288" t="str">
        <f t="shared" si="16"/>
        <v>5.8640588735345920</v>
      </c>
      <c r="D288" t="str">
        <f t="shared" si="17"/>
        <v>-458</v>
      </c>
      <c r="E288" t="str">
        <f t="shared" si="18"/>
        <v>5.8640588735345920e-458</v>
      </c>
      <c r="F288" s="33" t="e">
        <f t="shared" si="19"/>
        <v>#VALUE!</v>
      </c>
    </row>
    <row r="289" spans="1:6" ht="100.8" x14ac:dyDescent="0.3">
      <c r="A289">
        <v>287</v>
      </c>
      <c r="B289" s="34" t="s">
        <v>315</v>
      </c>
      <c r="C289" t="str">
        <f t="shared" si="16"/>
        <v>5.1205266614301843</v>
      </c>
      <c r="D289" t="str">
        <f t="shared" si="17"/>
        <v>-460</v>
      </c>
      <c r="E289" t="str">
        <f t="shared" si="18"/>
        <v>5.1205266614301843e-460</v>
      </c>
      <c r="F289" s="33" t="e">
        <f t="shared" si="19"/>
        <v>#VALUE!</v>
      </c>
    </row>
    <row r="290" spans="1:6" ht="100.8" x14ac:dyDescent="0.3">
      <c r="A290">
        <v>288</v>
      </c>
      <c r="B290" s="34" t="s">
        <v>316</v>
      </c>
      <c r="C290" t="str">
        <f t="shared" si="16"/>
        <v>4.4531456098485951</v>
      </c>
      <c r="D290" t="str">
        <f t="shared" si="17"/>
        <v>-462</v>
      </c>
      <c r="E290" t="str">
        <f t="shared" si="18"/>
        <v>4.4531456098485951e-462</v>
      </c>
      <c r="F290" s="33" t="e">
        <f t="shared" si="19"/>
        <v>#VALUE!</v>
      </c>
    </row>
    <row r="291" spans="1:6" ht="100.8" x14ac:dyDescent="0.3">
      <c r="A291">
        <v>289</v>
      </c>
      <c r="B291" s="34" t="s">
        <v>317</v>
      </c>
      <c r="C291" t="str">
        <f t="shared" si="16"/>
        <v>3.8570938188193379</v>
      </c>
      <c r="D291" t="str">
        <f t="shared" si="17"/>
        <v>-464</v>
      </c>
      <c r="E291" t="str">
        <f t="shared" si="18"/>
        <v>3.8570938188193379e-464</v>
      </c>
      <c r="F291" s="33" t="e">
        <f t="shared" si="19"/>
        <v>#VALUE!</v>
      </c>
    </row>
    <row r="292" spans="1:6" ht="100.8" x14ac:dyDescent="0.3">
      <c r="A292">
        <v>290</v>
      </c>
      <c r="B292" s="34" t="s">
        <v>318</v>
      </c>
      <c r="C292" t="str">
        <f t="shared" si="16"/>
        <v>3.3273585590271573</v>
      </c>
      <c r="D292" t="str">
        <f t="shared" si="17"/>
        <v>-466</v>
      </c>
      <c r="E292" t="str">
        <f t="shared" si="18"/>
        <v>3.3273585590271573e-466</v>
      </c>
      <c r="F292" s="33" t="e">
        <f t="shared" si="19"/>
        <v>#VALUE!</v>
      </c>
    </row>
    <row r="293" spans="1:6" ht="100.8" x14ac:dyDescent="0.3">
      <c r="A293">
        <v>291</v>
      </c>
      <c r="B293" s="34" t="s">
        <v>319</v>
      </c>
      <c r="C293" t="str">
        <f t="shared" si="16"/>
        <v>2.8588417365873767</v>
      </c>
      <c r="D293" t="str">
        <f t="shared" si="17"/>
        <v>-468</v>
      </c>
      <c r="E293" t="str">
        <f t="shared" si="18"/>
        <v>2.8588417365873767e-468</v>
      </c>
      <c r="F293" s="33" t="e">
        <f t="shared" si="19"/>
        <v>#VALUE!</v>
      </c>
    </row>
    <row r="294" spans="1:6" ht="100.8" x14ac:dyDescent="0.3">
      <c r="A294">
        <v>292</v>
      </c>
      <c r="B294" s="34" t="s">
        <v>320</v>
      </c>
      <c r="C294" t="str">
        <f t="shared" si="16"/>
        <v>2.4464520839564898</v>
      </c>
      <c r="D294" t="str">
        <f t="shared" si="17"/>
        <v>-470</v>
      </c>
      <c r="E294" t="str">
        <f t="shared" si="18"/>
        <v>2.4464520839564898e-470</v>
      </c>
      <c r="F294" s="33" t="e">
        <f t="shared" si="19"/>
        <v>#VALUE!</v>
      </c>
    </row>
    <row r="295" spans="1:6" ht="100.8" x14ac:dyDescent="0.3">
      <c r="A295">
        <v>293</v>
      </c>
      <c r="B295" s="34" t="s">
        <v>321</v>
      </c>
      <c r="C295" t="str">
        <f t="shared" si="16"/>
        <v>2.0851838334892559</v>
      </c>
      <c r="D295" t="str">
        <f t="shared" si="17"/>
        <v>-472</v>
      </c>
      <c r="E295" t="str">
        <f t="shared" si="18"/>
        <v>2.0851838334892559e-472</v>
      </c>
      <c r="F295" s="33" t="e">
        <f t="shared" si="19"/>
        <v>#VALUE!</v>
      </c>
    </row>
    <row r="296" spans="1:6" ht="100.8" x14ac:dyDescent="0.3">
      <c r="A296">
        <v>294</v>
      </c>
      <c r="B296" s="34" t="s">
        <v>322</v>
      </c>
      <c r="C296" t="str">
        <f t="shared" si="16"/>
        <v>1.7701820349882915</v>
      </c>
      <c r="D296" t="str">
        <f t="shared" si="17"/>
        <v>-474</v>
      </c>
      <c r="E296" t="str">
        <f t="shared" si="18"/>
        <v>1.7701820349882915e-474</v>
      </c>
      <c r="F296" s="33" t="e">
        <f t="shared" si="19"/>
        <v>#VALUE!</v>
      </c>
    </row>
    <row r="297" spans="1:6" ht="100.8" x14ac:dyDescent="0.3">
      <c r="A297">
        <v>295</v>
      </c>
      <c r="B297" s="34" t="s">
        <v>323</v>
      </c>
      <c r="C297" t="str">
        <f t="shared" si="16"/>
        <v>1.4967950174941642</v>
      </c>
      <c r="D297" t="str">
        <f t="shared" si="17"/>
        <v>-476</v>
      </c>
      <c r="E297" t="str">
        <f t="shared" si="18"/>
        <v>1.4967950174941642e-476</v>
      </c>
      <c r="F297" s="33" t="e">
        <f t="shared" si="19"/>
        <v>#VALUE!</v>
      </c>
    </row>
    <row r="298" spans="1:6" ht="100.8" x14ac:dyDescent="0.3">
      <c r="A298">
        <v>296</v>
      </c>
      <c r="B298" s="34" t="s">
        <v>324</v>
      </c>
      <c r="C298" t="str">
        <f t="shared" si="16"/>
        <v>1.2606147668326239</v>
      </c>
      <c r="D298" t="str">
        <f t="shared" si="17"/>
        <v>-478</v>
      </c>
      <c r="E298" t="str">
        <f t="shared" si="18"/>
        <v>1.2606147668326239e-478</v>
      </c>
      <c r="F298" s="33" t="e">
        <f t="shared" si="19"/>
        <v>#VALUE!</v>
      </c>
    </row>
    <row r="299" spans="1:6" ht="100.8" x14ac:dyDescent="0.3">
      <c r="A299">
        <v>297</v>
      </c>
      <c r="B299" s="34" t="s">
        <v>325</v>
      </c>
      <c r="C299" t="str">
        <f t="shared" si="16"/>
        <v>1.0575061952460272</v>
      </c>
      <c r="D299" t="str">
        <f t="shared" si="17"/>
        <v>-480</v>
      </c>
      <c r="E299" t="str">
        <f t="shared" si="18"/>
        <v>1.0575061952460272e-480</v>
      </c>
      <c r="F299" s="33" t="e">
        <f t="shared" si="19"/>
        <v>#VALUE!</v>
      </c>
    </row>
    <row r="300" spans="1:6" ht="100.8" x14ac:dyDescent="0.3">
      <c r="A300">
        <v>298</v>
      </c>
      <c r="B300" s="34" t="s">
        <v>326</v>
      </c>
      <c r="C300" t="str">
        <f t="shared" si="16"/>
        <v>8.8362642133213058</v>
      </c>
      <c r="D300" t="str">
        <f t="shared" si="17"/>
        <v>-483</v>
      </c>
      <c r="E300" t="str">
        <f t="shared" si="18"/>
        <v>8.8362642133213058e-483</v>
      </c>
      <c r="F300" s="33" t="e">
        <f t="shared" si="19"/>
        <v>#VALUE!</v>
      </c>
    </row>
    <row r="301" spans="1:6" ht="100.8" x14ac:dyDescent="0.3">
      <c r="A301">
        <v>299</v>
      </c>
      <c r="B301" s="34" t="s">
        <v>327</v>
      </c>
      <c r="C301" t="str">
        <f t="shared" si="16"/>
        <v>7.3543526287397591</v>
      </c>
      <c r="D301" t="str">
        <f t="shared" si="17"/>
        <v>-485</v>
      </c>
      <c r="E301" t="str">
        <f t="shared" si="18"/>
        <v>7.3543526287397591e-485</v>
      </c>
      <c r="F301" s="33" t="e">
        <f t="shared" si="19"/>
        <v>#VALUE!</v>
      </c>
    </row>
    <row r="302" spans="1:6" ht="100.8" x14ac:dyDescent="0.3">
      <c r="A302">
        <v>300</v>
      </c>
      <c r="B302" s="34" t="s">
        <v>328</v>
      </c>
      <c r="C302" t="str">
        <f t="shared" si="16"/>
        <v>6.0969817865316836</v>
      </c>
      <c r="D302" t="str">
        <f t="shared" si="17"/>
        <v>-487</v>
      </c>
      <c r="E302" t="str">
        <f t="shared" si="18"/>
        <v>6.0969817865316836e-487</v>
      </c>
      <c r="F302" s="33" t="e">
        <f t="shared" si="19"/>
        <v>#VALUE!</v>
      </c>
    </row>
    <row r="303" spans="1:6" ht="100.8" x14ac:dyDescent="0.3">
      <c r="A303">
        <v>301</v>
      </c>
      <c r="B303" s="34" t="s">
        <v>329</v>
      </c>
      <c r="C303" t="str">
        <f t="shared" si="16"/>
        <v>5.0348288548362466</v>
      </c>
      <c r="D303" t="str">
        <f t="shared" si="17"/>
        <v>-489</v>
      </c>
      <c r="E303" t="str">
        <f t="shared" si="18"/>
        <v>5.0348288548362466e-489</v>
      </c>
      <c r="F303" s="33" t="e">
        <f t="shared" si="19"/>
        <v>#VALUE!</v>
      </c>
    </row>
    <row r="304" spans="1:6" ht="100.8" x14ac:dyDescent="0.3">
      <c r="A304">
        <v>302</v>
      </c>
      <c r="B304" s="34" t="s">
        <v>330</v>
      </c>
      <c r="C304" t="str">
        <f t="shared" si="16"/>
        <v>4.1415083132550686</v>
      </c>
      <c r="D304" t="str">
        <f t="shared" si="17"/>
        <v>-491</v>
      </c>
      <c r="E304" t="str">
        <f t="shared" si="18"/>
        <v>4.1415083132550686e-491</v>
      </c>
      <c r="F304" s="33" t="e">
        <f t="shared" si="19"/>
        <v>#VALUE!</v>
      </c>
    </row>
    <row r="305" spans="1:6" ht="100.8" x14ac:dyDescent="0.3">
      <c r="A305">
        <v>303</v>
      </c>
      <c r="B305" s="34" t="s">
        <v>331</v>
      </c>
      <c r="C305" t="str">
        <f t="shared" si="16"/>
        <v>3.3934463224639246</v>
      </c>
      <c r="D305" t="str">
        <f t="shared" si="17"/>
        <v>-493</v>
      </c>
      <c r="E305" t="str">
        <f t="shared" si="18"/>
        <v>3.3934463224639246e-493</v>
      </c>
      <c r="F305" s="33" t="e">
        <f t="shared" si="19"/>
        <v>#VALUE!</v>
      </c>
    </row>
    <row r="306" spans="1:6" ht="100.8" x14ac:dyDescent="0.3">
      <c r="A306">
        <v>304</v>
      </c>
      <c r="B306" s="34" t="s">
        <v>332</v>
      </c>
      <c r="C306" t="str">
        <f t="shared" si="16"/>
        <v>2.7697248764324429</v>
      </c>
      <c r="D306" t="str">
        <f t="shared" si="17"/>
        <v>-495</v>
      </c>
      <c r="E306" t="str">
        <f t="shared" si="18"/>
        <v>2.7697248764324429e-495</v>
      </c>
      <c r="F306" s="33" t="e">
        <f t="shared" si="19"/>
        <v>#VALUE!</v>
      </c>
    </row>
    <row r="307" spans="1:6" ht="100.8" x14ac:dyDescent="0.3">
      <c r="A307">
        <v>305</v>
      </c>
      <c r="B307" s="34" t="s">
        <v>333</v>
      </c>
      <c r="C307" t="str">
        <f t="shared" si="16"/>
        <v>2.2519048138239068</v>
      </c>
      <c r="D307" t="str">
        <f t="shared" si="17"/>
        <v>-497</v>
      </c>
      <c r="E307" t="str">
        <f t="shared" si="18"/>
        <v>2.2519048138239068e-497</v>
      </c>
      <c r="F307" s="33" t="e">
        <f t="shared" si="19"/>
        <v>#VALUE!</v>
      </c>
    </row>
    <row r="308" spans="1:6" ht="100.8" x14ac:dyDescent="0.3">
      <c r="A308">
        <v>306</v>
      </c>
      <c r="B308" s="34" t="s">
        <v>334</v>
      </c>
      <c r="C308" t="str">
        <f t="shared" si="16"/>
        <v>1.8238356244463394</v>
      </c>
      <c r="D308" t="str">
        <f t="shared" si="17"/>
        <v>-499</v>
      </c>
      <c r="E308" t="str">
        <f t="shared" si="18"/>
        <v>1.8238356244463394e-499</v>
      </c>
      <c r="F308" s="33" t="e">
        <f t="shared" si="19"/>
        <v>#VALUE!</v>
      </c>
    </row>
    <row r="309" spans="1:6" ht="100.8" x14ac:dyDescent="0.3">
      <c r="A309">
        <v>307</v>
      </c>
      <c r="B309" s="34" t="s">
        <v>335</v>
      </c>
      <c r="C309" t="str">
        <f t="shared" si="16"/>
        <v>1.4714588249351103</v>
      </c>
      <c r="D309" t="str">
        <f t="shared" si="17"/>
        <v>-501</v>
      </c>
      <c r="E309" t="str">
        <f t="shared" si="18"/>
        <v>1.4714588249351103e-501</v>
      </c>
      <c r="F309" s="33" t="e">
        <f t="shared" si="19"/>
        <v>#VALUE!</v>
      </c>
    </row>
    <row r="310" spans="1:6" ht="100.8" x14ac:dyDescent="0.3">
      <c r="A310">
        <v>308</v>
      </c>
      <c r="B310" s="34" t="s">
        <v>336</v>
      </c>
      <c r="C310" t="str">
        <f t="shared" si="16"/>
        <v>1.1826105381057990</v>
      </c>
      <c r="D310" t="str">
        <f t="shared" si="17"/>
        <v>-503</v>
      </c>
      <c r="E310" t="str">
        <f t="shared" si="18"/>
        <v>1.1826105381057990e-503</v>
      </c>
      <c r="F310" s="33" t="e">
        <f t="shared" si="19"/>
        <v>#VALUE!</v>
      </c>
    </row>
    <row r="311" spans="1:6" ht="100.8" x14ac:dyDescent="0.3">
      <c r="A311">
        <v>309</v>
      </c>
      <c r="B311" s="34" t="s">
        <v>337</v>
      </c>
      <c r="C311" t="str">
        <f t="shared" si="16"/>
        <v>9.4682782639142390</v>
      </c>
      <c r="D311" t="str">
        <f t="shared" si="17"/>
        <v>-506</v>
      </c>
      <c r="E311" t="str">
        <f t="shared" si="18"/>
        <v>9.4682782639142390e-506</v>
      </c>
      <c r="F311" s="33" t="e">
        <f t="shared" si="19"/>
        <v>#VALUE!</v>
      </c>
    </row>
    <row r="312" spans="1:6" ht="100.8" x14ac:dyDescent="0.3">
      <c r="A312">
        <v>310</v>
      </c>
      <c r="B312" s="34" t="s">
        <v>338</v>
      </c>
      <c r="C312" t="str">
        <f t="shared" si="16"/>
        <v>7.5516232650144398</v>
      </c>
      <c r="D312" t="str">
        <f t="shared" si="17"/>
        <v>-508</v>
      </c>
      <c r="E312" t="str">
        <f t="shared" si="18"/>
        <v>7.5516232650144398e-508</v>
      </c>
      <c r="F312" s="33" t="e">
        <f t="shared" si="19"/>
        <v>#VALUE!</v>
      </c>
    </row>
    <row r="313" spans="1:6" ht="100.8" x14ac:dyDescent="0.3">
      <c r="A313">
        <v>311</v>
      </c>
      <c r="B313" s="34" t="s">
        <v>339</v>
      </c>
      <c r="C313" t="str">
        <f t="shared" si="16"/>
        <v>6.0000382694092310</v>
      </c>
      <c r="D313" t="str">
        <f t="shared" si="17"/>
        <v>-510</v>
      </c>
      <c r="E313" t="str">
        <f t="shared" si="18"/>
        <v>6.0000382694092310e-510</v>
      </c>
      <c r="F313" s="33" t="e">
        <f t="shared" si="19"/>
        <v>#VALUE!</v>
      </c>
    </row>
    <row r="314" spans="1:6" ht="100.8" x14ac:dyDescent="0.3">
      <c r="A314">
        <v>312</v>
      </c>
      <c r="B314" s="34" t="s">
        <v>340</v>
      </c>
      <c r="C314" t="str">
        <f t="shared" si="16"/>
        <v>4.7491563227398537</v>
      </c>
      <c r="D314" t="str">
        <f t="shared" si="17"/>
        <v>-512</v>
      </c>
      <c r="E314" t="str">
        <f t="shared" si="18"/>
        <v>4.7491563227398537e-512</v>
      </c>
      <c r="F314" s="33" t="e">
        <f t="shared" si="19"/>
        <v>#VALUE!</v>
      </c>
    </row>
    <row r="315" spans="1:6" ht="100.8" x14ac:dyDescent="0.3">
      <c r="A315">
        <v>313</v>
      </c>
      <c r="B315" s="34" t="s">
        <v>341</v>
      </c>
      <c r="C315" t="str">
        <f t="shared" si="16"/>
        <v>3.7448287196642288</v>
      </c>
      <c r="D315" t="str">
        <f t="shared" si="17"/>
        <v>-514</v>
      </c>
      <c r="E315" t="str">
        <f t="shared" si="18"/>
        <v>3.7448287196642288e-514</v>
      </c>
      <c r="F315" s="33" t="e">
        <f t="shared" si="19"/>
        <v>#VALUE!</v>
      </c>
    </row>
    <row r="316" spans="1:6" ht="100.8" x14ac:dyDescent="0.3">
      <c r="A316">
        <v>314</v>
      </c>
      <c r="B316" s="34" t="s">
        <v>342</v>
      </c>
      <c r="C316" t="str">
        <f t="shared" si="16"/>
        <v>2.9417433634977733</v>
      </c>
      <c r="D316" t="str">
        <f t="shared" si="17"/>
        <v>-516</v>
      </c>
      <c r="E316" t="str">
        <f t="shared" si="18"/>
        <v>2.9417433634977733e-516</v>
      </c>
      <c r="F316" s="33" t="e">
        <f t="shared" si="19"/>
        <v>#VALUE!</v>
      </c>
    </row>
    <row r="317" spans="1:6" ht="100.8" x14ac:dyDescent="0.3">
      <c r="A317">
        <v>315</v>
      </c>
      <c r="B317" s="34" t="s">
        <v>343</v>
      </c>
      <c r="C317" t="str">
        <f t="shared" si="16"/>
        <v>2.3021795293673458</v>
      </c>
      <c r="D317" t="str">
        <f t="shared" si="17"/>
        <v>-518</v>
      </c>
      <c r="E317" t="str">
        <f t="shared" si="18"/>
        <v>2.3021795293673458e-518</v>
      </c>
      <c r="F317" s="33" t="e">
        <f t="shared" si="19"/>
        <v>#VALUE!</v>
      </c>
    </row>
    <row r="318" spans="1:6" ht="100.8" x14ac:dyDescent="0.3">
      <c r="A318">
        <v>316</v>
      </c>
      <c r="B318" s="34" t="s">
        <v>344</v>
      </c>
      <c r="C318" t="str">
        <f t="shared" si="16"/>
        <v>1.7948964539482731</v>
      </c>
      <c r="D318" t="str">
        <f t="shared" si="17"/>
        <v>-520</v>
      </c>
      <c r="E318" t="str">
        <f t="shared" si="18"/>
        <v>1.7948964539482731e-520</v>
      </c>
      <c r="F318" s="33" t="e">
        <f t="shared" si="19"/>
        <v>#VALUE!</v>
      </c>
    </row>
    <row r="319" spans="1:6" ht="100.8" x14ac:dyDescent="0.3">
      <c r="A319">
        <v>317</v>
      </c>
      <c r="B319" s="34" t="s">
        <v>345</v>
      </c>
      <c r="C319" t="str">
        <f t="shared" si="16"/>
        <v>1.3941503546393451</v>
      </c>
      <c r="D319" t="str">
        <f t="shared" si="17"/>
        <v>-522</v>
      </c>
      <c r="E319" t="str">
        <f t="shared" si="18"/>
        <v>1.3941503546393451e-522</v>
      </c>
      <c r="F319" s="33" t="e">
        <f t="shared" si="19"/>
        <v>#VALUE!</v>
      </c>
    </row>
    <row r="320" spans="1:6" ht="100.8" x14ac:dyDescent="0.3">
      <c r="A320">
        <v>318</v>
      </c>
      <c r="B320" s="34" t="s">
        <v>346</v>
      </c>
      <c r="C320" t="str">
        <f t="shared" si="16"/>
        <v>1.0788324439255861</v>
      </c>
      <c r="D320" t="str">
        <f t="shared" si="17"/>
        <v>-524</v>
      </c>
      <c r="E320" t="str">
        <f t="shared" si="18"/>
        <v>1.0788324439255861e-524</v>
      </c>
      <c r="F320" s="33" t="e">
        <f t="shared" si="19"/>
        <v>#VALUE!</v>
      </c>
    </row>
    <row r="321" spans="1:6" ht="100.8" x14ac:dyDescent="0.3">
      <c r="A321">
        <v>319</v>
      </c>
      <c r="B321" s="34" t="s">
        <v>347</v>
      </c>
      <c r="C321" t="str">
        <f t="shared" si="16"/>
        <v>8.3171914041426511</v>
      </c>
      <c r="D321" t="str">
        <f t="shared" si="17"/>
        <v>-527</v>
      </c>
      <c r="E321" t="str">
        <f t="shared" si="18"/>
        <v>8.3171914041426511e-527</v>
      </c>
      <c r="F321" s="33" t="e">
        <f t="shared" si="19"/>
        <v>#VALUE!</v>
      </c>
    </row>
    <row r="322" spans="1:6" ht="100.8" x14ac:dyDescent="0.3">
      <c r="A322">
        <v>320</v>
      </c>
      <c r="B322" s="34" t="s">
        <v>348</v>
      </c>
      <c r="C322" t="str">
        <f t="shared" si="16"/>
        <v>6.3882487730621529</v>
      </c>
      <c r="D322" t="str">
        <f t="shared" si="17"/>
        <v>-529</v>
      </c>
      <c r="E322" t="str">
        <f t="shared" si="18"/>
        <v>6.3882487730621529e-529</v>
      </c>
      <c r="F322" s="33" t="e">
        <f t="shared" si="19"/>
        <v>#VALUE!</v>
      </c>
    </row>
    <row r="323" spans="1:6" ht="100.8" x14ac:dyDescent="0.3">
      <c r="A323">
        <v>321</v>
      </c>
      <c r="B323" s="34" t="s">
        <v>349</v>
      </c>
      <c r="C323" t="str">
        <f t="shared" ref="C323:C386" si="20">LEFT(B323,18)</f>
        <v>4.8884756762215041</v>
      </c>
      <c r="D323" t="str">
        <f t="shared" ref="D323:D386" si="21">MID(B323,SEARCH("L",B323)+1,20)</f>
        <v>-531</v>
      </c>
      <c r="E323" t="str">
        <f t="shared" ref="E323:E386" si="22">C323&amp;"e"&amp;D323</f>
        <v>4.8884756762215041e-531</v>
      </c>
      <c r="F323" s="33" t="e">
        <f t="shared" ref="F323:F386" si="23">E323+0</f>
        <v>#VALUE!</v>
      </c>
    </row>
    <row r="324" spans="1:6" ht="100.8" x14ac:dyDescent="0.3">
      <c r="A324">
        <v>322</v>
      </c>
      <c r="B324" s="34" t="s">
        <v>350</v>
      </c>
      <c r="C324" t="str">
        <f t="shared" si="20"/>
        <v>3.7269680703232999</v>
      </c>
      <c r="D324" t="str">
        <f t="shared" si="21"/>
        <v>-533</v>
      </c>
      <c r="E324" t="str">
        <f t="shared" si="22"/>
        <v>3.7269680703232999e-533</v>
      </c>
      <c r="F324" s="33" t="e">
        <f t="shared" si="23"/>
        <v>#VALUE!</v>
      </c>
    </row>
    <row r="325" spans="1:6" ht="100.8" x14ac:dyDescent="0.3">
      <c r="A325">
        <v>323</v>
      </c>
      <c r="B325" s="34" t="s">
        <v>351</v>
      </c>
      <c r="C325" t="str">
        <f t="shared" si="20"/>
        <v>2.8309519316541612</v>
      </c>
      <c r="D325" t="str">
        <f t="shared" si="21"/>
        <v>-535</v>
      </c>
      <c r="E325" t="str">
        <f t="shared" si="22"/>
        <v>2.8309519316541612e-535</v>
      </c>
      <c r="F325" s="33" t="e">
        <f t="shared" si="23"/>
        <v>#VALUE!</v>
      </c>
    </row>
    <row r="326" spans="1:6" ht="100.8" x14ac:dyDescent="0.3">
      <c r="A326">
        <v>324</v>
      </c>
      <c r="B326" s="34" t="s">
        <v>352</v>
      </c>
      <c r="C326" t="str">
        <f t="shared" si="20"/>
        <v>2.1424363918545401</v>
      </c>
      <c r="D326" t="str">
        <f t="shared" si="21"/>
        <v>-537</v>
      </c>
      <c r="E326" t="str">
        <f t="shared" si="22"/>
        <v>2.1424363918545401e-537</v>
      </c>
      <c r="F326" s="33" t="e">
        <f t="shared" si="23"/>
        <v>#VALUE!</v>
      </c>
    </row>
    <row r="327" spans="1:6" ht="100.8" x14ac:dyDescent="0.3">
      <c r="A327">
        <v>325</v>
      </c>
      <c r="B327" s="34" t="s">
        <v>353</v>
      </c>
      <c r="C327" t="str">
        <f t="shared" si="20"/>
        <v>1.6154219478630756</v>
      </c>
      <c r="D327" t="str">
        <f t="shared" si="21"/>
        <v>-539</v>
      </c>
      <c r="E327" t="str">
        <f t="shared" si="22"/>
        <v>1.6154219478630756e-539</v>
      </c>
      <c r="F327" s="33" t="e">
        <f t="shared" si="23"/>
        <v>#VALUE!</v>
      </c>
    </row>
    <row r="328" spans="1:6" ht="100.8" x14ac:dyDescent="0.3">
      <c r="A328">
        <v>326</v>
      </c>
      <c r="B328" s="34" t="s">
        <v>354</v>
      </c>
      <c r="C328" t="str">
        <f t="shared" si="20"/>
        <v>1.2135860606482862</v>
      </c>
      <c r="D328" t="str">
        <f t="shared" si="21"/>
        <v>-541</v>
      </c>
      <c r="E328" t="str">
        <f t="shared" si="22"/>
        <v>1.2135860606482862e-541</v>
      </c>
      <c r="F328" s="33" t="e">
        <f t="shared" si="23"/>
        <v>#VALUE!</v>
      </c>
    </row>
    <row r="329" spans="1:6" ht="100.8" x14ac:dyDescent="0.3">
      <c r="A329">
        <v>327</v>
      </c>
      <c r="B329" s="34" t="s">
        <v>355</v>
      </c>
      <c r="C329" t="str">
        <f t="shared" si="20"/>
        <v>9.0837603808803591</v>
      </c>
      <c r="D329" t="str">
        <f t="shared" si="21"/>
        <v>-544</v>
      </c>
      <c r="E329" t="str">
        <f t="shared" si="22"/>
        <v>9.0837603808803591e-544</v>
      </c>
      <c r="F329" s="33" t="e">
        <f t="shared" si="23"/>
        <v>#VALUE!</v>
      </c>
    </row>
    <row r="330" spans="1:6" ht="100.8" x14ac:dyDescent="0.3">
      <c r="A330">
        <v>328</v>
      </c>
      <c r="B330" s="34" t="s">
        <v>356</v>
      </c>
      <c r="C330" t="str">
        <f t="shared" si="20"/>
        <v>6.7744673782047238</v>
      </c>
      <c r="D330" t="str">
        <f t="shared" si="21"/>
        <v>-546</v>
      </c>
      <c r="E330" t="str">
        <f t="shared" si="22"/>
        <v>6.7744673782047238e-546</v>
      </c>
      <c r="F330" s="33" t="e">
        <f t="shared" si="23"/>
        <v>#VALUE!</v>
      </c>
    </row>
    <row r="331" spans="1:6" ht="100.8" x14ac:dyDescent="0.3">
      <c r="A331">
        <v>329</v>
      </c>
      <c r="B331" s="34" t="s">
        <v>357</v>
      </c>
      <c r="C331" t="str">
        <f t="shared" si="20"/>
        <v>5.0338807139527404</v>
      </c>
      <c r="D331" t="str">
        <f t="shared" si="21"/>
        <v>-548</v>
      </c>
      <c r="E331" t="str">
        <f t="shared" si="22"/>
        <v>5.0338807139527404e-548</v>
      </c>
      <c r="F331" s="33" t="e">
        <f t="shared" si="23"/>
        <v>#VALUE!</v>
      </c>
    </row>
    <row r="332" spans="1:6" ht="100.8" x14ac:dyDescent="0.3">
      <c r="A332">
        <v>330</v>
      </c>
      <c r="B332" s="34" t="s">
        <v>358</v>
      </c>
      <c r="C332" t="str">
        <f t="shared" si="20"/>
        <v>3.7269435869102049</v>
      </c>
      <c r="D332" t="str">
        <f t="shared" si="21"/>
        <v>-550</v>
      </c>
      <c r="E332" t="str">
        <f t="shared" si="22"/>
        <v>3.7269435869102049e-550</v>
      </c>
      <c r="F332" s="33" t="e">
        <f t="shared" si="23"/>
        <v>#VALUE!</v>
      </c>
    </row>
    <row r="333" spans="1:6" ht="100.8" x14ac:dyDescent="0.3">
      <c r="A333">
        <v>331</v>
      </c>
      <c r="B333" s="34" t="s">
        <v>359</v>
      </c>
      <c r="C333" t="str">
        <f t="shared" si="20"/>
        <v>2.7493414867895833</v>
      </c>
      <c r="D333" t="str">
        <f t="shared" si="21"/>
        <v>-552</v>
      </c>
      <c r="E333" t="str">
        <f t="shared" si="22"/>
        <v>2.7493414867895833e-552</v>
      </c>
      <c r="F333" s="33" t="e">
        <f t="shared" si="23"/>
        <v>#VALUE!</v>
      </c>
    </row>
    <row r="334" spans="1:6" ht="100.8" x14ac:dyDescent="0.3">
      <c r="A334">
        <v>332</v>
      </c>
      <c r="B334" s="34" t="s">
        <v>360</v>
      </c>
      <c r="C334" t="str">
        <f t="shared" si="20"/>
        <v>2.0208511579073065</v>
      </c>
      <c r="D334" t="str">
        <f t="shared" si="21"/>
        <v>-554</v>
      </c>
      <c r="E334" t="str">
        <f t="shared" si="22"/>
        <v>2.0208511579073065e-554</v>
      </c>
      <c r="F334" s="33" t="e">
        <f t="shared" si="23"/>
        <v>#VALUE!</v>
      </c>
    </row>
    <row r="335" spans="1:6" ht="100.8" x14ac:dyDescent="0.3">
      <c r="A335">
        <v>333</v>
      </c>
      <c r="B335" s="34" t="s">
        <v>361</v>
      </c>
      <c r="C335" t="str">
        <f t="shared" si="20"/>
        <v>1.4800402605306767</v>
      </c>
      <c r="D335" t="str">
        <f t="shared" si="21"/>
        <v>-556</v>
      </c>
      <c r="E335" t="str">
        <f t="shared" si="22"/>
        <v>1.4800402605306767e-556</v>
      </c>
      <c r="F335" s="33" t="e">
        <f t="shared" si="23"/>
        <v>#VALUE!</v>
      </c>
    </row>
    <row r="336" spans="1:6" ht="100.8" x14ac:dyDescent="0.3">
      <c r="A336">
        <v>334</v>
      </c>
      <c r="B336" s="34" t="s">
        <v>362</v>
      </c>
      <c r="C336" t="str">
        <f t="shared" si="20"/>
        <v>1.0800653945433301</v>
      </c>
      <c r="D336" t="str">
        <f t="shared" si="21"/>
        <v>-558</v>
      </c>
      <c r="E336" t="str">
        <f t="shared" si="22"/>
        <v>1.0800653945433301e-558</v>
      </c>
      <c r="F336" s="33" t="e">
        <f t="shared" si="23"/>
        <v>#VALUE!</v>
      </c>
    </row>
    <row r="337" spans="1:6" ht="100.8" x14ac:dyDescent="0.3">
      <c r="A337">
        <v>335</v>
      </c>
      <c r="B337" s="34" t="s">
        <v>363</v>
      </c>
      <c r="C337" t="str">
        <f t="shared" si="20"/>
        <v>7.8535792497984804</v>
      </c>
      <c r="D337" t="str">
        <f t="shared" si="21"/>
        <v>-561</v>
      </c>
      <c r="E337" t="str">
        <f t="shared" si="22"/>
        <v>7.8535792497984804e-561</v>
      </c>
      <c r="F337" s="33" t="e">
        <f t="shared" si="23"/>
        <v>#VALUE!</v>
      </c>
    </row>
    <row r="338" spans="1:6" ht="100.8" x14ac:dyDescent="0.3">
      <c r="A338">
        <v>336</v>
      </c>
      <c r="B338" s="34" t="s">
        <v>364</v>
      </c>
      <c r="C338" t="str">
        <f t="shared" si="20"/>
        <v>5.6902320835846306</v>
      </c>
      <c r="D338" t="str">
        <f t="shared" si="21"/>
        <v>-563</v>
      </c>
      <c r="E338" t="str">
        <f t="shared" si="22"/>
        <v>5.6902320835846306e-563</v>
      </c>
      <c r="F338" s="33" t="e">
        <f t="shared" si="23"/>
        <v>#VALUE!</v>
      </c>
    </row>
    <row r="339" spans="1:6" ht="100.8" x14ac:dyDescent="0.3">
      <c r="A339">
        <v>337</v>
      </c>
      <c r="B339" s="34" t="s">
        <v>365</v>
      </c>
      <c r="C339" t="str">
        <f t="shared" si="20"/>
        <v>4.1080979515385772</v>
      </c>
      <c r="D339" t="str">
        <f t="shared" si="21"/>
        <v>-565</v>
      </c>
      <c r="E339" t="str">
        <f t="shared" si="22"/>
        <v>4.1080979515385772e-565</v>
      </c>
      <c r="F339" s="33" t="e">
        <f t="shared" si="23"/>
        <v>#VALUE!</v>
      </c>
    </row>
    <row r="340" spans="1:6" ht="100.8" x14ac:dyDescent="0.3">
      <c r="A340">
        <v>338</v>
      </c>
      <c r="B340" s="34" t="s">
        <v>366</v>
      </c>
      <c r="C340" t="str">
        <f t="shared" si="20"/>
        <v>2.9553146601069024</v>
      </c>
      <c r="D340" t="str">
        <f t="shared" si="21"/>
        <v>-567</v>
      </c>
      <c r="E340" t="str">
        <f t="shared" si="22"/>
        <v>2.9553146601069024e-567</v>
      </c>
      <c r="F340" s="33" t="e">
        <f t="shared" si="23"/>
        <v>#VALUE!</v>
      </c>
    </row>
    <row r="341" spans="1:6" ht="100.8" x14ac:dyDescent="0.3">
      <c r="A341">
        <v>339</v>
      </c>
      <c r="B341" s="34" t="s">
        <v>367</v>
      </c>
      <c r="C341" t="str">
        <f t="shared" si="20"/>
        <v>2.1184705862425220</v>
      </c>
      <c r="D341" t="str">
        <f t="shared" si="21"/>
        <v>-569</v>
      </c>
      <c r="E341" t="str">
        <f t="shared" si="22"/>
        <v>2.1184705862425220e-569</v>
      </c>
      <c r="F341" s="33" t="e">
        <f t="shared" si="23"/>
        <v>#VALUE!</v>
      </c>
    </row>
    <row r="342" spans="1:6" ht="100.8" x14ac:dyDescent="0.3">
      <c r="A342">
        <v>340</v>
      </c>
      <c r="B342" s="34" t="s">
        <v>368</v>
      </c>
      <c r="C342" t="str">
        <f t="shared" si="20"/>
        <v>1.5132146698513036</v>
      </c>
      <c r="D342" t="str">
        <f t="shared" si="21"/>
        <v>-571</v>
      </c>
      <c r="E342" t="str">
        <f t="shared" si="22"/>
        <v>1.5132146698513036e-571</v>
      </c>
      <c r="F342" s="33" t="e">
        <f t="shared" si="23"/>
        <v>#VALUE!</v>
      </c>
    </row>
    <row r="343" spans="1:6" ht="100.8" x14ac:dyDescent="0.3">
      <c r="A343">
        <v>341</v>
      </c>
      <c r="B343" s="34" t="s">
        <v>369</v>
      </c>
      <c r="C343" t="str">
        <f t="shared" si="20"/>
        <v>1.0770643244273353</v>
      </c>
      <c r="D343" t="str">
        <f t="shared" si="21"/>
        <v>-573</v>
      </c>
      <c r="E343" t="str">
        <f t="shared" si="22"/>
        <v>1.0770643244273353e-573</v>
      </c>
      <c r="F343" s="33" t="e">
        <f t="shared" si="23"/>
        <v>#VALUE!</v>
      </c>
    </row>
    <row r="344" spans="1:6" ht="100.8" x14ac:dyDescent="0.3">
      <c r="A344">
        <v>342</v>
      </c>
      <c r="B344" s="34" t="s">
        <v>370</v>
      </c>
      <c r="C344" t="str">
        <f t="shared" si="20"/>
        <v>7.6392251481561499</v>
      </c>
      <c r="D344" t="str">
        <f t="shared" si="21"/>
        <v>-576</v>
      </c>
      <c r="E344" t="str">
        <f t="shared" si="22"/>
        <v>7.6392251481561499e-576</v>
      </c>
      <c r="F344" s="33" t="e">
        <f t="shared" si="23"/>
        <v>#VALUE!</v>
      </c>
    </row>
    <row r="345" spans="1:6" ht="100.8" x14ac:dyDescent="0.3">
      <c r="A345">
        <v>343</v>
      </c>
      <c r="B345" s="34" t="s">
        <v>371</v>
      </c>
      <c r="C345" t="str">
        <f t="shared" si="20"/>
        <v>5.3991712832626681</v>
      </c>
      <c r="D345" t="str">
        <f t="shared" si="21"/>
        <v>-578</v>
      </c>
      <c r="E345" t="str">
        <f t="shared" si="22"/>
        <v>5.3991712832626681e-578</v>
      </c>
      <c r="F345" s="33" t="e">
        <f t="shared" si="23"/>
        <v>#VALUE!</v>
      </c>
    </row>
    <row r="346" spans="1:6" ht="100.8" x14ac:dyDescent="0.3">
      <c r="A346">
        <v>344</v>
      </c>
      <c r="B346" s="34" t="s">
        <v>372</v>
      </c>
      <c r="C346" t="str">
        <f t="shared" si="20"/>
        <v>3.8025817553787576</v>
      </c>
      <c r="D346" t="str">
        <f t="shared" si="21"/>
        <v>-580</v>
      </c>
      <c r="E346" t="str">
        <f t="shared" si="22"/>
        <v>3.8025817553787576e-580</v>
      </c>
      <c r="F346" s="33" t="e">
        <f t="shared" si="23"/>
        <v>#VALUE!</v>
      </c>
    </row>
    <row r="347" spans="1:6" ht="100.8" x14ac:dyDescent="0.3">
      <c r="A347">
        <v>345</v>
      </c>
      <c r="B347" s="34" t="s">
        <v>373</v>
      </c>
      <c r="C347" t="str">
        <f t="shared" si="20"/>
        <v>2.6687456628371756</v>
      </c>
      <c r="D347" t="str">
        <f t="shared" si="21"/>
        <v>-582</v>
      </c>
      <c r="E347" t="str">
        <f t="shared" si="22"/>
        <v>2.6687456628371756e-582</v>
      </c>
      <c r="F347" s="33" t="e">
        <f t="shared" si="23"/>
        <v>#VALUE!</v>
      </c>
    </row>
    <row r="348" spans="1:6" ht="100.8" x14ac:dyDescent="0.3">
      <c r="A348">
        <v>346</v>
      </c>
      <c r="B348" s="34" t="s">
        <v>374</v>
      </c>
      <c r="C348" t="str">
        <f t="shared" si="20"/>
        <v>1.8664504931863721</v>
      </c>
      <c r="D348" t="str">
        <f t="shared" si="21"/>
        <v>-584</v>
      </c>
      <c r="E348" t="str">
        <f t="shared" si="22"/>
        <v>1.8664504931863721e-584</v>
      </c>
      <c r="F348" s="33" t="e">
        <f t="shared" si="23"/>
        <v>#VALUE!</v>
      </c>
    </row>
    <row r="349" spans="1:6" ht="100.8" x14ac:dyDescent="0.3">
      <c r="A349">
        <v>347</v>
      </c>
      <c r="B349" s="34" t="s">
        <v>375</v>
      </c>
      <c r="C349" t="str">
        <f t="shared" si="20"/>
        <v>1.3007981015297259</v>
      </c>
      <c r="D349" t="str">
        <f t="shared" si="21"/>
        <v>-586</v>
      </c>
      <c r="E349" t="str">
        <f t="shared" si="22"/>
        <v>1.3007981015297259e-586</v>
      </c>
      <c r="F349" s="33" t="e">
        <f t="shared" si="23"/>
        <v>#VALUE!</v>
      </c>
    </row>
    <row r="350" spans="1:6" ht="100.8" x14ac:dyDescent="0.3">
      <c r="A350">
        <v>348</v>
      </c>
      <c r="B350" s="34" t="s">
        <v>376</v>
      </c>
      <c r="C350" t="str">
        <f t="shared" si="20"/>
        <v>9.0342248023200364</v>
      </c>
      <c r="D350" t="str">
        <f t="shared" si="21"/>
        <v>-589</v>
      </c>
      <c r="E350" t="str">
        <f t="shared" si="22"/>
        <v>9.0342248023200364e-589</v>
      </c>
      <c r="F350" s="33" t="e">
        <f t="shared" si="23"/>
        <v>#VALUE!</v>
      </c>
    </row>
    <row r="351" spans="1:6" ht="100.8" x14ac:dyDescent="0.3">
      <c r="A351">
        <v>349</v>
      </c>
      <c r="B351" s="34" t="s">
        <v>377</v>
      </c>
      <c r="C351" t="str">
        <f t="shared" si="20"/>
        <v>6.2526324207588759</v>
      </c>
      <c r="D351" t="str">
        <f t="shared" si="21"/>
        <v>-591</v>
      </c>
      <c r="E351" t="str">
        <f t="shared" si="22"/>
        <v>6.2526324207588759e-591</v>
      </c>
      <c r="F351" s="33" t="e">
        <f t="shared" si="23"/>
        <v>#VALUE!</v>
      </c>
    </row>
    <row r="352" spans="1:6" ht="100.8" x14ac:dyDescent="0.3">
      <c r="A352">
        <v>350</v>
      </c>
      <c r="B352" s="34" t="s">
        <v>378</v>
      </c>
      <c r="C352" t="str">
        <f t="shared" si="20"/>
        <v>4.3125020658568481</v>
      </c>
      <c r="D352" t="str">
        <f t="shared" si="21"/>
        <v>-593</v>
      </c>
      <c r="E352" t="str">
        <f t="shared" si="22"/>
        <v>4.3125020658568481e-593</v>
      </c>
      <c r="F352" s="33" t="e">
        <f t="shared" si="23"/>
        <v>#VALUE!</v>
      </c>
    </row>
    <row r="353" spans="1:6" ht="100.8" x14ac:dyDescent="0.3">
      <c r="A353">
        <v>351</v>
      </c>
      <c r="B353" s="34" t="s">
        <v>379</v>
      </c>
      <c r="C353" t="str">
        <f t="shared" si="20"/>
        <v>2.9641046516658330</v>
      </c>
      <c r="D353" t="str">
        <f t="shared" si="21"/>
        <v>-595</v>
      </c>
      <c r="E353" t="str">
        <f t="shared" si="22"/>
        <v>2.9641046516658330e-595</v>
      </c>
      <c r="F353" s="33" t="e">
        <f t="shared" si="23"/>
        <v>#VALUE!</v>
      </c>
    </row>
    <row r="354" spans="1:6" ht="100.8" x14ac:dyDescent="0.3">
      <c r="A354">
        <v>352</v>
      </c>
      <c r="B354" s="34" t="s">
        <v>380</v>
      </c>
      <c r="C354" t="str">
        <f t="shared" si="20"/>
        <v>2.0302939203372035</v>
      </c>
      <c r="D354" t="str">
        <f t="shared" si="21"/>
        <v>-597</v>
      </c>
      <c r="E354" t="str">
        <f t="shared" si="22"/>
        <v>2.0302939203372035e-597</v>
      </c>
      <c r="F354" s="33" t="e">
        <f t="shared" si="23"/>
        <v>#VALUE!</v>
      </c>
    </row>
    <row r="355" spans="1:6" ht="100.8" x14ac:dyDescent="0.3">
      <c r="A355">
        <v>353</v>
      </c>
      <c r="B355" s="34" t="s">
        <v>381</v>
      </c>
      <c r="C355" t="str">
        <f t="shared" si="20"/>
        <v>1.3858901406378918</v>
      </c>
      <c r="D355" t="str">
        <f t="shared" si="21"/>
        <v>-599</v>
      </c>
      <c r="E355" t="str">
        <f t="shared" si="22"/>
        <v>1.3858901406378918e-599</v>
      </c>
      <c r="F355" s="33" t="e">
        <f t="shared" si="23"/>
        <v>#VALUE!</v>
      </c>
    </row>
    <row r="356" spans="1:6" ht="100.8" x14ac:dyDescent="0.3">
      <c r="A356">
        <v>354</v>
      </c>
      <c r="B356" s="34" t="s">
        <v>382</v>
      </c>
      <c r="C356" t="str">
        <f t="shared" si="20"/>
        <v>9.4277168677022339</v>
      </c>
      <c r="D356" t="str">
        <f t="shared" si="21"/>
        <v>-602</v>
      </c>
      <c r="E356" t="str">
        <f t="shared" si="22"/>
        <v>9.4277168677022339e-602</v>
      </c>
      <c r="F356" s="33" t="e">
        <f t="shared" si="23"/>
        <v>#VALUE!</v>
      </c>
    </row>
    <row r="357" spans="1:6" ht="100.8" x14ac:dyDescent="0.3">
      <c r="A357">
        <v>355</v>
      </c>
      <c r="B357" s="34" t="s">
        <v>383</v>
      </c>
      <c r="C357" t="str">
        <f t="shared" si="20"/>
        <v>6.3913911685108993</v>
      </c>
      <c r="D357" t="str">
        <f t="shared" si="21"/>
        <v>-604</v>
      </c>
      <c r="E357" t="str">
        <f t="shared" si="22"/>
        <v>6.3913911685108993e-604</v>
      </c>
      <c r="F357" s="33" t="e">
        <f t="shared" si="23"/>
        <v>#VALUE!</v>
      </c>
    </row>
    <row r="358" spans="1:6" ht="100.8" x14ac:dyDescent="0.3">
      <c r="A358">
        <v>356</v>
      </c>
      <c r="B358" s="34" t="s">
        <v>384</v>
      </c>
      <c r="C358" t="str">
        <f t="shared" si="20"/>
        <v>4.3181596168081316</v>
      </c>
      <c r="D358" t="str">
        <f t="shared" si="21"/>
        <v>-606</v>
      </c>
      <c r="E358" t="str">
        <f t="shared" si="22"/>
        <v>4.3181596168081316e-606</v>
      </c>
      <c r="F358" s="33" t="e">
        <f t="shared" si="23"/>
        <v>#VALUE!</v>
      </c>
    </row>
    <row r="359" spans="1:6" ht="100.8" x14ac:dyDescent="0.3">
      <c r="A359">
        <v>357</v>
      </c>
      <c r="B359" s="34" t="s">
        <v>385</v>
      </c>
      <c r="C359" t="str">
        <f t="shared" si="20"/>
        <v>2.9074996942728400</v>
      </c>
      <c r="D359" t="str">
        <f t="shared" si="21"/>
        <v>-608</v>
      </c>
      <c r="E359" t="str">
        <f t="shared" si="22"/>
        <v>2.9074996942728400e-608</v>
      </c>
      <c r="F359" s="33" t="e">
        <f t="shared" si="23"/>
        <v>#VALUE!</v>
      </c>
    </row>
    <row r="360" spans="1:6" ht="100.8" x14ac:dyDescent="0.3">
      <c r="A360">
        <v>358</v>
      </c>
      <c r="B360" s="34" t="s">
        <v>386</v>
      </c>
      <c r="C360" t="str">
        <f t="shared" si="20"/>
        <v>1.9510194707255283</v>
      </c>
      <c r="D360" t="str">
        <f t="shared" si="21"/>
        <v>-610</v>
      </c>
      <c r="E360" t="str">
        <f t="shared" si="22"/>
        <v>1.9510194707255283e-610</v>
      </c>
      <c r="F360" s="33" t="e">
        <f t="shared" si="23"/>
        <v>#VALUE!</v>
      </c>
    </row>
    <row r="361" spans="1:6" ht="100.8" x14ac:dyDescent="0.3">
      <c r="A361">
        <v>359</v>
      </c>
      <c r="B361" s="34" t="s">
        <v>387</v>
      </c>
      <c r="C361" t="str">
        <f t="shared" si="20"/>
        <v>1.3047511755909375</v>
      </c>
      <c r="D361" t="str">
        <f t="shared" si="21"/>
        <v>-612</v>
      </c>
      <c r="E361" t="str">
        <f t="shared" si="22"/>
        <v>1.3047511755909375e-612</v>
      </c>
      <c r="F361" s="33" t="e">
        <f t="shared" si="23"/>
        <v>#VALUE!</v>
      </c>
    </row>
    <row r="362" spans="1:6" ht="100.8" x14ac:dyDescent="0.3">
      <c r="A362">
        <v>360</v>
      </c>
      <c r="B362" s="34" t="s">
        <v>388</v>
      </c>
      <c r="C362" t="str">
        <f t="shared" si="20"/>
        <v>8.6960327398871900</v>
      </c>
      <c r="D362" t="str">
        <f t="shared" si="21"/>
        <v>-615</v>
      </c>
      <c r="E362" t="str">
        <f t="shared" si="22"/>
        <v>8.6960327398871900e-615</v>
      </c>
      <c r="F362" s="33" t="e">
        <f t="shared" si="23"/>
        <v>#VALUE!</v>
      </c>
    </row>
    <row r="363" spans="1:6" ht="100.8" x14ac:dyDescent="0.3">
      <c r="A363">
        <v>361</v>
      </c>
      <c r="B363" s="34" t="s">
        <v>389</v>
      </c>
      <c r="C363" t="str">
        <f t="shared" si="20"/>
        <v>5.7762396235306560</v>
      </c>
      <c r="D363" t="str">
        <f t="shared" si="21"/>
        <v>-617</v>
      </c>
      <c r="E363" t="str">
        <f t="shared" si="22"/>
        <v>5.7762396235306560e-617</v>
      </c>
      <c r="F363" s="33" t="e">
        <f t="shared" si="23"/>
        <v>#VALUE!</v>
      </c>
    </row>
    <row r="364" spans="1:6" ht="100.8" x14ac:dyDescent="0.3">
      <c r="A364">
        <v>362</v>
      </c>
      <c r="B364" s="34" t="s">
        <v>390</v>
      </c>
      <c r="C364" t="str">
        <f t="shared" si="20"/>
        <v>3.8238687170372191</v>
      </c>
      <c r="D364" t="str">
        <f t="shared" si="21"/>
        <v>-619</v>
      </c>
      <c r="E364" t="str">
        <f t="shared" si="22"/>
        <v>3.8238687170372191e-619</v>
      </c>
      <c r="F364" s="33" t="e">
        <f t="shared" si="23"/>
        <v>#VALUE!</v>
      </c>
    </row>
    <row r="365" spans="1:6" ht="100.8" x14ac:dyDescent="0.3">
      <c r="A365">
        <v>363</v>
      </c>
      <c r="B365" s="34" t="s">
        <v>391</v>
      </c>
      <c r="C365" t="str">
        <f t="shared" si="20"/>
        <v>2.5228860470778159</v>
      </c>
      <c r="D365" t="str">
        <f t="shared" si="21"/>
        <v>-621</v>
      </c>
      <c r="E365" t="str">
        <f t="shared" si="22"/>
        <v>2.5228860470778159e-621</v>
      </c>
      <c r="F365" s="33" t="e">
        <f t="shared" si="23"/>
        <v>#VALUE!</v>
      </c>
    </row>
    <row r="366" spans="1:6" ht="100.8" x14ac:dyDescent="0.3">
      <c r="A366">
        <v>364</v>
      </c>
      <c r="B366" s="34" t="s">
        <v>392</v>
      </c>
      <c r="C366" t="str">
        <f t="shared" si="20"/>
        <v>1.6589462676598277</v>
      </c>
      <c r="D366" t="str">
        <f t="shared" si="21"/>
        <v>-623</v>
      </c>
      <c r="E366" t="str">
        <f t="shared" si="22"/>
        <v>1.6589462676598277e-623</v>
      </c>
      <c r="F366" s="33" t="e">
        <f t="shared" si="23"/>
        <v>#VALUE!</v>
      </c>
    </row>
    <row r="367" spans="1:6" ht="100.8" x14ac:dyDescent="0.3">
      <c r="A367">
        <v>365</v>
      </c>
      <c r="B367" s="34" t="s">
        <v>393</v>
      </c>
      <c r="C367" t="str">
        <f t="shared" si="20"/>
        <v>1.0872017521146787</v>
      </c>
      <c r="D367" t="str">
        <f t="shared" si="21"/>
        <v>-625</v>
      </c>
      <c r="E367" t="str">
        <f t="shared" si="22"/>
        <v>1.0872017521146787e-625</v>
      </c>
      <c r="F367" s="33" t="e">
        <f t="shared" si="23"/>
        <v>#VALUE!</v>
      </c>
    </row>
    <row r="368" spans="1:6" ht="100.8" x14ac:dyDescent="0.3">
      <c r="A368">
        <v>366</v>
      </c>
      <c r="B368" s="34" t="s">
        <v>394</v>
      </c>
      <c r="C368" t="str">
        <f t="shared" si="20"/>
        <v>7.1012402218521816</v>
      </c>
      <c r="D368" t="str">
        <f t="shared" si="21"/>
        <v>-628</v>
      </c>
      <c r="E368" t="str">
        <f t="shared" si="22"/>
        <v>7.1012402218521816e-628</v>
      </c>
      <c r="F368" s="33" t="e">
        <f t="shared" si="23"/>
        <v>#VALUE!</v>
      </c>
    </row>
    <row r="369" spans="1:6" ht="100.8" x14ac:dyDescent="0.3">
      <c r="A369">
        <v>367</v>
      </c>
      <c r="B369" s="34" t="s">
        <v>395</v>
      </c>
      <c r="C369" t="str">
        <f t="shared" si="20"/>
        <v>4.6228263626910108</v>
      </c>
      <c r="D369" t="str">
        <f t="shared" si="21"/>
        <v>-630</v>
      </c>
      <c r="E369" t="str">
        <f t="shared" si="22"/>
        <v>4.6228263626910108e-630</v>
      </c>
      <c r="F369" s="33" t="e">
        <f t="shared" si="23"/>
        <v>#VALUE!</v>
      </c>
    </row>
    <row r="370" spans="1:6" ht="100.8" x14ac:dyDescent="0.3">
      <c r="A370">
        <v>368</v>
      </c>
      <c r="B370" s="34" t="s">
        <v>396</v>
      </c>
      <c r="C370" t="str">
        <f t="shared" si="20"/>
        <v>2.9993927431334134</v>
      </c>
      <c r="D370" t="str">
        <f t="shared" si="21"/>
        <v>-632</v>
      </c>
      <c r="E370" t="str">
        <f t="shared" si="22"/>
        <v>2.9993927431334134e-632</v>
      </c>
      <c r="F370" s="33" t="e">
        <f t="shared" si="23"/>
        <v>#VALUE!</v>
      </c>
    </row>
    <row r="371" spans="1:6" ht="100.8" x14ac:dyDescent="0.3">
      <c r="A371">
        <v>369</v>
      </c>
      <c r="B371" s="34" t="s">
        <v>397</v>
      </c>
      <c r="C371" t="str">
        <f t="shared" si="20"/>
        <v>1.9396104428777252</v>
      </c>
      <c r="D371" t="str">
        <f t="shared" si="21"/>
        <v>-634</v>
      </c>
      <c r="E371" t="str">
        <f t="shared" si="22"/>
        <v>1.9396104428777252e-634</v>
      </c>
      <c r="F371" s="33" t="e">
        <f t="shared" si="23"/>
        <v>#VALUE!</v>
      </c>
    </row>
    <row r="372" spans="1:6" ht="100.8" x14ac:dyDescent="0.3">
      <c r="A372">
        <v>370</v>
      </c>
      <c r="B372" s="34" t="s">
        <v>398</v>
      </c>
      <c r="C372" t="str">
        <f t="shared" si="20"/>
        <v>1.2501270133332536</v>
      </c>
      <c r="D372" t="str">
        <f t="shared" si="21"/>
        <v>-636</v>
      </c>
      <c r="E372" t="str">
        <f t="shared" si="22"/>
        <v>1.2501270133332536e-636</v>
      </c>
      <c r="F372" s="33" t="e">
        <f t="shared" si="23"/>
        <v>#VALUE!</v>
      </c>
    </row>
    <row r="373" spans="1:6" ht="100.8" x14ac:dyDescent="0.3">
      <c r="A373">
        <v>371</v>
      </c>
      <c r="B373" s="34" t="s">
        <v>399</v>
      </c>
      <c r="C373" t="str">
        <f t="shared" si="20"/>
        <v>8.0307336752911998</v>
      </c>
      <c r="D373" t="str">
        <f t="shared" si="21"/>
        <v>-639</v>
      </c>
      <c r="E373" t="str">
        <f t="shared" si="22"/>
        <v>8.0307336752911998e-639</v>
      </c>
      <c r="F373" s="33" t="e">
        <f t="shared" si="23"/>
        <v>#VALUE!</v>
      </c>
    </row>
    <row r="374" spans="1:6" ht="100.8" x14ac:dyDescent="0.3">
      <c r="A374">
        <v>372</v>
      </c>
      <c r="B374" s="34" t="s">
        <v>400</v>
      </c>
      <c r="C374" t="str">
        <f t="shared" si="20"/>
        <v>5.1418660301276617</v>
      </c>
      <c r="D374" t="str">
        <f t="shared" si="21"/>
        <v>-641</v>
      </c>
      <c r="E374" t="str">
        <f t="shared" si="22"/>
        <v>5.1418660301276617e-641</v>
      </c>
      <c r="F374" s="33" t="e">
        <f t="shared" si="23"/>
        <v>#VALUE!</v>
      </c>
    </row>
    <row r="375" spans="1:6" ht="100.8" x14ac:dyDescent="0.3">
      <c r="A375">
        <v>373</v>
      </c>
      <c r="B375" s="34" t="s">
        <v>401</v>
      </c>
      <c r="C375" t="str">
        <f t="shared" si="20"/>
        <v>3.2813587542073724</v>
      </c>
      <c r="D375" t="str">
        <f t="shared" si="21"/>
        <v>-643</v>
      </c>
      <c r="E375" t="str">
        <f t="shared" si="22"/>
        <v>3.2813587542073724e-643</v>
      </c>
      <c r="F375" s="33" t="e">
        <f t="shared" si="23"/>
        <v>#VALUE!</v>
      </c>
    </row>
    <row r="376" spans="1:6" ht="100.8" x14ac:dyDescent="0.3">
      <c r="A376">
        <v>374</v>
      </c>
      <c r="B376" s="34" t="s">
        <v>402</v>
      </c>
      <c r="C376" t="str">
        <f t="shared" si="20"/>
        <v>2.0871663034231251</v>
      </c>
      <c r="D376" t="str">
        <f t="shared" si="21"/>
        <v>-645</v>
      </c>
      <c r="E376" t="str">
        <f t="shared" si="22"/>
        <v>2.0871663034231251e-645</v>
      </c>
      <c r="F376" s="33" t="e">
        <f t="shared" si="23"/>
        <v>#VALUE!</v>
      </c>
    </row>
    <row r="377" spans="1:6" ht="100.8" x14ac:dyDescent="0.3">
      <c r="A377">
        <v>375</v>
      </c>
      <c r="B377" s="34" t="s">
        <v>403</v>
      </c>
      <c r="C377" t="str">
        <f t="shared" si="20"/>
        <v>1.3232250599673823</v>
      </c>
      <c r="D377" t="str">
        <f t="shared" si="21"/>
        <v>-647</v>
      </c>
      <c r="E377" t="str">
        <f t="shared" si="22"/>
        <v>1.3232250599673823e-647</v>
      </c>
      <c r="F377" s="33" t="e">
        <f t="shared" si="23"/>
        <v>#VALUE!</v>
      </c>
    </row>
    <row r="378" spans="1:6" ht="100.8" x14ac:dyDescent="0.3">
      <c r="A378">
        <v>376</v>
      </c>
      <c r="B378" s="34" t="s">
        <v>404</v>
      </c>
      <c r="C378" t="str">
        <f t="shared" si="20"/>
        <v>8.3615468338364825</v>
      </c>
      <c r="D378" t="str">
        <f t="shared" si="21"/>
        <v>-650</v>
      </c>
      <c r="E378" t="str">
        <f t="shared" si="22"/>
        <v>8.3615468338364825e-650</v>
      </c>
      <c r="F378" s="33" t="e">
        <f t="shared" si="23"/>
        <v>#VALUE!</v>
      </c>
    </row>
    <row r="379" spans="1:6" ht="100.8" x14ac:dyDescent="0.3">
      <c r="A379">
        <v>377</v>
      </c>
      <c r="B379" s="34" t="s">
        <v>405</v>
      </c>
      <c r="C379" t="str">
        <f t="shared" si="20"/>
        <v>5.2664587924097706</v>
      </c>
      <c r="D379" t="str">
        <f t="shared" si="21"/>
        <v>-652</v>
      </c>
      <c r="E379" t="str">
        <f t="shared" si="22"/>
        <v>5.2664587924097706e-652</v>
      </c>
      <c r="F379" s="33" t="e">
        <f t="shared" si="23"/>
        <v>#VALUE!</v>
      </c>
    </row>
    <row r="380" spans="1:6" ht="100.8" x14ac:dyDescent="0.3">
      <c r="A380">
        <v>378</v>
      </c>
      <c r="B380" s="34" t="s">
        <v>406</v>
      </c>
      <c r="C380" t="str">
        <f t="shared" si="20"/>
        <v>3.3062279990474834</v>
      </c>
      <c r="D380" t="str">
        <f t="shared" si="21"/>
        <v>-654</v>
      </c>
      <c r="E380" t="str">
        <f t="shared" si="22"/>
        <v>3.3062279990474834e-654</v>
      </c>
      <c r="F380" s="33" t="e">
        <f t="shared" si="23"/>
        <v>#VALUE!</v>
      </c>
    </row>
    <row r="381" spans="1:6" ht="100.8" x14ac:dyDescent="0.3">
      <c r="A381">
        <v>379</v>
      </c>
      <c r="B381" s="34" t="s">
        <v>407</v>
      </c>
      <c r="C381" t="str">
        <f t="shared" si="20"/>
        <v>2.0688634559766828</v>
      </c>
      <c r="D381" t="str">
        <f t="shared" si="21"/>
        <v>-656</v>
      </c>
      <c r="E381" t="str">
        <f t="shared" si="22"/>
        <v>2.0688634559766828e-656</v>
      </c>
      <c r="F381" s="33" t="e">
        <f t="shared" si="23"/>
        <v>#VALUE!</v>
      </c>
    </row>
    <row r="382" spans="1:6" ht="100.8" x14ac:dyDescent="0.3">
      <c r="A382">
        <v>380</v>
      </c>
      <c r="B382" s="34" t="s">
        <v>408</v>
      </c>
      <c r="C382" t="str">
        <f t="shared" si="20"/>
        <v>1.2903830083294705</v>
      </c>
      <c r="D382" t="str">
        <f t="shared" si="21"/>
        <v>-658</v>
      </c>
      <c r="E382" t="str">
        <f t="shared" si="22"/>
        <v>1.2903830083294705e-658</v>
      </c>
      <c r="F382" s="33" t="e">
        <f t="shared" si="23"/>
        <v>#VALUE!</v>
      </c>
    </row>
    <row r="383" spans="1:6" ht="100.8" x14ac:dyDescent="0.3">
      <c r="A383">
        <v>381</v>
      </c>
      <c r="B383" s="34" t="s">
        <v>409</v>
      </c>
      <c r="C383" t="str">
        <f t="shared" si="20"/>
        <v>8.0222476293100887</v>
      </c>
      <c r="D383" t="str">
        <f t="shared" si="21"/>
        <v>-661</v>
      </c>
      <c r="E383" t="str">
        <f t="shared" si="22"/>
        <v>8.0222476293100887e-661</v>
      </c>
      <c r="F383" s="33" t="e">
        <f t="shared" si="23"/>
        <v>#VALUE!</v>
      </c>
    </row>
    <row r="384" spans="1:6" ht="100.8" x14ac:dyDescent="0.3">
      <c r="A384">
        <v>382</v>
      </c>
      <c r="B384" s="34" t="s">
        <v>410</v>
      </c>
      <c r="C384" t="str">
        <f t="shared" si="20"/>
        <v>4.9712652753924995</v>
      </c>
      <c r="D384" t="str">
        <f t="shared" si="21"/>
        <v>-663</v>
      </c>
      <c r="E384" t="str">
        <f t="shared" si="22"/>
        <v>4.9712652753924995e-663</v>
      </c>
      <c r="F384" s="33" t="e">
        <f t="shared" si="23"/>
        <v>#VALUE!</v>
      </c>
    </row>
    <row r="385" spans="1:6" ht="100.8" x14ac:dyDescent="0.3">
      <c r="A385">
        <v>383</v>
      </c>
      <c r="B385" s="34" t="s">
        <v>411</v>
      </c>
      <c r="C385" t="str">
        <f t="shared" si="20"/>
        <v>3.0706765388574874</v>
      </c>
      <c r="D385" t="str">
        <f t="shared" si="21"/>
        <v>-665</v>
      </c>
      <c r="E385" t="str">
        <f t="shared" si="22"/>
        <v>3.0706765388574874e-665</v>
      </c>
      <c r="F385" s="33" t="e">
        <f t="shared" si="23"/>
        <v>#VALUE!</v>
      </c>
    </row>
    <row r="386" spans="1:6" ht="100.8" x14ac:dyDescent="0.3">
      <c r="A386">
        <v>384</v>
      </c>
      <c r="B386" s="34" t="s">
        <v>412</v>
      </c>
      <c r="C386" t="str">
        <f t="shared" si="20"/>
        <v>1.8906026200506733</v>
      </c>
      <c r="D386" t="str">
        <f t="shared" si="21"/>
        <v>-667</v>
      </c>
      <c r="E386" t="str">
        <f t="shared" si="22"/>
        <v>1.8906026200506733e-667</v>
      </c>
      <c r="F386" s="33" t="e">
        <f t="shared" si="23"/>
        <v>#VALUE!</v>
      </c>
    </row>
    <row r="387" spans="1:6" ht="100.8" x14ac:dyDescent="0.3">
      <c r="A387">
        <v>385</v>
      </c>
      <c r="B387" s="34" t="s">
        <v>413</v>
      </c>
      <c r="C387" t="str">
        <f t="shared" ref="C387:C450" si="24">LEFT(B387,18)</f>
        <v>1.1602946009336635</v>
      </c>
      <c r="D387" t="str">
        <f t="shared" ref="D387:D450" si="25">MID(B387,SEARCH("L",B387)+1,20)</f>
        <v>-669</v>
      </c>
      <c r="E387" t="str">
        <f t="shared" ref="E387:E450" si="26">C387&amp;"e"&amp;D387</f>
        <v>1.1602946009336635e-669</v>
      </c>
      <c r="F387" s="33" t="e">
        <f t="shared" ref="F387:F450" si="27">E387+0</f>
        <v>#VALUE!</v>
      </c>
    </row>
    <row r="388" spans="1:6" ht="100.8" x14ac:dyDescent="0.3">
      <c r="A388">
        <v>386</v>
      </c>
      <c r="B388" s="34" t="s">
        <v>414</v>
      </c>
      <c r="C388" t="str">
        <f t="shared" si="24"/>
        <v>7.0980798793738479</v>
      </c>
      <c r="D388" t="str">
        <f t="shared" si="25"/>
        <v>-672</v>
      </c>
      <c r="E388" t="str">
        <f t="shared" si="26"/>
        <v>7.0980798793738479e-672</v>
      </c>
      <c r="F388" s="33" t="e">
        <f t="shared" si="27"/>
        <v>#VALUE!</v>
      </c>
    </row>
    <row r="389" spans="1:6" ht="100.8" x14ac:dyDescent="0.3">
      <c r="A389">
        <v>387</v>
      </c>
      <c r="B389" s="34" t="s">
        <v>415</v>
      </c>
      <c r="C389" t="str">
        <f t="shared" si="24"/>
        <v>4.3283347048322877</v>
      </c>
      <c r="D389" t="str">
        <f t="shared" si="25"/>
        <v>-674</v>
      </c>
      <c r="E389" t="str">
        <f t="shared" si="26"/>
        <v>4.3283347048322877e-674</v>
      </c>
      <c r="F389" s="33" t="e">
        <f t="shared" si="27"/>
        <v>#VALUE!</v>
      </c>
    </row>
    <row r="390" spans="1:6" ht="100.8" x14ac:dyDescent="0.3">
      <c r="A390">
        <v>388</v>
      </c>
      <c r="B390" s="34" t="s">
        <v>416</v>
      </c>
      <c r="C390" t="str">
        <f t="shared" si="24"/>
        <v>2.6309395385267493</v>
      </c>
      <c r="D390" t="str">
        <f t="shared" si="25"/>
        <v>-676</v>
      </c>
      <c r="E390" t="str">
        <f t="shared" si="26"/>
        <v>2.6309395385267493e-676</v>
      </c>
      <c r="F390" s="33" t="e">
        <f t="shared" si="27"/>
        <v>#VALUE!</v>
      </c>
    </row>
    <row r="391" spans="1:6" ht="100.8" x14ac:dyDescent="0.3">
      <c r="A391">
        <v>389</v>
      </c>
      <c r="B391" s="34" t="s">
        <v>417</v>
      </c>
      <c r="C391" t="str">
        <f t="shared" si="24"/>
        <v>1.5940931401783557</v>
      </c>
      <c r="D391" t="str">
        <f t="shared" si="25"/>
        <v>-678</v>
      </c>
      <c r="E391" t="str">
        <f t="shared" si="26"/>
        <v>1.5940931401783557e-678</v>
      </c>
      <c r="F391" s="33" t="e">
        <f t="shared" si="27"/>
        <v>#VALUE!</v>
      </c>
    </row>
    <row r="392" spans="1:6" ht="100.8" x14ac:dyDescent="0.3">
      <c r="A392">
        <v>390</v>
      </c>
      <c r="B392" s="34" t="s">
        <v>418</v>
      </c>
      <c r="C392" t="str">
        <f t="shared" si="24"/>
        <v>9.6279098542536295</v>
      </c>
      <c r="D392" t="str">
        <f t="shared" si="25"/>
        <v>-681</v>
      </c>
      <c r="E392" t="str">
        <f t="shared" si="26"/>
        <v>9.6279098542536295e-681</v>
      </c>
      <c r="F392" s="33" t="e">
        <f t="shared" si="27"/>
        <v>#VALUE!</v>
      </c>
    </row>
    <row r="393" spans="1:6" ht="100.8" x14ac:dyDescent="0.3">
      <c r="A393">
        <v>391</v>
      </c>
      <c r="B393" s="34" t="s">
        <v>419</v>
      </c>
      <c r="C393" t="str">
        <f t="shared" si="24"/>
        <v>5.7965358076009853</v>
      </c>
      <c r="D393" t="str">
        <f t="shared" si="25"/>
        <v>-683</v>
      </c>
      <c r="E393" t="str">
        <f t="shared" si="26"/>
        <v>5.7965358076009853e-683</v>
      </c>
      <c r="F393" s="33" t="e">
        <f t="shared" si="27"/>
        <v>#VALUE!</v>
      </c>
    </row>
    <row r="394" spans="1:6" ht="100.8" x14ac:dyDescent="0.3">
      <c r="A394">
        <v>392</v>
      </c>
      <c r="B394" s="34" t="s">
        <v>420</v>
      </c>
      <c r="C394" t="str">
        <f t="shared" si="24"/>
        <v>3.4787713855769675</v>
      </c>
      <c r="D394" t="str">
        <f t="shared" si="25"/>
        <v>-685</v>
      </c>
      <c r="E394" t="str">
        <f t="shared" si="26"/>
        <v>3.4787713855769675e-685</v>
      </c>
      <c r="F394" s="33" t="e">
        <f t="shared" si="27"/>
        <v>#VALUE!</v>
      </c>
    </row>
    <row r="395" spans="1:6" ht="100.8" x14ac:dyDescent="0.3">
      <c r="A395">
        <v>393</v>
      </c>
      <c r="B395" s="34" t="s">
        <v>421</v>
      </c>
      <c r="C395" t="str">
        <f t="shared" si="24"/>
        <v>2.0811662397307027</v>
      </c>
      <c r="D395" t="str">
        <f t="shared" si="25"/>
        <v>-687</v>
      </c>
      <c r="E395" t="str">
        <f t="shared" si="26"/>
        <v>2.0811662397307027e-687</v>
      </c>
      <c r="F395" s="33" t="e">
        <f t="shared" si="27"/>
        <v>#VALUE!</v>
      </c>
    </row>
    <row r="396" spans="1:6" ht="100.8" x14ac:dyDescent="0.3">
      <c r="A396">
        <v>394</v>
      </c>
      <c r="B396" s="34" t="s">
        <v>422</v>
      </c>
      <c r="C396" t="str">
        <f t="shared" si="24"/>
        <v>1.2411201203963292</v>
      </c>
      <c r="D396" t="str">
        <f t="shared" si="25"/>
        <v>-689</v>
      </c>
      <c r="E396" t="str">
        <f t="shared" si="26"/>
        <v>1.2411201203963292e-689</v>
      </c>
      <c r="F396" s="33" t="e">
        <f t="shared" si="27"/>
        <v>#VALUE!</v>
      </c>
    </row>
    <row r="397" spans="1:6" ht="100.8" x14ac:dyDescent="0.3">
      <c r="A397">
        <v>395</v>
      </c>
      <c r="B397" s="34" t="s">
        <v>423</v>
      </c>
      <c r="C397" t="str">
        <f t="shared" si="24"/>
        <v>7.3781868705537858</v>
      </c>
      <c r="D397" t="str">
        <f t="shared" si="25"/>
        <v>-692</v>
      </c>
      <c r="E397" t="str">
        <f t="shared" si="26"/>
        <v>7.3781868705537858e-692</v>
      </c>
      <c r="F397" s="33" t="e">
        <f t="shared" si="27"/>
        <v>#VALUE!</v>
      </c>
    </row>
    <row r="398" spans="1:6" ht="100.8" x14ac:dyDescent="0.3">
      <c r="A398">
        <v>396</v>
      </c>
      <c r="B398" s="34" t="s">
        <v>424</v>
      </c>
      <c r="C398" t="str">
        <f t="shared" si="24"/>
        <v>4.3723698452692158</v>
      </c>
      <c r="D398" t="str">
        <f t="shared" si="25"/>
        <v>-694</v>
      </c>
      <c r="E398" t="str">
        <f t="shared" si="26"/>
        <v>4.3723698452692158e-694</v>
      </c>
      <c r="F398" s="33" t="e">
        <f t="shared" si="27"/>
        <v>#VALUE!</v>
      </c>
    </row>
    <row r="399" spans="1:6" ht="100.8" x14ac:dyDescent="0.3">
      <c r="A399">
        <v>397</v>
      </c>
      <c r="B399" s="34" t="s">
        <v>425</v>
      </c>
      <c r="C399" t="str">
        <f t="shared" si="24"/>
        <v>2.5829627120697630</v>
      </c>
      <c r="D399" t="str">
        <f t="shared" si="25"/>
        <v>-696</v>
      </c>
      <c r="E399" t="str">
        <f t="shared" si="26"/>
        <v>2.5829627120697630e-696</v>
      </c>
      <c r="F399" s="33" t="e">
        <f t="shared" si="27"/>
        <v>#VALUE!</v>
      </c>
    </row>
    <row r="400" spans="1:6" ht="100.8" x14ac:dyDescent="0.3">
      <c r="A400">
        <v>398</v>
      </c>
      <c r="B400" s="34" t="s">
        <v>426</v>
      </c>
      <c r="C400" t="str">
        <f t="shared" si="24"/>
        <v>1.5210937295269767</v>
      </c>
      <c r="D400" t="str">
        <f t="shared" si="25"/>
        <v>-698</v>
      </c>
      <c r="E400" t="str">
        <f t="shared" si="26"/>
        <v>1.5210937295269767e-698</v>
      </c>
      <c r="F400" s="33" t="e">
        <f t="shared" si="27"/>
        <v>#VALUE!</v>
      </c>
    </row>
    <row r="401" spans="1:6" ht="100.8" x14ac:dyDescent="0.3">
      <c r="A401">
        <v>399</v>
      </c>
      <c r="B401" s="34" t="s">
        <v>427</v>
      </c>
      <c r="C401" t="str">
        <f t="shared" si="24"/>
        <v>8.9296200670152267</v>
      </c>
      <c r="D401" t="str">
        <f t="shared" si="25"/>
        <v>-701</v>
      </c>
      <c r="E401" t="str">
        <f t="shared" si="26"/>
        <v>8.9296200670152267e-701</v>
      </c>
      <c r="F401" s="33" t="e">
        <f t="shared" si="27"/>
        <v>#VALUE!</v>
      </c>
    </row>
    <row r="402" spans="1:6" ht="100.8" x14ac:dyDescent="0.3">
      <c r="A402">
        <v>400</v>
      </c>
      <c r="B402" s="34" t="s">
        <v>428</v>
      </c>
      <c r="C402" t="str">
        <f t="shared" si="24"/>
        <v>5.2257870795975654</v>
      </c>
      <c r="D402" t="str">
        <f t="shared" si="25"/>
        <v>-703</v>
      </c>
      <c r="E402" t="str">
        <f t="shared" si="26"/>
        <v>5.2257870795975654e-703</v>
      </c>
      <c r="F402" s="33" t="e">
        <f t="shared" si="27"/>
        <v>#VALUE!</v>
      </c>
    </row>
    <row r="403" spans="1:6" ht="100.8" x14ac:dyDescent="0.3">
      <c r="A403">
        <v>401</v>
      </c>
      <c r="B403" s="34" t="s">
        <v>429</v>
      </c>
      <c r="C403" t="str">
        <f t="shared" si="24"/>
        <v>3.0487001341010026</v>
      </c>
      <c r="D403" t="str">
        <f t="shared" si="25"/>
        <v>-705</v>
      </c>
      <c r="E403" t="str">
        <f t="shared" si="26"/>
        <v>3.0487001341010026e-705</v>
      </c>
      <c r="F403" s="33" t="e">
        <f t="shared" si="27"/>
        <v>#VALUE!</v>
      </c>
    </row>
    <row r="404" spans="1:6" ht="100.8" x14ac:dyDescent="0.3">
      <c r="A404">
        <v>402</v>
      </c>
      <c r="B404" s="34" t="s">
        <v>430</v>
      </c>
      <c r="C404" t="str">
        <f t="shared" si="24"/>
        <v>1.7730643981666353</v>
      </c>
      <c r="D404" t="str">
        <f t="shared" si="25"/>
        <v>-707</v>
      </c>
      <c r="E404" t="str">
        <f t="shared" si="26"/>
        <v>1.7730643981666353e-707</v>
      </c>
      <c r="F404" s="33" t="e">
        <f t="shared" si="27"/>
        <v>#VALUE!</v>
      </c>
    </row>
    <row r="405" spans="1:6" ht="100.8" x14ac:dyDescent="0.3">
      <c r="A405">
        <v>403</v>
      </c>
      <c r="B405" s="34" t="s">
        <v>431</v>
      </c>
      <c r="C405" t="str">
        <f t="shared" si="24"/>
        <v>1.0279775435099547</v>
      </c>
      <c r="D405" t="str">
        <f t="shared" si="25"/>
        <v>-709</v>
      </c>
      <c r="E405" t="str">
        <f t="shared" si="26"/>
        <v>1.0279775435099547e-709</v>
      </c>
      <c r="F405" s="33" t="e">
        <f t="shared" si="27"/>
        <v>#VALUE!</v>
      </c>
    </row>
    <row r="406" spans="1:6" ht="100.8" x14ac:dyDescent="0.3">
      <c r="A406">
        <v>404</v>
      </c>
      <c r="B406" s="34" t="s">
        <v>432</v>
      </c>
      <c r="C406" t="str">
        <f t="shared" si="24"/>
        <v>5.9414790148038925</v>
      </c>
      <c r="D406" t="str">
        <f t="shared" si="25"/>
        <v>-712</v>
      </c>
      <c r="E406" t="str">
        <f t="shared" si="26"/>
        <v>5.9414790148038925e-712</v>
      </c>
      <c r="F406" s="33" t="e">
        <f t="shared" si="27"/>
        <v>#VALUE!</v>
      </c>
    </row>
    <row r="407" spans="1:6" ht="100.8" x14ac:dyDescent="0.3">
      <c r="A407">
        <v>405</v>
      </c>
      <c r="B407" s="34" t="s">
        <v>433</v>
      </c>
      <c r="C407" t="str">
        <f t="shared" si="24"/>
        <v>3.4234171374491790</v>
      </c>
      <c r="D407" t="str">
        <f t="shared" si="25"/>
        <v>-714</v>
      </c>
      <c r="E407" t="str">
        <f t="shared" si="26"/>
        <v>3.4234171374491790e-714</v>
      </c>
      <c r="F407" s="33" t="e">
        <f t="shared" si="27"/>
        <v>#VALUE!</v>
      </c>
    </row>
    <row r="408" spans="1:6" ht="100.8" x14ac:dyDescent="0.3">
      <c r="A408">
        <v>406</v>
      </c>
      <c r="B408" s="34" t="s">
        <v>434</v>
      </c>
      <c r="C408" t="str">
        <f t="shared" si="24"/>
        <v>1.9664452682142290</v>
      </c>
      <c r="D408" t="str">
        <f t="shared" si="25"/>
        <v>-716</v>
      </c>
      <c r="E408" t="str">
        <f t="shared" si="26"/>
        <v>1.9664452682142290e-716</v>
      </c>
      <c r="F408" s="33" t="e">
        <f t="shared" si="27"/>
        <v>#VALUE!</v>
      </c>
    </row>
    <row r="409" spans="1:6" ht="100.8" x14ac:dyDescent="0.3">
      <c r="A409">
        <v>407</v>
      </c>
      <c r="B409" s="34" t="s">
        <v>435</v>
      </c>
      <c r="C409" t="str">
        <f t="shared" si="24"/>
        <v>1.1260642223146733</v>
      </c>
      <c r="D409" t="str">
        <f t="shared" si="25"/>
        <v>-718</v>
      </c>
      <c r="E409" t="str">
        <f t="shared" si="26"/>
        <v>1.1260642223146733e-718</v>
      </c>
      <c r="F409" s="33" t="e">
        <f t="shared" si="27"/>
        <v>#VALUE!</v>
      </c>
    </row>
    <row r="410" spans="1:6" ht="100.8" x14ac:dyDescent="0.3">
      <c r="A410">
        <v>408</v>
      </c>
      <c r="B410" s="34" t="s">
        <v>436</v>
      </c>
      <c r="C410" t="str">
        <f t="shared" si="24"/>
        <v>6.4284483948894333</v>
      </c>
      <c r="D410" t="str">
        <f t="shared" si="25"/>
        <v>-721</v>
      </c>
      <c r="E410" t="str">
        <f t="shared" si="26"/>
        <v>6.4284483948894333e-721</v>
      </c>
      <c r="F410" s="33" t="e">
        <f t="shared" si="27"/>
        <v>#VALUE!</v>
      </c>
    </row>
    <row r="411" spans="1:6" ht="100.8" x14ac:dyDescent="0.3">
      <c r="A411">
        <v>409</v>
      </c>
      <c r="B411" s="34" t="s">
        <v>437</v>
      </c>
      <c r="C411" t="str">
        <f t="shared" si="24"/>
        <v>3.6585863216553889</v>
      </c>
      <c r="D411" t="str">
        <f t="shared" si="25"/>
        <v>-723</v>
      </c>
      <c r="E411" t="str">
        <f t="shared" si="26"/>
        <v>3.6585863216553889e-723</v>
      </c>
      <c r="F411" s="33" t="e">
        <f t="shared" si="27"/>
        <v>#VALUE!</v>
      </c>
    </row>
    <row r="412" spans="1:6" ht="100.8" x14ac:dyDescent="0.3">
      <c r="A412">
        <v>410</v>
      </c>
      <c r="B412" s="34" t="s">
        <v>438</v>
      </c>
      <c r="C412" t="str">
        <f t="shared" si="24"/>
        <v>2.0758072207668163</v>
      </c>
      <c r="D412" t="str">
        <f t="shared" si="25"/>
        <v>-725</v>
      </c>
      <c r="E412" t="str">
        <f t="shared" si="26"/>
        <v>2.0758072207668163e-725</v>
      </c>
      <c r="F412" s="33" t="e">
        <f t="shared" si="27"/>
        <v>#VALUE!</v>
      </c>
    </row>
    <row r="413" spans="1:6" ht="100.8" x14ac:dyDescent="0.3">
      <c r="A413">
        <v>411</v>
      </c>
      <c r="B413" s="34" t="s">
        <v>439</v>
      </c>
      <c r="C413" t="str">
        <f t="shared" si="24"/>
        <v>1.1741665659814880</v>
      </c>
      <c r="D413" t="str">
        <f t="shared" si="25"/>
        <v>-727</v>
      </c>
      <c r="E413" t="str">
        <f t="shared" si="26"/>
        <v>1.1741665659814880e-727</v>
      </c>
      <c r="F413" s="33" t="e">
        <f t="shared" si="27"/>
        <v>#VALUE!</v>
      </c>
    </row>
    <row r="414" spans="1:6" ht="100.8" x14ac:dyDescent="0.3">
      <c r="A414">
        <v>412</v>
      </c>
      <c r="B414" s="34" t="s">
        <v>440</v>
      </c>
      <c r="C414" t="str">
        <f t="shared" si="24"/>
        <v>6.6213078450924111</v>
      </c>
      <c r="D414" t="str">
        <f t="shared" si="25"/>
        <v>-730</v>
      </c>
      <c r="E414" t="str">
        <f t="shared" si="26"/>
        <v>6.6213078450924111e-730</v>
      </c>
      <c r="F414" s="33" t="e">
        <f t="shared" si="27"/>
        <v>#VALUE!</v>
      </c>
    </row>
    <row r="415" spans="1:6" ht="100.8" x14ac:dyDescent="0.3">
      <c r="A415">
        <v>413</v>
      </c>
      <c r="B415" s="34" t="s">
        <v>441</v>
      </c>
      <c r="C415" t="str">
        <f t="shared" si="24"/>
        <v>3.7224735068866048</v>
      </c>
      <c r="D415" t="str">
        <f t="shared" si="25"/>
        <v>-732</v>
      </c>
      <c r="E415" t="str">
        <f t="shared" si="26"/>
        <v>3.7224735068866048e-732</v>
      </c>
      <c r="F415" s="33" t="e">
        <f t="shared" si="27"/>
        <v>#VALUE!</v>
      </c>
    </row>
    <row r="416" spans="1:6" ht="100.8" x14ac:dyDescent="0.3">
      <c r="A416">
        <v>414</v>
      </c>
      <c r="B416" s="34" t="s">
        <v>442</v>
      </c>
      <c r="C416" t="str">
        <f t="shared" si="24"/>
        <v>2.0863904694395849</v>
      </c>
      <c r="D416" t="str">
        <f t="shared" si="25"/>
        <v>-734</v>
      </c>
      <c r="E416" t="str">
        <f t="shared" si="26"/>
        <v>2.0863904694395849e-734</v>
      </c>
      <c r="F416" s="33" t="e">
        <f t="shared" si="27"/>
        <v>#VALUE!</v>
      </c>
    </row>
    <row r="417" spans="1:6" ht="100.8" x14ac:dyDescent="0.3">
      <c r="A417">
        <v>415</v>
      </c>
      <c r="B417" s="34" t="s">
        <v>443</v>
      </c>
      <c r="C417" t="str">
        <f t="shared" si="24"/>
        <v>1.1658376206165882</v>
      </c>
      <c r="D417" t="str">
        <f t="shared" si="25"/>
        <v>-736</v>
      </c>
      <c r="E417" t="str">
        <f t="shared" si="26"/>
        <v>1.1658376206165882e-736</v>
      </c>
      <c r="F417" s="33" t="e">
        <f t="shared" si="27"/>
        <v>#VALUE!</v>
      </c>
    </row>
    <row r="418" spans="1:6" ht="100.8" x14ac:dyDescent="0.3">
      <c r="A418">
        <v>416</v>
      </c>
      <c r="B418" s="34" t="s">
        <v>444</v>
      </c>
      <c r="C418" t="str">
        <f t="shared" si="24"/>
        <v>6.4947343262240922</v>
      </c>
      <c r="D418" t="str">
        <f t="shared" si="25"/>
        <v>-739</v>
      </c>
      <c r="E418" t="str">
        <f t="shared" si="26"/>
        <v>6.4947343262240922e-739</v>
      </c>
      <c r="F418" s="33" t="e">
        <f t="shared" si="27"/>
        <v>#VALUE!</v>
      </c>
    </row>
    <row r="419" spans="1:6" ht="100.8" x14ac:dyDescent="0.3">
      <c r="A419">
        <v>417</v>
      </c>
      <c r="B419" s="34" t="s">
        <v>445</v>
      </c>
      <c r="C419" t="str">
        <f t="shared" si="24"/>
        <v>3.6071807265943732</v>
      </c>
      <c r="D419" t="str">
        <f t="shared" si="25"/>
        <v>-741</v>
      </c>
      <c r="E419" t="str">
        <f t="shared" si="26"/>
        <v>3.6071807265943732e-741</v>
      </c>
      <c r="F419" s="33" t="e">
        <f t="shared" si="27"/>
        <v>#VALUE!</v>
      </c>
    </row>
    <row r="420" spans="1:6" ht="100.8" x14ac:dyDescent="0.3">
      <c r="A420">
        <v>418</v>
      </c>
      <c r="B420" s="34" t="s">
        <v>446</v>
      </c>
      <c r="C420" t="str">
        <f t="shared" si="24"/>
        <v>1.9973764451339107</v>
      </c>
      <c r="D420" t="str">
        <f t="shared" si="25"/>
        <v>-743</v>
      </c>
      <c r="E420" t="str">
        <f t="shared" si="26"/>
        <v>1.9973764451339107e-743</v>
      </c>
      <c r="F420" s="33" t="e">
        <f t="shared" si="27"/>
        <v>#VALUE!</v>
      </c>
    </row>
    <row r="421" spans="1:6" ht="100.8" x14ac:dyDescent="0.3">
      <c r="A421">
        <v>419</v>
      </c>
      <c r="B421" s="34" t="s">
        <v>447</v>
      </c>
      <c r="C421" t="str">
        <f t="shared" si="24"/>
        <v>1.1026552998534653</v>
      </c>
      <c r="D421" t="str">
        <f t="shared" si="25"/>
        <v>-745</v>
      </c>
      <c r="E421" t="str">
        <f t="shared" si="26"/>
        <v>1.1026552998534653e-745</v>
      </c>
      <c r="F421" s="33" t="e">
        <f t="shared" si="27"/>
        <v>#VALUE!</v>
      </c>
    </row>
    <row r="422" spans="1:6" ht="100.8" x14ac:dyDescent="0.3">
      <c r="A422">
        <v>420</v>
      </c>
      <c r="B422" s="34" t="s">
        <v>448</v>
      </c>
      <c r="C422" t="str">
        <f t="shared" si="24"/>
        <v>6.0688965948374149</v>
      </c>
      <c r="D422" t="str">
        <f t="shared" si="25"/>
        <v>-748</v>
      </c>
      <c r="E422" t="str">
        <f t="shared" si="26"/>
        <v>6.0688965948374149e-748</v>
      </c>
      <c r="F422" s="33" t="e">
        <f t="shared" si="27"/>
        <v>#VALUE!</v>
      </c>
    </row>
    <row r="423" spans="1:6" ht="100.8" x14ac:dyDescent="0.3">
      <c r="A423">
        <v>421</v>
      </c>
      <c r="B423" s="34" t="s">
        <v>449</v>
      </c>
      <c r="C423" t="str">
        <f t="shared" si="24"/>
        <v>3.3302138140618673</v>
      </c>
      <c r="D423" t="str">
        <f t="shared" si="25"/>
        <v>-750</v>
      </c>
      <c r="E423" t="str">
        <f t="shared" si="26"/>
        <v>3.3302138140618673e-750</v>
      </c>
      <c r="F423" s="33" t="e">
        <f t="shared" si="27"/>
        <v>#VALUE!</v>
      </c>
    </row>
    <row r="424" spans="1:6" ht="100.8" x14ac:dyDescent="0.3">
      <c r="A424">
        <v>422</v>
      </c>
      <c r="B424" s="34" t="s">
        <v>450</v>
      </c>
      <c r="C424" t="str">
        <f t="shared" si="24"/>
        <v>1.8219195081950892</v>
      </c>
      <c r="D424" t="str">
        <f t="shared" si="25"/>
        <v>-752</v>
      </c>
      <c r="E424" t="str">
        <f t="shared" si="26"/>
        <v>1.8219195081950892e-752</v>
      </c>
      <c r="F424" s="33" t="e">
        <f t="shared" si="27"/>
        <v>#VALUE!</v>
      </c>
    </row>
    <row r="425" spans="1:6" ht="100.8" x14ac:dyDescent="0.3">
      <c r="A425">
        <v>423</v>
      </c>
      <c r="B425" s="34" t="s">
        <v>451</v>
      </c>
      <c r="C425" t="str">
        <f t="shared" si="24"/>
        <v>9.9376387789541580</v>
      </c>
      <c r="D425" t="str">
        <f t="shared" si="25"/>
        <v>-755</v>
      </c>
      <c r="E425" t="str">
        <f t="shared" si="26"/>
        <v>9.9376387789541580e-755</v>
      </c>
      <c r="F425" s="33" t="e">
        <f t="shared" si="27"/>
        <v>#VALUE!</v>
      </c>
    </row>
    <row r="426" spans="1:6" ht="100.8" x14ac:dyDescent="0.3">
      <c r="A426">
        <v>424</v>
      </c>
      <c r="B426" s="34" t="s">
        <v>452</v>
      </c>
      <c r="C426" t="str">
        <f t="shared" si="24"/>
        <v>5.4042624584345107</v>
      </c>
      <c r="D426" t="str">
        <f t="shared" si="25"/>
        <v>-757</v>
      </c>
      <c r="E426" t="str">
        <f t="shared" si="26"/>
        <v>5.4042624584345107e-757</v>
      </c>
      <c r="F426" s="33" t="e">
        <f t="shared" si="27"/>
        <v>#VALUE!</v>
      </c>
    </row>
    <row r="427" spans="1:6" ht="100.8" x14ac:dyDescent="0.3">
      <c r="A427">
        <v>425</v>
      </c>
      <c r="B427" s="34" t="s">
        <v>453</v>
      </c>
      <c r="C427" t="str">
        <f t="shared" si="24"/>
        <v>2.9301584422337723</v>
      </c>
      <c r="D427" t="str">
        <f t="shared" si="25"/>
        <v>-759</v>
      </c>
      <c r="E427" t="str">
        <f t="shared" si="26"/>
        <v>2.9301584422337723e-759</v>
      </c>
      <c r="F427" s="33" t="e">
        <f t="shared" si="27"/>
        <v>#VALUE!</v>
      </c>
    </row>
    <row r="428" spans="1:6" ht="100.8" x14ac:dyDescent="0.3">
      <c r="A428">
        <v>426</v>
      </c>
      <c r="B428" s="34" t="s">
        <v>454</v>
      </c>
      <c r="C428" t="str">
        <f t="shared" si="24"/>
        <v>1.5839791207643345</v>
      </c>
      <c r="D428" t="str">
        <f t="shared" si="25"/>
        <v>-761</v>
      </c>
      <c r="E428" t="str">
        <f t="shared" si="26"/>
        <v>1.5839791207643345e-761</v>
      </c>
      <c r="F428" s="33" t="e">
        <f t="shared" si="27"/>
        <v>#VALUE!</v>
      </c>
    </row>
    <row r="429" spans="1:6" ht="100.8" x14ac:dyDescent="0.3">
      <c r="A429">
        <v>427</v>
      </c>
      <c r="B429" s="34" t="s">
        <v>455</v>
      </c>
      <c r="C429" t="str">
        <f t="shared" si="24"/>
        <v>8.5371653824918606</v>
      </c>
      <c r="D429" t="str">
        <f t="shared" si="25"/>
        <v>-764</v>
      </c>
      <c r="E429" t="str">
        <f t="shared" si="26"/>
        <v>8.5371653824918606e-764</v>
      </c>
      <c r="F429" s="33" t="e">
        <f t="shared" si="27"/>
        <v>#VALUE!</v>
      </c>
    </row>
    <row r="430" spans="1:6" ht="100.8" x14ac:dyDescent="0.3">
      <c r="A430">
        <v>428</v>
      </c>
      <c r="B430" s="34" t="s">
        <v>456</v>
      </c>
      <c r="C430" t="str">
        <f t="shared" si="24"/>
        <v>4.5876052106456635</v>
      </c>
      <c r="D430" t="str">
        <f t="shared" si="25"/>
        <v>-766</v>
      </c>
      <c r="E430" t="str">
        <f t="shared" si="26"/>
        <v>4.5876052106456635e-766</v>
      </c>
      <c r="F430" s="33" t="e">
        <f t="shared" si="27"/>
        <v>#VALUE!</v>
      </c>
    </row>
    <row r="431" spans="1:6" ht="100.8" x14ac:dyDescent="0.3">
      <c r="A431">
        <v>429</v>
      </c>
      <c r="B431" s="34" t="s">
        <v>457</v>
      </c>
      <c r="C431" t="str">
        <f t="shared" si="24"/>
        <v>2.4579252774451807</v>
      </c>
      <c r="D431" t="str">
        <f t="shared" si="25"/>
        <v>-768</v>
      </c>
      <c r="E431" t="str">
        <f t="shared" si="26"/>
        <v>2.4579252774451807e-768</v>
      </c>
      <c r="F431" s="33" t="e">
        <f t="shared" si="27"/>
        <v>#VALUE!</v>
      </c>
    </row>
    <row r="432" spans="1:6" ht="100.8" x14ac:dyDescent="0.3">
      <c r="A432">
        <v>430</v>
      </c>
      <c r="B432" s="34" t="s">
        <v>458</v>
      </c>
      <c r="C432" t="str">
        <f t="shared" si="24"/>
        <v>1.3129971832980601</v>
      </c>
      <c r="D432" t="str">
        <f t="shared" si="25"/>
        <v>-770</v>
      </c>
      <c r="E432" t="str">
        <f t="shared" si="26"/>
        <v>1.3129971832980601e-770</v>
      </c>
      <c r="F432" s="33" t="e">
        <f t="shared" si="27"/>
        <v>#VALUE!</v>
      </c>
    </row>
    <row r="433" spans="1:6" ht="100.8" x14ac:dyDescent="0.3">
      <c r="A433">
        <v>431</v>
      </c>
      <c r="B433" s="34" t="s">
        <v>459</v>
      </c>
      <c r="C433" t="str">
        <f t="shared" si="24"/>
        <v>6.9931616251509417</v>
      </c>
      <c r="D433" t="str">
        <f t="shared" si="25"/>
        <v>-773</v>
      </c>
      <c r="E433" t="str">
        <f t="shared" si="26"/>
        <v>6.9931616251509417e-773</v>
      </c>
      <c r="F433" s="33" t="e">
        <f t="shared" si="27"/>
        <v>#VALUE!</v>
      </c>
    </row>
    <row r="434" spans="1:6" ht="100.8" x14ac:dyDescent="0.3">
      <c r="A434">
        <v>432</v>
      </c>
      <c r="B434" s="34" t="s">
        <v>460</v>
      </c>
      <c r="C434" t="str">
        <f t="shared" si="24"/>
        <v>3.7136429977578070</v>
      </c>
      <c r="D434" t="str">
        <f t="shared" si="25"/>
        <v>-775</v>
      </c>
      <c r="E434" t="str">
        <f t="shared" si="26"/>
        <v>3.7136429977578070e-775</v>
      </c>
      <c r="F434" s="33" t="e">
        <f t="shared" si="27"/>
        <v>#VALUE!</v>
      </c>
    </row>
    <row r="435" spans="1:6" ht="100.8" x14ac:dyDescent="0.3">
      <c r="A435">
        <v>433</v>
      </c>
      <c r="B435" s="34" t="s">
        <v>461</v>
      </c>
      <c r="C435" t="str">
        <f t="shared" si="24"/>
        <v>1.9662815428555697</v>
      </c>
      <c r="D435" t="str">
        <f t="shared" si="25"/>
        <v>-777</v>
      </c>
      <c r="E435" t="str">
        <f t="shared" si="26"/>
        <v>1.9662815428555697e-777</v>
      </c>
      <c r="F435" s="33" t="e">
        <f t="shared" si="27"/>
        <v>#VALUE!</v>
      </c>
    </row>
    <row r="436" spans="1:6" ht="100.8" x14ac:dyDescent="0.3">
      <c r="A436">
        <v>434</v>
      </c>
      <c r="B436" s="34" t="s">
        <v>462</v>
      </c>
      <c r="C436" t="str">
        <f t="shared" si="24"/>
        <v>1.0380358640148786</v>
      </c>
      <c r="D436" t="str">
        <f t="shared" si="25"/>
        <v>-779</v>
      </c>
      <c r="E436" t="str">
        <f t="shared" si="26"/>
        <v>1.0380358640148786e-779</v>
      </c>
      <c r="F436" s="33" t="e">
        <f t="shared" si="27"/>
        <v>#VALUE!</v>
      </c>
    </row>
    <row r="437" spans="1:6" ht="100.8" x14ac:dyDescent="0.3">
      <c r="A437">
        <v>435</v>
      </c>
      <c r="B437" s="34" t="s">
        <v>463</v>
      </c>
      <c r="C437" t="str">
        <f t="shared" si="24"/>
        <v>5.4638937861900396</v>
      </c>
      <c r="D437" t="str">
        <f t="shared" si="25"/>
        <v>-782</v>
      </c>
      <c r="E437" t="str">
        <f t="shared" si="26"/>
        <v>5.4638937861900396e-782</v>
      </c>
      <c r="F437" s="33" t="e">
        <f t="shared" si="27"/>
        <v>#VALUE!</v>
      </c>
    </row>
    <row r="438" spans="1:6" ht="100.8" x14ac:dyDescent="0.3">
      <c r="A438">
        <v>436</v>
      </c>
      <c r="B438" s="34" t="s">
        <v>464</v>
      </c>
      <c r="C438" t="str">
        <f t="shared" si="24"/>
        <v>2.8675928580648897</v>
      </c>
      <c r="D438" t="str">
        <f t="shared" si="25"/>
        <v>-784</v>
      </c>
      <c r="E438" t="str">
        <f t="shared" si="26"/>
        <v>2.8675928580648897e-784</v>
      </c>
      <c r="F438" s="33" t="e">
        <f t="shared" si="27"/>
        <v>#VALUE!</v>
      </c>
    </row>
    <row r="439" spans="1:6" ht="100.8" x14ac:dyDescent="0.3">
      <c r="A439">
        <v>437</v>
      </c>
      <c r="B439" s="34" t="s">
        <v>465</v>
      </c>
      <c r="C439" t="str">
        <f t="shared" si="24"/>
        <v>1.5005835833405311</v>
      </c>
      <c r="D439" t="str">
        <f t="shared" si="25"/>
        <v>-786</v>
      </c>
      <c r="E439" t="str">
        <f t="shared" si="26"/>
        <v>1.5005835833405311e-786</v>
      </c>
      <c r="F439" s="33" t="e">
        <f t="shared" si="27"/>
        <v>#VALUE!</v>
      </c>
    </row>
    <row r="440" spans="1:6" ht="100.8" x14ac:dyDescent="0.3">
      <c r="A440">
        <v>438</v>
      </c>
      <c r="B440" s="34" t="s">
        <v>466</v>
      </c>
      <c r="C440" t="str">
        <f t="shared" si="24"/>
        <v>7.8294714975906497</v>
      </c>
      <c r="D440" t="str">
        <f t="shared" si="25"/>
        <v>-789</v>
      </c>
      <c r="E440" t="str">
        <f t="shared" si="26"/>
        <v>7.8294714975906497e-789</v>
      </c>
      <c r="F440" s="33" t="e">
        <f t="shared" si="27"/>
        <v>#VALUE!</v>
      </c>
    </row>
    <row r="441" spans="1:6" ht="100.8" x14ac:dyDescent="0.3">
      <c r="A441">
        <v>439</v>
      </c>
      <c r="B441" s="34" t="s">
        <v>467</v>
      </c>
      <c r="C441" t="str">
        <f t="shared" si="24"/>
        <v>4.0732057276711535</v>
      </c>
      <c r="D441" t="str">
        <f t="shared" si="25"/>
        <v>-791</v>
      </c>
      <c r="E441" t="str">
        <f t="shared" si="26"/>
        <v>4.0732057276711535e-791</v>
      </c>
      <c r="F441" s="33" t="e">
        <f t="shared" si="27"/>
        <v>#VALUE!</v>
      </c>
    </row>
    <row r="442" spans="1:6" ht="100.8" x14ac:dyDescent="0.3">
      <c r="A442">
        <v>440</v>
      </c>
      <c r="B442" s="34" t="s">
        <v>468</v>
      </c>
      <c r="C442" t="str">
        <f t="shared" si="24"/>
        <v>2.1128757635480117</v>
      </c>
      <c r="D442" t="str">
        <f t="shared" si="25"/>
        <v>-793</v>
      </c>
      <c r="E442" t="str">
        <f t="shared" si="26"/>
        <v>2.1128757635480117e-793</v>
      </c>
      <c r="F442" s="33" t="e">
        <f t="shared" si="27"/>
        <v>#VALUE!</v>
      </c>
    </row>
    <row r="443" spans="1:6" ht="100.8" x14ac:dyDescent="0.3">
      <c r="A443">
        <v>441</v>
      </c>
      <c r="B443" s="34" t="s">
        <v>469</v>
      </c>
      <c r="C443" t="str">
        <f t="shared" si="24"/>
        <v>1.0928167912128922</v>
      </c>
      <c r="D443" t="str">
        <f t="shared" si="25"/>
        <v>-795</v>
      </c>
      <c r="E443" t="str">
        <f t="shared" si="26"/>
        <v>1.0928167912128922e-795</v>
      </c>
      <c r="F443" s="33" t="e">
        <f t="shared" si="27"/>
        <v>#VALUE!</v>
      </c>
    </row>
    <row r="444" spans="1:6" ht="100.8" x14ac:dyDescent="0.3">
      <c r="A444">
        <v>442</v>
      </c>
      <c r="B444" s="34" t="s">
        <v>470</v>
      </c>
      <c r="C444" t="str">
        <f t="shared" si="24"/>
        <v>5.6358392102046195</v>
      </c>
      <c r="D444" t="str">
        <f t="shared" si="25"/>
        <v>-798</v>
      </c>
      <c r="E444" t="str">
        <f t="shared" si="26"/>
        <v>5.6358392102046195e-798</v>
      </c>
      <c r="F444" s="33" t="e">
        <f t="shared" si="27"/>
        <v>#VALUE!</v>
      </c>
    </row>
    <row r="445" spans="1:6" ht="100.8" x14ac:dyDescent="0.3">
      <c r="A445">
        <v>443</v>
      </c>
      <c r="B445" s="34" t="s">
        <v>471</v>
      </c>
      <c r="C445" t="str">
        <f t="shared" si="24"/>
        <v>2.8980756000076689</v>
      </c>
      <c r="D445" t="str">
        <f t="shared" si="25"/>
        <v>-800</v>
      </c>
      <c r="E445" t="str">
        <f t="shared" si="26"/>
        <v>2.8980756000076689e-800</v>
      </c>
      <c r="F445" s="33" t="e">
        <f t="shared" si="27"/>
        <v>#VALUE!</v>
      </c>
    </row>
    <row r="446" spans="1:6" ht="100.8" x14ac:dyDescent="0.3">
      <c r="A446">
        <v>444</v>
      </c>
      <c r="B446" s="34" t="s">
        <v>472</v>
      </c>
      <c r="C446" t="str">
        <f t="shared" si="24"/>
        <v>1.4859450237548246</v>
      </c>
      <c r="D446" t="str">
        <f t="shared" si="25"/>
        <v>-802</v>
      </c>
      <c r="E446" t="str">
        <f t="shared" si="26"/>
        <v>1.4859450237548246e-802</v>
      </c>
      <c r="F446" s="33" t="e">
        <f t="shared" si="27"/>
        <v>#VALUE!</v>
      </c>
    </row>
    <row r="447" spans="1:6" ht="100.8" x14ac:dyDescent="0.3">
      <c r="A447">
        <v>445</v>
      </c>
      <c r="B447" s="34" t="s">
        <v>473</v>
      </c>
      <c r="C447" t="str">
        <f t="shared" si="24"/>
        <v>7.5969577767028861</v>
      </c>
      <c r="D447" t="str">
        <f t="shared" si="25"/>
        <v>-805</v>
      </c>
      <c r="E447" t="str">
        <f t="shared" si="26"/>
        <v>7.5969577767028861e-805</v>
      </c>
      <c r="F447" s="33" t="e">
        <f t="shared" si="27"/>
        <v>#VALUE!</v>
      </c>
    </row>
    <row r="448" spans="1:6" ht="100.8" x14ac:dyDescent="0.3">
      <c r="A448">
        <v>446</v>
      </c>
      <c r="B448" s="34" t="s">
        <v>474</v>
      </c>
      <c r="C448" t="str">
        <f t="shared" si="24"/>
        <v>3.8727783012634685</v>
      </c>
      <c r="D448" t="str">
        <f t="shared" si="25"/>
        <v>-807</v>
      </c>
      <c r="E448" t="str">
        <f t="shared" si="26"/>
        <v>3.8727783012634685e-807</v>
      </c>
      <c r="F448" s="33" t="e">
        <f t="shared" si="27"/>
        <v>#VALUE!</v>
      </c>
    </row>
    <row r="449" spans="1:6" ht="100.8" x14ac:dyDescent="0.3">
      <c r="A449">
        <v>447</v>
      </c>
      <c r="B449" s="34" t="s">
        <v>475</v>
      </c>
      <c r="C449" t="str">
        <f t="shared" si="24"/>
        <v>1.9685820315644303</v>
      </c>
      <c r="D449" t="str">
        <f t="shared" si="25"/>
        <v>-809</v>
      </c>
      <c r="E449" t="str">
        <f t="shared" si="26"/>
        <v>1.9685820315644303e-809</v>
      </c>
      <c r="F449" s="33" t="e">
        <f t="shared" si="27"/>
        <v>#VALUE!</v>
      </c>
    </row>
    <row r="450" spans="1:6" ht="100.8" x14ac:dyDescent="0.3">
      <c r="A450">
        <v>448</v>
      </c>
      <c r="B450" s="34" t="s">
        <v>476</v>
      </c>
      <c r="C450" t="str">
        <f t="shared" si="24"/>
        <v>9.9777897308833354</v>
      </c>
      <c r="D450" t="str">
        <f t="shared" si="25"/>
        <v>-812</v>
      </c>
      <c r="E450" t="str">
        <f t="shared" si="26"/>
        <v>9.9777897308833354e-812</v>
      </c>
      <c r="F450" s="33" t="e">
        <f t="shared" si="27"/>
        <v>#VALUE!</v>
      </c>
    </row>
    <row r="451" spans="1:6" ht="100.8" x14ac:dyDescent="0.3">
      <c r="A451">
        <v>449</v>
      </c>
      <c r="B451" s="34" t="s">
        <v>477</v>
      </c>
      <c r="C451" t="str">
        <f t="shared" ref="C451:C514" si="28">LEFT(B451,18)</f>
        <v>5.0427462195034522</v>
      </c>
      <c r="D451" t="str">
        <f t="shared" ref="D451:D514" si="29">MID(B451,SEARCH("L",B451)+1,20)</f>
        <v>-814</v>
      </c>
      <c r="E451" t="str">
        <f t="shared" ref="E451:E514" si="30">C451&amp;"e"&amp;D451</f>
        <v>5.0427462195034522e-814</v>
      </c>
      <c r="F451" s="33" t="e">
        <f t="shared" ref="F451:F514" si="31">E451+0</f>
        <v>#VALUE!</v>
      </c>
    </row>
    <row r="452" spans="1:6" ht="100.8" x14ac:dyDescent="0.3">
      <c r="A452">
        <v>450</v>
      </c>
      <c r="B452" s="34" t="s">
        <v>478</v>
      </c>
      <c r="C452" t="str">
        <f t="shared" si="28"/>
        <v>2.5412874138946834</v>
      </c>
      <c r="D452" t="str">
        <f t="shared" si="29"/>
        <v>-816</v>
      </c>
      <c r="E452" t="str">
        <f t="shared" si="30"/>
        <v>2.5412874138946834e-816</v>
      </c>
      <c r="F452" s="33" t="e">
        <f t="shared" si="31"/>
        <v>#VALUE!</v>
      </c>
    </row>
    <row r="453" spans="1:6" ht="100.8" x14ac:dyDescent="0.3">
      <c r="A453">
        <v>451</v>
      </c>
      <c r="B453" s="34" t="s">
        <v>479</v>
      </c>
      <c r="C453" t="str">
        <f t="shared" si="28"/>
        <v>1.2770159771722743</v>
      </c>
      <c r="D453" t="str">
        <f t="shared" si="29"/>
        <v>-818</v>
      </c>
      <c r="E453" t="str">
        <f t="shared" si="30"/>
        <v>1.2770159771722743e-818</v>
      </c>
      <c r="F453" s="33" t="e">
        <f t="shared" si="31"/>
        <v>#VALUE!</v>
      </c>
    </row>
    <row r="454" spans="1:6" ht="100.8" x14ac:dyDescent="0.3">
      <c r="A454">
        <v>452</v>
      </c>
      <c r="B454" s="34" t="s">
        <v>480</v>
      </c>
      <c r="C454" t="str">
        <f t="shared" si="28"/>
        <v>6.3987729895696062</v>
      </c>
      <c r="D454" t="str">
        <f t="shared" si="29"/>
        <v>-821</v>
      </c>
      <c r="E454" t="str">
        <f t="shared" si="30"/>
        <v>6.3987729895696062e-821</v>
      </c>
      <c r="F454" s="33" t="e">
        <f t="shared" si="31"/>
        <v>#VALUE!</v>
      </c>
    </row>
    <row r="455" spans="1:6" ht="100.8" x14ac:dyDescent="0.3">
      <c r="A455">
        <v>453</v>
      </c>
      <c r="B455" s="34" t="s">
        <v>481</v>
      </c>
      <c r="C455" t="str">
        <f t="shared" si="28"/>
        <v>3.1971046067803089</v>
      </c>
      <c r="D455" t="str">
        <f t="shared" si="29"/>
        <v>-823</v>
      </c>
      <c r="E455" t="str">
        <f t="shared" si="30"/>
        <v>3.1971046067803089e-823</v>
      </c>
      <c r="F455" s="33" t="e">
        <f t="shared" si="31"/>
        <v>#VALUE!</v>
      </c>
    </row>
    <row r="456" spans="1:6" ht="100.8" x14ac:dyDescent="0.3">
      <c r="A456">
        <v>454</v>
      </c>
      <c r="B456" s="34" t="s">
        <v>482</v>
      </c>
      <c r="C456" t="str">
        <f t="shared" si="28"/>
        <v>1.5928639970670265</v>
      </c>
      <c r="D456" t="str">
        <f t="shared" si="29"/>
        <v>-825</v>
      </c>
      <c r="E456" t="str">
        <f t="shared" si="30"/>
        <v>1.5928639970670265e-825</v>
      </c>
      <c r="F456" s="33" t="e">
        <f t="shared" si="31"/>
        <v>#VALUE!</v>
      </c>
    </row>
    <row r="457" spans="1:6" ht="100.8" x14ac:dyDescent="0.3">
      <c r="A457">
        <v>455</v>
      </c>
      <c r="B457" s="34" t="s">
        <v>483</v>
      </c>
      <c r="C457" t="str">
        <f t="shared" si="28"/>
        <v>7.9134193056363600</v>
      </c>
      <c r="D457" t="str">
        <f t="shared" si="29"/>
        <v>-828</v>
      </c>
      <c r="E457" t="str">
        <f t="shared" si="30"/>
        <v>7.9134193056363600e-828</v>
      </c>
      <c r="F457" s="33" t="e">
        <f t="shared" si="31"/>
        <v>#VALUE!</v>
      </c>
    </row>
    <row r="458" spans="1:6" ht="100.8" x14ac:dyDescent="0.3">
      <c r="A458">
        <v>456</v>
      </c>
      <c r="B458" s="34" t="s">
        <v>484</v>
      </c>
      <c r="C458" t="str">
        <f t="shared" si="28"/>
        <v>3.9202630418753347</v>
      </c>
      <c r="D458" t="str">
        <f t="shared" si="29"/>
        <v>-830</v>
      </c>
      <c r="E458" t="str">
        <f t="shared" si="30"/>
        <v>3.9202630418753347e-830</v>
      </c>
      <c r="F458" s="33" t="e">
        <f t="shared" si="31"/>
        <v>#VALUE!</v>
      </c>
    </row>
    <row r="459" spans="1:6" ht="100.8" x14ac:dyDescent="0.3">
      <c r="A459">
        <v>457</v>
      </c>
      <c r="B459" s="34" t="s">
        <v>485</v>
      </c>
      <c r="C459" t="str">
        <f t="shared" si="28"/>
        <v>1.9365722005587796</v>
      </c>
      <c r="D459" t="str">
        <f t="shared" si="29"/>
        <v>-832</v>
      </c>
      <c r="E459" t="str">
        <f t="shared" si="30"/>
        <v>1.9365722005587796e-832</v>
      </c>
      <c r="F459" s="33" t="e">
        <f t="shared" si="31"/>
        <v>#VALUE!</v>
      </c>
    </row>
    <row r="460" spans="1:6" ht="100.8" x14ac:dyDescent="0.3">
      <c r="A460">
        <v>458</v>
      </c>
      <c r="B460" s="34" t="s">
        <v>486</v>
      </c>
      <c r="C460" t="str">
        <f t="shared" si="28"/>
        <v>9.5394103381653537</v>
      </c>
      <c r="D460" t="str">
        <f t="shared" si="29"/>
        <v>-835</v>
      </c>
      <c r="E460" t="str">
        <f t="shared" si="30"/>
        <v>9.5394103381653537e-835</v>
      </c>
      <c r="F460" s="33" t="e">
        <f t="shared" si="31"/>
        <v>#VALUE!</v>
      </c>
    </row>
    <row r="461" spans="1:6" ht="100.8" x14ac:dyDescent="0.3">
      <c r="A461">
        <v>459</v>
      </c>
      <c r="B461" s="34" t="s">
        <v>487</v>
      </c>
      <c r="C461" t="str">
        <f t="shared" si="28"/>
        <v>4.6857661166825185</v>
      </c>
      <c r="D461" t="str">
        <f t="shared" si="29"/>
        <v>-837</v>
      </c>
      <c r="E461" t="str">
        <f t="shared" si="30"/>
        <v>4.6857661166825185e-837</v>
      </c>
      <c r="F461" s="33" t="e">
        <f t="shared" si="31"/>
        <v>#VALUE!</v>
      </c>
    </row>
    <row r="462" spans="1:6" ht="100.8" x14ac:dyDescent="0.3">
      <c r="A462">
        <v>460</v>
      </c>
      <c r="B462" s="34" t="s">
        <v>488</v>
      </c>
      <c r="C462" t="str">
        <f t="shared" si="28"/>
        <v>2.2951591400138400</v>
      </c>
      <c r="D462" t="str">
        <f t="shared" si="29"/>
        <v>-839</v>
      </c>
      <c r="E462" t="str">
        <f t="shared" si="30"/>
        <v>2.2951591400138400e-839</v>
      </c>
      <c r="F462" s="33" t="e">
        <f t="shared" si="31"/>
        <v>#VALUE!</v>
      </c>
    </row>
    <row r="463" spans="1:6" ht="100.8" x14ac:dyDescent="0.3">
      <c r="A463">
        <v>461</v>
      </c>
      <c r="B463" s="34" t="s">
        <v>489</v>
      </c>
      <c r="C463" t="str">
        <f t="shared" si="28"/>
        <v>1.1210371068890988</v>
      </c>
      <c r="D463" t="str">
        <f t="shared" si="29"/>
        <v>-841</v>
      </c>
      <c r="E463" t="str">
        <f t="shared" si="30"/>
        <v>1.1210371068890988e-841</v>
      </c>
      <c r="F463" s="33" t="e">
        <f t="shared" si="31"/>
        <v>#VALUE!</v>
      </c>
    </row>
    <row r="464" spans="1:6" ht="100.8" x14ac:dyDescent="0.3">
      <c r="A464">
        <v>462</v>
      </c>
      <c r="B464" s="34" t="s">
        <v>490</v>
      </c>
      <c r="C464" t="str">
        <f t="shared" si="28"/>
        <v>5.4601430576810797</v>
      </c>
      <c r="D464" t="str">
        <f t="shared" si="29"/>
        <v>-844</v>
      </c>
      <c r="E464" t="str">
        <f t="shared" si="30"/>
        <v>5.4601430576810797e-844</v>
      </c>
      <c r="F464" s="33" t="e">
        <f t="shared" si="31"/>
        <v>#VALUE!</v>
      </c>
    </row>
    <row r="465" spans="1:6" ht="100.8" x14ac:dyDescent="0.3">
      <c r="A465">
        <v>463</v>
      </c>
      <c r="B465" s="34" t="s">
        <v>491</v>
      </c>
      <c r="C465" t="str">
        <f t="shared" si="28"/>
        <v>2.6519586919065357</v>
      </c>
      <c r="D465" t="str">
        <f t="shared" si="29"/>
        <v>-846</v>
      </c>
      <c r="E465" t="str">
        <f t="shared" si="30"/>
        <v>2.6519586919065357e-846</v>
      </c>
      <c r="F465" s="33" t="e">
        <f t="shared" si="31"/>
        <v>#VALUE!</v>
      </c>
    </row>
    <row r="466" spans="1:6" ht="100.8" x14ac:dyDescent="0.3">
      <c r="A466">
        <v>464</v>
      </c>
      <c r="B466" s="34" t="s">
        <v>492</v>
      </c>
      <c r="C466" t="str">
        <f t="shared" si="28"/>
        <v>1.2844287884043687</v>
      </c>
      <c r="D466" t="str">
        <f t="shared" si="29"/>
        <v>-848</v>
      </c>
      <c r="E466" t="str">
        <f t="shared" si="30"/>
        <v>1.2844287884043687e-848</v>
      </c>
      <c r="F466" s="33" t="e">
        <f t="shared" si="31"/>
        <v>#VALUE!</v>
      </c>
    </row>
    <row r="467" spans="1:6" ht="100.8" x14ac:dyDescent="0.3">
      <c r="A467">
        <v>465</v>
      </c>
      <c r="B467" s="34" t="s">
        <v>493</v>
      </c>
      <c r="C467" t="str">
        <f t="shared" si="28"/>
        <v>6.2034842347765397</v>
      </c>
      <c r="D467" t="str">
        <f t="shared" si="29"/>
        <v>-851</v>
      </c>
      <c r="E467" t="str">
        <f t="shared" si="30"/>
        <v>6.2034842347765397e-851</v>
      </c>
      <c r="F467" s="33" t="e">
        <f t="shared" si="31"/>
        <v>#VALUE!</v>
      </c>
    </row>
    <row r="468" spans="1:6" ht="100.8" x14ac:dyDescent="0.3">
      <c r="A468">
        <v>466</v>
      </c>
      <c r="B468" s="34" t="s">
        <v>494</v>
      </c>
      <c r="C468" t="str">
        <f t="shared" si="28"/>
        <v>2.9877588056583434</v>
      </c>
      <c r="D468" t="str">
        <f t="shared" si="29"/>
        <v>-853</v>
      </c>
      <c r="E468" t="str">
        <f t="shared" si="30"/>
        <v>2.9877588056583434e-853</v>
      </c>
      <c r="F468" s="33" t="e">
        <f t="shared" si="31"/>
        <v>#VALUE!</v>
      </c>
    </row>
    <row r="469" spans="1:6" ht="100.8" x14ac:dyDescent="0.3">
      <c r="A469">
        <v>467</v>
      </c>
      <c r="B469" s="34" t="s">
        <v>495</v>
      </c>
      <c r="C469" t="str">
        <f t="shared" si="28"/>
        <v>1.4349653130625643</v>
      </c>
      <c r="D469" t="str">
        <f t="shared" si="29"/>
        <v>-855</v>
      </c>
      <c r="E469" t="str">
        <f t="shared" si="30"/>
        <v>1.4349653130625643e-855</v>
      </c>
      <c r="F469" s="33" t="e">
        <f t="shared" si="31"/>
        <v>#VALUE!</v>
      </c>
    </row>
    <row r="470" spans="1:6" ht="100.8" x14ac:dyDescent="0.3">
      <c r="A470">
        <v>468</v>
      </c>
      <c r="B470" s="34" t="s">
        <v>496</v>
      </c>
      <c r="C470" t="str">
        <f t="shared" si="28"/>
        <v>6.8726637137878786</v>
      </c>
      <c r="D470" t="str">
        <f t="shared" si="29"/>
        <v>-858</v>
      </c>
      <c r="E470" t="str">
        <f t="shared" si="30"/>
        <v>6.8726637137878786e-858</v>
      </c>
      <c r="F470" s="33" t="e">
        <f t="shared" si="31"/>
        <v>#VALUE!</v>
      </c>
    </row>
    <row r="471" spans="1:6" ht="100.8" x14ac:dyDescent="0.3">
      <c r="A471">
        <v>469</v>
      </c>
      <c r="B471" s="34" t="s">
        <v>497</v>
      </c>
      <c r="C471" t="str">
        <f t="shared" si="28"/>
        <v>3.2824521630799782</v>
      </c>
      <c r="D471" t="str">
        <f t="shared" si="29"/>
        <v>-860</v>
      </c>
      <c r="E471" t="str">
        <f t="shared" si="30"/>
        <v>3.2824521630799782e-860</v>
      </c>
      <c r="F471" s="33" t="e">
        <f t="shared" si="31"/>
        <v>#VALUE!</v>
      </c>
    </row>
    <row r="472" spans="1:6" ht="100.8" x14ac:dyDescent="0.3">
      <c r="A472">
        <v>470</v>
      </c>
      <c r="B472" s="34" t="s">
        <v>498</v>
      </c>
      <c r="C472" t="str">
        <f t="shared" si="28"/>
        <v>1.5633748724299502</v>
      </c>
      <c r="D472" t="str">
        <f t="shared" si="29"/>
        <v>-862</v>
      </c>
      <c r="E472" t="str">
        <f t="shared" si="30"/>
        <v>1.5633748724299502e-862</v>
      </c>
      <c r="F472" s="33" t="e">
        <f t="shared" si="31"/>
        <v>#VALUE!</v>
      </c>
    </row>
    <row r="473" spans="1:6" ht="100.8" x14ac:dyDescent="0.3">
      <c r="A473">
        <v>471</v>
      </c>
      <c r="B473" s="34" t="s">
        <v>499</v>
      </c>
      <c r="C473" t="str">
        <f t="shared" si="28"/>
        <v>7.4254202856638270</v>
      </c>
      <c r="D473" t="str">
        <f t="shared" si="29"/>
        <v>-865</v>
      </c>
      <c r="E473" t="str">
        <f t="shared" si="30"/>
        <v>7.4254202856638270e-865</v>
      </c>
      <c r="F473" s="33" t="e">
        <f t="shared" si="31"/>
        <v>#VALUE!</v>
      </c>
    </row>
    <row r="474" spans="1:6" ht="100.8" x14ac:dyDescent="0.3">
      <c r="A474">
        <v>472</v>
      </c>
      <c r="B474" s="34" t="s">
        <v>500</v>
      </c>
      <c r="C474" t="str">
        <f t="shared" si="28"/>
        <v>3.5170125333195761</v>
      </c>
      <c r="D474" t="str">
        <f t="shared" si="29"/>
        <v>-867</v>
      </c>
      <c r="E474" t="str">
        <f t="shared" si="30"/>
        <v>3.5170125333195761e-867</v>
      </c>
      <c r="F474" s="33" t="e">
        <f t="shared" si="31"/>
        <v>#VALUE!</v>
      </c>
    </row>
    <row r="475" spans="1:6" ht="100.8" x14ac:dyDescent="0.3">
      <c r="A475">
        <v>473</v>
      </c>
      <c r="B475" s="34" t="s">
        <v>501</v>
      </c>
      <c r="C475" t="str">
        <f t="shared" si="28"/>
        <v>1.6612061051697796</v>
      </c>
      <c r="D475" t="str">
        <f t="shared" si="29"/>
        <v>-869</v>
      </c>
      <c r="E475" t="str">
        <f t="shared" si="30"/>
        <v>1.6612061051697796e-869</v>
      </c>
      <c r="F475" s="33" t="e">
        <f t="shared" si="31"/>
        <v>#VALUE!</v>
      </c>
    </row>
    <row r="476" spans="1:6" ht="100.8" x14ac:dyDescent="0.3">
      <c r="A476">
        <v>474</v>
      </c>
      <c r="B476" s="34" t="s">
        <v>502</v>
      </c>
      <c r="C476" t="str">
        <f t="shared" si="28"/>
        <v>7.8247703989335190</v>
      </c>
      <c r="D476" t="str">
        <f t="shared" si="29"/>
        <v>-872</v>
      </c>
      <c r="E476" t="str">
        <f t="shared" si="30"/>
        <v>7.8247703989335190e-872</v>
      </c>
      <c r="F476" s="33" t="e">
        <f t="shared" si="31"/>
        <v>#VALUE!</v>
      </c>
    </row>
    <row r="477" spans="1:6" ht="100.8" x14ac:dyDescent="0.3">
      <c r="A477">
        <v>475</v>
      </c>
      <c r="B477" s="34" t="s">
        <v>503</v>
      </c>
      <c r="C477" t="str">
        <f t="shared" si="28"/>
        <v>3.6755295274275016</v>
      </c>
      <c r="D477" t="str">
        <f t="shared" si="29"/>
        <v>-874</v>
      </c>
      <c r="E477" t="str">
        <f t="shared" si="30"/>
        <v>3.6755295274275016e-874</v>
      </c>
      <c r="F477" s="33" t="e">
        <f t="shared" si="31"/>
        <v>#VALUE!</v>
      </c>
    </row>
    <row r="478" spans="1:6" ht="100.8" x14ac:dyDescent="0.3">
      <c r="A478">
        <v>476</v>
      </c>
      <c r="B478" s="34" t="s">
        <v>504</v>
      </c>
      <c r="C478" t="str">
        <f t="shared" si="28"/>
        <v>1.7217504137589898</v>
      </c>
      <c r="D478" t="str">
        <f t="shared" si="29"/>
        <v>-876</v>
      </c>
      <c r="E478" t="str">
        <f t="shared" si="30"/>
        <v>1.7217504137589898e-876</v>
      </c>
      <c r="F478" s="33" t="e">
        <f t="shared" si="31"/>
        <v>#VALUE!</v>
      </c>
    </row>
    <row r="479" spans="1:6" ht="100.8" x14ac:dyDescent="0.3">
      <c r="A479">
        <v>477</v>
      </c>
      <c r="B479" s="34" t="s">
        <v>505</v>
      </c>
      <c r="C479" t="str">
        <f t="shared" si="28"/>
        <v>8.0431130511979416</v>
      </c>
      <c r="D479" t="str">
        <f t="shared" si="29"/>
        <v>-879</v>
      </c>
      <c r="E479" t="str">
        <f t="shared" si="30"/>
        <v>8.0431130511979416e-879</v>
      </c>
      <c r="F479" s="33" t="e">
        <f t="shared" si="31"/>
        <v>#VALUE!</v>
      </c>
    </row>
    <row r="480" spans="1:6" ht="100.8" x14ac:dyDescent="0.3">
      <c r="A480">
        <v>478</v>
      </c>
      <c r="B480" s="34" t="s">
        <v>506</v>
      </c>
      <c r="C480" t="str">
        <f t="shared" si="28"/>
        <v>3.7469989277195582</v>
      </c>
      <c r="D480" t="str">
        <f t="shared" si="29"/>
        <v>-881</v>
      </c>
      <c r="E480" t="str">
        <f t="shared" si="30"/>
        <v>3.7469989277195582e-881</v>
      </c>
      <c r="F480" s="33" t="e">
        <f t="shared" si="31"/>
        <v>#VALUE!</v>
      </c>
    </row>
    <row r="481" spans="1:6" ht="100.8" x14ac:dyDescent="0.3">
      <c r="A481">
        <v>479</v>
      </c>
      <c r="B481" s="34" t="s">
        <v>507</v>
      </c>
      <c r="C481" t="str">
        <f t="shared" si="28"/>
        <v>1.7408048856265815</v>
      </c>
      <c r="D481" t="str">
        <f t="shared" si="29"/>
        <v>-883</v>
      </c>
      <c r="E481" t="str">
        <f t="shared" si="30"/>
        <v>1.7408048856265815e-883</v>
      </c>
      <c r="F481" s="33" t="e">
        <f t="shared" si="31"/>
        <v>#VALUE!</v>
      </c>
    </row>
    <row r="482" spans="1:6" ht="100.8" x14ac:dyDescent="0.3">
      <c r="A482">
        <v>480</v>
      </c>
      <c r="B482" s="34" t="s">
        <v>508</v>
      </c>
      <c r="C482" t="str">
        <f t="shared" si="28"/>
        <v>8.0653916745855711</v>
      </c>
      <c r="D482" t="str">
        <f t="shared" si="29"/>
        <v>-886</v>
      </c>
      <c r="E482" t="str">
        <f t="shared" si="30"/>
        <v>8.0653916745855711e-886</v>
      </c>
      <c r="F482" s="33" t="e">
        <f t="shared" si="31"/>
        <v>#VALUE!</v>
      </c>
    </row>
    <row r="483" spans="1:6" ht="100.8" x14ac:dyDescent="0.3">
      <c r="A483">
        <v>481</v>
      </c>
      <c r="B483" s="34" t="s">
        <v>509</v>
      </c>
      <c r="C483" t="str">
        <f t="shared" si="28"/>
        <v>3.7265878461639855</v>
      </c>
      <c r="D483" t="str">
        <f t="shared" si="29"/>
        <v>-888</v>
      </c>
      <c r="E483" t="str">
        <f t="shared" si="30"/>
        <v>3.7265878461639855e-888</v>
      </c>
      <c r="F483" s="33" t="e">
        <f t="shared" si="31"/>
        <v>#VALUE!</v>
      </c>
    </row>
    <row r="484" spans="1:6" ht="100.8" x14ac:dyDescent="0.3">
      <c r="A484">
        <v>482</v>
      </c>
      <c r="B484" s="34" t="s">
        <v>510</v>
      </c>
      <c r="C484" t="str">
        <f t="shared" si="28"/>
        <v>1.7171549570156073</v>
      </c>
      <c r="D484" t="str">
        <f t="shared" si="29"/>
        <v>-890</v>
      </c>
      <c r="E484" t="str">
        <f t="shared" si="30"/>
        <v>1.7171549570156073e-890</v>
      </c>
      <c r="F484" s="33" t="e">
        <f t="shared" si="31"/>
        <v>#VALUE!</v>
      </c>
    </row>
    <row r="485" spans="1:6" ht="100.8" x14ac:dyDescent="0.3">
      <c r="A485">
        <v>483</v>
      </c>
      <c r="B485" s="34" t="s">
        <v>511</v>
      </c>
      <c r="C485" t="str">
        <f t="shared" si="28"/>
        <v>7.8908087549738775</v>
      </c>
      <c r="D485" t="str">
        <f t="shared" si="29"/>
        <v>-893</v>
      </c>
      <c r="E485" t="str">
        <f t="shared" si="30"/>
        <v>7.8908087549738775e-893</v>
      </c>
      <c r="F485" s="33" t="e">
        <f t="shared" si="31"/>
        <v>#VALUE!</v>
      </c>
    </row>
    <row r="486" spans="1:6" ht="100.8" x14ac:dyDescent="0.3">
      <c r="A486">
        <v>484</v>
      </c>
      <c r="B486" s="34" t="s">
        <v>512</v>
      </c>
      <c r="C486" t="str">
        <f t="shared" si="28"/>
        <v>3.6161723899312921</v>
      </c>
      <c r="D486" t="str">
        <f t="shared" si="29"/>
        <v>-895</v>
      </c>
      <c r="E486" t="str">
        <f t="shared" si="30"/>
        <v>3.6161723899312921e-895</v>
      </c>
      <c r="F486" s="33" t="e">
        <f t="shared" si="31"/>
        <v>#VALUE!</v>
      </c>
    </row>
    <row r="487" spans="1:6" ht="100.8" x14ac:dyDescent="0.3">
      <c r="A487">
        <v>485</v>
      </c>
      <c r="B487" s="34" t="s">
        <v>513</v>
      </c>
      <c r="C487" t="str">
        <f t="shared" si="28"/>
        <v>1.6526998120303735</v>
      </c>
      <c r="D487" t="str">
        <f t="shared" si="29"/>
        <v>-897</v>
      </c>
      <c r="E487" t="str">
        <f t="shared" si="30"/>
        <v>1.6526998120303735e-897</v>
      </c>
      <c r="F487" s="33" t="e">
        <f t="shared" si="31"/>
        <v>#VALUE!</v>
      </c>
    </row>
    <row r="488" spans="1:6" ht="100.8" x14ac:dyDescent="0.3">
      <c r="A488">
        <v>486</v>
      </c>
      <c r="B488" s="34" t="s">
        <v>514</v>
      </c>
      <c r="C488" t="str">
        <f t="shared" si="28"/>
        <v>7.5328224356325323</v>
      </c>
      <c r="D488" t="str">
        <f t="shared" si="29"/>
        <v>-900</v>
      </c>
      <c r="E488" t="str">
        <f t="shared" si="30"/>
        <v>7.5328224356325323e-900</v>
      </c>
      <c r="F488" s="33" t="e">
        <f t="shared" si="31"/>
        <v>#VALUE!</v>
      </c>
    </row>
    <row r="489" spans="1:6" ht="100.8" x14ac:dyDescent="0.3">
      <c r="A489">
        <v>487</v>
      </c>
      <c r="B489" s="34" t="s">
        <v>515</v>
      </c>
      <c r="C489" t="str">
        <f t="shared" si="28"/>
        <v>3.4240652594306321</v>
      </c>
      <c r="D489" t="str">
        <f t="shared" si="29"/>
        <v>-902</v>
      </c>
      <c r="E489" t="str">
        <f t="shared" si="30"/>
        <v>3.4240652594306321e-902</v>
      </c>
      <c r="F489" s="33" t="e">
        <f t="shared" si="31"/>
        <v>#VALUE!</v>
      </c>
    </row>
    <row r="490" spans="1:6" ht="100.8" x14ac:dyDescent="0.3">
      <c r="A490">
        <v>488</v>
      </c>
      <c r="B490" s="34" t="s">
        <v>516</v>
      </c>
      <c r="C490" t="str">
        <f t="shared" si="28"/>
        <v>1.5522030354434436</v>
      </c>
      <c r="D490" t="str">
        <f t="shared" si="29"/>
        <v>-904</v>
      </c>
      <c r="E490" t="str">
        <f t="shared" si="30"/>
        <v>1.5522030354434436e-904</v>
      </c>
      <c r="F490" s="33" t="e">
        <f t="shared" si="31"/>
        <v>#VALUE!</v>
      </c>
    </row>
    <row r="491" spans="1:6" ht="100.8" x14ac:dyDescent="0.3">
      <c r="A491">
        <v>489</v>
      </c>
      <c r="B491" s="34" t="s">
        <v>517</v>
      </c>
      <c r="C491" t="str">
        <f t="shared" si="28"/>
        <v>7.0174422853728628</v>
      </c>
      <c r="D491" t="str">
        <f t="shared" si="29"/>
        <v>-907</v>
      </c>
      <c r="E491" t="str">
        <f t="shared" si="30"/>
        <v>7.0174422853728628e-907</v>
      </c>
      <c r="F491" s="33" t="e">
        <f t="shared" si="31"/>
        <v>#VALUE!</v>
      </c>
    </row>
    <row r="492" spans="1:6" ht="100.8" x14ac:dyDescent="0.3">
      <c r="A492">
        <v>490</v>
      </c>
      <c r="B492" s="34" t="s">
        <v>518</v>
      </c>
      <c r="C492" t="str">
        <f t="shared" si="28"/>
        <v>3.1639865076623416</v>
      </c>
      <c r="D492" t="str">
        <f t="shared" si="29"/>
        <v>-909</v>
      </c>
      <c r="E492" t="str">
        <f t="shared" si="30"/>
        <v>3.1639865076623416e-909</v>
      </c>
      <c r="F492" s="33" t="e">
        <f t="shared" si="31"/>
        <v>#VALUE!</v>
      </c>
    </row>
    <row r="493" spans="1:6" ht="100.8" x14ac:dyDescent="0.3">
      <c r="A493">
        <v>491</v>
      </c>
      <c r="B493" s="34" t="s">
        <v>519</v>
      </c>
      <c r="C493" t="str">
        <f t="shared" si="28"/>
        <v>1.4227135476843846</v>
      </c>
      <c r="D493" t="str">
        <f t="shared" si="29"/>
        <v>-911</v>
      </c>
      <c r="E493" t="str">
        <f t="shared" si="30"/>
        <v>1.4227135476843846e-911</v>
      </c>
      <c r="F493" s="33" t="e">
        <f t="shared" si="31"/>
        <v>#VALUE!</v>
      </c>
    </row>
    <row r="494" spans="1:6" ht="100.8" x14ac:dyDescent="0.3">
      <c r="A494">
        <v>492</v>
      </c>
      <c r="B494" s="34" t="s">
        <v>520</v>
      </c>
      <c r="C494" t="str">
        <f t="shared" si="28"/>
        <v>6.3801221438694299</v>
      </c>
      <c r="D494" t="str">
        <f t="shared" si="29"/>
        <v>-914</v>
      </c>
      <c r="E494" t="str">
        <f t="shared" si="30"/>
        <v>6.3801221438694299e-914</v>
      </c>
      <c r="F494" s="33" t="e">
        <f t="shared" si="31"/>
        <v>#VALUE!</v>
      </c>
    </row>
    <row r="495" spans="1:6" ht="100.8" x14ac:dyDescent="0.3">
      <c r="A495">
        <v>493</v>
      </c>
      <c r="B495" s="34" t="s">
        <v>521</v>
      </c>
      <c r="C495" t="str">
        <f t="shared" si="28"/>
        <v>2.8534535313473384</v>
      </c>
      <c r="D495" t="str">
        <f t="shared" si="29"/>
        <v>-916</v>
      </c>
      <c r="E495" t="str">
        <f t="shared" si="30"/>
        <v>2.8534535313473384e-916</v>
      </c>
      <c r="F495" s="33" t="e">
        <f t="shared" si="31"/>
        <v>#VALUE!</v>
      </c>
    </row>
    <row r="496" spans="1:6" ht="100.8" x14ac:dyDescent="0.3">
      <c r="A496">
        <v>494</v>
      </c>
      <c r="B496" s="34" t="s">
        <v>522</v>
      </c>
      <c r="C496" t="str">
        <f t="shared" si="28"/>
        <v>1.2727540769728339</v>
      </c>
      <c r="D496" t="str">
        <f t="shared" si="29"/>
        <v>-918</v>
      </c>
      <c r="E496" t="str">
        <f t="shared" si="30"/>
        <v>1.2727540769728339e-918</v>
      </c>
      <c r="F496" s="33" t="e">
        <f t="shared" si="31"/>
        <v>#VALUE!</v>
      </c>
    </row>
    <row r="497" spans="1:6" ht="100.8" x14ac:dyDescent="0.3">
      <c r="A497">
        <v>495</v>
      </c>
      <c r="B497" s="34" t="s">
        <v>523</v>
      </c>
      <c r="C497" t="str">
        <f t="shared" si="28"/>
        <v>5.6617626467668824</v>
      </c>
      <c r="D497" t="str">
        <f t="shared" si="29"/>
        <v>-921</v>
      </c>
      <c r="E497" t="str">
        <f t="shared" si="30"/>
        <v>5.6617626467668824e-921</v>
      </c>
      <c r="F497" s="33" t="e">
        <f t="shared" si="31"/>
        <v>#VALUE!</v>
      </c>
    </row>
    <row r="498" spans="1:6" ht="100.8" x14ac:dyDescent="0.3">
      <c r="A498">
        <v>496</v>
      </c>
      <c r="B498" s="34" t="s">
        <v>524</v>
      </c>
      <c r="C498" t="str">
        <f t="shared" si="28"/>
        <v>2.5118509846434001</v>
      </c>
      <c r="D498" t="str">
        <f t="shared" si="29"/>
        <v>-923</v>
      </c>
      <c r="E498" t="str">
        <f t="shared" si="30"/>
        <v>2.5118509846434001e-923</v>
      </c>
      <c r="F498" s="33" t="e">
        <f t="shared" si="31"/>
        <v>#VALUE!</v>
      </c>
    </row>
    <row r="499" spans="1:6" ht="100.8" x14ac:dyDescent="0.3">
      <c r="A499">
        <v>497</v>
      </c>
      <c r="B499" s="34" t="s">
        <v>525</v>
      </c>
      <c r="C499" t="str">
        <f t="shared" si="28"/>
        <v>1.1114059255122869</v>
      </c>
      <c r="D499" t="str">
        <f t="shared" si="29"/>
        <v>-925</v>
      </c>
      <c r="E499" t="str">
        <f t="shared" si="30"/>
        <v>1.1114059255122869e-925</v>
      </c>
      <c r="F499" s="33" t="e">
        <f t="shared" si="31"/>
        <v>#VALUE!</v>
      </c>
    </row>
    <row r="500" spans="1:6" ht="100.8" x14ac:dyDescent="0.3">
      <c r="A500">
        <v>498</v>
      </c>
      <c r="B500" s="34" t="s">
        <v>526</v>
      </c>
      <c r="C500" t="str">
        <f t="shared" si="28"/>
        <v>4.9044434891520981</v>
      </c>
      <c r="D500" t="str">
        <f t="shared" si="29"/>
        <v>-928</v>
      </c>
      <c r="E500" t="str">
        <f t="shared" si="30"/>
        <v>4.9044434891520981e-928</v>
      </c>
      <c r="F500" s="33" t="e">
        <f t="shared" si="31"/>
        <v>#VALUE!</v>
      </c>
    </row>
    <row r="501" spans="1:6" ht="100.8" x14ac:dyDescent="0.3">
      <c r="A501">
        <v>499</v>
      </c>
      <c r="B501" s="34" t="s">
        <v>527</v>
      </c>
      <c r="C501" t="str">
        <f t="shared" si="28"/>
        <v>2.1584724552017125</v>
      </c>
      <c r="D501" t="str">
        <f t="shared" si="29"/>
        <v>-930</v>
      </c>
      <c r="E501" t="str">
        <f t="shared" si="30"/>
        <v>2.1584724552017125e-930</v>
      </c>
      <c r="F501" s="33" t="e">
        <f t="shared" si="31"/>
        <v>#VALUE!</v>
      </c>
    </row>
    <row r="502" spans="1:6" ht="100.8" x14ac:dyDescent="0.3">
      <c r="A502">
        <v>500</v>
      </c>
      <c r="B502" s="34" t="s">
        <v>528</v>
      </c>
      <c r="C502" t="str">
        <f t="shared" si="28"/>
        <v>9.4742444903085403</v>
      </c>
      <c r="D502" t="str">
        <f t="shared" si="29"/>
        <v>-933</v>
      </c>
      <c r="E502" t="str">
        <f t="shared" si="30"/>
        <v>9.4742444903085403e-933</v>
      </c>
      <c r="F502" s="33" t="e">
        <f t="shared" si="31"/>
        <v>#VALUE!</v>
      </c>
    </row>
    <row r="503" spans="1:6" ht="100.8" x14ac:dyDescent="0.3">
      <c r="A503">
        <v>501</v>
      </c>
      <c r="B503" s="34" t="s">
        <v>529</v>
      </c>
      <c r="C503" t="str">
        <f t="shared" si="28"/>
        <v>4.1474915519923966</v>
      </c>
      <c r="D503" t="str">
        <f t="shared" si="29"/>
        <v>-935</v>
      </c>
      <c r="E503" t="str">
        <f t="shared" si="30"/>
        <v>4.1474915519923966e-935</v>
      </c>
      <c r="F503" s="33" t="e">
        <f t="shared" si="31"/>
        <v>#VALUE!</v>
      </c>
    </row>
    <row r="504" spans="1:6" ht="100.8" x14ac:dyDescent="0.3">
      <c r="A504">
        <v>502</v>
      </c>
      <c r="B504" s="34" t="s">
        <v>530</v>
      </c>
      <c r="C504" t="str">
        <f t="shared" si="28"/>
        <v>1.8108013718350384</v>
      </c>
      <c r="D504" t="str">
        <f t="shared" si="29"/>
        <v>-937</v>
      </c>
      <c r="E504" t="str">
        <f t="shared" si="30"/>
        <v>1.8108013718350384e-937</v>
      </c>
      <c r="F504" s="33" t="e">
        <f t="shared" si="31"/>
        <v>#VALUE!</v>
      </c>
    </row>
    <row r="505" spans="1:6" ht="100.8" x14ac:dyDescent="0.3">
      <c r="A505">
        <v>503</v>
      </c>
      <c r="B505" s="34" t="s">
        <v>531</v>
      </c>
      <c r="C505" t="str">
        <f t="shared" si="28"/>
        <v>7.8850060737045388</v>
      </c>
      <c r="D505" t="str">
        <f t="shared" si="29"/>
        <v>-940</v>
      </c>
      <c r="E505" t="str">
        <f t="shared" si="30"/>
        <v>7.8850060737045388e-940</v>
      </c>
      <c r="F505" s="33" t="e">
        <f t="shared" si="31"/>
        <v>#VALUE!</v>
      </c>
    </row>
    <row r="506" spans="1:6" ht="100.8" x14ac:dyDescent="0.3">
      <c r="A506">
        <v>504</v>
      </c>
      <c r="B506" s="34" t="s">
        <v>532</v>
      </c>
      <c r="C506" t="str">
        <f t="shared" si="28"/>
        <v>3.4243700117270648</v>
      </c>
      <c r="D506" t="str">
        <f t="shared" si="29"/>
        <v>-942</v>
      </c>
      <c r="E506" t="str">
        <f t="shared" si="30"/>
        <v>3.4243700117270648e-942</v>
      </c>
      <c r="F506" s="33" t="e">
        <f t="shared" si="31"/>
        <v>#VALUE!</v>
      </c>
    </row>
    <row r="507" spans="1:6" ht="100.8" x14ac:dyDescent="0.3">
      <c r="A507">
        <v>505</v>
      </c>
      <c r="B507" s="34" t="s">
        <v>533</v>
      </c>
      <c r="C507" t="str">
        <f t="shared" si="28"/>
        <v>1.4832292780754527</v>
      </c>
      <c r="D507" t="str">
        <f t="shared" si="29"/>
        <v>-944</v>
      </c>
      <c r="E507" t="str">
        <f t="shared" si="30"/>
        <v>1.4832292780754527e-944</v>
      </c>
      <c r="F507" s="33" t="e">
        <f t="shared" si="31"/>
        <v>#VALUE!</v>
      </c>
    </row>
    <row r="508" spans="1:6" ht="100.8" x14ac:dyDescent="0.3">
      <c r="A508">
        <v>506</v>
      </c>
      <c r="B508" s="34" t="s">
        <v>534</v>
      </c>
      <c r="C508" t="str">
        <f t="shared" si="28"/>
        <v>6.4074666508265914</v>
      </c>
      <c r="D508" t="str">
        <f t="shared" si="29"/>
        <v>-947</v>
      </c>
      <c r="E508" t="str">
        <f t="shared" si="30"/>
        <v>6.4074666508265914e-947</v>
      </c>
      <c r="F508" s="33" t="e">
        <f t="shared" si="31"/>
        <v>#VALUE!</v>
      </c>
    </row>
    <row r="509" spans="1:6" ht="100.8" x14ac:dyDescent="0.3">
      <c r="A509">
        <v>507</v>
      </c>
      <c r="B509" s="34" t="s">
        <v>535</v>
      </c>
      <c r="C509" t="str">
        <f t="shared" si="28"/>
        <v>2.7606819877038216</v>
      </c>
      <c r="D509" t="str">
        <f t="shared" si="29"/>
        <v>-949</v>
      </c>
      <c r="E509" t="str">
        <f t="shared" si="30"/>
        <v>2.7606819877038216e-949</v>
      </c>
      <c r="F509" s="33" t="e">
        <f t="shared" si="31"/>
        <v>#VALUE!</v>
      </c>
    </row>
    <row r="510" spans="1:6" ht="100.8" x14ac:dyDescent="0.3">
      <c r="A510">
        <v>508</v>
      </c>
      <c r="B510" s="34" t="s">
        <v>536</v>
      </c>
      <c r="C510" t="str">
        <f t="shared" si="28"/>
        <v>1.1863145750191019</v>
      </c>
      <c r="D510" t="str">
        <f t="shared" si="29"/>
        <v>-951</v>
      </c>
      <c r="E510" t="str">
        <f t="shared" si="30"/>
        <v>1.1863145750191019e-951</v>
      </c>
      <c r="F510" s="33" t="e">
        <f t="shared" si="31"/>
        <v>#VALUE!</v>
      </c>
    </row>
    <row r="511" spans="1:6" ht="100.8" x14ac:dyDescent="0.3">
      <c r="A511">
        <v>509</v>
      </c>
      <c r="B511" s="34" t="s">
        <v>537</v>
      </c>
      <c r="C511" t="str">
        <f t="shared" si="28"/>
        <v>5.0843834455192797</v>
      </c>
      <c r="D511" t="str">
        <f t="shared" si="29"/>
        <v>-954</v>
      </c>
      <c r="E511" t="str">
        <f t="shared" si="30"/>
        <v>5.0843834455192797e-954</v>
      </c>
      <c r="F511" s="33" t="e">
        <f t="shared" si="31"/>
        <v>#VALUE!</v>
      </c>
    </row>
    <row r="512" spans="1:6" ht="100.8" x14ac:dyDescent="0.3">
      <c r="A512">
        <v>510</v>
      </c>
      <c r="B512" s="34" t="s">
        <v>538</v>
      </c>
      <c r="C512" t="str">
        <f t="shared" si="28"/>
        <v>2.1733674198080372</v>
      </c>
      <c r="D512" t="str">
        <f t="shared" si="29"/>
        <v>-956</v>
      </c>
      <c r="E512" t="str">
        <f t="shared" si="30"/>
        <v>2.1733674198080372e-956</v>
      </c>
      <c r="F512" s="33" t="e">
        <f t="shared" si="31"/>
        <v>#VALUE!</v>
      </c>
    </row>
    <row r="513" spans="1:6" ht="100.8" x14ac:dyDescent="0.3">
      <c r="A513">
        <v>511</v>
      </c>
      <c r="B513" s="34" t="s">
        <v>539</v>
      </c>
      <c r="C513" t="str">
        <f t="shared" si="28"/>
        <v>9.2658637482552397</v>
      </c>
      <c r="D513" t="str">
        <f t="shared" si="29"/>
        <v>-959</v>
      </c>
      <c r="E513" t="str">
        <f t="shared" si="30"/>
        <v>9.2658637482552397e-959</v>
      </c>
      <c r="F513" s="33" t="e">
        <f t="shared" si="31"/>
        <v>#VALUE!</v>
      </c>
    </row>
    <row r="514" spans="1:6" ht="100.8" x14ac:dyDescent="0.3">
      <c r="A514">
        <v>512</v>
      </c>
      <c r="B514" s="34" t="s">
        <v>540</v>
      </c>
      <c r="C514" t="str">
        <f t="shared" si="28"/>
        <v>3.9400164546648254</v>
      </c>
      <c r="D514" t="str">
        <f t="shared" si="29"/>
        <v>-961</v>
      </c>
      <c r="E514" t="str">
        <f t="shared" si="30"/>
        <v>3.9400164546648254e-961</v>
      </c>
      <c r="F514" s="33" t="e">
        <f t="shared" si="31"/>
        <v>#VALUE!</v>
      </c>
    </row>
    <row r="515" spans="1:6" ht="100.8" x14ac:dyDescent="0.3">
      <c r="A515">
        <v>513</v>
      </c>
      <c r="B515" s="34" t="s">
        <v>541</v>
      </c>
      <c r="C515" t="str">
        <f t="shared" ref="C515:C578" si="32">LEFT(B515,18)</f>
        <v>1.6709789953039507</v>
      </c>
      <c r="D515" t="str">
        <f t="shared" ref="D515:D578" si="33">MID(B515,SEARCH("L",B515)+1,20)</f>
        <v>-963</v>
      </c>
      <c r="E515" t="str">
        <f t="shared" ref="E515:E578" si="34">C515&amp;"e"&amp;D515</f>
        <v>1.6709789953039507e-963</v>
      </c>
      <c r="F515" s="33" t="e">
        <f t="shared" ref="F515:F578" si="35">E515+0</f>
        <v>#VALUE!</v>
      </c>
    </row>
    <row r="516" spans="1:6" ht="100.8" x14ac:dyDescent="0.3">
      <c r="A516">
        <v>514</v>
      </c>
      <c r="B516" s="34" t="s">
        <v>542</v>
      </c>
      <c r="C516" t="str">
        <f t="shared" si="32"/>
        <v>7.0681576782740607</v>
      </c>
      <c r="D516" t="str">
        <f t="shared" si="33"/>
        <v>-966</v>
      </c>
      <c r="E516" t="str">
        <f t="shared" si="34"/>
        <v>7.0681576782740607e-966</v>
      </c>
      <c r="F516" s="33" t="e">
        <f t="shared" si="35"/>
        <v>#VALUE!</v>
      </c>
    </row>
    <row r="517" spans="1:6" ht="100.8" x14ac:dyDescent="0.3">
      <c r="A517">
        <v>515</v>
      </c>
      <c r="B517" s="34" t="s">
        <v>543</v>
      </c>
      <c r="C517" t="str">
        <f t="shared" si="32"/>
        <v>2.9819832435892852</v>
      </c>
      <c r="D517" t="str">
        <f t="shared" si="33"/>
        <v>-968</v>
      </c>
      <c r="E517" t="str">
        <f t="shared" si="34"/>
        <v>2.9819832435892852e-968</v>
      </c>
      <c r="F517" s="33" t="e">
        <f t="shared" si="35"/>
        <v>#VALUE!</v>
      </c>
    </row>
    <row r="518" spans="1:6" ht="100.8" x14ac:dyDescent="0.3">
      <c r="A518">
        <v>516</v>
      </c>
      <c r="B518" s="34" t="s">
        <v>544</v>
      </c>
      <c r="C518" t="str">
        <f t="shared" si="32"/>
        <v>1.2547850618542470</v>
      </c>
      <c r="D518" t="str">
        <f t="shared" si="33"/>
        <v>-970</v>
      </c>
      <c r="E518" t="str">
        <f t="shared" si="34"/>
        <v>1.2547850618542470e-970</v>
      </c>
      <c r="F518" s="33" t="e">
        <f t="shared" si="35"/>
        <v>#VALUE!</v>
      </c>
    </row>
    <row r="519" spans="1:6" ht="100.8" x14ac:dyDescent="0.3">
      <c r="A519">
        <v>517</v>
      </c>
      <c r="B519" s="34" t="s">
        <v>545</v>
      </c>
      <c r="C519" t="str">
        <f t="shared" si="32"/>
        <v>5.2662332003097553</v>
      </c>
      <c r="D519" t="str">
        <f t="shared" si="33"/>
        <v>-973</v>
      </c>
      <c r="E519" t="str">
        <f t="shared" si="34"/>
        <v>5.2662332003097553e-973</v>
      </c>
      <c r="F519" s="33" t="e">
        <f t="shared" si="35"/>
        <v>#VALUE!</v>
      </c>
    </row>
    <row r="520" spans="1:6" ht="100.8" x14ac:dyDescent="0.3">
      <c r="A520">
        <v>518</v>
      </c>
      <c r="B520" s="34" t="s">
        <v>546</v>
      </c>
      <c r="C520" t="str">
        <f t="shared" si="32"/>
        <v>2.2044429656191236</v>
      </c>
      <c r="D520" t="str">
        <f t="shared" si="33"/>
        <v>-975</v>
      </c>
      <c r="E520" t="str">
        <f t="shared" si="34"/>
        <v>2.2044429656191236e-975</v>
      </c>
      <c r="F520" s="33" t="e">
        <f t="shared" si="35"/>
        <v>#VALUE!</v>
      </c>
    </row>
    <row r="521" spans="1:6" ht="100.8" x14ac:dyDescent="0.3">
      <c r="A521">
        <v>519</v>
      </c>
      <c r="B521" s="34" t="s">
        <v>547</v>
      </c>
      <c r="C521" t="str">
        <f t="shared" si="32"/>
        <v>9.2037984968061273</v>
      </c>
      <c r="D521" t="str">
        <f t="shared" si="33"/>
        <v>-978</v>
      </c>
      <c r="E521" t="str">
        <f t="shared" si="34"/>
        <v>9.2037984968061273e-978</v>
      </c>
      <c r="F521" s="33" t="e">
        <f t="shared" si="35"/>
        <v>#VALUE!</v>
      </c>
    </row>
    <row r="522" spans="1:6" ht="100.8" x14ac:dyDescent="0.3">
      <c r="A522">
        <v>520</v>
      </c>
      <c r="B522" s="34" t="s">
        <v>548</v>
      </c>
      <c r="C522" t="str">
        <f t="shared" si="32"/>
        <v>3.8327121708663912</v>
      </c>
      <c r="D522" t="str">
        <f t="shared" si="33"/>
        <v>-980</v>
      </c>
      <c r="E522" t="str">
        <f t="shared" si="34"/>
        <v>3.8327121708663912e-980</v>
      </c>
      <c r="F522" s="33" t="e">
        <f t="shared" si="35"/>
        <v>#VALUE!</v>
      </c>
    </row>
    <row r="523" spans="1:6" ht="100.8" x14ac:dyDescent="0.3">
      <c r="A523">
        <v>521</v>
      </c>
      <c r="B523" s="34" t="s">
        <v>549</v>
      </c>
      <c r="C523" t="str">
        <f t="shared" si="32"/>
        <v>1.5919066133691654</v>
      </c>
      <c r="D523" t="str">
        <f t="shared" si="33"/>
        <v>-982</v>
      </c>
      <c r="E523" t="str">
        <f t="shared" si="34"/>
        <v>1.5919066133691654e-982</v>
      </c>
      <c r="F523" s="33" t="e">
        <f t="shared" si="35"/>
        <v>#VALUE!</v>
      </c>
    </row>
    <row r="524" spans="1:6" ht="100.8" x14ac:dyDescent="0.3">
      <c r="A524">
        <v>522</v>
      </c>
      <c r="B524" s="34" t="s">
        <v>550</v>
      </c>
      <c r="C524" t="str">
        <f t="shared" si="32"/>
        <v>6.5948154545340675</v>
      </c>
      <c r="D524" t="str">
        <f t="shared" si="33"/>
        <v>-985</v>
      </c>
      <c r="E524" t="str">
        <f t="shared" si="34"/>
        <v>6.5948154545340675e-985</v>
      </c>
      <c r="F524" s="33" t="e">
        <f t="shared" si="35"/>
        <v>#VALUE!</v>
      </c>
    </row>
    <row r="525" spans="1:6" ht="100.8" x14ac:dyDescent="0.3">
      <c r="A525">
        <v>523</v>
      </c>
      <c r="B525" s="34" t="s">
        <v>551</v>
      </c>
      <c r="C525" t="str">
        <f t="shared" si="32"/>
        <v>2.7249766251518754</v>
      </c>
      <c r="D525" t="str">
        <f t="shared" si="33"/>
        <v>-987</v>
      </c>
      <c r="E525" t="str">
        <f t="shared" si="34"/>
        <v>2.7249766251518754e-987</v>
      </c>
      <c r="F525" s="33" t="e">
        <f t="shared" si="35"/>
        <v>#VALUE!</v>
      </c>
    </row>
    <row r="526" spans="1:6" ht="100.8" x14ac:dyDescent="0.3">
      <c r="A526">
        <v>524</v>
      </c>
      <c r="B526" s="34" t="s">
        <v>552</v>
      </c>
      <c r="C526" t="str">
        <f t="shared" si="32"/>
        <v>1.1230507407245890</v>
      </c>
      <c r="D526" t="str">
        <f t="shared" si="33"/>
        <v>-989</v>
      </c>
      <c r="E526" t="str">
        <f t="shared" si="34"/>
        <v>1.1230507407245890e-989</v>
      </c>
      <c r="F526" s="33" t="e">
        <f t="shared" si="35"/>
        <v>#VALUE!</v>
      </c>
    </row>
    <row r="527" spans="1:6" ht="100.8" x14ac:dyDescent="0.3">
      <c r="A527">
        <v>525</v>
      </c>
      <c r="B527" s="34" t="s">
        <v>553</v>
      </c>
      <c r="C527" t="str">
        <f t="shared" si="32"/>
        <v>4.6165104371083885</v>
      </c>
      <c r="D527" t="str">
        <f t="shared" si="33"/>
        <v>-992</v>
      </c>
      <c r="E527" t="str">
        <f t="shared" si="34"/>
        <v>4.6165104371083885e-992</v>
      </c>
      <c r="F527" s="33" t="e">
        <f t="shared" si="35"/>
        <v>#VALUE!</v>
      </c>
    </row>
    <row r="528" spans="1:6" ht="86.4" x14ac:dyDescent="0.3">
      <c r="A528">
        <v>526</v>
      </c>
      <c r="B528" s="34" t="s">
        <v>554</v>
      </c>
      <c r="C528" t="str">
        <f t="shared" si="32"/>
        <v>1.8928120276731241</v>
      </c>
      <c r="D528" t="str">
        <f t="shared" si="33"/>
        <v>-994</v>
      </c>
      <c r="E528" t="str">
        <f t="shared" si="34"/>
        <v>1.8928120276731241e-994</v>
      </c>
      <c r="F528" s="33" t="e">
        <f t="shared" si="35"/>
        <v>#VALUE!</v>
      </c>
    </row>
    <row r="529" spans="1:6" ht="100.8" x14ac:dyDescent="0.3">
      <c r="A529">
        <v>527</v>
      </c>
      <c r="B529" s="34" t="s">
        <v>555</v>
      </c>
      <c r="C529" t="str">
        <f t="shared" si="32"/>
        <v>7.7407268806644991</v>
      </c>
      <c r="D529" t="str">
        <f t="shared" si="33"/>
        <v>-997</v>
      </c>
      <c r="E529" t="str">
        <f t="shared" si="34"/>
        <v>7.7407268806644991e-997</v>
      </c>
      <c r="F529" s="33" t="e">
        <f t="shared" si="35"/>
        <v>#VALUE!</v>
      </c>
    </row>
    <row r="530" spans="1:6" ht="100.8" x14ac:dyDescent="0.3">
      <c r="A530">
        <v>528</v>
      </c>
      <c r="B530" s="34" t="s">
        <v>556</v>
      </c>
      <c r="C530" t="str">
        <f t="shared" si="32"/>
        <v>3.1574607288420371</v>
      </c>
      <c r="D530" t="str">
        <f t="shared" si="33"/>
        <v>-999</v>
      </c>
      <c r="E530" t="str">
        <f t="shared" si="34"/>
        <v>3.1574607288420371e-999</v>
      </c>
      <c r="F530" s="33" t="e">
        <f t="shared" si="35"/>
        <v>#VALUE!</v>
      </c>
    </row>
    <row r="531" spans="1:6" ht="100.8" x14ac:dyDescent="0.3">
      <c r="A531">
        <v>529</v>
      </c>
      <c r="B531" s="34" t="s">
        <v>557</v>
      </c>
      <c r="C531" t="str">
        <f t="shared" si="32"/>
        <v>1.2846282986333958</v>
      </c>
      <c r="D531" t="str">
        <f t="shared" si="33"/>
        <v>-1001</v>
      </c>
      <c r="E531" t="str">
        <f t="shared" si="34"/>
        <v>1.2846282986333958e-1001</v>
      </c>
      <c r="F531" s="33" t="e">
        <f t="shared" si="35"/>
        <v>#VALUE!</v>
      </c>
    </row>
    <row r="532" spans="1:6" ht="100.8" x14ac:dyDescent="0.3">
      <c r="A532">
        <v>530</v>
      </c>
      <c r="B532" s="34" t="s">
        <v>558</v>
      </c>
      <c r="C532" t="str">
        <f t="shared" si="32"/>
        <v>5.2131674732713515</v>
      </c>
      <c r="D532" t="str">
        <f t="shared" si="33"/>
        <v>-1004</v>
      </c>
      <c r="E532" t="str">
        <f t="shared" si="34"/>
        <v>5.2131674732713515e-1004</v>
      </c>
      <c r="F532" s="33" t="e">
        <f t="shared" si="35"/>
        <v>#VALUE!</v>
      </c>
    </row>
    <row r="533" spans="1:6" ht="100.8" x14ac:dyDescent="0.3">
      <c r="A533">
        <v>531</v>
      </c>
      <c r="B533" s="34" t="s">
        <v>559</v>
      </c>
      <c r="C533" t="str">
        <f t="shared" si="32"/>
        <v>2.1101429614798763</v>
      </c>
      <c r="D533" t="str">
        <f t="shared" si="33"/>
        <v>-1006</v>
      </c>
      <c r="E533" t="str">
        <f t="shared" si="34"/>
        <v>2.1101429614798763e-1006</v>
      </c>
      <c r="F533" s="33" t="e">
        <f t="shared" si="35"/>
        <v>#VALUE!</v>
      </c>
    </row>
    <row r="534" spans="1:6" ht="100.8" x14ac:dyDescent="0.3">
      <c r="A534">
        <v>532</v>
      </c>
      <c r="B534" s="34" t="s">
        <v>560</v>
      </c>
      <c r="C534" t="str">
        <f t="shared" si="32"/>
        <v>8.5194082894942970</v>
      </c>
      <c r="D534" t="str">
        <f t="shared" si="33"/>
        <v>-1009</v>
      </c>
      <c r="E534" t="str">
        <f t="shared" si="34"/>
        <v>8.5194082894942970e-1009</v>
      </c>
      <c r="F534" s="33" t="e">
        <f t="shared" si="35"/>
        <v>#VALUE!</v>
      </c>
    </row>
    <row r="535" spans="1:6" ht="100.8" x14ac:dyDescent="0.3">
      <c r="A535">
        <v>533</v>
      </c>
      <c r="B535" s="34" t="s">
        <v>561</v>
      </c>
      <c r="C535" t="str">
        <f t="shared" si="32"/>
        <v>3.4308021040376242</v>
      </c>
      <c r="D535" t="str">
        <f t="shared" si="33"/>
        <v>-1011</v>
      </c>
      <c r="E535" t="str">
        <f t="shared" si="34"/>
        <v>3.4308021040376242e-1011</v>
      </c>
      <c r="F535" s="33" t="e">
        <f t="shared" si="35"/>
        <v>#VALUE!</v>
      </c>
    </row>
    <row r="536" spans="1:6" ht="100.8" x14ac:dyDescent="0.3">
      <c r="A536">
        <v>534</v>
      </c>
      <c r="B536" s="34" t="s">
        <v>562</v>
      </c>
      <c r="C536" t="str">
        <f t="shared" si="32"/>
        <v>1.3780720155677972</v>
      </c>
      <c r="D536" t="str">
        <f t="shared" si="33"/>
        <v>-1013</v>
      </c>
      <c r="E536" t="str">
        <f t="shared" si="34"/>
        <v>1.3780720155677972e-1013</v>
      </c>
      <c r="F536" s="33" t="e">
        <f t="shared" si="35"/>
        <v>#VALUE!</v>
      </c>
    </row>
    <row r="537" spans="1:6" ht="100.8" x14ac:dyDescent="0.3">
      <c r="A537">
        <v>535</v>
      </c>
      <c r="B537" s="34" t="s">
        <v>563</v>
      </c>
      <c r="C537" t="str">
        <f t="shared" si="32"/>
        <v>5.5212764266496195</v>
      </c>
      <c r="D537" t="str">
        <f t="shared" si="33"/>
        <v>-1016</v>
      </c>
      <c r="E537" t="str">
        <f t="shared" si="34"/>
        <v>5.5212764266496195e-1016</v>
      </c>
      <c r="F537" s="33" t="e">
        <f t="shared" si="35"/>
        <v>#VALUE!</v>
      </c>
    </row>
    <row r="538" spans="1:6" ht="100.8" x14ac:dyDescent="0.3">
      <c r="A538">
        <v>536</v>
      </c>
      <c r="B538" s="34" t="s">
        <v>564</v>
      </c>
      <c r="C538" t="str">
        <f t="shared" si="32"/>
        <v>2.2064785760645002</v>
      </c>
      <c r="D538" t="str">
        <f t="shared" si="33"/>
        <v>-1018</v>
      </c>
      <c r="E538" t="str">
        <f t="shared" si="34"/>
        <v>2.2064785760645002e-1018</v>
      </c>
      <c r="F538" s="33" t="e">
        <f t="shared" si="35"/>
        <v>#VALUE!</v>
      </c>
    </row>
    <row r="539" spans="1:6" ht="100.8" x14ac:dyDescent="0.3">
      <c r="A539">
        <v>537</v>
      </c>
      <c r="B539" s="34" t="s">
        <v>565</v>
      </c>
      <c r="C539" t="str">
        <f t="shared" si="32"/>
        <v>8.7953655682236577</v>
      </c>
      <c r="D539" t="str">
        <f t="shared" si="33"/>
        <v>-1021</v>
      </c>
      <c r="E539" t="str">
        <f t="shared" si="34"/>
        <v>8.7953655682236577e-1021</v>
      </c>
      <c r="F539" s="33" t="e">
        <f t="shared" si="35"/>
        <v>#VALUE!</v>
      </c>
    </row>
    <row r="540" spans="1:6" ht="100.8" x14ac:dyDescent="0.3">
      <c r="A540">
        <v>538</v>
      </c>
      <c r="B540" s="34" t="s">
        <v>566</v>
      </c>
      <c r="C540" t="str">
        <f t="shared" si="32"/>
        <v>3.4970620202920740</v>
      </c>
      <c r="D540" t="str">
        <f t="shared" si="33"/>
        <v>-1023</v>
      </c>
      <c r="E540" t="str">
        <f t="shared" si="34"/>
        <v>3.4970620202920740e-1023</v>
      </c>
      <c r="F540" s="33" t="e">
        <f t="shared" si="35"/>
        <v>#VALUE!</v>
      </c>
    </row>
    <row r="541" spans="1:6" ht="100.8" x14ac:dyDescent="0.3">
      <c r="A541">
        <v>539</v>
      </c>
      <c r="B541" s="34" t="s">
        <v>567</v>
      </c>
      <c r="C541" t="str">
        <f t="shared" si="32"/>
        <v>1.3869133579838880</v>
      </c>
      <c r="D541" t="str">
        <f t="shared" si="33"/>
        <v>-1025</v>
      </c>
      <c r="E541" t="str">
        <f t="shared" si="34"/>
        <v>1.3869133579838880e-1025</v>
      </c>
      <c r="F541" s="33" t="e">
        <f t="shared" si="35"/>
        <v>#VALUE!</v>
      </c>
    </row>
    <row r="542" spans="1:6" ht="100.8" x14ac:dyDescent="0.3">
      <c r="A542">
        <v>540</v>
      </c>
      <c r="B542" s="34" t="s">
        <v>568</v>
      </c>
      <c r="C542" t="str">
        <f t="shared" si="32"/>
        <v>5.4864721148081980</v>
      </c>
      <c r="D542" t="str">
        <f t="shared" si="33"/>
        <v>-1028</v>
      </c>
      <c r="E542" t="str">
        <f t="shared" si="34"/>
        <v>5.4864721148081980e-1028</v>
      </c>
      <c r="F542" s="33" t="e">
        <f t="shared" si="35"/>
        <v>#VALUE!</v>
      </c>
    </row>
    <row r="543" spans="1:6" ht="100.8" x14ac:dyDescent="0.3">
      <c r="A543">
        <v>541</v>
      </c>
      <c r="B543" s="34" t="s">
        <v>569</v>
      </c>
      <c r="C543" t="str">
        <f t="shared" si="32"/>
        <v>2.1648916030945207</v>
      </c>
      <c r="D543" t="str">
        <f t="shared" si="33"/>
        <v>-1030</v>
      </c>
      <c r="E543" t="str">
        <f t="shared" si="34"/>
        <v>2.1648916030945207e-1030</v>
      </c>
      <c r="F543" s="33" t="e">
        <f t="shared" si="35"/>
        <v>#VALUE!</v>
      </c>
    </row>
    <row r="544" spans="1:6" ht="100.8" x14ac:dyDescent="0.3">
      <c r="A544">
        <v>542</v>
      </c>
      <c r="B544" s="34" t="s">
        <v>570</v>
      </c>
      <c r="C544" t="str">
        <f t="shared" si="32"/>
        <v>8.5207838858308083</v>
      </c>
      <c r="D544" t="str">
        <f t="shared" si="33"/>
        <v>-1033</v>
      </c>
      <c r="E544" t="str">
        <f t="shared" si="34"/>
        <v>8.5207838858308083e-1033</v>
      </c>
      <c r="F544" s="33" t="e">
        <f t="shared" si="35"/>
        <v>#VALUE!</v>
      </c>
    </row>
    <row r="545" spans="1:6" ht="100.8" x14ac:dyDescent="0.3">
      <c r="A545">
        <v>543</v>
      </c>
      <c r="B545" s="34" t="s">
        <v>571</v>
      </c>
      <c r="C545" t="str">
        <f t="shared" si="32"/>
        <v>3.3452196084903341</v>
      </c>
      <c r="D545" t="str">
        <f t="shared" si="33"/>
        <v>-1035</v>
      </c>
      <c r="E545" t="str">
        <f t="shared" si="34"/>
        <v>3.3452196084903341e-1035</v>
      </c>
      <c r="F545" s="33" t="e">
        <f t="shared" si="35"/>
        <v>#VALUE!</v>
      </c>
    </row>
    <row r="546" spans="1:6" ht="100.8" x14ac:dyDescent="0.3">
      <c r="A546">
        <v>544</v>
      </c>
      <c r="B546" s="34" t="s">
        <v>572</v>
      </c>
      <c r="C546" t="str">
        <f t="shared" si="32"/>
        <v>1.3100041604074317</v>
      </c>
      <c r="D546" t="str">
        <f t="shared" si="33"/>
        <v>-1037</v>
      </c>
      <c r="E546" t="str">
        <f t="shared" si="34"/>
        <v>1.3100041604074317e-1037</v>
      </c>
      <c r="F546" s="33" t="e">
        <f t="shared" si="35"/>
        <v>#VALUE!</v>
      </c>
    </row>
    <row r="547" spans="1:6" ht="100.8" x14ac:dyDescent="0.3">
      <c r="A547">
        <v>545</v>
      </c>
      <c r="B547" s="34" t="s">
        <v>573</v>
      </c>
      <c r="C547" t="str">
        <f t="shared" si="32"/>
        <v>5.1171121654637828</v>
      </c>
      <c r="D547" t="str">
        <f t="shared" si="33"/>
        <v>-1040</v>
      </c>
      <c r="E547" t="str">
        <f t="shared" si="34"/>
        <v>5.1171121654637828e-1040</v>
      </c>
      <c r="F547" s="33" t="e">
        <f t="shared" si="35"/>
        <v>#VALUE!</v>
      </c>
    </row>
    <row r="548" spans="1:6" ht="100.8" x14ac:dyDescent="0.3">
      <c r="A548">
        <v>546</v>
      </c>
      <c r="B548" s="34" t="s">
        <v>574</v>
      </c>
      <c r="C548" t="str">
        <f t="shared" si="32"/>
        <v>1.9938049796466052</v>
      </c>
      <c r="D548" t="str">
        <f t="shared" si="33"/>
        <v>-1042</v>
      </c>
      <c r="E548" t="str">
        <f t="shared" si="34"/>
        <v>1.9938049796466052e-1042</v>
      </c>
      <c r="F548" s="33" t="e">
        <f t="shared" si="35"/>
        <v>#VALUE!</v>
      </c>
    </row>
    <row r="549" spans="1:6" ht="100.8" x14ac:dyDescent="0.3">
      <c r="A549">
        <v>547</v>
      </c>
      <c r="B549" s="34" t="s">
        <v>575</v>
      </c>
      <c r="C549" t="str">
        <f t="shared" si="32"/>
        <v>7.7490264909125632</v>
      </c>
      <c r="D549" t="str">
        <f t="shared" si="33"/>
        <v>-1045</v>
      </c>
      <c r="E549" t="str">
        <f t="shared" si="34"/>
        <v>7.7490264909125632e-1045</v>
      </c>
      <c r="F549" s="33" t="e">
        <f t="shared" si="35"/>
        <v>#VALUE!</v>
      </c>
    </row>
    <row r="550" spans="1:6" ht="100.8" x14ac:dyDescent="0.3">
      <c r="A550">
        <v>548</v>
      </c>
      <c r="B550" s="34" t="s">
        <v>576</v>
      </c>
      <c r="C550" t="str">
        <f t="shared" si="32"/>
        <v>3.0041360052267722</v>
      </c>
      <c r="D550" t="str">
        <f t="shared" si="33"/>
        <v>-1047</v>
      </c>
      <c r="E550" t="str">
        <f t="shared" si="34"/>
        <v>3.0041360052267722e-1047</v>
      </c>
      <c r="F550" s="33" t="e">
        <f t="shared" si="35"/>
        <v>#VALUE!</v>
      </c>
    </row>
    <row r="551" spans="1:6" ht="100.8" x14ac:dyDescent="0.3">
      <c r="A551">
        <v>549</v>
      </c>
      <c r="B551" s="34" t="s">
        <v>577</v>
      </c>
      <c r="C551" t="str">
        <f t="shared" si="32"/>
        <v>1.1617194255161422</v>
      </c>
      <c r="D551" t="str">
        <f t="shared" si="33"/>
        <v>-1049</v>
      </c>
      <c r="E551" t="str">
        <f t="shared" si="34"/>
        <v>1.1617194255161422e-1049</v>
      </c>
      <c r="F551" s="33" t="e">
        <f t="shared" si="35"/>
        <v>#VALUE!</v>
      </c>
    </row>
    <row r="552" spans="1:6" ht="100.8" x14ac:dyDescent="0.3">
      <c r="A552">
        <v>550</v>
      </c>
      <c r="B552" s="34" t="s">
        <v>578</v>
      </c>
      <c r="C552" t="str">
        <f t="shared" si="32"/>
        <v>4.4811900541680430</v>
      </c>
      <c r="D552" t="str">
        <f t="shared" si="33"/>
        <v>-1052</v>
      </c>
      <c r="E552" t="str">
        <f t="shared" si="34"/>
        <v>4.4811900541680430e-1052</v>
      </c>
      <c r="F552" s="33" t="e">
        <f t="shared" si="35"/>
        <v>#VALUE!</v>
      </c>
    </row>
    <row r="553" spans="1:6" ht="100.8" x14ac:dyDescent="0.3">
      <c r="A553">
        <v>551</v>
      </c>
      <c r="B553" s="34" t="s">
        <v>579</v>
      </c>
      <c r="C553" t="str">
        <f t="shared" si="32"/>
        <v>1.7242377763865092</v>
      </c>
      <c r="D553" t="str">
        <f t="shared" si="33"/>
        <v>-1054</v>
      </c>
      <c r="E553" t="str">
        <f t="shared" si="34"/>
        <v>1.7242377763865092e-1054</v>
      </c>
      <c r="F553" s="33" t="e">
        <f t="shared" si="35"/>
        <v>#VALUE!</v>
      </c>
    </row>
    <row r="554" spans="1:6" ht="100.8" x14ac:dyDescent="0.3">
      <c r="A554">
        <v>552</v>
      </c>
      <c r="B554" s="34" t="s">
        <v>580</v>
      </c>
      <c r="C554" t="str">
        <f t="shared" si="32"/>
        <v>6.6178032707766306</v>
      </c>
      <c r="D554" t="str">
        <f t="shared" si="33"/>
        <v>-1057</v>
      </c>
      <c r="E554" t="str">
        <f t="shared" si="34"/>
        <v>6.6178032707766306e-1057</v>
      </c>
      <c r="F554" s="33" t="e">
        <f t="shared" si="35"/>
        <v>#VALUE!</v>
      </c>
    </row>
    <row r="555" spans="1:6" ht="100.8" x14ac:dyDescent="0.3">
      <c r="A555">
        <v>553</v>
      </c>
      <c r="B555" s="34" t="s">
        <v>581</v>
      </c>
      <c r="C555" t="str">
        <f t="shared" si="32"/>
        <v>2.5336386311507494</v>
      </c>
      <c r="D555" t="str">
        <f t="shared" si="33"/>
        <v>-1059</v>
      </c>
      <c r="E555" t="str">
        <f t="shared" si="34"/>
        <v>2.5336386311507494e-1059</v>
      </c>
      <c r="F555" s="33" t="e">
        <f t="shared" si="35"/>
        <v>#VALUE!</v>
      </c>
    </row>
    <row r="556" spans="1:6" ht="100.8" x14ac:dyDescent="0.3">
      <c r="A556">
        <v>554</v>
      </c>
      <c r="B556" s="34" t="s">
        <v>582</v>
      </c>
      <c r="C556" t="str">
        <f t="shared" si="32"/>
        <v>9.6758878882693936</v>
      </c>
      <c r="D556" t="str">
        <f t="shared" si="33"/>
        <v>-1062</v>
      </c>
      <c r="E556" t="str">
        <f t="shared" si="34"/>
        <v>9.6758878882693936e-1062</v>
      </c>
      <c r="F556" s="33" t="e">
        <f t="shared" si="35"/>
        <v>#VALUE!</v>
      </c>
    </row>
    <row r="557" spans="1:6" ht="100.8" x14ac:dyDescent="0.3">
      <c r="A557">
        <v>555</v>
      </c>
      <c r="B557" s="34" t="s">
        <v>583</v>
      </c>
      <c r="C557" t="str">
        <f t="shared" si="32"/>
        <v>3.6859846861460638</v>
      </c>
      <c r="D557" t="str">
        <f t="shared" si="33"/>
        <v>-1064</v>
      </c>
      <c r="E557" t="str">
        <f t="shared" si="34"/>
        <v>3.6859846861460638e-1064</v>
      </c>
      <c r="F557" s="33" t="e">
        <f t="shared" si="35"/>
        <v>#VALUE!</v>
      </c>
    </row>
    <row r="558" spans="1:6" ht="100.8" x14ac:dyDescent="0.3">
      <c r="A558">
        <v>556</v>
      </c>
      <c r="B558" s="34" t="s">
        <v>584</v>
      </c>
      <c r="C558" t="str">
        <f t="shared" si="32"/>
        <v>1.4006640148505939</v>
      </c>
      <c r="D558" t="str">
        <f t="shared" si="33"/>
        <v>-1066</v>
      </c>
      <c r="E558" t="str">
        <f t="shared" si="34"/>
        <v>1.4006640148505939e-1066</v>
      </c>
      <c r="F558" s="33" t="e">
        <f t="shared" si="35"/>
        <v>#VALUE!</v>
      </c>
    </row>
    <row r="559" spans="1:6" ht="100.8" x14ac:dyDescent="0.3">
      <c r="A559">
        <v>557</v>
      </c>
      <c r="B559" s="34" t="s">
        <v>585</v>
      </c>
      <c r="C559" t="str">
        <f t="shared" si="32"/>
        <v>5.3092522311814317</v>
      </c>
      <c r="D559" t="str">
        <f t="shared" si="33"/>
        <v>-1069</v>
      </c>
      <c r="E559" t="str">
        <f t="shared" si="34"/>
        <v>5.3092522311814317e-1069</v>
      </c>
      <c r="F559" s="33" t="e">
        <f t="shared" si="35"/>
        <v>#VALUE!</v>
      </c>
    </row>
    <row r="560" spans="1:6" ht="100.8" x14ac:dyDescent="0.3">
      <c r="A560">
        <v>558</v>
      </c>
      <c r="B560" s="34" t="s">
        <v>586</v>
      </c>
      <c r="C560" t="str">
        <f t="shared" si="32"/>
        <v>2.0074876372565624</v>
      </c>
      <c r="D560" t="str">
        <f t="shared" si="33"/>
        <v>-1071</v>
      </c>
      <c r="E560" t="str">
        <f t="shared" si="34"/>
        <v>2.0074876372565624e-1071</v>
      </c>
      <c r="F560" s="33" t="e">
        <f t="shared" si="35"/>
        <v>#VALUE!</v>
      </c>
    </row>
    <row r="561" spans="1:6" ht="100.8" x14ac:dyDescent="0.3">
      <c r="A561">
        <v>559</v>
      </c>
      <c r="B561" s="34" t="s">
        <v>587</v>
      </c>
      <c r="C561" t="str">
        <f t="shared" si="32"/>
        <v>7.5717056248616469</v>
      </c>
      <c r="D561" t="str">
        <f t="shared" si="33"/>
        <v>-1074</v>
      </c>
      <c r="E561" t="str">
        <f t="shared" si="34"/>
        <v>7.5717056248616469e-1074</v>
      </c>
      <c r="F561" s="33" t="e">
        <f t="shared" si="35"/>
        <v>#VALUE!</v>
      </c>
    </row>
    <row r="562" spans="1:6" ht="100.8" x14ac:dyDescent="0.3">
      <c r="A562">
        <v>560</v>
      </c>
      <c r="B562" s="34" t="s">
        <v>588</v>
      </c>
      <c r="C562" t="str">
        <f t="shared" si="32"/>
        <v>2.8487678789463732</v>
      </c>
      <c r="D562" t="str">
        <f t="shared" si="33"/>
        <v>-1076</v>
      </c>
      <c r="E562" t="str">
        <f t="shared" si="34"/>
        <v>2.8487678789463732e-1076</v>
      </c>
      <c r="F562" s="33" t="e">
        <f t="shared" si="35"/>
        <v>#VALUE!</v>
      </c>
    </row>
    <row r="563" spans="1:6" ht="100.8" x14ac:dyDescent="0.3">
      <c r="A563">
        <v>561</v>
      </c>
      <c r="B563" s="34" t="s">
        <v>589</v>
      </c>
      <c r="C563" t="str">
        <f t="shared" si="32"/>
        <v>1.0691634007927608</v>
      </c>
      <c r="D563" t="str">
        <f t="shared" si="33"/>
        <v>-1078</v>
      </c>
      <c r="E563" t="str">
        <f t="shared" si="34"/>
        <v>1.0691634007927608e-1078</v>
      </c>
      <c r="F563" s="33" t="e">
        <f t="shared" si="35"/>
        <v>#VALUE!</v>
      </c>
    </row>
    <row r="564" spans="1:6" ht="100.8" x14ac:dyDescent="0.3">
      <c r="A564">
        <v>562</v>
      </c>
      <c r="B564" s="34" t="s">
        <v>590</v>
      </c>
      <c r="C564" t="str">
        <f t="shared" si="32"/>
        <v>4.0027268197004333</v>
      </c>
      <c r="D564" t="str">
        <f t="shared" si="33"/>
        <v>-1081</v>
      </c>
      <c r="E564" t="str">
        <f t="shared" si="34"/>
        <v>4.0027268197004333e-1081</v>
      </c>
      <c r="F564" s="33" t="e">
        <f t="shared" si="35"/>
        <v>#VALUE!</v>
      </c>
    </row>
    <row r="565" spans="1:6" ht="100.8" x14ac:dyDescent="0.3">
      <c r="A565">
        <v>563</v>
      </c>
      <c r="B565" s="34" t="s">
        <v>591</v>
      </c>
      <c r="C565" t="str">
        <f t="shared" si="32"/>
        <v>1.4948369741358201</v>
      </c>
      <c r="D565" t="str">
        <f t="shared" si="33"/>
        <v>-1083</v>
      </c>
      <c r="E565" t="str">
        <f t="shared" si="34"/>
        <v>1.4948369741358201e-1083</v>
      </c>
      <c r="F565" s="33" t="e">
        <f t="shared" si="35"/>
        <v>#VALUE!</v>
      </c>
    </row>
    <row r="566" spans="1:6" ht="100.8" x14ac:dyDescent="0.3">
      <c r="A566">
        <v>564</v>
      </c>
      <c r="B566" s="34" t="s">
        <v>592</v>
      </c>
      <c r="C566" t="str">
        <f t="shared" si="32"/>
        <v>5.5687649153516499</v>
      </c>
      <c r="D566" t="str">
        <f t="shared" si="33"/>
        <v>-1086</v>
      </c>
      <c r="E566" t="str">
        <f t="shared" si="34"/>
        <v>5.5687649153516499e-1086</v>
      </c>
      <c r="F566" s="33" t="e">
        <f t="shared" si="35"/>
        <v>#VALUE!</v>
      </c>
    </row>
    <row r="567" spans="1:6" ht="100.8" x14ac:dyDescent="0.3">
      <c r="A567">
        <v>565</v>
      </c>
      <c r="B567" s="34" t="s">
        <v>593</v>
      </c>
      <c r="C567" t="str">
        <f t="shared" si="32"/>
        <v>2.0694372670700382</v>
      </c>
      <c r="D567" t="str">
        <f t="shared" si="33"/>
        <v>-1088</v>
      </c>
      <c r="E567" t="str">
        <f t="shared" si="34"/>
        <v>2.0694372670700382e-1088</v>
      </c>
      <c r="F567" s="33" t="e">
        <f t="shared" si="35"/>
        <v>#VALUE!</v>
      </c>
    </row>
    <row r="568" spans="1:6" ht="100.8" x14ac:dyDescent="0.3">
      <c r="A568">
        <v>566</v>
      </c>
      <c r="B568" s="34" t="s">
        <v>594</v>
      </c>
      <c r="C568" t="str">
        <f t="shared" si="32"/>
        <v>7.6714087695923629</v>
      </c>
      <c r="D568" t="str">
        <f t="shared" si="33"/>
        <v>-1091</v>
      </c>
      <c r="E568" t="str">
        <f t="shared" si="34"/>
        <v>7.6714087695923629e-1091</v>
      </c>
      <c r="F568" s="33" t="e">
        <f t="shared" si="35"/>
        <v>#VALUE!</v>
      </c>
    </row>
    <row r="569" spans="1:6" ht="100.8" x14ac:dyDescent="0.3">
      <c r="A569">
        <v>567</v>
      </c>
      <c r="B569" s="34" t="s">
        <v>595</v>
      </c>
      <c r="C569" t="str">
        <f t="shared" si="32"/>
        <v>2.8367992677367783</v>
      </c>
      <c r="D569" t="str">
        <f t="shared" si="33"/>
        <v>-1093</v>
      </c>
      <c r="E569" t="str">
        <f t="shared" si="34"/>
        <v>2.8367992677367783e-1093</v>
      </c>
      <c r="F569" s="33" t="e">
        <f t="shared" si="35"/>
        <v>#VALUE!</v>
      </c>
    </row>
    <row r="570" spans="1:6" ht="100.8" x14ac:dyDescent="0.3">
      <c r="A570">
        <v>568</v>
      </c>
      <c r="B570" s="34" t="s">
        <v>596</v>
      </c>
      <c r="C570" t="str">
        <f t="shared" si="32"/>
        <v>1.0464388380227972</v>
      </c>
      <c r="D570" t="str">
        <f t="shared" si="33"/>
        <v>-1095</v>
      </c>
      <c r="E570" t="str">
        <f t="shared" si="34"/>
        <v>1.0464388380227972e-1095</v>
      </c>
      <c r="F570" s="33" t="e">
        <f t="shared" si="35"/>
        <v>#VALUE!</v>
      </c>
    </row>
    <row r="571" spans="1:6" ht="100.8" x14ac:dyDescent="0.3">
      <c r="A571">
        <v>569</v>
      </c>
      <c r="B571" s="34" t="s">
        <v>597</v>
      </c>
      <c r="C571" t="str">
        <f t="shared" si="32"/>
        <v>3.8506317772823941</v>
      </c>
      <c r="D571" t="str">
        <f t="shared" si="33"/>
        <v>-1098</v>
      </c>
      <c r="E571" t="str">
        <f t="shared" si="34"/>
        <v>3.8506317772823941e-1098</v>
      </c>
      <c r="F571" s="33" t="e">
        <f t="shared" si="35"/>
        <v>#VALUE!</v>
      </c>
    </row>
    <row r="572" spans="1:6" ht="100.8" x14ac:dyDescent="0.3">
      <c r="A572">
        <v>570</v>
      </c>
      <c r="B572" s="34" t="s">
        <v>598</v>
      </c>
      <c r="C572" t="str">
        <f t="shared" si="32"/>
        <v>1.4134620663721691</v>
      </c>
      <c r="D572" t="str">
        <f t="shared" si="33"/>
        <v>-1100</v>
      </c>
      <c r="E572" t="str">
        <f t="shared" si="34"/>
        <v>1.4134620663721691e-1100</v>
      </c>
      <c r="F572" s="33" t="e">
        <f t="shared" si="35"/>
        <v>#VALUE!</v>
      </c>
    </row>
    <row r="573" spans="1:6" ht="100.8" x14ac:dyDescent="0.3">
      <c r="A573">
        <v>571</v>
      </c>
      <c r="B573" s="34" t="s">
        <v>599</v>
      </c>
      <c r="C573" t="str">
        <f t="shared" si="32"/>
        <v>5.1757283710781921</v>
      </c>
      <c r="D573" t="str">
        <f t="shared" si="33"/>
        <v>-1103</v>
      </c>
      <c r="E573" t="str">
        <f t="shared" si="34"/>
        <v>5.1757283710781921e-1103</v>
      </c>
      <c r="F573" s="33" t="e">
        <f t="shared" si="35"/>
        <v>#VALUE!</v>
      </c>
    </row>
    <row r="574" spans="1:6" ht="100.8" x14ac:dyDescent="0.3">
      <c r="A574">
        <v>572</v>
      </c>
      <c r="B574" s="34" t="s">
        <v>600</v>
      </c>
      <c r="C574" t="str">
        <f t="shared" si="32"/>
        <v>1.8905800247583982</v>
      </c>
      <c r="D574" t="str">
        <f t="shared" si="33"/>
        <v>-1105</v>
      </c>
      <c r="E574" t="str">
        <f t="shared" si="34"/>
        <v>1.8905800247583982e-1105</v>
      </c>
      <c r="F574" s="33" t="e">
        <f t="shared" si="35"/>
        <v>#VALUE!</v>
      </c>
    </row>
    <row r="575" spans="1:6" ht="100.8" x14ac:dyDescent="0.3">
      <c r="A575">
        <v>573</v>
      </c>
      <c r="B575" s="34" t="s">
        <v>601</v>
      </c>
      <c r="C575" t="str">
        <f t="shared" si="32"/>
        <v>6.8889976958301340</v>
      </c>
      <c r="D575" t="str">
        <f t="shared" si="33"/>
        <v>-1108</v>
      </c>
      <c r="E575" t="str">
        <f t="shared" si="34"/>
        <v>6.8889976958301340e-1108</v>
      </c>
      <c r="F575" s="33" t="e">
        <f t="shared" si="35"/>
        <v>#VALUE!</v>
      </c>
    </row>
    <row r="576" spans="1:6" ht="100.8" x14ac:dyDescent="0.3">
      <c r="A576">
        <v>574</v>
      </c>
      <c r="B576" s="34" t="s">
        <v>602</v>
      </c>
      <c r="C576" t="str">
        <f t="shared" si="32"/>
        <v>2.5041221471582688</v>
      </c>
      <c r="D576" t="str">
        <f t="shared" si="33"/>
        <v>-1110</v>
      </c>
      <c r="E576" t="str">
        <f t="shared" si="34"/>
        <v>2.5041221471582688e-1110</v>
      </c>
      <c r="F576" s="33" t="e">
        <f t="shared" si="35"/>
        <v>#VALUE!</v>
      </c>
    </row>
    <row r="577" spans="1:6" ht="100.8" x14ac:dyDescent="0.3">
      <c r="A577">
        <v>575</v>
      </c>
      <c r="B577" s="34" t="s">
        <v>603</v>
      </c>
      <c r="C577" t="str">
        <f t="shared" si="32"/>
        <v>9.0801825369345842</v>
      </c>
      <c r="D577" t="str">
        <f t="shared" si="33"/>
        <v>-1113</v>
      </c>
      <c r="E577" t="str">
        <f t="shared" si="34"/>
        <v>9.0801825369345842e-1113</v>
      </c>
      <c r="F577" s="33" t="e">
        <f t="shared" si="35"/>
        <v>#VALUE!</v>
      </c>
    </row>
    <row r="578" spans="1:6" ht="100.8" x14ac:dyDescent="0.3">
      <c r="A578">
        <v>576</v>
      </c>
      <c r="B578" s="34" t="s">
        <v>604</v>
      </c>
      <c r="C578" t="str">
        <f t="shared" si="32"/>
        <v>3.2845384414182905</v>
      </c>
      <c r="D578" t="str">
        <f t="shared" si="33"/>
        <v>-1115</v>
      </c>
      <c r="E578" t="str">
        <f t="shared" si="34"/>
        <v>3.2845384414182905e-1115</v>
      </c>
      <c r="F578" s="33" t="e">
        <f t="shared" si="35"/>
        <v>#VALUE!</v>
      </c>
    </row>
    <row r="579" spans="1:6" ht="100.8" x14ac:dyDescent="0.3">
      <c r="A579">
        <v>577</v>
      </c>
      <c r="B579" s="34" t="s">
        <v>605</v>
      </c>
      <c r="C579" t="str">
        <f t="shared" ref="C579:C642" si="36">LEFT(B579,18)</f>
        <v>1.1852116570689363</v>
      </c>
      <c r="D579" t="str">
        <f t="shared" ref="D579:D642" si="37">MID(B579,SEARCH("L",B579)+1,20)</f>
        <v>-1117</v>
      </c>
      <c r="E579" t="str">
        <f t="shared" ref="E579:E642" si="38">C579&amp;"e"&amp;D579</f>
        <v>1.1852116570689363e-1117</v>
      </c>
      <c r="F579" s="33" t="e">
        <f t="shared" ref="F579:F642" si="39">E579+0</f>
        <v>#VALUE!</v>
      </c>
    </row>
    <row r="580" spans="1:6" ht="100.8" x14ac:dyDescent="0.3">
      <c r="A580">
        <v>578</v>
      </c>
      <c r="B580" s="34" t="s">
        <v>606</v>
      </c>
      <c r="C580" t="str">
        <f t="shared" si="36"/>
        <v>4.2663881559347943</v>
      </c>
      <c r="D580" t="str">
        <f t="shared" si="37"/>
        <v>-1120</v>
      </c>
      <c r="E580" t="str">
        <f t="shared" si="38"/>
        <v>4.2663881559347943e-1120</v>
      </c>
      <c r="F580" s="33" t="e">
        <f t="shared" si="39"/>
        <v>#VALUE!</v>
      </c>
    </row>
    <row r="581" spans="1:6" ht="100.8" x14ac:dyDescent="0.3">
      <c r="A581">
        <v>579</v>
      </c>
      <c r="B581" s="34" t="s">
        <v>607</v>
      </c>
      <c r="C581" t="str">
        <f t="shared" si="36"/>
        <v>1.5320353516305386</v>
      </c>
      <c r="D581" t="str">
        <f t="shared" si="37"/>
        <v>-1122</v>
      </c>
      <c r="E581" t="str">
        <f t="shared" si="38"/>
        <v>1.5320353516305386e-1122</v>
      </c>
      <c r="F581" s="33" t="e">
        <f t="shared" si="39"/>
        <v>#VALUE!</v>
      </c>
    </row>
    <row r="582" spans="1:6" ht="100.8" x14ac:dyDescent="0.3">
      <c r="A582">
        <v>580</v>
      </c>
      <c r="B582" s="34" t="s">
        <v>608</v>
      </c>
      <c r="C582" t="str">
        <f t="shared" si="36"/>
        <v>5.4881030832840314</v>
      </c>
      <c r="D582" t="str">
        <f t="shared" si="37"/>
        <v>-1125</v>
      </c>
      <c r="E582" t="str">
        <f t="shared" si="38"/>
        <v>5.4881030832840314e-1125</v>
      </c>
      <c r="F582" s="33" t="e">
        <f t="shared" si="39"/>
        <v>#VALUE!</v>
      </c>
    </row>
    <row r="583" spans="1:6" ht="100.8" x14ac:dyDescent="0.3">
      <c r="A583">
        <v>581</v>
      </c>
      <c r="B583" s="34" t="s">
        <v>609</v>
      </c>
      <c r="C583" t="str">
        <f t="shared" si="36"/>
        <v>1.9611998944042560</v>
      </c>
      <c r="D583" t="str">
        <f t="shared" si="37"/>
        <v>-1127</v>
      </c>
      <c r="E583" t="str">
        <f t="shared" si="38"/>
        <v>1.9611998944042560e-1127</v>
      </c>
      <c r="F583" s="33" t="e">
        <f t="shared" si="39"/>
        <v>#VALUE!</v>
      </c>
    </row>
    <row r="584" spans="1:6" ht="100.8" x14ac:dyDescent="0.3">
      <c r="A584">
        <v>582</v>
      </c>
      <c r="B584" s="34" t="s">
        <v>610</v>
      </c>
      <c r="C584" t="str">
        <f t="shared" si="36"/>
        <v>6.9914726174322301</v>
      </c>
      <c r="D584" t="str">
        <f t="shared" si="37"/>
        <v>-1130</v>
      </c>
      <c r="E584" t="str">
        <f t="shared" si="38"/>
        <v>6.9914726174322301e-1130</v>
      </c>
      <c r="F584" s="33" t="e">
        <f t="shared" si="39"/>
        <v>#VALUE!</v>
      </c>
    </row>
    <row r="585" spans="1:6" ht="100.8" x14ac:dyDescent="0.3">
      <c r="A585">
        <v>583</v>
      </c>
      <c r="B585" s="34" t="s">
        <v>611</v>
      </c>
      <c r="C585" t="str">
        <f t="shared" si="36"/>
        <v>2.4863583731763979</v>
      </c>
      <c r="D585" t="str">
        <f t="shared" si="37"/>
        <v>-1132</v>
      </c>
      <c r="E585" t="str">
        <f t="shared" si="38"/>
        <v>2.4863583731763979e-1132</v>
      </c>
      <c r="F585" s="33" t="e">
        <f t="shared" si="39"/>
        <v>#VALUE!</v>
      </c>
    </row>
    <row r="586" spans="1:6" ht="100.8" x14ac:dyDescent="0.3">
      <c r="A586">
        <v>584</v>
      </c>
      <c r="B586" s="34" t="s">
        <v>612</v>
      </c>
      <c r="C586" t="str">
        <f t="shared" si="36"/>
        <v>8.8208029092248581</v>
      </c>
      <c r="D586" t="str">
        <f t="shared" si="37"/>
        <v>-1135</v>
      </c>
      <c r="E586" t="str">
        <f t="shared" si="38"/>
        <v>8.8208029092248581e-1135</v>
      </c>
      <c r="F586" s="33" t="e">
        <f t="shared" si="39"/>
        <v>#VALUE!</v>
      </c>
    </row>
    <row r="587" spans="1:6" ht="100.8" x14ac:dyDescent="0.3">
      <c r="A587">
        <v>585</v>
      </c>
      <c r="B587" s="34" t="s">
        <v>613</v>
      </c>
      <c r="C587" t="str">
        <f t="shared" si="36"/>
        <v>3.1217843183381245</v>
      </c>
      <c r="D587" t="str">
        <f t="shared" si="37"/>
        <v>-1137</v>
      </c>
      <c r="E587" t="str">
        <f t="shared" si="38"/>
        <v>3.1217843183381245e-1137</v>
      </c>
      <c r="F587" s="33" t="e">
        <f t="shared" si="39"/>
        <v>#VALUE!</v>
      </c>
    </row>
    <row r="588" spans="1:6" ht="100.8" x14ac:dyDescent="0.3">
      <c r="A588">
        <v>586</v>
      </c>
      <c r="B588" s="34" t="s">
        <v>614</v>
      </c>
      <c r="C588" t="str">
        <f t="shared" si="36"/>
        <v>1.1021713242724704</v>
      </c>
      <c r="D588" t="str">
        <f t="shared" si="37"/>
        <v>-1139</v>
      </c>
      <c r="E588" t="str">
        <f t="shared" si="38"/>
        <v>1.1021713242724704e-1139</v>
      </c>
      <c r="F588" s="33" t="e">
        <f t="shared" si="39"/>
        <v>#VALUE!</v>
      </c>
    </row>
    <row r="589" spans="1:6" ht="100.8" x14ac:dyDescent="0.3">
      <c r="A589">
        <v>587</v>
      </c>
      <c r="B589" s="34" t="s">
        <v>615</v>
      </c>
      <c r="C589" t="str">
        <f t="shared" si="36"/>
        <v>3.8819309389000256</v>
      </c>
      <c r="D589" t="str">
        <f t="shared" si="37"/>
        <v>-1142</v>
      </c>
      <c r="E589" t="str">
        <f t="shared" si="38"/>
        <v>3.8819309389000256e-1142</v>
      </c>
      <c r="F589" s="33" t="e">
        <f t="shared" si="39"/>
        <v>#VALUE!</v>
      </c>
    </row>
    <row r="590" spans="1:6" ht="100.8" x14ac:dyDescent="0.3">
      <c r="A590">
        <v>588</v>
      </c>
      <c r="B590" s="34" t="s">
        <v>616</v>
      </c>
      <c r="C590" t="str">
        <f t="shared" si="36"/>
        <v>1.3639549606936288</v>
      </c>
      <c r="D590" t="str">
        <f t="shared" si="37"/>
        <v>-1144</v>
      </c>
      <c r="E590" t="str">
        <f t="shared" si="38"/>
        <v>1.3639549606936288e-1144</v>
      </c>
      <c r="F590" s="33" t="e">
        <f t="shared" si="39"/>
        <v>#VALUE!</v>
      </c>
    </row>
    <row r="591" spans="1:6" ht="100.8" x14ac:dyDescent="0.3">
      <c r="A591">
        <v>589</v>
      </c>
      <c r="B591" s="34" t="s">
        <v>617</v>
      </c>
      <c r="C591" t="str">
        <f t="shared" si="36"/>
        <v>4.7808687450556075</v>
      </c>
      <c r="D591" t="str">
        <f t="shared" si="37"/>
        <v>-1147</v>
      </c>
      <c r="E591" t="str">
        <f t="shared" si="38"/>
        <v>4.7808687450556075e-1147</v>
      </c>
      <c r="F591" s="33" t="e">
        <f t="shared" si="39"/>
        <v>#VALUE!</v>
      </c>
    </row>
    <row r="592" spans="1:6" ht="100.8" x14ac:dyDescent="0.3">
      <c r="A592">
        <v>590</v>
      </c>
      <c r="B592" s="34" t="s">
        <v>618</v>
      </c>
      <c r="C592" t="str">
        <f t="shared" si="36"/>
        <v>1.6717418391765969</v>
      </c>
      <c r="D592" t="str">
        <f t="shared" si="37"/>
        <v>-1149</v>
      </c>
      <c r="E592" t="str">
        <f t="shared" si="38"/>
        <v>1.6717418391765969e-1149</v>
      </c>
      <c r="F592" s="33" t="e">
        <f t="shared" si="39"/>
        <v>#VALUE!</v>
      </c>
    </row>
    <row r="593" spans="1:6" ht="100.8" x14ac:dyDescent="0.3">
      <c r="A593">
        <v>591</v>
      </c>
      <c r="B593" s="34" t="s">
        <v>619</v>
      </c>
      <c r="C593" t="str">
        <f t="shared" si="36"/>
        <v>5.8316067857192355</v>
      </c>
      <c r="D593" t="str">
        <f t="shared" si="37"/>
        <v>-1152</v>
      </c>
      <c r="E593" t="str">
        <f t="shared" si="38"/>
        <v>5.8316067857192355e-1152</v>
      </c>
      <c r="F593" s="33" t="e">
        <f t="shared" si="39"/>
        <v>#VALUE!</v>
      </c>
    </row>
    <row r="594" spans="1:6" ht="100.8" x14ac:dyDescent="0.3">
      <c r="A594">
        <v>592</v>
      </c>
      <c r="B594" s="34" t="s">
        <v>620</v>
      </c>
      <c r="C594" t="str">
        <f t="shared" si="36"/>
        <v>2.0293871591669899</v>
      </c>
      <c r="D594" t="str">
        <f t="shared" si="37"/>
        <v>-1154</v>
      </c>
      <c r="E594" t="str">
        <f t="shared" si="38"/>
        <v>2.0293871591669899e-1154</v>
      </c>
      <c r="F594" s="33" t="e">
        <f t="shared" si="39"/>
        <v>#VALUE!</v>
      </c>
    </row>
    <row r="595" spans="1:6" ht="100.8" x14ac:dyDescent="0.3">
      <c r="A595">
        <v>593</v>
      </c>
      <c r="B595" s="34" t="s">
        <v>621</v>
      </c>
      <c r="C595" t="str">
        <f t="shared" si="36"/>
        <v>7.0453124552679929</v>
      </c>
      <c r="D595" t="str">
        <f t="shared" si="37"/>
        <v>-1157</v>
      </c>
      <c r="E595" t="str">
        <f t="shared" si="38"/>
        <v>7.0453124552679929e-1157</v>
      </c>
      <c r="F595" s="33" t="e">
        <f t="shared" si="39"/>
        <v>#VALUE!</v>
      </c>
    </row>
    <row r="596" spans="1:6" ht="100.8" x14ac:dyDescent="0.3">
      <c r="A596">
        <v>594</v>
      </c>
      <c r="B596" s="34" t="s">
        <v>622</v>
      </c>
      <c r="C596" t="str">
        <f t="shared" si="36"/>
        <v>2.4400307532938521</v>
      </c>
      <c r="D596" t="str">
        <f t="shared" si="37"/>
        <v>-1159</v>
      </c>
      <c r="E596" t="str">
        <f t="shared" si="38"/>
        <v>2.4400307532938521e-1159</v>
      </c>
      <c r="F596" s="33" t="e">
        <f t="shared" si="39"/>
        <v>#VALUE!</v>
      </c>
    </row>
    <row r="597" spans="1:6" ht="100.8" x14ac:dyDescent="0.3">
      <c r="A597">
        <v>595</v>
      </c>
      <c r="B597" s="34" t="s">
        <v>623</v>
      </c>
      <c r="C597" t="str">
        <f t="shared" si="36"/>
        <v>8.4304555729204773</v>
      </c>
      <c r="D597" t="str">
        <f t="shared" si="37"/>
        <v>-1162</v>
      </c>
      <c r="E597" t="str">
        <f t="shared" si="38"/>
        <v>8.4304555729204773e-1162</v>
      </c>
      <c r="F597" s="33" t="e">
        <f t="shared" si="39"/>
        <v>#VALUE!</v>
      </c>
    </row>
    <row r="598" spans="1:6" ht="100.8" x14ac:dyDescent="0.3">
      <c r="A598">
        <v>596</v>
      </c>
      <c r="B598" s="34" t="s">
        <v>624</v>
      </c>
      <c r="C598" t="str">
        <f t="shared" si="36"/>
        <v>2.9058185885506556</v>
      </c>
      <c r="D598" t="str">
        <f t="shared" si="37"/>
        <v>-1164</v>
      </c>
      <c r="E598" t="str">
        <f t="shared" si="38"/>
        <v>2.9058185885506556e-1164</v>
      </c>
      <c r="F598" s="33" t="e">
        <f t="shared" si="39"/>
        <v>#VALUE!</v>
      </c>
    </row>
    <row r="599" spans="1:6" ht="100.8" x14ac:dyDescent="0.3">
      <c r="A599">
        <v>597</v>
      </c>
      <c r="B599" s="34" t="s">
        <v>625</v>
      </c>
      <c r="C599" t="str">
        <f t="shared" si="36"/>
        <v>9.9919134458162786</v>
      </c>
      <c r="D599" t="str">
        <f t="shared" si="37"/>
        <v>-1167</v>
      </c>
      <c r="E599" t="str">
        <f t="shared" si="38"/>
        <v>9.9919134458162786e-1167</v>
      </c>
      <c r="F599" s="33" t="e">
        <f t="shared" si="39"/>
        <v>#VALUE!</v>
      </c>
    </row>
    <row r="600" spans="1:6" ht="100.8" x14ac:dyDescent="0.3">
      <c r="A600">
        <v>598</v>
      </c>
      <c r="B600" s="34" t="s">
        <v>626</v>
      </c>
      <c r="C600" t="str">
        <f t="shared" si="36"/>
        <v>3.4276189832709516</v>
      </c>
      <c r="D600" t="str">
        <f t="shared" si="37"/>
        <v>-1169</v>
      </c>
      <c r="E600" t="str">
        <f t="shared" si="38"/>
        <v>3.4276189832709516e-1169</v>
      </c>
      <c r="F600" s="33" t="e">
        <f t="shared" si="39"/>
        <v>#VALUE!</v>
      </c>
    </row>
    <row r="601" spans="1:6" ht="100.8" x14ac:dyDescent="0.3">
      <c r="A601">
        <v>599</v>
      </c>
      <c r="B601" s="34" t="s">
        <v>627</v>
      </c>
      <c r="C601" t="str">
        <f t="shared" si="36"/>
        <v>1.1730083934626317</v>
      </c>
      <c r="D601" t="str">
        <f t="shared" si="37"/>
        <v>-1171</v>
      </c>
      <c r="E601" t="str">
        <f t="shared" si="38"/>
        <v>1.1730083934626317e-1171</v>
      </c>
      <c r="F601" s="33" t="e">
        <f t="shared" si="39"/>
        <v>#VALUE!</v>
      </c>
    </row>
    <row r="602" spans="1:6" ht="100.8" x14ac:dyDescent="0.3">
      <c r="A602">
        <v>600</v>
      </c>
      <c r="B602" s="34" t="s">
        <v>628</v>
      </c>
      <c r="C602" t="str">
        <f t="shared" si="36"/>
        <v>4.0047498489329000</v>
      </c>
      <c r="D602" t="str">
        <f t="shared" si="37"/>
        <v>-1174</v>
      </c>
      <c r="E602" t="str">
        <f t="shared" si="38"/>
        <v>4.0047498489329000e-1174</v>
      </c>
      <c r="F602" s="33" t="e">
        <f t="shared" si="39"/>
        <v>#VALUE!</v>
      </c>
    </row>
    <row r="603" spans="1:6" ht="100.8" x14ac:dyDescent="0.3">
      <c r="A603">
        <v>601</v>
      </c>
      <c r="B603" s="34" t="s">
        <v>629</v>
      </c>
      <c r="C603" t="str">
        <f t="shared" si="36"/>
        <v>1.3640062063356006</v>
      </c>
      <c r="D603" t="str">
        <f t="shared" si="37"/>
        <v>-1176</v>
      </c>
      <c r="E603" t="str">
        <f t="shared" si="38"/>
        <v>1.3640062063356006e-1176</v>
      </c>
      <c r="F603" s="33" t="e">
        <f t="shared" si="39"/>
        <v>#VALUE!</v>
      </c>
    </row>
    <row r="604" spans="1:6" ht="100.8" x14ac:dyDescent="0.3">
      <c r="A604">
        <v>602</v>
      </c>
      <c r="B604" s="34" t="s">
        <v>630</v>
      </c>
      <c r="C604" t="str">
        <f t="shared" si="36"/>
        <v>4.6347355456054175</v>
      </c>
      <c r="D604" t="str">
        <f t="shared" si="37"/>
        <v>-1179</v>
      </c>
      <c r="E604" t="str">
        <f t="shared" si="38"/>
        <v>4.6347355456054175e-1179</v>
      </c>
      <c r="F604" s="33" t="e">
        <f t="shared" si="39"/>
        <v>#VALUE!</v>
      </c>
    </row>
    <row r="605" spans="1:6" ht="100.8" x14ac:dyDescent="0.3">
      <c r="A605">
        <v>603</v>
      </c>
      <c r="B605" s="34" t="s">
        <v>631</v>
      </c>
      <c r="C605" t="str">
        <f t="shared" si="36"/>
        <v>1.5710941336580770</v>
      </c>
      <c r="D605" t="str">
        <f t="shared" si="37"/>
        <v>-1181</v>
      </c>
      <c r="E605" t="str">
        <f t="shared" si="38"/>
        <v>1.5710941336580770e-1181</v>
      </c>
      <c r="F605" s="33" t="e">
        <f t="shared" si="39"/>
        <v>#VALUE!</v>
      </c>
    </row>
    <row r="606" spans="1:6" ht="100.8" x14ac:dyDescent="0.3">
      <c r="A606">
        <v>604</v>
      </c>
      <c r="B606" s="34" t="s">
        <v>632</v>
      </c>
      <c r="C606" t="str">
        <f t="shared" si="36"/>
        <v>5.3131131334060428</v>
      </c>
      <c r="D606" t="str">
        <f t="shared" si="37"/>
        <v>-1184</v>
      </c>
      <c r="E606" t="str">
        <f t="shared" si="38"/>
        <v>5.3131131334060428e-1184</v>
      </c>
      <c r="F606" s="33" t="e">
        <f t="shared" si="39"/>
        <v>#VALUE!</v>
      </c>
    </row>
    <row r="607" spans="1:6" ht="100.8" x14ac:dyDescent="0.3">
      <c r="A607">
        <v>605</v>
      </c>
      <c r="B607" s="34" t="s">
        <v>633</v>
      </c>
      <c r="C607" t="str">
        <f t="shared" si="36"/>
        <v>1.7925302617826754</v>
      </c>
      <c r="D607" t="str">
        <f t="shared" si="37"/>
        <v>-1186</v>
      </c>
      <c r="E607" t="str">
        <f t="shared" si="38"/>
        <v>1.7925302617826754e-1186</v>
      </c>
      <c r="F607" s="33" t="e">
        <f t="shared" si="39"/>
        <v>#VALUE!</v>
      </c>
    </row>
    <row r="608" spans="1:6" ht="100.8" x14ac:dyDescent="0.3">
      <c r="A608">
        <v>606</v>
      </c>
      <c r="B608" s="34" t="s">
        <v>634</v>
      </c>
      <c r="C608" t="str">
        <f t="shared" si="36"/>
        <v>6.0333076128982888</v>
      </c>
      <c r="D608" t="str">
        <f t="shared" si="37"/>
        <v>-1189</v>
      </c>
      <c r="E608" t="str">
        <f t="shared" si="38"/>
        <v>6.0333076128982888e-1189</v>
      </c>
      <c r="F608" s="33" t="e">
        <f t="shared" si="39"/>
        <v>#VALUE!</v>
      </c>
    </row>
    <row r="609" spans="1:6" ht="100.8" x14ac:dyDescent="0.3">
      <c r="A609">
        <v>607</v>
      </c>
      <c r="B609" s="34" t="s">
        <v>635</v>
      </c>
      <c r="C609" t="str">
        <f t="shared" si="36"/>
        <v>2.0258950367495544</v>
      </c>
      <c r="D609" t="str">
        <f t="shared" si="37"/>
        <v>-1191</v>
      </c>
      <c r="E609" t="str">
        <f t="shared" si="38"/>
        <v>2.0258950367495544e-1191</v>
      </c>
      <c r="F609" s="33" t="e">
        <f t="shared" si="39"/>
        <v>#VALUE!</v>
      </c>
    </row>
    <row r="610" spans="1:6" ht="100.8" x14ac:dyDescent="0.3">
      <c r="A610">
        <v>608</v>
      </c>
      <c r="B610" s="34" t="s">
        <v>636</v>
      </c>
      <c r="C610" t="str">
        <f t="shared" si="36"/>
        <v>6.7865939664023105</v>
      </c>
      <c r="D610" t="str">
        <f t="shared" si="37"/>
        <v>-1194</v>
      </c>
      <c r="E610" t="str">
        <f t="shared" si="38"/>
        <v>6.7865939664023105e-1194</v>
      </c>
      <c r="F610" s="33" t="e">
        <f t="shared" si="39"/>
        <v>#VALUE!</v>
      </c>
    </row>
    <row r="611" spans="1:6" ht="100.8" x14ac:dyDescent="0.3">
      <c r="A611">
        <v>609</v>
      </c>
      <c r="B611" s="34" t="s">
        <v>637</v>
      </c>
      <c r="C611" t="str">
        <f t="shared" si="36"/>
        <v>2.2680947763042323</v>
      </c>
      <c r="D611" t="str">
        <f t="shared" si="37"/>
        <v>-1196</v>
      </c>
      <c r="E611" t="str">
        <f t="shared" si="38"/>
        <v>2.2680947763042323e-1196</v>
      </c>
      <c r="F611" s="33" t="e">
        <f t="shared" si="39"/>
        <v>#VALUE!</v>
      </c>
    </row>
    <row r="612" spans="1:6" ht="100.8" x14ac:dyDescent="0.3">
      <c r="A612">
        <v>610</v>
      </c>
      <c r="B612" s="34" t="s">
        <v>638</v>
      </c>
      <c r="C612" t="str">
        <f t="shared" si="36"/>
        <v>7.5621603564240074</v>
      </c>
      <c r="D612" t="str">
        <f t="shared" si="37"/>
        <v>-1199</v>
      </c>
      <c r="E612" t="str">
        <f t="shared" si="38"/>
        <v>7.5621603564240074e-1199</v>
      </c>
      <c r="F612" s="33" t="e">
        <f t="shared" si="39"/>
        <v>#VALUE!</v>
      </c>
    </row>
    <row r="613" spans="1:6" ht="100.8" x14ac:dyDescent="0.3">
      <c r="A613">
        <v>611</v>
      </c>
      <c r="B613" s="34" t="s">
        <v>639</v>
      </c>
      <c r="C613" t="str">
        <f t="shared" si="36"/>
        <v>2.5153988698011176</v>
      </c>
      <c r="D613" t="str">
        <f t="shared" si="37"/>
        <v>-1201</v>
      </c>
      <c r="E613" t="str">
        <f t="shared" si="38"/>
        <v>2.5153988698011176e-1201</v>
      </c>
      <c r="F613" s="33" t="e">
        <f t="shared" si="39"/>
        <v>#VALUE!</v>
      </c>
    </row>
    <row r="614" spans="1:6" ht="100.8" x14ac:dyDescent="0.3">
      <c r="A614">
        <v>612</v>
      </c>
      <c r="B614" s="34" t="s">
        <v>640</v>
      </c>
      <c r="C614" t="str">
        <f t="shared" si="36"/>
        <v>8.3472817765317730</v>
      </c>
      <c r="D614" t="str">
        <f t="shared" si="37"/>
        <v>-1204</v>
      </c>
      <c r="E614" t="str">
        <f t="shared" si="38"/>
        <v>8.3472817765317730e-1204</v>
      </c>
      <c r="F614" s="33" t="e">
        <f t="shared" si="39"/>
        <v>#VALUE!</v>
      </c>
    </row>
    <row r="615" spans="1:6" ht="100.8" x14ac:dyDescent="0.3">
      <c r="A615">
        <v>613</v>
      </c>
      <c r="B615" s="34" t="s">
        <v>641</v>
      </c>
      <c r="C615" t="str">
        <f t="shared" si="36"/>
        <v>2.7635126361986228</v>
      </c>
      <c r="D615" t="str">
        <f t="shared" si="37"/>
        <v>-1206</v>
      </c>
      <c r="E615" t="str">
        <f t="shared" si="38"/>
        <v>2.7635126361986228e-1206</v>
      </c>
      <c r="F615" s="33" t="e">
        <f t="shared" si="39"/>
        <v>#VALUE!</v>
      </c>
    </row>
    <row r="616" spans="1:6" ht="100.8" x14ac:dyDescent="0.3">
      <c r="A616">
        <v>614</v>
      </c>
      <c r="B616" s="34" t="s">
        <v>642</v>
      </c>
      <c r="C616" t="str">
        <f t="shared" si="36"/>
        <v>9.1276070205087949</v>
      </c>
      <c r="D616" t="str">
        <f t="shared" si="37"/>
        <v>-1209</v>
      </c>
      <c r="E616" t="str">
        <f t="shared" si="38"/>
        <v>9.1276070205087949e-1209</v>
      </c>
      <c r="F616" s="33" t="e">
        <f t="shared" si="39"/>
        <v>#VALUE!</v>
      </c>
    </row>
    <row r="617" spans="1:6" ht="100.8" x14ac:dyDescent="0.3">
      <c r="A617">
        <v>615</v>
      </c>
      <c r="B617" s="34" t="s">
        <v>643</v>
      </c>
      <c r="C617" t="str">
        <f t="shared" si="36"/>
        <v>3.0076856051169304</v>
      </c>
      <c r="D617" t="str">
        <f t="shared" si="37"/>
        <v>-1211</v>
      </c>
      <c r="E617" t="str">
        <f t="shared" si="38"/>
        <v>3.0076856051169304e-1211</v>
      </c>
      <c r="F617" s="33" t="e">
        <f t="shared" si="39"/>
        <v>#VALUE!</v>
      </c>
    </row>
    <row r="618" spans="1:6" ht="100.8" x14ac:dyDescent="0.3">
      <c r="A618">
        <v>616</v>
      </c>
      <c r="B618" s="34" t="s">
        <v>644</v>
      </c>
      <c r="C618" t="str">
        <f t="shared" si="36"/>
        <v>9.8875544367941886</v>
      </c>
      <c r="D618" t="str">
        <f t="shared" si="37"/>
        <v>-1214</v>
      </c>
      <c r="E618" t="str">
        <f t="shared" si="38"/>
        <v>9.8875544367941886e-1214</v>
      </c>
      <c r="F618" s="33" t="e">
        <f t="shared" si="39"/>
        <v>#VALUE!</v>
      </c>
    </row>
    <row r="619" spans="1:6" ht="100.8" x14ac:dyDescent="0.3">
      <c r="A619">
        <v>617</v>
      </c>
      <c r="B619" s="34" t="s">
        <v>645</v>
      </c>
      <c r="C619" t="str">
        <f t="shared" si="36"/>
        <v>3.2428525545454888</v>
      </c>
      <c r="D619" t="str">
        <f t="shared" si="37"/>
        <v>-1216</v>
      </c>
      <c r="E619" t="str">
        <f t="shared" si="38"/>
        <v>3.2428525545454888e-1216</v>
      </c>
      <c r="F619" s="33" t="e">
        <f t="shared" si="39"/>
        <v>#VALUE!</v>
      </c>
    </row>
    <row r="620" spans="1:6" ht="100.8" x14ac:dyDescent="0.3">
      <c r="A620">
        <v>618</v>
      </c>
      <c r="B620" s="34" t="s">
        <v>646</v>
      </c>
      <c r="C620" t="str">
        <f t="shared" si="36"/>
        <v>1.0610804105850788</v>
      </c>
      <c r="D620" t="str">
        <f t="shared" si="37"/>
        <v>-1218</v>
      </c>
      <c r="E620" t="str">
        <f t="shared" si="38"/>
        <v>1.0610804105850788e-1218</v>
      </c>
      <c r="F620" s="33" t="e">
        <f t="shared" si="39"/>
        <v>#VALUE!</v>
      </c>
    </row>
    <row r="621" spans="1:6" ht="100.8" x14ac:dyDescent="0.3">
      <c r="A621">
        <v>619</v>
      </c>
      <c r="B621" s="34" t="s">
        <v>647</v>
      </c>
      <c r="C621" t="str">
        <f t="shared" si="36"/>
        <v>3.4638021690112236</v>
      </c>
      <c r="D621" t="str">
        <f t="shared" si="37"/>
        <v>-1221</v>
      </c>
      <c r="E621" t="str">
        <f t="shared" si="38"/>
        <v>3.4638021690112236e-1221</v>
      </c>
      <c r="F621" s="33" t="e">
        <f t="shared" si="39"/>
        <v>#VALUE!</v>
      </c>
    </row>
    <row r="622" spans="1:6" ht="100.8" x14ac:dyDescent="0.3">
      <c r="A622">
        <v>620</v>
      </c>
      <c r="B622" s="34" t="s">
        <v>648</v>
      </c>
      <c r="C622" t="str">
        <f t="shared" si="36"/>
        <v>1.1280866454201472</v>
      </c>
      <c r="D622" t="str">
        <f t="shared" si="37"/>
        <v>-1223</v>
      </c>
      <c r="E622" t="str">
        <f t="shared" si="38"/>
        <v>1.1280866454201472e-1223</v>
      </c>
      <c r="F622" s="33" t="e">
        <f t="shared" si="39"/>
        <v>#VALUE!</v>
      </c>
    </row>
    <row r="623" spans="1:6" ht="100.8" x14ac:dyDescent="0.3">
      <c r="A623">
        <v>621</v>
      </c>
      <c r="B623" s="34" t="s">
        <v>649</v>
      </c>
      <c r="C623" t="str">
        <f t="shared" si="36"/>
        <v>3.6653658837756791</v>
      </c>
      <c r="D623" t="str">
        <f t="shared" si="37"/>
        <v>-1226</v>
      </c>
      <c r="E623" t="str">
        <f t="shared" si="38"/>
        <v>3.6653658837756791e-1226</v>
      </c>
      <c r="F623" s="33" t="e">
        <f t="shared" si="39"/>
        <v>#VALUE!</v>
      </c>
    </row>
    <row r="624" spans="1:6" ht="100.8" x14ac:dyDescent="0.3">
      <c r="A624">
        <v>622</v>
      </c>
      <c r="B624" s="34" t="s">
        <v>650</v>
      </c>
      <c r="C624" t="str">
        <f t="shared" si="36"/>
        <v>1.1881700576154571</v>
      </c>
      <c r="D624" t="str">
        <f t="shared" si="37"/>
        <v>-1228</v>
      </c>
      <c r="E624" t="str">
        <f t="shared" si="38"/>
        <v>1.1881700576154571e-1228</v>
      </c>
      <c r="F624" s="33" t="e">
        <f t="shared" si="39"/>
        <v>#VALUE!</v>
      </c>
    </row>
    <row r="625" spans="1:6" ht="100.8" x14ac:dyDescent="0.3">
      <c r="A625">
        <v>623</v>
      </c>
      <c r="B625" s="34" t="s">
        <v>651</v>
      </c>
      <c r="C625" t="str">
        <f t="shared" si="36"/>
        <v>3.8426175659727823</v>
      </c>
      <c r="D625" t="str">
        <f t="shared" si="37"/>
        <v>-1231</v>
      </c>
      <c r="E625" t="str">
        <f t="shared" si="38"/>
        <v>3.8426175659727823e-1231</v>
      </c>
      <c r="F625" s="33" t="e">
        <f t="shared" si="39"/>
        <v>#VALUE!</v>
      </c>
    </row>
    <row r="626" spans="1:6" ht="100.8" x14ac:dyDescent="0.3">
      <c r="A626">
        <v>624</v>
      </c>
      <c r="B626" s="34" t="s">
        <v>652</v>
      </c>
      <c r="C626" t="str">
        <f t="shared" si="36"/>
        <v>1.2398350320607511</v>
      </c>
      <c r="D626" t="str">
        <f t="shared" si="37"/>
        <v>-1233</v>
      </c>
      <c r="E626" t="str">
        <f t="shared" si="38"/>
        <v>1.2398350320607511e-1233</v>
      </c>
      <c r="F626" s="33" t="e">
        <f t="shared" si="39"/>
        <v>#VALUE!</v>
      </c>
    </row>
    <row r="627" spans="1:6" ht="100.8" x14ac:dyDescent="0.3">
      <c r="A627">
        <v>625</v>
      </c>
      <c r="B627" s="34" t="s">
        <v>653</v>
      </c>
      <c r="C627" t="str">
        <f t="shared" si="36"/>
        <v>3.9910733446972847</v>
      </c>
      <c r="D627" t="str">
        <f t="shared" si="37"/>
        <v>-1236</v>
      </c>
      <c r="E627" t="str">
        <f t="shared" si="38"/>
        <v>3.9910733446972847e-1236</v>
      </c>
      <c r="F627" s="33" t="e">
        <f t="shared" si="39"/>
        <v>#VALUE!</v>
      </c>
    </row>
    <row r="628" spans="1:6" ht="100.8" x14ac:dyDescent="0.3">
      <c r="A628">
        <v>626</v>
      </c>
      <c r="B628" s="34" t="s">
        <v>654</v>
      </c>
      <c r="C628" t="str">
        <f t="shared" si="36"/>
        <v>1.2817563066165738</v>
      </c>
      <c r="D628" t="str">
        <f t="shared" si="37"/>
        <v>-1238</v>
      </c>
      <c r="E628" t="str">
        <f t="shared" si="38"/>
        <v>1.2817563066165738e-1238</v>
      </c>
      <c r="F628" s="33" t="e">
        <f t="shared" si="39"/>
        <v>#VALUE!</v>
      </c>
    </row>
    <row r="629" spans="1:6" ht="100.8" x14ac:dyDescent="0.3">
      <c r="A629">
        <v>627</v>
      </c>
      <c r="B629" s="34" t="s">
        <v>655</v>
      </c>
      <c r="C629" t="str">
        <f t="shared" si="36"/>
        <v>4.1068802897607088</v>
      </c>
      <c r="D629" t="str">
        <f t="shared" si="37"/>
        <v>-1241</v>
      </c>
      <c r="E629" t="str">
        <f t="shared" si="38"/>
        <v>4.1068802897607088e-1241</v>
      </c>
      <c r="F629" s="33" t="e">
        <f t="shared" si="39"/>
        <v>#VALUE!</v>
      </c>
    </row>
    <row r="630" spans="1:6" ht="100.8" x14ac:dyDescent="0.3">
      <c r="A630">
        <v>628</v>
      </c>
      <c r="B630" s="34" t="s">
        <v>656</v>
      </c>
      <c r="C630" t="str">
        <f t="shared" si="36"/>
        <v>1.3128355442335175</v>
      </c>
      <c r="D630" t="str">
        <f t="shared" si="37"/>
        <v>-1243</v>
      </c>
      <c r="E630" t="str">
        <f t="shared" si="38"/>
        <v>1.3128355442335175e-1243</v>
      </c>
      <c r="F630" s="33" t="e">
        <f t="shared" si="39"/>
        <v>#VALUE!</v>
      </c>
    </row>
    <row r="631" spans="1:6" ht="100.8" x14ac:dyDescent="0.3">
      <c r="A631">
        <v>629</v>
      </c>
      <c r="B631" s="34" t="s">
        <v>657</v>
      </c>
      <c r="C631" t="str">
        <f t="shared" si="36"/>
        <v>4.1869828444999391</v>
      </c>
      <c r="D631" t="str">
        <f t="shared" si="37"/>
        <v>-1246</v>
      </c>
      <c r="E631" t="str">
        <f t="shared" si="38"/>
        <v>4.1869828444999391e-1246</v>
      </c>
      <c r="F631" s="33" t="e">
        <f t="shared" si="39"/>
        <v>#VALUE!</v>
      </c>
    </row>
    <row r="632" spans="1:6" ht="100.8" x14ac:dyDescent="0.3">
      <c r="A632">
        <v>630</v>
      </c>
      <c r="B632" s="34" t="s">
        <v>658</v>
      </c>
      <c r="C632" t="str">
        <f t="shared" si="36"/>
        <v>1.3322492236318593</v>
      </c>
      <c r="D632" t="str">
        <f t="shared" si="37"/>
        <v>-1248</v>
      </c>
      <c r="E632" t="str">
        <f t="shared" si="38"/>
        <v>1.3322492236318593e-1248</v>
      </c>
      <c r="F632" s="33" t="e">
        <f t="shared" si="39"/>
        <v>#VALUE!</v>
      </c>
    </row>
    <row r="633" spans="1:6" ht="100.8" x14ac:dyDescent="0.3">
      <c r="A633">
        <v>631</v>
      </c>
      <c r="B633" s="34" t="s">
        <v>659</v>
      </c>
      <c r="C633" t="str">
        <f t="shared" si="36"/>
        <v>4.2292569609767266</v>
      </c>
      <c r="D633" t="str">
        <f t="shared" si="37"/>
        <v>-1251</v>
      </c>
      <c r="E633" t="str">
        <f t="shared" si="38"/>
        <v>4.2292569609767266e-1251</v>
      </c>
      <c r="F633" s="33" t="e">
        <f t="shared" si="39"/>
        <v>#VALUE!</v>
      </c>
    </row>
    <row r="634" spans="1:6" ht="100.8" x14ac:dyDescent="0.3">
      <c r="A634">
        <v>632</v>
      </c>
      <c r="B634" s="34" t="s">
        <v>660</v>
      </c>
      <c r="C634" t="str">
        <f t="shared" si="36"/>
        <v>1.3394849293548680</v>
      </c>
      <c r="D634" t="str">
        <f t="shared" si="37"/>
        <v>-1253</v>
      </c>
      <c r="E634" t="str">
        <f t="shared" si="38"/>
        <v>1.3394849293548680e-1253</v>
      </c>
      <c r="F634" s="33" t="e">
        <f t="shared" si="39"/>
        <v>#VALUE!</v>
      </c>
    </row>
    <row r="635" spans="1:6" ht="100.8" x14ac:dyDescent="0.3">
      <c r="A635">
        <v>633</v>
      </c>
      <c r="B635" s="34" t="s">
        <v>661</v>
      </c>
      <c r="C635" t="str">
        <f t="shared" si="36"/>
        <v>4.2326037083682315</v>
      </c>
      <c r="D635" t="str">
        <f t="shared" si="37"/>
        <v>-1256</v>
      </c>
      <c r="E635" t="str">
        <f t="shared" si="38"/>
        <v>4.2326037083682315e-1256</v>
      </c>
      <c r="F635" s="33" t="e">
        <f t="shared" si="39"/>
        <v>#VALUE!</v>
      </c>
    </row>
    <row r="636" spans="1:6" ht="100.8" x14ac:dyDescent="0.3">
      <c r="A636">
        <v>634</v>
      </c>
      <c r="B636" s="34" t="s">
        <v>662</v>
      </c>
      <c r="C636" t="str">
        <f t="shared" si="36"/>
        <v>1.3343638073156972</v>
      </c>
      <c r="D636" t="str">
        <f t="shared" si="37"/>
        <v>-1258</v>
      </c>
      <c r="E636" t="str">
        <f t="shared" si="38"/>
        <v>1.3343638073156972e-1258</v>
      </c>
      <c r="F636" s="33" t="e">
        <f t="shared" si="39"/>
        <v>#VALUE!</v>
      </c>
    </row>
    <row r="637" spans="1:6" ht="100.8" x14ac:dyDescent="0.3">
      <c r="A637">
        <v>635</v>
      </c>
      <c r="B637" s="34" t="s">
        <v>663</v>
      </c>
      <c r="C637" t="str">
        <f t="shared" si="36"/>
        <v>4.1969965957512678</v>
      </c>
      <c r="D637" t="str">
        <f t="shared" si="37"/>
        <v>-1261</v>
      </c>
      <c r="E637" t="str">
        <f t="shared" si="38"/>
        <v>4.1969965957512678e-1261</v>
      </c>
      <c r="F637" s="33" t="e">
        <f t="shared" si="39"/>
        <v>#VALUE!</v>
      </c>
    </row>
    <row r="638" spans="1:6" ht="100.8" x14ac:dyDescent="0.3">
      <c r="A638">
        <v>636</v>
      </c>
      <c r="B638" s="34" t="s">
        <v>664</v>
      </c>
      <c r="C638" t="str">
        <f t="shared" si="36"/>
        <v>1.3170478136558465</v>
      </c>
      <c r="D638" t="str">
        <f t="shared" si="37"/>
        <v>-1263</v>
      </c>
      <c r="E638" t="str">
        <f t="shared" si="38"/>
        <v>1.3170478136558465e-1263</v>
      </c>
      <c r="F638" s="33" t="e">
        <f t="shared" si="39"/>
        <v>#VALUE!</v>
      </c>
    </row>
    <row r="639" spans="1:6" ht="100.8" x14ac:dyDescent="0.3">
      <c r="A639">
        <v>637</v>
      </c>
      <c r="B639" s="34" t="s">
        <v>665</v>
      </c>
      <c r="C639" t="str">
        <f t="shared" si="36"/>
        <v>4.1234797750190932</v>
      </c>
      <c r="D639" t="str">
        <f t="shared" si="37"/>
        <v>-1266</v>
      </c>
      <c r="E639" t="str">
        <f t="shared" si="38"/>
        <v>4.1234797750190932e-1266</v>
      </c>
      <c r="F639" s="33" t="e">
        <f t="shared" si="39"/>
        <v>#VALUE!</v>
      </c>
    </row>
    <row r="640" spans="1:6" ht="100.8" x14ac:dyDescent="0.3">
      <c r="A640">
        <v>638</v>
      </c>
      <c r="B640" s="34" t="s">
        <v>666</v>
      </c>
      <c r="C640" t="str">
        <f t="shared" si="36"/>
        <v>1.2880313537847538</v>
      </c>
      <c r="D640" t="str">
        <f t="shared" si="37"/>
        <v>-1268</v>
      </c>
      <c r="E640" t="str">
        <f t="shared" si="38"/>
        <v>1.2880313537847538e-1268</v>
      </c>
      <c r="F640" s="33" t="e">
        <f t="shared" si="39"/>
        <v>#VALUE!</v>
      </c>
    </row>
    <row r="641" spans="1:6" ht="100.8" x14ac:dyDescent="0.3">
      <c r="A641">
        <v>639</v>
      </c>
      <c r="B641" s="34" t="s">
        <v>667</v>
      </c>
      <c r="C641" t="str">
        <f t="shared" si="36"/>
        <v>4.0141174308983426</v>
      </c>
      <c r="D641" t="str">
        <f t="shared" si="37"/>
        <v>-1271</v>
      </c>
      <c r="E641" t="str">
        <f t="shared" si="38"/>
        <v>4.0141174308983426e-1271</v>
      </c>
      <c r="F641" s="33" t="e">
        <f t="shared" si="39"/>
        <v>#VALUE!</v>
      </c>
    </row>
    <row r="642" spans="1:6" ht="100.8" x14ac:dyDescent="0.3">
      <c r="A642">
        <v>640</v>
      </c>
      <c r="B642" s="34" t="s">
        <v>668</v>
      </c>
      <c r="C642" t="str">
        <f t="shared" si="36"/>
        <v>1.2481179056173358</v>
      </c>
      <c r="D642" t="str">
        <f t="shared" si="37"/>
        <v>-1273</v>
      </c>
      <c r="E642" t="str">
        <f t="shared" si="38"/>
        <v>1.2481179056173358e-1273</v>
      </c>
      <c r="F642" s="33" t="e">
        <f t="shared" si="39"/>
        <v>#VALUE!</v>
      </c>
    </row>
    <row r="643" spans="1:6" ht="100.8" x14ac:dyDescent="0.3">
      <c r="A643">
        <v>641</v>
      </c>
      <c r="B643" s="34" t="s">
        <v>669</v>
      </c>
      <c r="C643" t="str">
        <f t="shared" ref="C643:C706" si="40">LEFT(B643,18)</f>
        <v>3.8718977654236058</v>
      </c>
      <c r="D643" t="str">
        <f t="shared" ref="D643:D706" si="41">MID(B643,SEARCH("L",B643)+1,20)</f>
        <v>-1276</v>
      </c>
      <c r="E643" t="str">
        <f t="shared" ref="E643:E706" si="42">C643&amp;"e"&amp;D643</f>
        <v>3.8718977654236058e-1276</v>
      </c>
      <c r="F643" s="33" t="e">
        <f t="shared" ref="F643:F706" si="43">E643+0</f>
        <v>#VALUE!</v>
      </c>
    </row>
    <row r="644" spans="1:6" ht="100.8" x14ac:dyDescent="0.3">
      <c r="A644">
        <v>642</v>
      </c>
      <c r="B644" s="34" t="s">
        <v>670</v>
      </c>
      <c r="C644" t="str">
        <f t="shared" si="40"/>
        <v>1.1983831646989017</v>
      </c>
      <c r="D644" t="str">
        <f t="shared" si="41"/>
        <v>-1278</v>
      </c>
      <c r="E644" t="str">
        <f t="shared" si="42"/>
        <v>1.1983831646989017e-1278</v>
      </c>
      <c r="F644" s="33" t="e">
        <f t="shared" si="43"/>
        <v>#VALUE!</v>
      </c>
    </row>
    <row r="645" spans="1:6" ht="100.8" x14ac:dyDescent="0.3">
      <c r="A645">
        <v>643</v>
      </c>
      <c r="B645" s="34" t="s">
        <v>671</v>
      </c>
      <c r="C645" t="str">
        <f t="shared" si="40"/>
        <v>3.7005977918822420</v>
      </c>
      <c r="D645" t="str">
        <f t="shared" si="41"/>
        <v>-1281</v>
      </c>
      <c r="E645" t="str">
        <f t="shared" si="42"/>
        <v>3.7005977918822420e-1281</v>
      </c>
      <c r="F645" s="33" t="e">
        <f t="shared" si="43"/>
        <v>#VALUE!</v>
      </c>
    </row>
    <row r="646" spans="1:6" ht="100.8" x14ac:dyDescent="0.3">
      <c r="A646">
        <v>644</v>
      </c>
      <c r="B646" s="34" t="s">
        <v>672</v>
      </c>
      <c r="C646" t="str">
        <f t="shared" si="40"/>
        <v>1.1401270633436829</v>
      </c>
      <c r="D646" t="str">
        <f t="shared" si="41"/>
        <v>-1283</v>
      </c>
      <c r="E646" t="str">
        <f t="shared" si="42"/>
        <v>1.1401270633436829e-1283</v>
      </c>
      <c r="F646" s="33" t="e">
        <f t="shared" si="43"/>
        <v>#VALUE!</v>
      </c>
    </row>
    <row r="647" spans="1:6" ht="100.8" x14ac:dyDescent="0.3">
      <c r="A647">
        <v>645</v>
      </c>
      <c r="B647" s="34" t="s">
        <v>673</v>
      </c>
      <c r="C647" t="str">
        <f t="shared" si="40"/>
        <v>3.5046174467828297</v>
      </c>
      <c r="D647" t="str">
        <f t="shared" si="41"/>
        <v>-1286</v>
      </c>
      <c r="E647" t="str">
        <f t="shared" si="42"/>
        <v>3.5046174467828297e-1286</v>
      </c>
      <c r="F647" s="33" t="e">
        <f t="shared" si="43"/>
        <v>#VALUE!</v>
      </c>
    </row>
    <row r="648" spans="1:6" ht="100.8" x14ac:dyDescent="0.3">
      <c r="A648">
        <v>646</v>
      </c>
      <c r="B648" s="34" t="s">
        <v>674</v>
      </c>
      <c r="C648" t="str">
        <f t="shared" si="40"/>
        <v>1.0748176385464685</v>
      </c>
      <c r="D648" t="str">
        <f t="shared" si="41"/>
        <v>-1288</v>
      </c>
      <c r="E648" t="str">
        <f t="shared" si="42"/>
        <v>1.0748176385464685e-1288</v>
      </c>
      <c r="F648" s="33" t="e">
        <f t="shared" si="43"/>
        <v>#VALUE!</v>
      </c>
    </row>
    <row r="649" spans="1:6" ht="100.8" x14ac:dyDescent="0.3">
      <c r="A649">
        <v>647</v>
      </c>
      <c r="B649" s="34" t="s">
        <v>675</v>
      </c>
      <c r="C649" t="str">
        <f t="shared" si="40"/>
        <v>3.2887931381117837</v>
      </c>
      <c r="D649" t="str">
        <f t="shared" si="41"/>
        <v>-1291</v>
      </c>
      <c r="E649" t="str">
        <f t="shared" si="42"/>
        <v>3.2887931381117837e-1291</v>
      </c>
      <c r="F649" s="33" t="e">
        <f t="shared" si="43"/>
        <v>#VALUE!</v>
      </c>
    </row>
    <row r="650" spans="1:6" ht="100.8" x14ac:dyDescent="0.3">
      <c r="A650">
        <v>648</v>
      </c>
      <c r="B650" s="34" t="s">
        <v>676</v>
      </c>
      <c r="C650" t="str">
        <f t="shared" si="40"/>
        <v>1.0040301106843237</v>
      </c>
      <c r="D650" t="str">
        <f t="shared" si="41"/>
        <v>-1293</v>
      </c>
      <c r="E650" t="str">
        <f t="shared" si="42"/>
        <v>1.0040301106843237e-1293</v>
      </c>
      <c r="F650" s="33" t="e">
        <f t="shared" si="43"/>
        <v>#VALUE!</v>
      </c>
    </row>
    <row r="651" spans="1:6" ht="100.8" x14ac:dyDescent="0.3">
      <c r="A651">
        <v>649</v>
      </c>
      <c r="B651" s="34" t="s">
        <v>677</v>
      </c>
      <c r="C651" t="str">
        <f t="shared" si="40"/>
        <v>3.0582016710221271</v>
      </c>
      <c r="D651" t="str">
        <f t="shared" si="41"/>
        <v>-1296</v>
      </c>
      <c r="E651" t="str">
        <f t="shared" si="42"/>
        <v>3.0582016710221271e-1296</v>
      </c>
      <c r="F651" s="33" t="e">
        <f t="shared" si="43"/>
        <v>#VALUE!</v>
      </c>
    </row>
    <row r="652" spans="1:6" ht="100.8" x14ac:dyDescent="0.3">
      <c r="A652">
        <v>650</v>
      </c>
      <c r="B652" s="34" t="s">
        <v>678</v>
      </c>
      <c r="C652" t="str">
        <f t="shared" si="40"/>
        <v>9.2938466592368011</v>
      </c>
      <c r="D652" t="str">
        <f t="shared" si="41"/>
        <v>-1299</v>
      </c>
      <c r="E652" t="str">
        <f t="shared" si="42"/>
        <v>9.2938466592368011e-1299</v>
      </c>
      <c r="F652" s="33" t="e">
        <f t="shared" si="43"/>
        <v>#VALUE!</v>
      </c>
    </row>
    <row r="653" spans="1:6" ht="100.8" x14ac:dyDescent="0.3">
      <c r="A653">
        <v>651</v>
      </c>
      <c r="B653" s="34" t="s">
        <v>679</v>
      </c>
      <c r="C653" t="str">
        <f t="shared" si="40"/>
        <v>2.8179654992688303</v>
      </c>
      <c r="D653" t="str">
        <f t="shared" si="41"/>
        <v>-1301</v>
      </c>
      <c r="E653" t="str">
        <f t="shared" si="42"/>
        <v>2.8179654992688303e-1301</v>
      </c>
      <c r="F653" s="33" t="e">
        <f t="shared" si="43"/>
        <v>#VALUE!</v>
      </c>
    </row>
    <row r="654" spans="1:6" ht="100.8" x14ac:dyDescent="0.3">
      <c r="A654">
        <v>652</v>
      </c>
      <c r="B654" s="34" t="s">
        <v>680</v>
      </c>
      <c r="C654" t="str">
        <f t="shared" si="40"/>
        <v>8.5248631244407204</v>
      </c>
      <c r="D654" t="str">
        <f t="shared" si="41"/>
        <v>-1304</v>
      </c>
      <c r="E654" t="str">
        <f t="shared" si="42"/>
        <v>8.5248631244407204e-1304</v>
      </c>
      <c r="F654" s="33" t="e">
        <f t="shared" si="43"/>
        <v>#VALUE!</v>
      </c>
    </row>
    <row r="655" spans="1:6" ht="100.8" x14ac:dyDescent="0.3">
      <c r="A655">
        <v>653</v>
      </c>
      <c r="B655" s="34" t="s">
        <v>681</v>
      </c>
      <c r="C655" t="str">
        <f t="shared" si="40"/>
        <v>2.5730694866494811</v>
      </c>
      <c r="D655" t="str">
        <f t="shared" si="41"/>
        <v>-1306</v>
      </c>
      <c r="E655" t="str">
        <f t="shared" si="42"/>
        <v>2.5730694866494811e-1306</v>
      </c>
      <c r="F655" s="33" t="e">
        <f t="shared" si="43"/>
        <v>#VALUE!</v>
      </c>
    </row>
    <row r="656" spans="1:6" ht="100.8" x14ac:dyDescent="0.3">
      <c r="A656">
        <v>654</v>
      </c>
      <c r="B656" s="34" t="s">
        <v>682</v>
      </c>
      <c r="C656" t="str">
        <f t="shared" si="40"/>
        <v>7.7486982888512681</v>
      </c>
      <c r="D656" t="str">
        <f t="shared" si="41"/>
        <v>-1309</v>
      </c>
      <c r="E656" t="str">
        <f t="shared" si="42"/>
        <v>7.7486982888512681e-1309</v>
      </c>
      <c r="F656" s="33" t="e">
        <f t="shared" si="43"/>
        <v>#VALUE!</v>
      </c>
    </row>
    <row r="657" spans="1:6" ht="100.8" x14ac:dyDescent="0.3">
      <c r="A657">
        <v>655</v>
      </c>
      <c r="B657" s="34" t="s">
        <v>683</v>
      </c>
      <c r="C657" t="str">
        <f t="shared" si="40"/>
        <v>2.3281979368227165</v>
      </c>
      <c r="D657" t="str">
        <f t="shared" si="41"/>
        <v>-1311</v>
      </c>
      <c r="E657" t="str">
        <f t="shared" si="42"/>
        <v>2.3281979368227165e-1311</v>
      </c>
      <c r="F657" s="33" t="e">
        <f t="shared" si="43"/>
        <v>#VALUE!</v>
      </c>
    </row>
    <row r="658" spans="1:6" ht="100.8" x14ac:dyDescent="0.3">
      <c r="A658">
        <v>656</v>
      </c>
      <c r="B658" s="34" t="s">
        <v>684</v>
      </c>
      <c r="C658" t="str">
        <f t="shared" si="40"/>
        <v>6.9795228602948850</v>
      </c>
      <c r="D658" t="str">
        <f t="shared" si="41"/>
        <v>-1314</v>
      </c>
      <c r="E658" t="str">
        <f t="shared" si="42"/>
        <v>6.9795228602948850e-1314</v>
      </c>
      <c r="F658" s="33" t="e">
        <f t="shared" si="43"/>
        <v>#VALUE!</v>
      </c>
    </row>
    <row r="659" spans="1:6" ht="100.8" x14ac:dyDescent="0.3">
      <c r="A659">
        <v>657</v>
      </c>
      <c r="B659" s="34" t="s">
        <v>685</v>
      </c>
      <c r="C659" t="str">
        <f t="shared" si="40"/>
        <v>2.0875987217418153</v>
      </c>
      <c r="D659" t="str">
        <f t="shared" si="41"/>
        <v>-1316</v>
      </c>
      <c r="E659" t="str">
        <f t="shared" si="42"/>
        <v>2.0875987217418153e-1316</v>
      </c>
      <c r="F659" s="33" t="e">
        <f t="shared" si="43"/>
        <v>#VALUE!</v>
      </c>
    </row>
    <row r="660" spans="1:6" ht="100.8" x14ac:dyDescent="0.3">
      <c r="A660">
        <v>658</v>
      </c>
      <c r="B660" s="34" t="s">
        <v>686</v>
      </c>
      <c r="C660" t="str">
        <f t="shared" si="40"/>
        <v>6.2299495586001105</v>
      </c>
      <c r="D660" t="str">
        <f t="shared" si="41"/>
        <v>-1319</v>
      </c>
      <c r="E660" t="str">
        <f t="shared" si="42"/>
        <v>6.2299495586001105e-1319</v>
      </c>
      <c r="F660" s="33" t="e">
        <f t="shared" si="43"/>
        <v>#VALUE!</v>
      </c>
    </row>
    <row r="661" spans="1:6" ht="100.8" x14ac:dyDescent="0.3">
      <c r="A661">
        <v>659</v>
      </c>
      <c r="B661" s="34" t="s">
        <v>687</v>
      </c>
      <c r="C661" t="str">
        <f t="shared" si="40"/>
        <v>1.8549790994026344</v>
      </c>
      <c r="D661" t="str">
        <f t="shared" si="41"/>
        <v>-1321</v>
      </c>
      <c r="E661" t="str">
        <f t="shared" si="42"/>
        <v>1.8549790994026344e-1321</v>
      </c>
      <c r="F661" s="33" t="e">
        <f t="shared" si="43"/>
        <v>#VALUE!</v>
      </c>
    </row>
    <row r="662" spans="1:6" ht="100.8" x14ac:dyDescent="0.3">
      <c r="A662">
        <v>660</v>
      </c>
      <c r="B662" s="34" t="s">
        <v>688</v>
      </c>
      <c r="C662" t="str">
        <f t="shared" si="40"/>
        <v>5.5107568861999760</v>
      </c>
      <c r="D662" t="str">
        <f t="shared" si="41"/>
        <v>-1324</v>
      </c>
      <c r="E662" t="str">
        <f t="shared" si="42"/>
        <v>5.5107568861999760e-1324</v>
      </c>
      <c r="F662" s="33" t="e">
        <f t="shared" si="43"/>
        <v>#VALUE!</v>
      </c>
    </row>
    <row r="663" spans="1:6" ht="100.8" x14ac:dyDescent="0.3">
      <c r="A663">
        <v>661</v>
      </c>
      <c r="B663" s="34" t="s">
        <v>689</v>
      </c>
      <c r="C663" t="str">
        <f t="shared" si="40"/>
        <v>1.6334354620926027</v>
      </c>
      <c r="D663" t="str">
        <f t="shared" si="41"/>
        <v>-1326</v>
      </c>
      <c r="E663" t="str">
        <f t="shared" si="42"/>
        <v>1.6334354620926027e-1326</v>
      </c>
      <c r="F663" s="33" t="e">
        <f t="shared" si="43"/>
        <v>#VALUE!</v>
      </c>
    </row>
    <row r="664" spans="1:6" ht="100.8" x14ac:dyDescent="0.3">
      <c r="A664">
        <v>662</v>
      </c>
      <c r="B664" s="34" t="s">
        <v>690</v>
      </c>
      <c r="C664" t="str">
        <f t="shared" si="40"/>
        <v>4.8307210131978682</v>
      </c>
      <c r="D664" t="str">
        <f t="shared" si="41"/>
        <v>-1329</v>
      </c>
      <c r="E664" t="str">
        <f t="shared" si="42"/>
        <v>4.8307210131978682e-1329</v>
      </c>
      <c r="F664" s="33" t="e">
        <f t="shared" si="43"/>
        <v>#VALUE!</v>
      </c>
    </row>
    <row r="665" spans="1:6" ht="100.8" x14ac:dyDescent="0.3">
      <c r="A665">
        <v>663</v>
      </c>
      <c r="B665" s="34" t="s">
        <v>691</v>
      </c>
      <c r="C665" t="str">
        <f t="shared" si="40"/>
        <v>1.4254169888734039</v>
      </c>
      <c r="D665" t="str">
        <f t="shared" si="41"/>
        <v>-1331</v>
      </c>
      <c r="E665" t="str">
        <f t="shared" si="42"/>
        <v>1.4254169888734039e-1331</v>
      </c>
      <c r="F665" s="33" t="e">
        <f t="shared" si="43"/>
        <v>#VALUE!</v>
      </c>
    </row>
    <row r="666" spans="1:6" ht="100.8" x14ac:dyDescent="0.3">
      <c r="A666">
        <v>664</v>
      </c>
      <c r="B666" s="34" t="s">
        <v>692</v>
      </c>
      <c r="C666" t="str">
        <f t="shared" si="40"/>
        <v>4.1965523740273179</v>
      </c>
      <c r="D666" t="str">
        <f t="shared" si="41"/>
        <v>-1334</v>
      </c>
      <c r="E666" t="str">
        <f t="shared" si="42"/>
        <v>4.1965523740273179e-1334</v>
      </c>
      <c r="F666" s="33" t="e">
        <f t="shared" si="43"/>
        <v>#VALUE!</v>
      </c>
    </row>
    <row r="667" spans="1:6" ht="100.8" x14ac:dyDescent="0.3">
      <c r="A667">
        <v>665</v>
      </c>
      <c r="B667" s="34" t="s">
        <v>693</v>
      </c>
      <c r="C667" t="str">
        <f t="shared" si="40"/>
        <v>1.2327211561485370</v>
      </c>
      <c r="D667" t="str">
        <f t="shared" si="41"/>
        <v>-1336</v>
      </c>
      <c r="E667" t="str">
        <f t="shared" si="42"/>
        <v>1.2327211561485370e-1336</v>
      </c>
      <c r="F667" s="33" t="e">
        <f t="shared" si="43"/>
        <v>#VALUE!</v>
      </c>
    </row>
    <row r="668" spans="1:6" ht="100.8" x14ac:dyDescent="0.3">
      <c r="A668">
        <v>666</v>
      </c>
      <c r="B668" s="34" t="s">
        <v>694</v>
      </c>
      <c r="C668" t="str">
        <f t="shared" si="40"/>
        <v>3.6129277355285767</v>
      </c>
      <c r="D668" t="str">
        <f t="shared" si="41"/>
        <v>-1339</v>
      </c>
      <c r="E668" t="str">
        <f t="shared" si="42"/>
        <v>3.6129277355285767e-1339</v>
      </c>
      <c r="F668" s="33" t="e">
        <f t="shared" si="43"/>
        <v>#VALUE!</v>
      </c>
    </row>
    <row r="669" spans="1:6" ht="100.8" x14ac:dyDescent="0.3">
      <c r="A669">
        <v>667</v>
      </c>
      <c r="B669" s="34" t="s">
        <v>695</v>
      </c>
      <c r="C669" t="str">
        <f t="shared" si="40"/>
        <v>1.0565174141990750</v>
      </c>
      <c r="D669" t="str">
        <f t="shared" si="41"/>
        <v>-1341</v>
      </c>
      <c r="E669" t="str">
        <f t="shared" si="42"/>
        <v>1.0565174141990750e-1341</v>
      </c>
      <c r="F669" s="33" t="e">
        <f t="shared" si="43"/>
        <v>#VALUE!</v>
      </c>
    </row>
    <row r="670" spans="1:6" ht="100.8" x14ac:dyDescent="0.3">
      <c r="A670">
        <v>668</v>
      </c>
      <c r="B670" s="34" t="s">
        <v>696</v>
      </c>
      <c r="C670" t="str">
        <f t="shared" si="40"/>
        <v>3.0826039867997034</v>
      </c>
      <c r="D670" t="str">
        <f t="shared" si="41"/>
        <v>-1344</v>
      </c>
      <c r="E670" t="str">
        <f t="shared" si="42"/>
        <v>3.0826039867997034e-1344</v>
      </c>
      <c r="F670" s="33" t="e">
        <f t="shared" si="43"/>
        <v>#VALUE!</v>
      </c>
    </row>
    <row r="671" spans="1:6" ht="100.8" x14ac:dyDescent="0.3">
      <c r="A671">
        <v>669</v>
      </c>
      <c r="B671" s="34" t="s">
        <v>697</v>
      </c>
      <c r="C671" t="str">
        <f t="shared" si="40"/>
        <v>8.9739414540881695</v>
      </c>
      <c r="D671" t="str">
        <f t="shared" si="41"/>
        <v>-1347</v>
      </c>
      <c r="E671" t="str">
        <f t="shared" si="42"/>
        <v>8.9739414540881695e-1347</v>
      </c>
      <c r="F671" s="33" t="e">
        <f t="shared" si="43"/>
        <v>#VALUE!</v>
      </c>
    </row>
    <row r="672" spans="1:6" ht="100.8" x14ac:dyDescent="0.3">
      <c r="A672">
        <v>670</v>
      </c>
      <c r="B672" s="34" t="s">
        <v>698</v>
      </c>
      <c r="C672" t="str">
        <f t="shared" si="40"/>
        <v>2.6065968956574175</v>
      </c>
      <c r="D672" t="str">
        <f t="shared" si="41"/>
        <v>-1349</v>
      </c>
      <c r="E672" t="str">
        <f t="shared" si="42"/>
        <v>2.6065968956574175e-1349</v>
      </c>
      <c r="F672" s="33" t="e">
        <f t="shared" si="43"/>
        <v>#VALUE!</v>
      </c>
    </row>
    <row r="673" spans="1:6" ht="100.8" x14ac:dyDescent="0.3">
      <c r="A673">
        <v>671</v>
      </c>
      <c r="B673" s="34" t="s">
        <v>699</v>
      </c>
      <c r="C673" t="str">
        <f t="shared" si="40"/>
        <v>7.5542331326651565</v>
      </c>
      <c r="D673" t="str">
        <f t="shared" si="41"/>
        <v>-1352</v>
      </c>
      <c r="E673" t="str">
        <f t="shared" si="42"/>
        <v>7.5542331326651565e-1352</v>
      </c>
      <c r="F673" s="33" t="e">
        <f t="shared" si="43"/>
        <v>#VALUE!</v>
      </c>
    </row>
    <row r="674" spans="1:6" ht="100.8" x14ac:dyDescent="0.3">
      <c r="A674">
        <v>672</v>
      </c>
      <c r="B674" s="34" t="s">
        <v>700</v>
      </c>
      <c r="C674" t="str">
        <f t="shared" si="40"/>
        <v>2.1844066021861426</v>
      </c>
      <c r="D674" t="str">
        <f t="shared" si="41"/>
        <v>-1354</v>
      </c>
      <c r="E674" t="str">
        <f t="shared" si="42"/>
        <v>2.1844066021861426e-1354</v>
      </c>
      <c r="F674" s="33" t="e">
        <f t="shared" si="43"/>
        <v>#VALUE!</v>
      </c>
    </row>
    <row r="675" spans="1:6" ht="100.8" x14ac:dyDescent="0.3">
      <c r="A675">
        <v>673</v>
      </c>
      <c r="B675" s="34" t="s">
        <v>701</v>
      </c>
      <c r="C675" t="str">
        <f t="shared" si="40"/>
        <v>6.3023697701864160</v>
      </c>
      <c r="D675" t="str">
        <f t="shared" si="41"/>
        <v>-1357</v>
      </c>
      <c r="E675" t="str">
        <f t="shared" si="42"/>
        <v>6.3023697701864160e-1357</v>
      </c>
      <c r="F675" s="33" t="e">
        <f t="shared" si="43"/>
        <v>#VALUE!</v>
      </c>
    </row>
    <row r="676" spans="1:6" ht="100.8" x14ac:dyDescent="0.3">
      <c r="A676">
        <v>674</v>
      </c>
      <c r="B676" s="34" t="s">
        <v>702</v>
      </c>
      <c r="C676" t="str">
        <f t="shared" si="40"/>
        <v>1.8142715724237158</v>
      </c>
      <c r="D676" t="str">
        <f t="shared" si="41"/>
        <v>-1359</v>
      </c>
      <c r="E676" t="str">
        <f t="shared" si="42"/>
        <v>1.8142715724237158e-1359</v>
      </c>
      <c r="F676" s="33" t="e">
        <f t="shared" si="43"/>
        <v>#VALUE!</v>
      </c>
    </row>
    <row r="677" spans="1:6" ht="100.8" x14ac:dyDescent="0.3">
      <c r="A677">
        <v>675</v>
      </c>
      <c r="B677" s="34" t="s">
        <v>703</v>
      </c>
      <c r="C677" t="str">
        <f t="shared" si="40"/>
        <v>5.2111003447988387</v>
      </c>
      <c r="D677" t="str">
        <f t="shared" si="41"/>
        <v>-1362</v>
      </c>
      <c r="E677" t="str">
        <f t="shared" si="42"/>
        <v>5.2111003447988387e-1362</v>
      </c>
      <c r="F677" s="33" t="e">
        <f t="shared" si="43"/>
        <v>#VALUE!</v>
      </c>
    </row>
    <row r="678" spans="1:6" ht="100.8" x14ac:dyDescent="0.3">
      <c r="A678">
        <v>676</v>
      </c>
      <c r="B678" s="34" t="s">
        <v>704</v>
      </c>
      <c r="C678" t="str">
        <f t="shared" si="40"/>
        <v>1.4934339071454609</v>
      </c>
      <c r="D678" t="str">
        <f t="shared" si="41"/>
        <v>-1364</v>
      </c>
      <c r="E678" t="str">
        <f t="shared" si="42"/>
        <v>1.4934339071454609e-1364</v>
      </c>
      <c r="F678" s="33" t="e">
        <f t="shared" si="43"/>
        <v>#VALUE!</v>
      </c>
    </row>
    <row r="679" spans="1:6" ht="100.8" x14ac:dyDescent="0.3">
      <c r="A679">
        <v>677</v>
      </c>
      <c r="B679" s="34" t="s">
        <v>705</v>
      </c>
      <c r="C679" t="str">
        <f t="shared" si="40"/>
        <v>4.2704408700638854</v>
      </c>
      <c r="D679" t="str">
        <f t="shared" si="41"/>
        <v>-1367</v>
      </c>
      <c r="E679" t="str">
        <f t="shared" si="42"/>
        <v>4.2704408700638854e-1367</v>
      </c>
      <c r="F679" s="33" t="e">
        <f t="shared" si="43"/>
        <v>#VALUE!</v>
      </c>
    </row>
    <row r="680" spans="1:6" ht="100.8" x14ac:dyDescent="0.3">
      <c r="A680">
        <v>678</v>
      </c>
      <c r="B680" s="34" t="s">
        <v>706</v>
      </c>
      <c r="C680" t="str">
        <f t="shared" si="40"/>
        <v>1.2184010153050592</v>
      </c>
      <c r="D680" t="str">
        <f t="shared" si="41"/>
        <v>-1369</v>
      </c>
      <c r="E680" t="str">
        <f t="shared" si="42"/>
        <v>1.2184010153050592e-1369</v>
      </c>
      <c r="F680" s="33" t="e">
        <f t="shared" si="43"/>
        <v>#VALUE!</v>
      </c>
    </row>
    <row r="681" spans="1:6" ht="100.8" x14ac:dyDescent="0.3">
      <c r="A681">
        <v>679</v>
      </c>
      <c r="B681" s="34" t="s">
        <v>707</v>
      </c>
      <c r="C681" t="str">
        <f t="shared" si="40"/>
        <v>3.4684810186061649</v>
      </c>
      <c r="D681" t="str">
        <f t="shared" si="41"/>
        <v>-1372</v>
      </c>
      <c r="E681" t="str">
        <f t="shared" si="42"/>
        <v>3.4684810186061649e-1372</v>
      </c>
      <c r="F681" s="33" t="e">
        <f t="shared" si="43"/>
        <v>#VALUE!</v>
      </c>
    </row>
    <row r="682" spans="1:6" ht="100.8" x14ac:dyDescent="0.3">
      <c r="A682">
        <v>680</v>
      </c>
      <c r="B682" s="34" t="s">
        <v>708</v>
      </c>
      <c r="C682" t="str">
        <f t="shared" si="40"/>
        <v>9.8519140906679133</v>
      </c>
      <c r="D682" t="str">
        <f t="shared" si="41"/>
        <v>-1375</v>
      </c>
      <c r="E682" t="str">
        <f t="shared" si="42"/>
        <v>9.8519140906679133e-1375</v>
      </c>
      <c r="F682" s="33" t="e">
        <f t="shared" si="43"/>
        <v>#VALUE!</v>
      </c>
    </row>
    <row r="683" spans="1:6" ht="100.8" x14ac:dyDescent="0.3">
      <c r="A683">
        <v>681</v>
      </c>
      <c r="B683" s="34" t="s">
        <v>709</v>
      </c>
      <c r="C683" t="str">
        <f t="shared" si="40"/>
        <v>2.7921247893488667</v>
      </c>
      <c r="D683" t="str">
        <f t="shared" si="41"/>
        <v>-1377</v>
      </c>
      <c r="E683" t="str">
        <f t="shared" si="42"/>
        <v>2.7921247893488667e-1377</v>
      </c>
      <c r="F683" s="33" t="e">
        <f t="shared" si="43"/>
        <v>#VALUE!</v>
      </c>
    </row>
    <row r="684" spans="1:6" ht="100.8" x14ac:dyDescent="0.3">
      <c r="A684">
        <v>682</v>
      </c>
      <c r="B684" s="34" t="s">
        <v>710</v>
      </c>
      <c r="C684" t="str">
        <f t="shared" si="40"/>
        <v>7.8955544770448237</v>
      </c>
      <c r="D684" t="str">
        <f t="shared" si="41"/>
        <v>-1380</v>
      </c>
      <c r="E684" t="str">
        <f t="shared" si="42"/>
        <v>7.8955544770448237e-1380</v>
      </c>
      <c r="F684" s="33" t="e">
        <f t="shared" si="43"/>
        <v>#VALUE!</v>
      </c>
    </row>
    <row r="685" spans="1:6" ht="100.8" x14ac:dyDescent="0.3">
      <c r="A685">
        <v>683</v>
      </c>
      <c r="B685" s="34" t="s">
        <v>711</v>
      </c>
      <c r="C685" t="str">
        <f t="shared" si="40"/>
        <v>2.2277411652180284</v>
      </c>
      <c r="D685" t="str">
        <f t="shared" si="41"/>
        <v>-1382</v>
      </c>
      <c r="E685" t="str">
        <f t="shared" si="42"/>
        <v>2.2277411652180284e-1382</v>
      </c>
      <c r="F685" s="33" t="e">
        <f t="shared" si="43"/>
        <v>#VALUE!</v>
      </c>
    </row>
    <row r="686" spans="1:6" ht="100.8" x14ac:dyDescent="0.3">
      <c r="A686">
        <v>684</v>
      </c>
      <c r="B686" s="34" t="s">
        <v>712</v>
      </c>
      <c r="C686" t="str">
        <f t="shared" si="40"/>
        <v>6.2716496894011009</v>
      </c>
      <c r="D686" t="str">
        <f t="shared" si="41"/>
        <v>-1385</v>
      </c>
      <c r="E686" t="str">
        <f t="shared" si="42"/>
        <v>6.2716496894011009e-1385</v>
      </c>
      <c r="F686" s="33" t="e">
        <f t="shared" si="43"/>
        <v>#VALUE!</v>
      </c>
    </row>
    <row r="687" spans="1:6" ht="100.8" x14ac:dyDescent="0.3">
      <c r="A687">
        <v>685</v>
      </c>
      <c r="B687" s="34" t="s">
        <v>713</v>
      </c>
      <c r="C687" t="str">
        <f t="shared" si="40"/>
        <v>1.7617103229441552</v>
      </c>
      <c r="D687" t="str">
        <f t="shared" si="41"/>
        <v>-1387</v>
      </c>
      <c r="E687" t="str">
        <f t="shared" si="42"/>
        <v>1.7617103229441552e-1387</v>
      </c>
      <c r="F687" s="33" t="e">
        <f t="shared" si="43"/>
        <v>#VALUE!</v>
      </c>
    </row>
    <row r="688" spans="1:6" ht="100.8" x14ac:dyDescent="0.3">
      <c r="A688">
        <v>686</v>
      </c>
      <c r="B688" s="34" t="s">
        <v>714</v>
      </c>
      <c r="C688" t="str">
        <f t="shared" si="40"/>
        <v>4.9376866449805108</v>
      </c>
      <c r="D688" t="str">
        <f t="shared" si="41"/>
        <v>-1390</v>
      </c>
      <c r="E688" t="str">
        <f t="shared" si="42"/>
        <v>4.9376866449805108e-1390</v>
      </c>
      <c r="F688" s="33" t="e">
        <f t="shared" si="43"/>
        <v>#VALUE!</v>
      </c>
    </row>
    <row r="689" spans="1:6" ht="100.8" x14ac:dyDescent="0.3">
      <c r="A689">
        <v>687</v>
      </c>
      <c r="B689" s="34" t="s">
        <v>715</v>
      </c>
      <c r="C689" t="str">
        <f t="shared" si="40"/>
        <v>1.3808596602271355</v>
      </c>
      <c r="D689" t="str">
        <f t="shared" si="41"/>
        <v>-1392</v>
      </c>
      <c r="E689" t="str">
        <f t="shared" si="42"/>
        <v>1.3808596602271355e-1392</v>
      </c>
      <c r="F689" s="33" t="e">
        <f t="shared" si="43"/>
        <v>#VALUE!</v>
      </c>
    </row>
    <row r="690" spans="1:6" ht="100.8" x14ac:dyDescent="0.3">
      <c r="A690">
        <v>688</v>
      </c>
      <c r="B690" s="34" t="s">
        <v>716</v>
      </c>
      <c r="C690" t="str">
        <f t="shared" si="40"/>
        <v>3.8531260749156186</v>
      </c>
      <c r="D690" t="str">
        <f t="shared" si="41"/>
        <v>-1395</v>
      </c>
      <c r="E690" t="str">
        <f t="shared" si="42"/>
        <v>3.8531260749156186e-1395</v>
      </c>
      <c r="F690" s="33" t="e">
        <f t="shared" si="43"/>
        <v>#VALUE!</v>
      </c>
    </row>
    <row r="691" spans="1:6" ht="100.8" x14ac:dyDescent="0.3">
      <c r="A691">
        <v>689</v>
      </c>
      <c r="B691" s="34" t="s">
        <v>717</v>
      </c>
      <c r="C691" t="str">
        <f t="shared" si="40"/>
        <v>1.0727912475032656</v>
      </c>
      <c r="D691" t="str">
        <f t="shared" si="41"/>
        <v>-1397</v>
      </c>
      <c r="E691" t="str">
        <f t="shared" si="42"/>
        <v>1.0727912475032656e-1397</v>
      </c>
      <c r="F691" s="33" t="e">
        <f t="shared" si="43"/>
        <v>#VALUE!</v>
      </c>
    </row>
    <row r="692" spans="1:6" ht="100.8" x14ac:dyDescent="0.3">
      <c r="A692">
        <v>690</v>
      </c>
      <c r="B692" s="34" t="s">
        <v>718</v>
      </c>
      <c r="C692" t="str">
        <f t="shared" si="40"/>
        <v>2.9802741207904128</v>
      </c>
      <c r="D692" t="str">
        <f t="shared" si="41"/>
        <v>-1400</v>
      </c>
      <c r="E692" t="str">
        <f t="shared" si="42"/>
        <v>2.9802741207904128e-1400</v>
      </c>
      <c r="F692" s="33" t="e">
        <f t="shared" si="43"/>
        <v>#VALUE!</v>
      </c>
    </row>
    <row r="693" spans="1:6" ht="100.8" x14ac:dyDescent="0.3">
      <c r="A693">
        <v>691</v>
      </c>
      <c r="B693" s="34" t="s">
        <v>719</v>
      </c>
      <c r="C693" t="str">
        <f t="shared" si="40"/>
        <v>8.2610804008639061</v>
      </c>
      <c r="D693" t="str">
        <f t="shared" si="41"/>
        <v>-1403</v>
      </c>
      <c r="E693" t="str">
        <f t="shared" si="42"/>
        <v>8.2610804008639061e-1403</v>
      </c>
      <c r="F693" s="33" t="e">
        <f t="shared" si="43"/>
        <v>#VALUE!</v>
      </c>
    </row>
    <row r="694" spans="1:6" ht="100.8" x14ac:dyDescent="0.3">
      <c r="A694">
        <v>692</v>
      </c>
      <c r="B694" s="34" t="s">
        <v>720</v>
      </c>
      <c r="C694" t="str">
        <f t="shared" si="40"/>
        <v>2.2848505056265160</v>
      </c>
      <c r="D694" t="str">
        <f t="shared" si="41"/>
        <v>-1405</v>
      </c>
      <c r="E694" t="str">
        <f t="shared" si="42"/>
        <v>2.2848505056265160e-1405</v>
      </c>
      <c r="F694" s="33" t="e">
        <f t="shared" si="43"/>
        <v>#VALUE!</v>
      </c>
    </row>
    <row r="695" spans="1:6" ht="100.8" x14ac:dyDescent="0.3">
      <c r="A695">
        <v>693</v>
      </c>
      <c r="B695" s="34" t="s">
        <v>721</v>
      </c>
      <c r="C695" t="str">
        <f t="shared" si="40"/>
        <v>6.3055023011588914</v>
      </c>
      <c r="D695" t="str">
        <f t="shared" si="41"/>
        <v>-1408</v>
      </c>
      <c r="E695" t="str">
        <f t="shared" si="42"/>
        <v>6.3055023011588914e-1408</v>
      </c>
      <c r="F695" s="33" t="e">
        <f t="shared" si="43"/>
        <v>#VALUE!</v>
      </c>
    </row>
    <row r="696" spans="1:6" ht="100.8" x14ac:dyDescent="0.3">
      <c r="A696">
        <v>694</v>
      </c>
      <c r="B696" s="34" t="s">
        <v>722</v>
      </c>
      <c r="C696" t="str">
        <f t="shared" si="40"/>
        <v>1.7362937209821180</v>
      </c>
      <c r="D696" t="str">
        <f t="shared" si="41"/>
        <v>-1410</v>
      </c>
      <c r="E696" t="str">
        <f t="shared" si="42"/>
        <v>1.7362937209821180e-1410</v>
      </c>
      <c r="F696" s="33" t="e">
        <f t="shared" si="43"/>
        <v>#VALUE!</v>
      </c>
    </row>
    <row r="697" spans="1:6" ht="100.8" x14ac:dyDescent="0.3">
      <c r="A697">
        <v>695</v>
      </c>
      <c r="B697" s="34" t="s">
        <v>723</v>
      </c>
      <c r="C697" t="str">
        <f t="shared" si="40"/>
        <v>4.7705555368678030</v>
      </c>
      <c r="D697" t="str">
        <f t="shared" si="41"/>
        <v>-1413</v>
      </c>
      <c r="E697" t="str">
        <f t="shared" si="42"/>
        <v>4.7705555368678030e-1413</v>
      </c>
      <c r="F697" s="33" t="e">
        <f t="shared" si="43"/>
        <v>#VALUE!</v>
      </c>
    </row>
    <row r="698" spans="1:6" ht="100.8" x14ac:dyDescent="0.3">
      <c r="A698">
        <v>696</v>
      </c>
      <c r="B698" s="34" t="s">
        <v>724</v>
      </c>
      <c r="C698" t="str">
        <f t="shared" si="40"/>
        <v>1.3078490378127677</v>
      </c>
      <c r="D698" t="str">
        <f t="shared" si="41"/>
        <v>-1415</v>
      </c>
      <c r="E698" t="str">
        <f t="shared" si="42"/>
        <v>1.3078490378127677e-1415</v>
      </c>
      <c r="F698" s="33" t="e">
        <f t="shared" si="43"/>
        <v>#VALUE!</v>
      </c>
    </row>
    <row r="699" spans="1:6" ht="100.8" x14ac:dyDescent="0.3">
      <c r="A699">
        <v>697</v>
      </c>
      <c r="B699" s="34" t="s">
        <v>725</v>
      </c>
      <c r="C699" t="str">
        <f t="shared" si="40"/>
        <v>3.5775838350238977</v>
      </c>
      <c r="D699" t="str">
        <f t="shared" si="41"/>
        <v>-1418</v>
      </c>
      <c r="E699" t="str">
        <f t="shared" si="42"/>
        <v>3.5775838350238977e-1418</v>
      </c>
      <c r="F699" s="33" t="e">
        <f t="shared" si="43"/>
        <v>#VALUE!</v>
      </c>
    </row>
    <row r="700" spans="1:6" ht="100.8" x14ac:dyDescent="0.3">
      <c r="A700">
        <v>698</v>
      </c>
      <c r="B700" s="34" t="s">
        <v>726</v>
      </c>
      <c r="C700" t="str">
        <f t="shared" si="40"/>
        <v>9.7648640597977382</v>
      </c>
      <c r="D700" t="str">
        <f t="shared" si="41"/>
        <v>-1421</v>
      </c>
      <c r="E700" t="str">
        <f t="shared" si="42"/>
        <v>9.7648640597977382e-1421</v>
      </c>
      <c r="F700" s="33" t="e">
        <f t="shared" si="43"/>
        <v>#VALUE!</v>
      </c>
    </row>
    <row r="701" spans="1:6" ht="100.8" x14ac:dyDescent="0.3">
      <c r="A701">
        <v>699</v>
      </c>
      <c r="B701" s="34" t="s">
        <v>727</v>
      </c>
      <c r="C701" t="str">
        <f t="shared" si="40"/>
        <v>2.6594228702017558</v>
      </c>
      <c r="D701" t="str">
        <f t="shared" si="41"/>
        <v>-1423</v>
      </c>
      <c r="E701" t="str">
        <f t="shared" si="42"/>
        <v>2.6594228702017558e-1423</v>
      </c>
      <c r="F701" s="33" t="e">
        <f t="shared" si="43"/>
        <v>#VALUE!</v>
      </c>
    </row>
    <row r="702" spans="1:6" ht="100.8" x14ac:dyDescent="0.3">
      <c r="A702">
        <v>700</v>
      </c>
      <c r="B702" s="34" t="s">
        <v>728</v>
      </c>
      <c r="C702" t="str">
        <f t="shared" si="40"/>
        <v>7.2269332726257868</v>
      </c>
      <c r="D702" t="str">
        <f t="shared" si="41"/>
        <v>-1426</v>
      </c>
      <c r="E702" t="str">
        <f t="shared" si="42"/>
        <v>7.2269332726257868e-1426</v>
      </c>
      <c r="F702" s="33" t="e">
        <f t="shared" si="43"/>
        <v>#VALUE!</v>
      </c>
    </row>
    <row r="703" spans="1:6" ht="100.8" x14ac:dyDescent="0.3">
      <c r="A703">
        <v>701</v>
      </c>
      <c r="B703" s="34" t="s">
        <v>729</v>
      </c>
      <c r="C703" t="str">
        <f t="shared" si="40"/>
        <v>1.9595970104146266</v>
      </c>
      <c r="D703" t="str">
        <f t="shared" si="41"/>
        <v>-1428</v>
      </c>
      <c r="E703" t="str">
        <f t="shared" si="42"/>
        <v>1.9595970104146266e-1428</v>
      </c>
      <c r="F703" s="33" t="e">
        <f t="shared" si="43"/>
        <v>#VALUE!</v>
      </c>
    </row>
    <row r="704" spans="1:6" ht="100.8" x14ac:dyDescent="0.3">
      <c r="A704">
        <v>702</v>
      </c>
      <c r="B704" s="34" t="s">
        <v>730</v>
      </c>
      <c r="C704" t="str">
        <f t="shared" si="40"/>
        <v>5.3018348585683759</v>
      </c>
      <c r="D704" t="str">
        <f t="shared" si="41"/>
        <v>-1431</v>
      </c>
      <c r="E704" t="str">
        <f t="shared" si="42"/>
        <v>5.3018348585683759e-1431</v>
      </c>
      <c r="F704" s="33" t="e">
        <f t="shared" si="43"/>
        <v>#VALUE!</v>
      </c>
    </row>
    <row r="705" spans="1:6" ht="100.8" x14ac:dyDescent="0.3">
      <c r="A705">
        <v>703</v>
      </c>
      <c r="B705" s="34" t="s">
        <v>731</v>
      </c>
      <c r="C705" t="str">
        <f t="shared" si="40"/>
        <v>1.4313075189030262</v>
      </c>
      <c r="D705" t="str">
        <f t="shared" si="41"/>
        <v>-1433</v>
      </c>
      <c r="E705" t="str">
        <f t="shared" si="42"/>
        <v>1.4313075189030262e-1433</v>
      </c>
      <c r="F705" s="33" t="e">
        <f t="shared" si="43"/>
        <v>#VALUE!</v>
      </c>
    </row>
    <row r="706" spans="1:6" ht="100.8" x14ac:dyDescent="0.3">
      <c r="A706">
        <v>704</v>
      </c>
      <c r="B706" s="34" t="s">
        <v>732</v>
      </c>
      <c r="C706" t="str">
        <f t="shared" si="40"/>
        <v>3.8555617109291336</v>
      </c>
      <c r="D706" t="str">
        <f t="shared" si="41"/>
        <v>-1436</v>
      </c>
      <c r="E706" t="str">
        <f t="shared" si="42"/>
        <v>3.8555617109291336e-1436</v>
      </c>
      <c r="F706" s="33" t="e">
        <f t="shared" si="43"/>
        <v>#VALUE!</v>
      </c>
    </row>
    <row r="707" spans="1:6" ht="100.8" x14ac:dyDescent="0.3">
      <c r="A707">
        <v>705</v>
      </c>
      <c r="B707" s="34" t="s">
        <v>733</v>
      </c>
      <c r="C707" t="str">
        <f t="shared" ref="C707:C770" si="44">LEFT(B707,18)</f>
        <v>1.0363129668538292</v>
      </c>
      <c r="D707" t="str">
        <f t="shared" ref="D707:D770" si="45">MID(B707,SEARCH("L",B707)+1,20)</f>
        <v>-1438</v>
      </c>
      <c r="E707" t="str">
        <f t="shared" ref="E707:E770" si="46">C707&amp;"e"&amp;D707</f>
        <v>1.0363129668538292e-1438</v>
      </c>
      <c r="F707" s="33" t="e">
        <f t="shared" ref="F707:F770" si="47">E707+0</f>
        <v>#VALUE!</v>
      </c>
    </row>
    <row r="708" spans="1:6" ht="100.8" x14ac:dyDescent="0.3">
      <c r="A708">
        <v>706</v>
      </c>
      <c r="B708" s="34" t="s">
        <v>734</v>
      </c>
      <c r="C708" t="str">
        <f t="shared" si="44"/>
        <v>2.7793509493131003</v>
      </c>
      <c r="D708" t="str">
        <f t="shared" si="45"/>
        <v>-1441</v>
      </c>
      <c r="E708" t="str">
        <f t="shared" si="46"/>
        <v>2.7793509493131003e-1441</v>
      </c>
      <c r="F708" s="33" t="e">
        <f t="shared" si="47"/>
        <v>#VALUE!</v>
      </c>
    </row>
    <row r="709" spans="1:6" ht="100.8" x14ac:dyDescent="0.3">
      <c r="A709">
        <v>707</v>
      </c>
      <c r="B709" s="34" t="s">
        <v>735</v>
      </c>
      <c r="C709" t="str">
        <f t="shared" si="44"/>
        <v>7.4378195949399868</v>
      </c>
      <c r="D709" t="str">
        <f t="shared" si="45"/>
        <v>-1444</v>
      </c>
      <c r="E709" t="str">
        <f t="shared" si="46"/>
        <v>7.4378195949399868e-1444</v>
      </c>
      <c r="F709" s="33" t="e">
        <f t="shared" si="47"/>
        <v>#VALUE!</v>
      </c>
    </row>
    <row r="710" spans="1:6" ht="100.8" x14ac:dyDescent="0.3">
      <c r="A710">
        <v>708</v>
      </c>
      <c r="B710" s="34" t="s">
        <v>736</v>
      </c>
      <c r="C710" t="str">
        <f t="shared" si="44"/>
        <v>1.9860871271683505</v>
      </c>
      <c r="D710" t="str">
        <f t="shared" si="45"/>
        <v>-1446</v>
      </c>
      <c r="E710" t="str">
        <f t="shared" si="46"/>
        <v>1.9860871271683505e-1446</v>
      </c>
      <c r="F710" s="33" t="e">
        <f t="shared" si="47"/>
        <v>#VALUE!</v>
      </c>
    </row>
    <row r="711" spans="1:6" ht="100.8" x14ac:dyDescent="0.3">
      <c r="A711">
        <v>709</v>
      </c>
      <c r="B711" s="34" t="s">
        <v>737</v>
      </c>
      <c r="C711" t="str">
        <f t="shared" si="44"/>
        <v>5.2917822358022163</v>
      </c>
      <c r="D711" t="str">
        <f t="shared" si="45"/>
        <v>-1449</v>
      </c>
      <c r="E711" t="str">
        <f t="shared" si="46"/>
        <v>5.2917822358022163e-1449</v>
      </c>
      <c r="F711" s="33" t="e">
        <f t="shared" si="47"/>
        <v>#VALUE!</v>
      </c>
    </row>
    <row r="712" spans="1:6" ht="100.8" x14ac:dyDescent="0.3">
      <c r="A712">
        <v>710</v>
      </c>
      <c r="B712" s="34" t="s">
        <v>738</v>
      </c>
      <c r="C712" t="str">
        <f t="shared" si="44"/>
        <v>1.4068806182341945</v>
      </c>
      <c r="D712" t="str">
        <f t="shared" si="45"/>
        <v>-1451</v>
      </c>
      <c r="E712" t="str">
        <f t="shared" si="46"/>
        <v>1.4068806182341945e-1451</v>
      </c>
      <c r="F712" s="33" t="e">
        <f t="shared" si="47"/>
        <v>#VALUE!</v>
      </c>
    </row>
    <row r="713" spans="1:6" ht="100.8" x14ac:dyDescent="0.3">
      <c r="A713">
        <v>711</v>
      </c>
      <c r="B713" s="34" t="s">
        <v>739</v>
      </c>
      <c r="C713" t="str">
        <f t="shared" si="44"/>
        <v>3.7321985969871595</v>
      </c>
      <c r="D713" t="str">
        <f t="shared" si="45"/>
        <v>-1454</v>
      </c>
      <c r="E713" t="str">
        <f t="shared" si="46"/>
        <v>3.7321985969871595e-1454</v>
      </c>
      <c r="F713" s="33" t="e">
        <f t="shared" si="47"/>
        <v>#VALUE!</v>
      </c>
    </row>
    <row r="714" spans="1:6" ht="100.8" x14ac:dyDescent="0.3">
      <c r="A714">
        <v>712</v>
      </c>
      <c r="B714" s="34" t="s">
        <v>740</v>
      </c>
      <c r="C714" t="str">
        <f t="shared" si="44"/>
        <v>9.8792746224291047</v>
      </c>
      <c r="D714" t="str">
        <f t="shared" si="45"/>
        <v>-1457</v>
      </c>
      <c r="E714" t="str">
        <f t="shared" si="46"/>
        <v>9.8792746224291047e-1457</v>
      </c>
      <c r="F714" s="33" t="e">
        <f t="shared" si="47"/>
        <v>#VALUE!</v>
      </c>
    </row>
    <row r="715" spans="1:6" ht="100.8" x14ac:dyDescent="0.3">
      <c r="A715">
        <v>713</v>
      </c>
      <c r="B715" s="34" t="s">
        <v>741</v>
      </c>
      <c r="C715" t="str">
        <f t="shared" si="44"/>
        <v>2.6093887176238715</v>
      </c>
      <c r="D715" t="str">
        <f t="shared" si="45"/>
        <v>-1459</v>
      </c>
      <c r="E715" t="str">
        <f t="shared" si="46"/>
        <v>2.6093887176238715e-1459</v>
      </c>
      <c r="F715" s="33" t="e">
        <f t="shared" si="47"/>
        <v>#VALUE!</v>
      </c>
    </row>
    <row r="716" spans="1:6" ht="100.8" x14ac:dyDescent="0.3">
      <c r="A716">
        <v>714</v>
      </c>
      <c r="B716" s="34" t="s">
        <v>742</v>
      </c>
      <c r="C716" t="str">
        <f t="shared" si="44"/>
        <v>6.8771184475407022</v>
      </c>
      <c r="D716" t="str">
        <f t="shared" si="45"/>
        <v>-1462</v>
      </c>
      <c r="E716" t="str">
        <f t="shared" si="46"/>
        <v>6.8771184475407022e-1462</v>
      </c>
      <c r="F716" s="33" t="e">
        <f t="shared" si="47"/>
        <v>#VALUE!</v>
      </c>
    </row>
    <row r="717" spans="1:6" ht="100.8" x14ac:dyDescent="0.3">
      <c r="A717">
        <v>715</v>
      </c>
      <c r="B717" s="34" t="s">
        <v>743</v>
      </c>
      <c r="C717" t="str">
        <f t="shared" si="44"/>
        <v>1.8085429219477949</v>
      </c>
      <c r="D717" t="str">
        <f t="shared" si="45"/>
        <v>-1464</v>
      </c>
      <c r="E717" t="str">
        <f t="shared" si="46"/>
        <v>1.8085429219477949e-1464</v>
      </c>
      <c r="F717" s="33" t="e">
        <f t="shared" si="47"/>
        <v>#VALUE!</v>
      </c>
    </row>
    <row r="718" spans="1:6" ht="100.8" x14ac:dyDescent="0.3">
      <c r="A718">
        <v>716</v>
      </c>
      <c r="B718" s="34" t="s">
        <v>744</v>
      </c>
      <c r="C718" t="str">
        <f t="shared" si="44"/>
        <v>4.7457659353973254</v>
      </c>
      <c r="D718" t="str">
        <f t="shared" si="45"/>
        <v>-1467</v>
      </c>
      <c r="E718" t="str">
        <f t="shared" si="46"/>
        <v>4.7457659353973254e-1467</v>
      </c>
      <c r="F718" s="33" t="e">
        <f t="shared" si="47"/>
        <v>#VALUE!</v>
      </c>
    </row>
    <row r="719" spans="1:6" ht="100.8" x14ac:dyDescent="0.3">
      <c r="A719">
        <v>717</v>
      </c>
      <c r="B719" s="34" t="s">
        <v>745</v>
      </c>
      <c r="C719" t="str">
        <f t="shared" si="44"/>
        <v>1.2426235264620575</v>
      </c>
      <c r="D719" t="str">
        <f t="shared" si="45"/>
        <v>-1469</v>
      </c>
      <c r="E719" t="str">
        <f t="shared" si="46"/>
        <v>1.2426235264620575e-1469</v>
      </c>
      <c r="F719" s="33" t="e">
        <f t="shared" si="47"/>
        <v>#VALUE!</v>
      </c>
    </row>
    <row r="720" spans="1:6" ht="100.8" x14ac:dyDescent="0.3">
      <c r="A720">
        <v>718</v>
      </c>
      <c r="B720" s="34" t="s">
        <v>746</v>
      </c>
      <c r="C720" t="str">
        <f t="shared" si="44"/>
        <v>3.2466029055599404</v>
      </c>
      <c r="D720" t="str">
        <f t="shared" si="45"/>
        <v>-1472</v>
      </c>
      <c r="E720" t="str">
        <f t="shared" si="46"/>
        <v>3.2466029055599404e-1472</v>
      </c>
      <c r="F720" s="33" t="e">
        <f t="shared" si="47"/>
        <v>#VALUE!</v>
      </c>
    </row>
    <row r="721" spans="1:6" ht="100.8" x14ac:dyDescent="0.3">
      <c r="A721">
        <v>719</v>
      </c>
      <c r="B721" s="34" t="s">
        <v>747</v>
      </c>
      <c r="C721" t="str">
        <f t="shared" si="44"/>
        <v>8.4640008214422149</v>
      </c>
      <c r="D721" t="str">
        <f t="shared" si="45"/>
        <v>-1475</v>
      </c>
      <c r="E721" t="str">
        <f t="shared" si="46"/>
        <v>8.4640008214422149e-1475</v>
      </c>
      <c r="F721" s="33" t="e">
        <f t="shared" si="47"/>
        <v>#VALUE!</v>
      </c>
    </row>
    <row r="722" spans="1:6" ht="100.8" x14ac:dyDescent="0.3">
      <c r="A722">
        <v>720</v>
      </c>
      <c r="B722" s="34" t="s">
        <v>748</v>
      </c>
      <c r="C722" t="str">
        <f t="shared" si="44"/>
        <v>2.2018093884168826</v>
      </c>
      <c r="D722" t="str">
        <f t="shared" si="45"/>
        <v>-1477</v>
      </c>
      <c r="E722" t="str">
        <f t="shared" si="46"/>
        <v>2.2018093884168826e-1477</v>
      </c>
      <c r="F722" s="33" t="e">
        <f t="shared" si="47"/>
        <v>#VALUE!</v>
      </c>
    </row>
    <row r="723" spans="1:6" ht="100.8" x14ac:dyDescent="0.3">
      <c r="A723">
        <v>721</v>
      </c>
      <c r="B723" s="34" t="s">
        <v>749</v>
      </c>
      <c r="C723" t="str">
        <f t="shared" si="44"/>
        <v>5.7153366037486440</v>
      </c>
      <c r="D723" t="str">
        <f t="shared" si="45"/>
        <v>-1480</v>
      </c>
      <c r="E723" t="str">
        <f t="shared" si="46"/>
        <v>5.7153366037486440e-1480</v>
      </c>
      <c r="F723" s="33" t="e">
        <f t="shared" si="47"/>
        <v>#VALUE!</v>
      </c>
    </row>
    <row r="724" spans="1:6" ht="100.8" x14ac:dyDescent="0.3">
      <c r="A724">
        <v>722</v>
      </c>
      <c r="B724" s="34" t="s">
        <v>750</v>
      </c>
      <c r="C724" t="str">
        <f t="shared" si="44"/>
        <v>1.4803436637496275</v>
      </c>
      <c r="D724" t="str">
        <f t="shared" si="45"/>
        <v>-1482</v>
      </c>
      <c r="E724" t="str">
        <f t="shared" si="46"/>
        <v>1.4803436637496275e-1482</v>
      </c>
      <c r="F724" s="33" t="e">
        <f t="shared" si="47"/>
        <v>#VALUE!</v>
      </c>
    </row>
    <row r="725" spans="1:6" ht="100.8" x14ac:dyDescent="0.3">
      <c r="A725">
        <v>723</v>
      </c>
      <c r="B725" s="34" t="s">
        <v>751</v>
      </c>
      <c r="C725" t="str">
        <f t="shared" si="44"/>
        <v>3.8259782315613090</v>
      </c>
      <c r="D725" t="str">
        <f t="shared" si="45"/>
        <v>-1485</v>
      </c>
      <c r="E725" t="str">
        <f t="shared" si="46"/>
        <v>3.8259782315613090e-1485</v>
      </c>
      <c r="F725" s="33" t="e">
        <f t="shared" si="47"/>
        <v>#VALUE!</v>
      </c>
    </row>
    <row r="726" spans="1:6" ht="100.8" x14ac:dyDescent="0.3">
      <c r="A726">
        <v>724</v>
      </c>
      <c r="B726" s="34" t="s">
        <v>752</v>
      </c>
      <c r="C726" t="str">
        <f t="shared" si="44"/>
        <v>9.8669338096708706</v>
      </c>
      <c r="D726" t="str">
        <f t="shared" si="45"/>
        <v>-1488</v>
      </c>
      <c r="E726" t="str">
        <f t="shared" si="46"/>
        <v>9.8669338096708706e-1488</v>
      </c>
      <c r="F726" s="33" t="e">
        <f t="shared" si="47"/>
        <v>#VALUE!</v>
      </c>
    </row>
    <row r="727" spans="1:6" ht="100.8" x14ac:dyDescent="0.3">
      <c r="A727">
        <v>725</v>
      </c>
      <c r="B727" s="34" t="s">
        <v>753</v>
      </c>
      <c r="C727" t="str">
        <f t="shared" si="44"/>
        <v>2.5391144187844522</v>
      </c>
      <c r="D727" t="str">
        <f t="shared" si="45"/>
        <v>-1490</v>
      </c>
      <c r="E727" t="str">
        <f t="shared" si="46"/>
        <v>2.5391144187844522e-1490</v>
      </c>
      <c r="F727" s="33" t="e">
        <f t="shared" si="47"/>
        <v>#VALUE!</v>
      </c>
    </row>
    <row r="728" spans="1:6" ht="100.8" x14ac:dyDescent="0.3">
      <c r="A728">
        <v>726</v>
      </c>
      <c r="B728" s="34" t="s">
        <v>754</v>
      </c>
      <c r="C728" t="str">
        <f t="shared" si="44"/>
        <v>6.5199343804589105</v>
      </c>
      <c r="D728" t="str">
        <f t="shared" si="45"/>
        <v>-1493</v>
      </c>
      <c r="E728" t="str">
        <f t="shared" si="46"/>
        <v>6.5199343804589105e-1493</v>
      </c>
      <c r="F728" s="33" t="e">
        <f t="shared" si="47"/>
        <v>#VALUE!</v>
      </c>
    </row>
    <row r="729" spans="1:6" ht="100.8" x14ac:dyDescent="0.3">
      <c r="A729">
        <v>727</v>
      </c>
      <c r="B729" s="34" t="s">
        <v>755</v>
      </c>
      <c r="C729" t="str">
        <f t="shared" si="44"/>
        <v>1.6705736654785301</v>
      </c>
      <c r="D729" t="str">
        <f t="shared" si="45"/>
        <v>-1495</v>
      </c>
      <c r="E729" t="str">
        <f t="shared" si="46"/>
        <v>1.6705736654785301e-1495</v>
      </c>
      <c r="F729" s="33" t="e">
        <f t="shared" si="47"/>
        <v>#VALUE!</v>
      </c>
    </row>
    <row r="730" spans="1:6" ht="100.8" x14ac:dyDescent="0.3">
      <c r="A730">
        <v>728</v>
      </c>
      <c r="B730" s="34" t="s">
        <v>756</v>
      </c>
      <c r="C730" t="str">
        <f t="shared" si="44"/>
        <v>4.2712013429512122</v>
      </c>
      <c r="D730" t="str">
        <f t="shared" si="45"/>
        <v>-1498</v>
      </c>
      <c r="E730" t="str">
        <f t="shared" si="46"/>
        <v>4.2712013429512122e-1498</v>
      </c>
      <c r="F730" s="33" t="e">
        <f t="shared" si="47"/>
        <v>#VALUE!</v>
      </c>
    </row>
    <row r="731" spans="1:6" ht="100.8" x14ac:dyDescent="0.3">
      <c r="A731">
        <v>729</v>
      </c>
      <c r="B731" s="34" t="s">
        <v>757</v>
      </c>
      <c r="C731" t="str">
        <f t="shared" si="44"/>
        <v>1.0896750734840432</v>
      </c>
      <c r="D731" t="str">
        <f t="shared" si="45"/>
        <v>-1500</v>
      </c>
      <c r="E731" t="str">
        <f t="shared" si="46"/>
        <v>1.0896750734840432e-1500</v>
      </c>
      <c r="F731" s="33" t="e">
        <f t="shared" si="47"/>
        <v>#VALUE!</v>
      </c>
    </row>
    <row r="732" spans="1:6" ht="100.8" x14ac:dyDescent="0.3">
      <c r="A732">
        <v>730</v>
      </c>
      <c r="B732" s="34" t="s">
        <v>758</v>
      </c>
      <c r="C732" t="str">
        <f t="shared" si="44"/>
        <v>2.7740040827572635</v>
      </c>
      <c r="D732" t="str">
        <f t="shared" si="45"/>
        <v>-1503</v>
      </c>
      <c r="E732" t="str">
        <f t="shared" si="46"/>
        <v>2.7740040827572635e-1503</v>
      </c>
      <c r="F732" s="33" t="e">
        <f t="shared" si="47"/>
        <v>#VALUE!</v>
      </c>
    </row>
    <row r="733" spans="1:6" ht="100.8" x14ac:dyDescent="0.3">
      <c r="A733">
        <v>731</v>
      </c>
      <c r="B733" s="34" t="s">
        <v>759</v>
      </c>
      <c r="C733" t="str">
        <f t="shared" si="44"/>
        <v>7.0466196244992629</v>
      </c>
      <c r="D733" t="str">
        <f t="shared" si="45"/>
        <v>-1506</v>
      </c>
      <c r="E733" t="str">
        <f t="shared" si="46"/>
        <v>7.0466196244992629e-1506</v>
      </c>
      <c r="F733" s="33" t="e">
        <f t="shared" si="47"/>
        <v>#VALUE!</v>
      </c>
    </row>
    <row r="734" spans="1:6" ht="100.8" x14ac:dyDescent="0.3">
      <c r="A734">
        <v>732</v>
      </c>
      <c r="B734" s="34" t="s">
        <v>760</v>
      </c>
      <c r="C734" t="str">
        <f t="shared" si="44"/>
        <v>1.7861534182932716</v>
      </c>
      <c r="D734" t="str">
        <f t="shared" si="45"/>
        <v>-1508</v>
      </c>
      <c r="E734" t="str">
        <f t="shared" si="46"/>
        <v>1.7861534182932716e-1508</v>
      </c>
      <c r="F734" s="33" t="e">
        <f t="shared" si="47"/>
        <v>#VALUE!</v>
      </c>
    </row>
    <row r="735" spans="1:6" ht="100.8" x14ac:dyDescent="0.3">
      <c r="A735">
        <v>733</v>
      </c>
      <c r="B735" s="34" t="s">
        <v>761</v>
      </c>
      <c r="C735" t="str">
        <f t="shared" si="44"/>
        <v>4.5177420155090386</v>
      </c>
      <c r="D735" t="str">
        <f t="shared" si="45"/>
        <v>-1511</v>
      </c>
      <c r="E735" t="str">
        <f t="shared" si="46"/>
        <v>4.5177420155090386e-1511</v>
      </c>
      <c r="F735" s="33" t="e">
        <f t="shared" si="47"/>
        <v>#VALUE!</v>
      </c>
    </row>
    <row r="736" spans="1:6" ht="100.8" x14ac:dyDescent="0.3">
      <c r="A736">
        <v>734</v>
      </c>
      <c r="B736" s="34" t="s">
        <v>762</v>
      </c>
      <c r="C736" t="str">
        <f t="shared" si="44"/>
        <v>1.1402218813212426</v>
      </c>
      <c r="D736" t="str">
        <f t="shared" si="45"/>
        <v>-1513</v>
      </c>
      <c r="E736" t="str">
        <f t="shared" si="46"/>
        <v>1.1402218813212426e-1513</v>
      </c>
      <c r="F736" s="33" t="e">
        <f t="shared" si="47"/>
        <v>#VALUE!</v>
      </c>
    </row>
    <row r="737" spans="1:6" ht="100.8" x14ac:dyDescent="0.3">
      <c r="A737">
        <v>735</v>
      </c>
      <c r="B737" s="34" t="s">
        <v>763</v>
      </c>
      <c r="C737" t="str">
        <f t="shared" si="44"/>
        <v>2.8715945914490012</v>
      </c>
      <c r="D737" t="str">
        <f t="shared" si="45"/>
        <v>-1516</v>
      </c>
      <c r="E737" t="str">
        <f t="shared" si="46"/>
        <v>2.8715945914490012e-1516</v>
      </c>
      <c r="F737" s="33" t="e">
        <f t="shared" si="47"/>
        <v>#VALUE!</v>
      </c>
    </row>
    <row r="738" spans="1:6" ht="100.8" x14ac:dyDescent="0.3">
      <c r="A738">
        <v>736</v>
      </c>
      <c r="B738" s="34" t="s">
        <v>764</v>
      </c>
      <c r="C738" t="str">
        <f t="shared" si="44"/>
        <v>7.2164436856984573</v>
      </c>
      <c r="D738" t="str">
        <f t="shared" si="45"/>
        <v>-1519</v>
      </c>
      <c r="E738" t="str">
        <f t="shared" si="46"/>
        <v>7.2164436856984573e-1519</v>
      </c>
      <c r="F738" s="33" t="e">
        <f t="shared" si="47"/>
        <v>#VALUE!</v>
      </c>
    </row>
    <row r="739" spans="1:6" ht="100.8" x14ac:dyDescent="0.3">
      <c r="A739">
        <v>737</v>
      </c>
      <c r="B739" s="34" t="s">
        <v>765</v>
      </c>
      <c r="C739" t="str">
        <f t="shared" si="44"/>
        <v>1.8096317279042002</v>
      </c>
      <c r="D739" t="str">
        <f t="shared" si="45"/>
        <v>-1521</v>
      </c>
      <c r="E739" t="str">
        <f t="shared" si="46"/>
        <v>1.8096317279042002e-1521</v>
      </c>
      <c r="F739" s="33" t="e">
        <f t="shared" si="47"/>
        <v>#VALUE!</v>
      </c>
    </row>
    <row r="740" spans="1:6" ht="100.8" x14ac:dyDescent="0.3">
      <c r="A740">
        <v>738</v>
      </c>
      <c r="B740" s="34" t="s">
        <v>766</v>
      </c>
      <c r="C740" t="str">
        <f t="shared" si="44"/>
        <v>4.5281893592026298</v>
      </c>
      <c r="D740" t="str">
        <f t="shared" si="45"/>
        <v>-1524</v>
      </c>
      <c r="E740" t="str">
        <f t="shared" si="46"/>
        <v>4.5281893592026298e-1524</v>
      </c>
      <c r="F740" s="33" t="e">
        <f t="shared" si="47"/>
        <v>#VALUE!</v>
      </c>
    </row>
    <row r="741" spans="1:6" ht="100.8" x14ac:dyDescent="0.3">
      <c r="A741">
        <v>739</v>
      </c>
      <c r="B741" s="34" t="s">
        <v>767</v>
      </c>
      <c r="C741" t="str">
        <f t="shared" si="44"/>
        <v>1.1306466111860297</v>
      </c>
      <c r="D741" t="str">
        <f t="shared" si="45"/>
        <v>-1526</v>
      </c>
      <c r="E741" t="str">
        <f t="shared" si="46"/>
        <v>1.1306466111860297e-1526</v>
      </c>
      <c r="F741" s="33" t="e">
        <f t="shared" si="47"/>
        <v>#VALUE!</v>
      </c>
    </row>
    <row r="742" spans="1:6" ht="100.8" x14ac:dyDescent="0.3">
      <c r="A742">
        <v>740</v>
      </c>
      <c r="B742" s="34" t="s">
        <v>768</v>
      </c>
      <c r="C742" t="str">
        <f t="shared" si="44"/>
        <v>2.8170700168058230</v>
      </c>
      <c r="D742" t="str">
        <f t="shared" si="45"/>
        <v>-1529</v>
      </c>
      <c r="E742" t="str">
        <f t="shared" si="46"/>
        <v>2.8170700168058230e-1529</v>
      </c>
      <c r="F742" s="33" t="e">
        <f t="shared" si="47"/>
        <v>#VALUE!</v>
      </c>
    </row>
    <row r="743" spans="1:6" ht="100.8" x14ac:dyDescent="0.3">
      <c r="A743">
        <v>741</v>
      </c>
      <c r="B743" s="34" t="s">
        <v>769</v>
      </c>
      <c r="C743" t="str">
        <f t="shared" si="44"/>
        <v>7.0038585659164836</v>
      </c>
      <c r="D743" t="str">
        <f t="shared" si="45"/>
        <v>-1532</v>
      </c>
      <c r="E743" t="str">
        <f t="shared" si="46"/>
        <v>7.0038585659164836e-1532</v>
      </c>
      <c r="F743" s="33" t="e">
        <f t="shared" si="47"/>
        <v>#VALUE!</v>
      </c>
    </row>
    <row r="744" spans="1:6" ht="100.8" x14ac:dyDescent="0.3">
      <c r="A744">
        <v>742</v>
      </c>
      <c r="B744" s="34" t="s">
        <v>770</v>
      </c>
      <c r="C744" t="str">
        <f t="shared" si="44"/>
        <v>1.7375870906771494</v>
      </c>
      <c r="D744" t="str">
        <f t="shared" si="45"/>
        <v>-1534</v>
      </c>
      <c r="E744" t="str">
        <f t="shared" si="46"/>
        <v>1.7375870906771494e-1534</v>
      </c>
      <c r="F744" s="33" t="e">
        <f t="shared" si="47"/>
        <v>#VALUE!</v>
      </c>
    </row>
    <row r="745" spans="1:6" ht="100.8" x14ac:dyDescent="0.3">
      <c r="A745">
        <v>743</v>
      </c>
      <c r="B745" s="34" t="s">
        <v>771</v>
      </c>
      <c r="C745" t="str">
        <f t="shared" si="44"/>
        <v>4.3015581452890356</v>
      </c>
      <c r="D745" t="str">
        <f t="shared" si="45"/>
        <v>-1537</v>
      </c>
      <c r="E745" t="str">
        <f t="shared" si="46"/>
        <v>4.3015581452890356e-1537</v>
      </c>
      <c r="F745" s="33" t="e">
        <f t="shared" si="47"/>
        <v>#VALUE!</v>
      </c>
    </row>
    <row r="746" spans="1:6" ht="100.8" x14ac:dyDescent="0.3">
      <c r="A746">
        <v>744</v>
      </c>
      <c r="B746" s="34" t="s">
        <v>772</v>
      </c>
      <c r="C746" t="str">
        <f t="shared" si="44"/>
        <v>1.0626139889234712</v>
      </c>
      <c r="D746" t="str">
        <f t="shared" si="45"/>
        <v>-1539</v>
      </c>
      <c r="E746" t="str">
        <f t="shared" si="46"/>
        <v>1.0626139889234712e-1539</v>
      </c>
      <c r="F746" s="33" t="e">
        <f t="shared" si="47"/>
        <v>#VALUE!</v>
      </c>
    </row>
    <row r="747" spans="1:6" ht="100.8" x14ac:dyDescent="0.3">
      <c r="A747">
        <v>745</v>
      </c>
      <c r="B747" s="34" t="s">
        <v>773</v>
      </c>
      <c r="C747" t="str">
        <f t="shared" si="44"/>
        <v>2.6193665951326583</v>
      </c>
      <c r="D747" t="str">
        <f t="shared" si="45"/>
        <v>-1542</v>
      </c>
      <c r="E747" t="str">
        <f t="shared" si="46"/>
        <v>2.6193665951326583e-1542</v>
      </c>
      <c r="F747" s="33" t="e">
        <f t="shared" si="47"/>
        <v>#VALUE!</v>
      </c>
    </row>
    <row r="748" spans="1:6" ht="100.8" x14ac:dyDescent="0.3">
      <c r="A748">
        <v>746</v>
      </c>
      <c r="B748" s="34" t="s">
        <v>774</v>
      </c>
      <c r="C748" t="str">
        <f t="shared" si="44"/>
        <v>6.4430065378852185</v>
      </c>
      <c r="D748" t="str">
        <f t="shared" si="45"/>
        <v>-1545</v>
      </c>
      <c r="E748" t="str">
        <f t="shared" si="46"/>
        <v>6.4430065378852185e-1545</v>
      </c>
      <c r="F748" s="33" t="e">
        <f t="shared" si="47"/>
        <v>#VALUE!</v>
      </c>
    </row>
    <row r="749" spans="1:6" ht="100.8" x14ac:dyDescent="0.3">
      <c r="A749">
        <v>747</v>
      </c>
      <c r="B749" s="34" t="s">
        <v>775</v>
      </c>
      <c r="C749" t="str">
        <f t="shared" si="44"/>
        <v>1.5814406422696780</v>
      </c>
      <c r="D749" t="str">
        <f t="shared" si="45"/>
        <v>-1547</v>
      </c>
      <c r="E749" t="str">
        <f t="shared" si="46"/>
        <v>1.5814406422696780e-1547</v>
      </c>
      <c r="F749" s="33" t="e">
        <f t="shared" si="47"/>
        <v>#VALUE!</v>
      </c>
    </row>
    <row r="750" spans="1:6" ht="100.8" x14ac:dyDescent="0.3">
      <c r="A750">
        <v>748</v>
      </c>
      <c r="B750" s="34" t="s">
        <v>776</v>
      </c>
      <c r="C750" t="str">
        <f t="shared" si="44"/>
        <v>3.8733768978581772</v>
      </c>
      <c r="D750" t="str">
        <f t="shared" si="45"/>
        <v>-1550</v>
      </c>
      <c r="E750" t="str">
        <f t="shared" si="46"/>
        <v>3.8733768978581772e-1550</v>
      </c>
      <c r="F750" s="33" t="e">
        <f t="shared" si="47"/>
        <v>#VALUE!</v>
      </c>
    </row>
    <row r="751" spans="1:6" ht="100.8" x14ac:dyDescent="0.3">
      <c r="A751">
        <v>749</v>
      </c>
      <c r="B751" s="34" t="s">
        <v>777</v>
      </c>
      <c r="C751" t="str">
        <f t="shared" si="44"/>
        <v>9.4667227491696212</v>
      </c>
      <c r="D751" t="str">
        <f t="shared" si="45"/>
        <v>-1553</v>
      </c>
      <c r="E751" t="str">
        <f t="shared" si="46"/>
        <v>9.4667227491696212e-1553</v>
      </c>
      <c r="F751" s="33" t="e">
        <f t="shared" si="47"/>
        <v>#VALUE!</v>
      </c>
    </row>
    <row r="752" spans="1:6" ht="100.8" x14ac:dyDescent="0.3">
      <c r="A752">
        <v>750</v>
      </c>
      <c r="B752" s="34" t="s">
        <v>778</v>
      </c>
      <c r="C752" t="str">
        <f t="shared" si="44"/>
        <v>2.3087828806655512</v>
      </c>
      <c r="D752" t="str">
        <f t="shared" si="45"/>
        <v>-1555</v>
      </c>
      <c r="E752" t="str">
        <f t="shared" si="46"/>
        <v>2.3087828806655512e-1555</v>
      </c>
      <c r="F752" s="33" t="e">
        <f t="shared" si="47"/>
        <v>#VALUE!</v>
      </c>
    </row>
    <row r="753" spans="1:6" ht="100.8" x14ac:dyDescent="0.3">
      <c r="A753">
        <v>751</v>
      </c>
      <c r="B753" s="34" t="s">
        <v>779</v>
      </c>
      <c r="C753" t="str">
        <f t="shared" si="44"/>
        <v>5.6187609905330371</v>
      </c>
      <c r="D753" t="str">
        <f t="shared" si="45"/>
        <v>-1558</v>
      </c>
      <c r="E753" t="str">
        <f t="shared" si="46"/>
        <v>5.6187609905330371e-1558</v>
      </c>
      <c r="F753" s="33" t="e">
        <f t="shared" si="47"/>
        <v>#VALUE!</v>
      </c>
    </row>
    <row r="754" spans="1:6" ht="100.8" x14ac:dyDescent="0.3">
      <c r="A754">
        <v>752</v>
      </c>
      <c r="B754" s="34" t="s">
        <v>780</v>
      </c>
      <c r="C754" t="str">
        <f t="shared" si="44"/>
        <v>1.3644968751020924</v>
      </c>
      <c r="D754" t="str">
        <f t="shared" si="45"/>
        <v>-1560</v>
      </c>
      <c r="E754" t="str">
        <f t="shared" si="46"/>
        <v>1.3644968751020924e-1560</v>
      </c>
      <c r="F754" s="33" t="e">
        <f t="shared" si="47"/>
        <v>#VALUE!</v>
      </c>
    </row>
    <row r="755" spans="1:6" ht="100.8" x14ac:dyDescent="0.3">
      <c r="A755">
        <v>753</v>
      </c>
      <c r="B755" s="34" t="s">
        <v>781</v>
      </c>
      <c r="C755" t="str">
        <f t="shared" si="44"/>
        <v>3.3065838756537009</v>
      </c>
      <c r="D755" t="str">
        <f t="shared" si="45"/>
        <v>-1563</v>
      </c>
      <c r="E755" t="str">
        <f t="shared" si="46"/>
        <v>3.3065838756537009e-1563</v>
      </c>
      <c r="F755" s="33" t="e">
        <f t="shared" si="47"/>
        <v>#VALUE!</v>
      </c>
    </row>
    <row r="756" spans="1:6" ht="100.8" x14ac:dyDescent="0.3">
      <c r="A756">
        <v>754</v>
      </c>
      <c r="B756" s="34" t="s">
        <v>782</v>
      </c>
      <c r="C756" t="str">
        <f t="shared" si="44"/>
        <v>7.9958021678396360</v>
      </c>
      <c r="D756" t="str">
        <f t="shared" si="45"/>
        <v>-1566</v>
      </c>
      <c r="E756" t="str">
        <f t="shared" si="46"/>
        <v>7.9958021678396360e-1566</v>
      </c>
      <c r="F756" s="33" t="e">
        <f t="shared" si="47"/>
        <v>#VALUE!</v>
      </c>
    </row>
    <row r="757" spans="1:6" ht="100.8" x14ac:dyDescent="0.3">
      <c r="A757">
        <v>755</v>
      </c>
      <c r="B757" s="34" t="s">
        <v>783</v>
      </c>
      <c r="C757" t="str">
        <f t="shared" si="44"/>
        <v>1.9293922068799456</v>
      </c>
      <c r="D757" t="str">
        <f t="shared" si="45"/>
        <v>-1568</v>
      </c>
      <c r="E757" t="str">
        <f t="shared" si="46"/>
        <v>1.9293922068799456e-1568</v>
      </c>
      <c r="F757" s="33" t="e">
        <f t="shared" si="47"/>
        <v>#VALUE!</v>
      </c>
    </row>
    <row r="758" spans="1:6" ht="100.8" x14ac:dyDescent="0.3">
      <c r="A758">
        <v>756</v>
      </c>
      <c r="B758" s="34" t="s">
        <v>784</v>
      </c>
      <c r="C758" t="str">
        <f t="shared" si="44"/>
        <v>4.6457460358335832</v>
      </c>
      <c r="D758" t="str">
        <f t="shared" si="45"/>
        <v>-1571</v>
      </c>
      <c r="E758" t="str">
        <f t="shared" si="46"/>
        <v>4.6457460358335832e-1571</v>
      </c>
      <c r="F758" s="33" t="e">
        <f t="shared" si="47"/>
        <v>#VALUE!</v>
      </c>
    </row>
    <row r="759" spans="1:6" ht="100.8" x14ac:dyDescent="0.3">
      <c r="A759">
        <v>757</v>
      </c>
      <c r="B759" s="34" t="s">
        <v>785</v>
      </c>
      <c r="C759" t="str">
        <f t="shared" si="44"/>
        <v>1.1162651209368567</v>
      </c>
      <c r="D759" t="str">
        <f t="shared" si="45"/>
        <v>-1573</v>
      </c>
      <c r="E759" t="str">
        <f t="shared" si="46"/>
        <v>1.1162651209368567e-1573</v>
      </c>
      <c r="F759" s="33" t="e">
        <f t="shared" si="47"/>
        <v>#VALUE!</v>
      </c>
    </row>
    <row r="760" spans="1:6" ht="100.8" x14ac:dyDescent="0.3">
      <c r="A760">
        <v>758</v>
      </c>
      <c r="B760" s="34" t="s">
        <v>786</v>
      </c>
      <c r="C760" t="str">
        <f t="shared" si="44"/>
        <v>2.6764347929161125</v>
      </c>
      <c r="D760" t="str">
        <f t="shared" si="45"/>
        <v>-1576</v>
      </c>
      <c r="E760" t="str">
        <f t="shared" si="46"/>
        <v>2.6764347929161125e-1576</v>
      </c>
      <c r="F760" s="33" t="e">
        <f t="shared" si="47"/>
        <v>#VALUE!</v>
      </c>
    </row>
    <row r="761" spans="1:6" ht="100.8" x14ac:dyDescent="0.3">
      <c r="A761">
        <v>759</v>
      </c>
      <c r="B761" s="34" t="s">
        <v>787</v>
      </c>
      <c r="C761" t="str">
        <f t="shared" si="44"/>
        <v>6.4035952816416912</v>
      </c>
      <c r="D761" t="str">
        <f t="shared" si="45"/>
        <v>-1579</v>
      </c>
      <c r="E761" t="str">
        <f t="shared" si="46"/>
        <v>6.4035952816416912e-1579</v>
      </c>
      <c r="F761" s="33" t="e">
        <f t="shared" si="47"/>
        <v>#VALUE!</v>
      </c>
    </row>
    <row r="762" spans="1:6" ht="100.8" x14ac:dyDescent="0.3">
      <c r="A762">
        <v>760</v>
      </c>
      <c r="B762" s="34" t="s">
        <v>788</v>
      </c>
      <c r="C762" t="str">
        <f t="shared" si="44"/>
        <v>1.5288661112323089</v>
      </c>
      <c r="D762" t="str">
        <f t="shared" si="45"/>
        <v>-1581</v>
      </c>
      <c r="E762" t="str">
        <f t="shared" si="46"/>
        <v>1.5288661112323089e-1581</v>
      </c>
      <c r="F762" s="33" t="e">
        <f t="shared" si="47"/>
        <v>#VALUE!</v>
      </c>
    </row>
    <row r="763" spans="1:6" ht="100.8" x14ac:dyDescent="0.3">
      <c r="A763">
        <v>761</v>
      </c>
      <c r="B763" s="34" t="s">
        <v>789</v>
      </c>
      <c r="C763" t="str">
        <f t="shared" si="44"/>
        <v>3.6424522875342444</v>
      </c>
      <c r="D763" t="str">
        <f t="shared" si="45"/>
        <v>-1584</v>
      </c>
      <c r="E763" t="str">
        <f t="shared" si="46"/>
        <v>3.6424522875342444e-1584</v>
      </c>
      <c r="F763" s="33" t="e">
        <f t="shared" si="47"/>
        <v>#VALUE!</v>
      </c>
    </row>
    <row r="764" spans="1:6" ht="100.8" x14ac:dyDescent="0.3">
      <c r="A764">
        <v>762</v>
      </c>
      <c r="B764" s="34" t="s">
        <v>790</v>
      </c>
      <c r="C764" t="str">
        <f t="shared" si="44"/>
        <v>8.6595952939220344</v>
      </c>
      <c r="D764" t="str">
        <f t="shared" si="45"/>
        <v>-1587</v>
      </c>
      <c r="E764" t="str">
        <f t="shared" si="46"/>
        <v>8.6595952939220344e-1587</v>
      </c>
      <c r="F764" s="33" t="e">
        <f t="shared" si="47"/>
        <v>#VALUE!</v>
      </c>
    </row>
    <row r="765" spans="1:6" ht="100.8" x14ac:dyDescent="0.3">
      <c r="A765">
        <v>763</v>
      </c>
      <c r="B765" s="34" t="s">
        <v>791</v>
      </c>
      <c r="C765" t="str">
        <f t="shared" si="44"/>
        <v>2.0543814810853464</v>
      </c>
      <c r="D765" t="str">
        <f t="shared" si="45"/>
        <v>-1589</v>
      </c>
      <c r="E765" t="str">
        <f t="shared" si="46"/>
        <v>2.0543814810853464e-1589</v>
      </c>
      <c r="F765" s="33" t="e">
        <f t="shared" si="47"/>
        <v>#VALUE!</v>
      </c>
    </row>
    <row r="766" spans="1:6" ht="100.8" x14ac:dyDescent="0.3">
      <c r="A766">
        <v>764</v>
      </c>
      <c r="B766" s="34" t="s">
        <v>792</v>
      </c>
      <c r="C766" t="str">
        <f t="shared" si="44"/>
        <v>4.8634541017185580</v>
      </c>
      <c r="D766" t="str">
        <f t="shared" si="45"/>
        <v>-1592</v>
      </c>
      <c r="E766" t="str">
        <f t="shared" si="46"/>
        <v>4.8634541017185580e-1592</v>
      </c>
      <c r="F766" s="33" t="e">
        <f t="shared" si="47"/>
        <v>#VALUE!</v>
      </c>
    </row>
    <row r="767" spans="1:6" ht="100.8" x14ac:dyDescent="0.3">
      <c r="A767">
        <v>765</v>
      </c>
      <c r="B767" s="34" t="s">
        <v>793</v>
      </c>
      <c r="C767" t="str">
        <f t="shared" si="44"/>
        <v>1.1489185627744927</v>
      </c>
      <c r="D767" t="str">
        <f t="shared" si="45"/>
        <v>-1594</v>
      </c>
      <c r="E767" t="str">
        <f t="shared" si="46"/>
        <v>1.1489185627744927e-1594</v>
      </c>
      <c r="F767" s="33" t="e">
        <f t="shared" si="47"/>
        <v>#VALUE!</v>
      </c>
    </row>
    <row r="768" spans="1:6" ht="100.8" x14ac:dyDescent="0.3">
      <c r="A768">
        <v>766</v>
      </c>
      <c r="B768" s="34" t="s">
        <v>794</v>
      </c>
      <c r="C768" t="str">
        <f t="shared" si="44"/>
        <v>2.7084125859507986</v>
      </c>
      <c r="D768" t="str">
        <f t="shared" si="45"/>
        <v>-1597</v>
      </c>
      <c r="E768" t="str">
        <f t="shared" si="46"/>
        <v>2.7084125859507986e-1597</v>
      </c>
      <c r="F768" s="33" t="e">
        <f t="shared" si="47"/>
        <v>#VALUE!</v>
      </c>
    </row>
    <row r="769" spans="1:6" ht="100.8" x14ac:dyDescent="0.3">
      <c r="A769">
        <v>767</v>
      </c>
      <c r="B769" s="34" t="s">
        <v>795</v>
      </c>
      <c r="C769" t="str">
        <f t="shared" si="44"/>
        <v>6.3712112922838620</v>
      </c>
      <c r="D769" t="str">
        <f t="shared" si="45"/>
        <v>-1600</v>
      </c>
      <c r="E769" t="str">
        <f t="shared" si="46"/>
        <v>6.3712112922838620e-1600</v>
      </c>
      <c r="F769" s="33" t="e">
        <f t="shared" si="47"/>
        <v>#VALUE!</v>
      </c>
    </row>
    <row r="770" spans="1:6" ht="100.8" x14ac:dyDescent="0.3">
      <c r="A770">
        <v>768</v>
      </c>
      <c r="B770" s="34" t="s">
        <v>796</v>
      </c>
      <c r="C770" t="str">
        <f t="shared" si="44"/>
        <v>1.4955855267627667</v>
      </c>
      <c r="D770" t="str">
        <f t="shared" si="45"/>
        <v>-1602</v>
      </c>
      <c r="E770" t="str">
        <f t="shared" si="46"/>
        <v>1.4955855267627667e-1602</v>
      </c>
      <c r="F770" s="33" t="e">
        <f t="shared" si="47"/>
        <v>#VALUE!</v>
      </c>
    </row>
    <row r="771" spans="1:6" ht="100.8" x14ac:dyDescent="0.3">
      <c r="A771">
        <v>769</v>
      </c>
      <c r="B771" s="34" t="s">
        <v>797</v>
      </c>
      <c r="C771" t="str">
        <f t="shared" ref="C771:C834" si="48">LEFT(B771,18)</f>
        <v>3.5033458325080804</v>
      </c>
      <c r="D771" t="str">
        <f t="shared" ref="D771:D834" si="49">MID(B771,SEARCH("L",B771)+1,20)</f>
        <v>-1605</v>
      </c>
      <c r="E771" t="str">
        <f t="shared" ref="E771:E834" si="50">C771&amp;"e"&amp;D771</f>
        <v>3.5033458325080804e-1605</v>
      </c>
      <c r="F771" s="33" t="e">
        <f t="shared" ref="F771:F834" si="51">E771+0</f>
        <v>#VALUE!</v>
      </c>
    </row>
    <row r="772" spans="1:6" ht="100.8" x14ac:dyDescent="0.3">
      <c r="A772">
        <v>770</v>
      </c>
      <c r="B772" s="34" t="s">
        <v>798</v>
      </c>
      <c r="C772" t="str">
        <f t="shared" si="48"/>
        <v>8.1891292858137460</v>
      </c>
      <c r="D772" t="str">
        <f t="shared" si="49"/>
        <v>-1608</v>
      </c>
      <c r="E772" t="str">
        <f t="shared" si="50"/>
        <v>8.1891292858137460e-1608</v>
      </c>
      <c r="F772" s="33" t="e">
        <f t="shared" si="51"/>
        <v>#VALUE!</v>
      </c>
    </row>
    <row r="773" spans="1:6" ht="100.8" x14ac:dyDescent="0.3">
      <c r="A773">
        <v>771</v>
      </c>
      <c r="B773" s="34" t="s">
        <v>799</v>
      </c>
      <c r="C773" t="str">
        <f t="shared" si="48"/>
        <v>1.9101868457473625</v>
      </c>
      <c r="D773" t="str">
        <f t="shared" si="49"/>
        <v>-1610</v>
      </c>
      <c r="E773" t="str">
        <f t="shared" si="50"/>
        <v>1.9101868457473625e-1610</v>
      </c>
      <c r="F773" s="33" t="e">
        <f t="shared" si="51"/>
        <v>#VALUE!</v>
      </c>
    </row>
    <row r="774" spans="1:6" ht="100.8" x14ac:dyDescent="0.3">
      <c r="A774">
        <v>772</v>
      </c>
      <c r="B774" s="34" t="s">
        <v>800</v>
      </c>
      <c r="C774" t="str">
        <f t="shared" si="48"/>
        <v>4.4462903725427757</v>
      </c>
      <c r="D774" t="str">
        <f t="shared" si="49"/>
        <v>-1613</v>
      </c>
      <c r="E774" t="str">
        <f t="shared" si="50"/>
        <v>4.4462903725427757e-1613</v>
      </c>
      <c r="F774" s="33" t="e">
        <f t="shared" si="51"/>
        <v>#VALUE!</v>
      </c>
    </row>
    <row r="775" spans="1:6" ht="100.8" x14ac:dyDescent="0.3">
      <c r="A775">
        <v>773</v>
      </c>
      <c r="B775" s="34" t="s">
        <v>801</v>
      </c>
      <c r="C775" t="str">
        <f t="shared" si="48"/>
        <v>1.0327711166096150</v>
      </c>
      <c r="D775" t="str">
        <f t="shared" si="49"/>
        <v>-1615</v>
      </c>
      <c r="E775" t="str">
        <f t="shared" si="50"/>
        <v>1.0327711166096150e-1615</v>
      </c>
      <c r="F775" s="33" t="e">
        <f t="shared" si="51"/>
        <v>#VALUE!</v>
      </c>
    </row>
    <row r="776" spans="1:6" ht="100.8" x14ac:dyDescent="0.3">
      <c r="A776">
        <v>774</v>
      </c>
      <c r="B776" s="34" t="s">
        <v>802</v>
      </c>
      <c r="C776" t="str">
        <f t="shared" si="48"/>
        <v>2.3938397524426963</v>
      </c>
      <c r="D776" t="str">
        <f t="shared" si="49"/>
        <v>-1618</v>
      </c>
      <c r="E776" t="str">
        <f t="shared" si="50"/>
        <v>2.3938397524426963e-1618</v>
      </c>
      <c r="F776" s="33" t="e">
        <f t="shared" si="51"/>
        <v>#VALUE!</v>
      </c>
    </row>
    <row r="777" spans="1:6" ht="100.8" x14ac:dyDescent="0.3">
      <c r="A777">
        <v>775</v>
      </c>
      <c r="B777" s="34" t="s">
        <v>803</v>
      </c>
      <c r="C777" t="str">
        <f t="shared" si="48"/>
        <v>5.5369580274715003</v>
      </c>
      <c r="D777" t="str">
        <f t="shared" si="49"/>
        <v>-1621</v>
      </c>
      <c r="E777" t="str">
        <f t="shared" si="50"/>
        <v>5.5369580274715003e-1621</v>
      </c>
      <c r="F777" s="33" t="e">
        <f t="shared" si="51"/>
        <v>#VALUE!</v>
      </c>
    </row>
    <row r="778" spans="1:6" ht="100.8" x14ac:dyDescent="0.3">
      <c r="A778">
        <v>776</v>
      </c>
      <c r="B778" s="34" t="s">
        <v>804</v>
      </c>
      <c r="C778" t="str">
        <f t="shared" si="48"/>
        <v>1.2780062799074249</v>
      </c>
      <c r="D778" t="str">
        <f t="shared" si="49"/>
        <v>-1623</v>
      </c>
      <c r="E778" t="str">
        <f t="shared" si="50"/>
        <v>1.2780062799074249e-1623</v>
      </c>
      <c r="F778" s="33" t="e">
        <f t="shared" si="51"/>
        <v>#VALUE!</v>
      </c>
    </row>
    <row r="779" spans="1:6" ht="100.8" x14ac:dyDescent="0.3">
      <c r="A779">
        <v>777</v>
      </c>
      <c r="B779" s="34" t="s">
        <v>805</v>
      </c>
      <c r="C779" t="str">
        <f t="shared" si="48"/>
        <v>2.9436134316536695</v>
      </c>
      <c r="D779" t="str">
        <f t="shared" si="49"/>
        <v>-1626</v>
      </c>
      <c r="E779" t="str">
        <f t="shared" si="50"/>
        <v>2.9436134316536695e-1626</v>
      </c>
      <c r="F779" s="33" t="e">
        <f t="shared" si="51"/>
        <v>#VALUE!</v>
      </c>
    </row>
    <row r="780" spans="1:6" ht="100.8" x14ac:dyDescent="0.3">
      <c r="A780">
        <v>778</v>
      </c>
      <c r="B780" s="34" t="s">
        <v>806</v>
      </c>
      <c r="C780" t="str">
        <f t="shared" si="48"/>
        <v>6.7657356492306006</v>
      </c>
      <c r="D780" t="str">
        <f t="shared" si="49"/>
        <v>-1629</v>
      </c>
      <c r="E780" t="str">
        <f t="shared" si="50"/>
        <v>6.7657356492306006e-1629</v>
      </c>
      <c r="F780" s="33" t="e">
        <f t="shared" si="51"/>
        <v>#VALUE!</v>
      </c>
    </row>
    <row r="781" spans="1:6" ht="100.8" x14ac:dyDescent="0.3">
      <c r="A781">
        <v>779</v>
      </c>
      <c r="B781" s="34" t="s">
        <v>807</v>
      </c>
      <c r="C781" t="str">
        <f t="shared" si="48"/>
        <v>1.5518014820900773</v>
      </c>
      <c r="D781" t="str">
        <f t="shared" si="49"/>
        <v>-1631</v>
      </c>
      <c r="E781" t="str">
        <f t="shared" si="50"/>
        <v>1.5518014820900773e-1631</v>
      </c>
      <c r="F781" s="33" t="e">
        <f t="shared" si="51"/>
        <v>#VALUE!</v>
      </c>
    </row>
    <row r="782" spans="1:6" ht="100.8" x14ac:dyDescent="0.3">
      <c r="A782">
        <v>780</v>
      </c>
      <c r="B782" s="34" t="s">
        <v>808</v>
      </c>
      <c r="C782" t="str">
        <f t="shared" si="48"/>
        <v>3.5517681841934060</v>
      </c>
      <c r="D782" t="str">
        <f t="shared" si="49"/>
        <v>-1634</v>
      </c>
      <c r="E782" t="str">
        <f t="shared" si="50"/>
        <v>3.5517681841934060e-1634</v>
      </c>
      <c r="F782" s="33" t="e">
        <f t="shared" si="51"/>
        <v>#VALUE!</v>
      </c>
    </row>
    <row r="783" spans="1:6" ht="100.8" x14ac:dyDescent="0.3">
      <c r="A783">
        <v>781</v>
      </c>
      <c r="B783" s="34" t="s">
        <v>809</v>
      </c>
      <c r="C783" t="str">
        <f t="shared" si="48"/>
        <v>8.1122401442152852</v>
      </c>
      <c r="D783" t="str">
        <f t="shared" si="49"/>
        <v>-1637</v>
      </c>
      <c r="E783" t="str">
        <f t="shared" si="50"/>
        <v>8.1122401442152852e-1637</v>
      </c>
      <c r="F783" s="33" t="e">
        <f t="shared" si="51"/>
        <v>#VALUE!</v>
      </c>
    </row>
    <row r="784" spans="1:6" ht="100.8" x14ac:dyDescent="0.3">
      <c r="A784">
        <v>782</v>
      </c>
      <c r="B784" s="34" t="s">
        <v>810</v>
      </c>
      <c r="C784" t="str">
        <f t="shared" si="48"/>
        <v>1.8489498855369391</v>
      </c>
      <c r="D784" t="str">
        <f t="shared" si="49"/>
        <v>-1639</v>
      </c>
      <c r="E784" t="str">
        <f t="shared" si="50"/>
        <v>1.8489498855369391e-1639</v>
      </c>
      <c r="F784" s="33" t="e">
        <f t="shared" si="51"/>
        <v>#VALUE!</v>
      </c>
    </row>
    <row r="785" spans="1:6" ht="100.8" x14ac:dyDescent="0.3">
      <c r="A785">
        <v>783</v>
      </c>
      <c r="B785" s="34" t="s">
        <v>811</v>
      </c>
      <c r="C785" t="str">
        <f t="shared" si="48"/>
        <v>4.2053103820884086</v>
      </c>
      <c r="D785" t="str">
        <f t="shared" si="49"/>
        <v>-1642</v>
      </c>
      <c r="E785" t="str">
        <f t="shared" si="50"/>
        <v>4.2053103820884086e-1642</v>
      </c>
      <c r="F785" s="33" t="e">
        <f t="shared" si="51"/>
        <v>#VALUE!</v>
      </c>
    </row>
    <row r="786" spans="1:6" ht="100.8" x14ac:dyDescent="0.3">
      <c r="A786">
        <v>784</v>
      </c>
      <c r="B786" s="34" t="s">
        <v>812</v>
      </c>
      <c r="C786" t="str">
        <f t="shared" si="48"/>
        <v>9.5446489541852613</v>
      </c>
      <c r="D786" t="str">
        <f t="shared" si="49"/>
        <v>-1645</v>
      </c>
      <c r="E786" t="str">
        <f t="shared" si="50"/>
        <v>9.5446489541852613e-1645</v>
      </c>
      <c r="F786" s="33" t="e">
        <f t="shared" si="51"/>
        <v>#VALUE!</v>
      </c>
    </row>
    <row r="787" spans="1:6" ht="100.8" x14ac:dyDescent="0.3">
      <c r="A787">
        <v>785</v>
      </c>
      <c r="B787" s="34" t="s">
        <v>813</v>
      </c>
      <c r="C787" t="str">
        <f t="shared" si="48"/>
        <v>2.1617788681414158</v>
      </c>
      <c r="D787" t="str">
        <f t="shared" si="49"/>
        <v>-1647</v>
      </c>
      <c r="E787" t="str">
        <f t="shared" si="50"/>
        <v>2.1617788681414158e-1647</v>
      </c>
      <c r="F787" s="33" t="e">
        <f t="shared" si="51"/>
        <v>#VALUE!</v>
      </c>
    </row>
    <row r="788" spans="1:6" ht="100.8" x14ac:dyDescent="0.3">
      <c r="A788">
        <v>786</v>
      </c>
      <c r="B788" s="34" t="s">
        <v>814</v>
      </c>
      <c r="C788" t="str">
        <f t="shared" si="48"/>
        <v>4.8859879115570533</v>
      </c>
      <c r="D788" t="str">
        <f t="shared" si="49"/>
        <v>-1650</v>
      </c>
      <c r="E788" t="str">
        <f t="shared" si="50"/>
        <v>4.8859879115570533e-1650</v>
      </c>
      <c r="F788" s="33" t="e">
        <f t="shared" si="51"/>
        <v>#VALUE!</v>
      </c>
    </row>
    <row r="789" spans="1:6" ht="100.8" x14ac:dyDescent="0.3">
      <c r="A789">
        <v>787</v>
      </c>
      <c r="B789" s="34" t="s">
        <v>815</v>
      </c>
      <c r="C789" t="str">
        <f t="shared" si="48"/>
        <v>1.1020054227024293</v>
      </c>
      <c r="D789" t="str">
        <f t="shared" si="49"/>
        <v>-1652</v>
      </c>
      <c r="E789" t="str">
        <f t="shared" si="50"/>
        <v>1.1020054227024293e-1652</v>
      </c>
      <c r="F789" s="33" t="e">
        <f t="shared" si="51"/>
        <v>#VALUE!</v>
      </c>
    </row>
    <row r="790" spans="1:6" ht="100.8" x14ac:dyDescent="0.3">
      <c r="A790">
        <v>788</v>
      </c>
      <c r="B790" s="34" t="s">
        <v>816</v>
      </c>
      <c r="C790" t="str">
        <f t="shared" si="48"/>
        <v>2.4803085137518395</v>
      </c>
      <c r="D790" t="str">
        <f t="shared" si="49"/>
        <v>-1655</v>
      </c>
      <c r="E790" t="str">
        <f t="shared" si="50"/>
        <v>2.4803085137518395e-1655</v>
      </c>
      <c r="F790" s="33" t="e">
        <f t="shared" si="51"/>
        <v>#VALUE!</v>
      </c>
    </row>
    <row r="791" spans="1:6" ht="100.8" x14ac:dyDescent="0.3">
      <c r="A791">
        <v>789</v>
      </c>
      <c r="B791" s="34" t="s">
        <v>817</v>
      </c>
      <c r="C791" t="str">
        <f t="shared" si="48"/>
        <v>5.5708146584179634</v>
      </c>
      <c r="D791" t="str">
        <f t="shared" si="49"/>
        <v>-1658</v>
      </c>
      <c r="E791" t="str">
        <f t="shared" si="50"/>
        <v>5.5708146584179634e-1658</v>
      </c>
      <c r="F791" s="33" t="e">
        <f t="shared" si="51"/>
        <v>#VALUE!</v>
      </c>
    </row>
    <row r="792" spans="1:6" ht="100.8" x14ac:dyDescent="0.3">
      <c r="A792">
        <v>790</v>
      </c>
      <c r="B792" s="34" t="s">
        <v>818</v>
      </c>
      <c r="C792" t="str">
        <f t="shared" si="48"/>
        <v>1.2485994824548225</v>
      </c>
      <c r="D792" t="str">
        <f t="shared" si="49"/>
        <v>-1660</v>
      </c>
      <c r="E792" t="str">
        <f t="shared" si="50"/>
        <v>1.2485994824548225e-1660</v>
      </c>
      <c r="F792" s="33" t="e">
        <f t="shared" si="51"/>
        <v>#VALUE!</v>
      </c>
    </row>
    <row r="793" spans="1:6" ht="100.8" x14ac:dyDescent="0.3">
      <c r="A793">
        <v>791</v>
      </c>
      <c r="B793" s="34" t="s">
        <v>819</v>
      </c>
      <c r="C793" t="str">
        <f t="shared" si="48"/>
        <v>2.7926687574537580</v>
      </c>
      <c r="D793" t="str">
        <f t="shared" si="49"/>
        <v>-1663</v>
      </c>
      <c r="E793" t="str">
        <f t="shared" si="50"/>
        <v>2.7926687574537580e-1663</v>
      </c>
      <c r="F793" s="33" t="e">
        <f t="shared" si="51"/>
        <v>#VALUE!</v>
      </c>
    </row>
    <row r="794" spans="1:6" ht="100.8" x14ac:dyDescent="0.3">
      <c r="A794">
        <v>792</v>
      </c>
      <c r="B794" s="34" t="s">
        <v>820</v>
      </c>
      <c r="C794" t="str">
        <f t="shared" si="48"/>
        <v>6.2331551167380214</v>
      </c>
      <c r="D794" t="str">
        <f t="shared" si="49"/>
        <v>-1666</v>
      </c>
      <c r="E794" t="str">
        <f t="shared" si="50"/>
        <v>6.2331551167380214e-1666</v>
      </c>
      <c r="F794" s="33" t="e">
        <f t="shared" si="51"/>
        <v>#VALUE!</v>
      </c>
    </row>
    <row r="795" spans="1:6" ht="100.8" x14ac:dyDescent="0.3">
      <c r="A795">
        <v>793</v>
      </c>
      <c r="B795" s="34" t="s">
        <v>821</v>
      </c>
      <c r="C795" t="str">
        <f t="shared" si="48"/>
        <v>1.3883183718454054</v>
      </c>
      <c r="D795" t="str">
        <f t="shared" si="49"/>
        <v>-1668</v>
      </c>
      <c r="E795" t="str">
        <f t="shared" si="50"/>
        <v>1.3883183718454054e-1668</v>
      </c>
      <c r="F795" s="33" t="e">
        <f t="shared" si="51"/>
        <v>#VALUE!</v>
      </c>
    </row>
    <row r="796" spans="1:6" ht="100.8" x14ac:dyDescent="0.3">
      <c r="A796">
        <v>794</v>
      </c>
      <c r="B796" s="34" t="s">
        <v>822</v>
      </c>
      <c r="C796" t="str">
        <f t="shared" si="48"/>
        <v>3.0857676908959756</v>
      </c>
      <c r="D796" t="str">
        <f t="shared" si="49"/>
        <v>-1671</v>
      </c>
      <c r="E796" t="str">
        <f t="shared" si="50"/>
        <v>3.0857676908959756e-1671</v>
      </c>
      <c r="F796" s="33" t="e">
        <f t="shared" si="51"/>
        <v>#VALUE!</v>
      </c>
    </row>
    <row r="797" spans="1:6" ht="100.8" x14ac:dyDescent="0.3">
      <c r="A797">
        <v>795</v>
      </c>
      <c r="B797" s="34" t="s">
        <v>823</v>
      </c>
      <c r="C797" t="str">
        <f t="shared" si="48"/>
        <v>6.8443277114423512</v>
      </c>
      <c r="D797" t="str">
        <f t="shared" si="49"/>
        <v>-1674</v>
      </c>
      <c r="E797" t="str">
        <f t="shared" si="50"/>
        <v>6.8443277114423512e-1674</v>
      </c>
      <c r="F797" s="33" t="e">
        <f t="shared" si="51"/>
        <v>#VALUE!</v>
      </c>
    </row>
    <row r="798" spans="1:6" ht="100.8" x14ac:dyDescent="0.3">
      <c r="A798">
        <v>796</v>
      </c>
      <c r="B798" s="34" t="s">
        <v>824</v>
      </c>
      <c r="C798" t="str">
        <f t="shared" si="48"/>
        <v>1.5149285976043275</v>
      </c>
      <c r="D798" t="str">
        <f t="shared" si="49"/>
        <v>-1676</v>
      </c>
      <c r="E798" t="str">
        <f t="shared" si="50"/>
        <v>1.5149285976043275e-1676</v>
      </c>
      <c r="F798" s="33" t="e">
        <f t="shared" si="51"/>
        <v>#VALUE!</v>
      </c>
    </row>
    <row r="799" spans="1:6" ht="100.8" x14ac:dyDescent="0.3">
      <c r="A799">
        <v>797</v>
      </c>
      <c r="B799" s="34" t="s">
        <v>825</v>
      </c>
      <c r="C799" t="str">
        <f t="shared" si="48"/>
        <v>3.3461678215976895</v>
      </c>
      <c r="D799" t="str">
        <f t="shared" si="49"/>
        <v>-1679</v>
      </c>
      <c r="E799" t="str">
        <f t="shared" si="50"/>
        <v>3.3461678215976895e-1679</v>
      </c>
      <c r="F799" s="33" t="e">
        <f t="shared" si="51"/>
        <v>#VALUE!</v>
      </c>
    </row>
    <row r="800" spans="1:6" ht="100.8" x14ac:dyDescent="0.3">
      <c r="A800">
        <v>798</v>
      </c>
      <c r="B800" s="34" t="s">
        <v>826</v>
      </c>
      <c r="C800" t="str">
        <f t="shared" si="48"/>
        <v>7.3756082859643626</v>
      </c>
      <c r="D800" t="str">
        <f t="shared" si="49"/>
        <v>-1682</v>
      </c>
      <c r="E800" t="str">
        <f t="shared" si="50"/>
        <v>7.3756082859643626e-1682</v>
      </c>
      <c r="F800" s="33" t="e">
        <f t="shared" si="51"/>
        <v>#VALUE!</v>
      </c>
    </row>
    <row r="801" spans="1:6" ht="100.8" x14ac:dyDescent="0.3">
      <c r="A801">
        <v>799</v>
      </c>
      <c r="B801" s="34" t="s">
        <v>827</v>
      </c>
      <c r="C801" t="str">
        <f t="shared" si="48"/>
        <v>1.6223439028496723</v>
      </c>
      <c r="D801" t="str">
        <f t="shared" si="49"/>
        <v>-1684</v>
      </c>
      <c r="E801" t="str">
        <f t="shared" si="50"/>
        <v>1.6223439028496723e-1684</v>
      </c>
      <c r="F801" s="33" t="e">
        <f t="shared" si="51"/>
        <v>#VALUE!</v>
      </c>
    </row>
    <row r="802" spans="1:6" ht="100.8" x14ac:dyDescent="0.3">
      <c r="A802">
        <v>800</v>
      </c>
      <c r="B802" s="34" t="s">
        <v>828</v>
      </c>
      <c r="C802" t="str">
        <f t="shared" si="48"/>
        <v>3.5610931208198800</v>
      </c>
      <c r="D802" t="str">
        <f t="shared" si="49"/>
        <v>-1687</v>
      </c>
      <c r="E802" t="str">
        <f t="shared" si="50"/>
        <v>3.5610931208198800e-1687</v>
      </c>
      <c r="F802" s="33" t="e">
        <f t="shared" si="51"/>
        <v>#VALUE!</v>
      </c>
    </row>
    <row r="803" spans="1:6" ht="100.8" x14ac:dyDescent="0.3">
      <c r="A803">
        <v>801</v>
      </c>
      <c r="B803" s="34" t="s">
        <v>829</v>
      </c>
      <c r="C803" t="str">
        <f t="shared" si="48"/>
        <v>7.8004462641254356</v>
      </c>
      <c r="D803" t="str">
        <f t="shared" si="49"/>
        <v>-1690</v>
      </c>
      <c r="E803" t="str">
        <f t="shared" si="50"/>
        <v>7.8004462641254356e-1690</v>
      </c>
      <c r="F803" s="33" t="e">
        <f t="shared" si="51"/>
        <v>#VALUE!</v>
      </c>
    </row>
    <row r="804" spans="1:6" ht="100.8" x14ac:dyDescent="0.3">
      <c r="A804">
        <v>802</v>
      </c>
      <c r="B804" s="34" t="s">
        <v>830</v>
      </c>
      <c r="C804" t="str">
        <f t="shared" si="48"/>
        <v>1.7051070626958426</v>
      </c>
      <c r="D804" t="str">
        <f t="shared" si="49"/>
        <v>-1692</v>
      </c>
      <c r="E804" t="str">
        <f t="shared" si="50"/>
        <v>1.7051070626958426e-1692</v>
      </c>
      <c r="F804" s="33" t="e">
        <f t="shared" si="51"/>
        <v>#VALUE!</v>
      </c>
    </row>
    <row r="805" spans="1:6" ht="100.8" x14ac:dyDescent="0.3">
      <c r="A805">
        <v>803</v>
      </c>
      <c r="B805" s="34" t="s">
        <v>831</v>
      </c>
      <c r="C805" t="str">
        <f t="shared" si="48"/>
        <v>3.7194636189010856</v>
      </c>
      <c r="D805" t="str">
        <f t="shared" si="49"/>
        <v>-1695</v>
      </c>
      <c r="E805" t="str">
        <f t="shared" si="50"/>
        <v>3.7194636189010856e-1695</v>
      </c>
      <c r="F805" s="33" t="e">
        <f t="shared" si="51"/>
        <v>#VALUE!</v>
      </c>
    </row>
    <row r="806" spans="1:6" ht="100.8" x14ac:dyDescent="0.3">
      <c r="A806">
        <v>804</v>
      </c>
      <c r="B806" s="34" t="s">
        <v>832</v>
      </c>
      <c r="C806" t="str">
        <f t="shared" si="48"/>
        <v>8.0966581976650029</v>
      </c>
      <c r="D806" t="str">
        <f t="shared" si="49"/>
        <v>-1698</v>
      </c>
      <c r="E806" t="str">
        <f t="shared" si="50"/>
        <v>8.0966581976650029e-1698</v>
      </c>
      <c r="F806" s="33" t="e">
        <f t="shared" si="51"/>
        <v>#VALUE!</v>
      </c>
    </row>
    <row r="807" spans="1:6" ht="100.8" x14ac:dyDescent="0.3">
      <c r="A807">
        <v>805</v>
      </c>
      <c r="B807" s="34" t="s">
        <v>833</v>
      </c>
      <c r="C807" t="str">
        <f t="shared" si="48"/>
        <v>1.7588487487924570</v>
      </c>
      <c r="D807" t="str">
        <f t="shared" si="49"/>
        <v>-1700</v>
      </c>
      <c r="E807" t="str">
        <f t="shared" si="50"/>
        <v>1.7588487487924570e-1700</v>
      </c>
      <c r="F807" s="33" t="e">
        <f t="shared" si="51"/>
        <v>#VALUE!</v>
      </c>
    </row>
    <row r="808" spans="1:6" ht="100.8" x14ac:dyDescent="0.3">
      <c r="A808">
        <v>806</v>
      </c>
      <c r="B808" s="34" t="s">
        <v>834</v>
      </c>
      <c r="C808" t="str">
        <f t="shared" si="48"/>
        <v>3.8128414532589787</v>
      </c>
      <c r="D808" t="str">
        <f t="shared" si="49"/>
        <v>-1703</v>
      </c>
      <c r="E808" t="str">
        <f t="shared" si="50"/>
        <v>3.8128414532589787e-1703</v>
      </c>
      <c r="F808" s="33" t="e">
        <f t="shared" si="51"/>
        <v>#VALUE!</v>
      </c>
    </row>
    <row r="809" spans="1:6" ht="100.8" x14ac:dyDescent="0.3">
      <c r="A809">
        <v>807</v>
      </c>
      <c r="B809" s="34" t="s">
        <v>835</v>
      </c>
      <c r="C809" t="str">
        <f t="shared" si="48"/>
        <v>8.2483470910642079</v>
      </c>
      <c r="D809" t="str">
        <f t="shared" si="49"/>
        <v>-1706</v>
      </c>
      <c r="E809" t="str">
        <f t="shared" si="50"/>
        <v>8.2483470910642079e-1706</v>
      </c>
      <c r="F809" s="33" t="e">
        <f t="shared" si="51"/>
        <v>#VALUE!</v>
      </c>
    </row>
    <row r="810" spans="1:6" ht="100.8" x14ac:dyDescent="0.3">
      <c r="A810">
        <v>808</v>
      </c>
      <c r="B810" s="34" t="s">
        <v>836</v>
      </c>
      <c r="C810" t="str">
        <f t="shared" si="48"/>
        <v>1.7806698269911962</v>
      </c>
      <c r="D810" t="str">
        <f t="shared" si="49"/>
        <v>-1708</v>
      </c>
      <c r="E810" t="str">
        <f t="shared" si="50"/>
        <v>1.7806698269911962e-1708</v>
      </c>
      <c r="F810" s="33" t="e">
        <f t="shared" si="51"/>
        <v>#VALUE!</v>
      </c>
    </row>
    <row r="811" spans="1:6" ht="100.8" x14ac:dyDescent="0.3">
      <c r="A811">
        <v>809</v>
      </c>
      <c r="B811" s="34" t="s">
        <v>837</v>
      </c>
      <c r="C811" t="str">
        <f t="shared" si="48"/>
        <v>3.8361759879056533</v>
      </c>
      <c r="D811" t="str">
        <f t="shared" si="49"/>
        <v>-1711</v>
      </c>
      <c r="E811" t="str">
        <f t="shared" si="50"/>
        <v>3.8361759879056533e-1711</v>
      </c>
      <c r="F811" s="33" t="e">
        <f t="shared" si="51"/>
        <v>#VALUE!</v>
      </c>
    </row>
    <row r="812" spans="1:6" ht="100.8" x14ac:dyDescent="0.3">
      <c r="A812">
        <v>810</v>
      </c>
      <c r="B812" s="34" t="s">
        <v>838</v>
      </c>
      <c r="C812" t="str">
        <f t="shared" si="48"/>
        <v>8.2473163637795433</v>
      </c>
      <c r="D812" t="str">
        <f t="shared" si="49"/>
        <v>-1714</v>
      </c>
      <c r="E812" t="str">
        <f t="shared" si="50"/>
        <v>8.2473163637795433e-1714</v>
      </c>
      <c r="F812" s="33" t="e">
        <f t="shared" si="51"/>
        <v>#VALUE!</v>
      </c>
    </row>
    <row r="813" spans="1:6" ht="100.8" x14ac:dyDescent="0.3">
      <c r="A813">
        <v>811</v>
      </c>
      <c r="B813" s="34" t="s">
        <v>839</v>
      </c>
      <c r="C813" t="str">
        <f t="shared" si="48"/>
        <v>1.7694005196329648</v>
      </c>
      <c r="D813" t="str">
        <f t="shared" si="49"/>
        <v>-1716</v>
      </c>
      <c r="E813" t="str">
        <f t="shared" si="50"/>
        <v>1.7694005196329648e-1716</v>
      </c>
      <c r="F813" s="33" t="e">
        <f t="shared" si="51"/>
        <v>#VALUE!</v>
      </c>
    </row>
    <row r="814" spans="1:6" ht="100.8" x14ac:dyDescent="0.3">
      <c r="A814">
        <v>812</v>
      </c>
      <c r="B814" s="34" t="s">
        <v>840</v>
      </c>
      <c r="C814" t="str">
        <f t="shared" si="48"/>
        <v>3.7882563938074329</v>
      </c>
      <c r="D814" t="str">
        <f t="shared" si="49"/>
        <v>-1719</v>
      </c>
      <c r="E814" t="str">
        <f t="shared" si="50"/>
        <v>3.7882563938074329e-1719</v>
      </c>
      <c r="F814" s="33" t="e">
        <f t="shared" si="51"/>
        <v>#VALUE!</v>
      </c>
    </row>
    <row r="815" spans="1:6" ht="100.8" x14ac:dyDescent="0.3">
      <c r="A815">
        <v>813</v>
      </c>
      <c r="B815" s="34" t="s">
        <v>841</v>
      </c>
      <c r="C815" t="str">
        <f t="shared" si="48"/>
        <v>8.0938033611866883</v>
      </c>
      <c r="D815" t="str">
        <f t="shared" si="49"/>
        <v>-1722</v>
      </c>
      <c r="E815" t="str">
        <f t="shared" si="50"/>
        <v>8.0938033611866883e-1722</v>
      </c>
      <c r="F815" s="33" t="e">
        <f t="shared" si="51"/>
        <v>#VALUE!</v>
      </c>
    </row>
    <row r="816" spans="1:6" ht="100.8" x14ac:dyDescent="0.3">
      <c r="A816">
        <v>814</v>
      </c>
      <c r="B816" s="34" t="s">
        <v>842</v>
      </c>
      <c r="C816" t="str">
        <f t="shared" si="48"/>
        <v>1.7257041842519752</v>
      </c>
      <c r="D816" t="str">
        <f t="shared" si="49"/>
        <v>-1724</v>
      </c>
      <c r="E816" t="str">
        <f t="shared" si="50"/>
        <v>1.7257041842519752e-1724</v>
      </c>
      <c r="F816" s="33" t="e">
        <f t="shared" si="51"/>
        <v>#VALUE!</v>
      </c>
    </row>
    <row r="817" spans="1:6" ht="100.8" x14ac:dyDescent="0.3">
      <c r="A817">
        <v>815</v>
      </c>
      <c r="B817" s="34" t="s">
        <v>843</v>
      </c>
      <c r="C817" t="str">
        <f t="shared" si="48"/>
        <v>3.6718152518423528</v>
      </c>
      <c r="D817" t="str">
        <f t="shared" si="49"/>
        <v>-1727</v>
      </c>
      <c r="E817" t="str">
        <f t="shared" si="50"/>
        <v>3.6718152518423528e-1727</v>
      </c>
      <c r="F817" s="33" t="e">
        <f t="shared" si="51"/>
        <v>#VALUE!</v>
      </c>
    </row>
    <row r="818" spans="1:6" ht="100.8" x14ac:dyDescent="0.3">
      <c r="A818">
        <v>816</v>
      </c>
      <c r="B818" s="34" t="s">
        <v>844</v>
      </c>
      <c r="C818" t="str">
        <f t="shared" si="48"/>
        <v>7.7964410971543632</v>
      </c>
      <c r="D818" t="str">
        <f t="shared" si="49"/>
        <v>-1730</v>
      </c>
      <c r="E818" t="str">
        <f t="shared" si="50"/>
        <v>7.7964410971543632e-1730</v>
      </c>
      <c r="F818" s="33" t="e">
        <f t="shared" si="51"/>
        <v>#VALUE!</v>
      </c>
    </row>
    <row r="819" spans="1:6" ht="100.8" x14ac:dyDescent="0.3">
      <c r="A819">
        <v>817</v>
      </c>
      <c r="B819" s="34" t="s">
        <v>845</v>
      </c>
      <c r="C819" t="str">
        <f t="shared" si="48"/>
        <v>1.6520129104753550</v>
      </c>
      <c r="D819" t="str">
        <f t="shared" si="49"/>
        <v>-1732</v>
      </c>
      <c r="E819" t="str">
        <f t="shared" si="50"/>
        <v>1.6520129104753550e-1732</v>
      </c>
      <c r="F819" s="33" t="e">
        <f t="shared" si="51"/>
        <v>#VALUE!</v>
      </c>
    </row>
    <row r="820" spans="1:6" ht="100.8" x14ac:dyDescent="0.3">
      <c r="A820">
        <v>818</v>
      </c>
      <c r="B820" s="34" t="s">
        <v>846</v>
      </c>
      <c r="C820" t="str">
        <f t="shared" si="48"/>
        <v>3.4932709074500894</v>
      </c>
      <c r="D820" t="str">
        <f t="shared" si="49"/>
        <v>-1735</v>
      </c>
      <c r="E820" t="str">
        <f t="shared" si="50"/>
        <v>3.4932709074500894e-1735</v>
      </c>
      <c r="F820" s="33" t="e">
        <f t="shared" si="51"/>
        <v>#VALUE!</v>
      </c>
    </row>
    <row r="821" spans="1:6" ht="100.8" x14ac:dyDescent="0.3">
      <c r="A821">
        <v>819</v>
      </c>
      <c r="B821" s="34" t="s">
        <v>847</v>
      </c>
      <c r="C821" t="str">
        <f t="shared" si="48"/>
        <v>7.3714552066588261</v>
      </c>
      <c r="D821" t="str">
        <f t="shared" si="49"/>
        <v>-1738</v>
      </c>
      <c r="E821" t="str">
        <f t="shared" si="50"/>
        <v>7.3714552066588261e-1738</v>
      </c>
      <c r="F821" s="33" t="e">
        <f t="shared" si="51"/>
        <v>#VALUE!</v>
      </c>
    </row>
    <row r="822" spans="1:6" ht="100.8" x14ac:dyDescent="0.3">
      <c r="A822">
        <v>820</v>
      </c>
      <c r="B822" s="34" t="s">
        <v>848</v>
      </c>
      <c r="C822" t="str">
        <f t="shared" si="48"/>
        <v>1.5523036016283221</v>
      </c>
      <c r="D822" t="str">
        <f t="shared" si="49"/>
        <v>-1740</v>
      </c>
      <c r="E822" t="str">
        <f t="shared" si="50"/>
        <v>1.5523036016283221e-1740</v>
      </c>
      <c r="F822" s="33" t="e">
        <f t="shared" si="51"/>
        <v>#VALUE!</v>
      </c>
    </row>
    <row r="823" spans="1:6" ht="100.8" x14ac:dyDescent="0.3">
      <c r="A823">
        <v>821</v>
      </c>
      <c r="B823" s="34" t="s">
        <v>849</v>
      </c>
      <c r="C823" t="str">
        <f t="shared" si="48"/>
        <v>3.2621423196079106</v>
      </c>
      <c r="D823" t="str">
        <f t="shared" si="49"/>
        <v>-1743</v>
      </c>
      <c r="E823" t="str">
        <f t="shared" si="50"/>
        <v>3.2621423196079106e-1743</v>
      </c>
      <c r="F823" s="33" t="e">
        <f t="shared" si="51"/>
        <v>#VALUE!</v>
      </c>
    </row>
    <row r="824" spans="1:6" ht="100.8" x14ac:dyDescent="0.3">
      <c r="A824">
        <v>822</v>
      </c>
      <c r="B824" s="34" t="s">
        <v>850</v>
      </c>
      <c r="C824" t="str">
        <f t="shared" si="48"/>
        <v>6.8411999042128039</v>
      </c>
      <c r="D824" t="str">
        <f t="shared" si="49"/>
        <v>-1746</v>
      </c>
      <c r="E824" t="str">
        <f t="shared" si="50"/>
        <v>6.8411999042128039e-1746</v>
      </c>
      <c r="F824" s="33" t="e">
        <f t="shared" si="51"/>
        <v>#VALUE!</v>
      </c>
    </row>
    <row r="825" spans="1:6" ht="100.8" x14ac:dyDescent="0.3">
      <c r="A825">
        <v>823</v>
      </c>
      <c r="B825" s="34" t="s">
        <v>851</v>
      </c>
      <c r="C825" t="str">
        <f t="shared" si="48"/>
        <v>1.4317431872474903</v>
      </c>
      <c r="D825" t="str">
        <f t="shared" si="49"/>
        <v>-1748</v>
      </c>
      <c r="E825" t="str">
        <f t="shared" si="50"/>
        <v>1.4317431872474903e-1748</v>
      </c>
      <c r="F825" s="33" t="e">
        <f t="shared" si="51"/>
        <v>#VALUE!</v>
      </c>
    </row>
    <row r="826" spans="1:6" ht="100.8" x14ac:dyDescent="0.3">
      <c r="A826">
        <v>824</v>
      </c>
      <c r="B826" s="34" t="s">
        <v>852</v>
      </c>
      <c r="C826" t="str">
        <f t="shared" si="48"/>
        <v>2.9902105226905947</v>
      </c>
      <c r="D826" t="str">
        <f t="shared" si="49"/>
        <v>-1751</v>
      </c>
      <c r="E826" t="str">
        <f t="shared" si="50"/>
        <v>2.9902105226905947e-1751</v>
      </c>
      <c r="F826" s="33" t="e">
        <f t="shared" si="51"/>
        <v>#VALUE!</v>
      </c>
    </row>
    <row r="827" spans="1:6" ht="100.8" x14ac:dyDescent="0.3">
      <c r="A827">
        <v>825</v>
      </c>
      <c r="B827" s="34" t="s">
        <v>853</v>
      </c>
      <c r="C827" t="str">
        <f t="shared" si="48"/>
        <v>6.2322164408992809</v>
      </c>
      <c r="D827" t="str">
        <f t="shared" si="49"/>
        <v>-1754</v>
      </c>
      <c r="E827" t="str">
        <f t="shared" si="50"/>
        <v>6.2322164408992809e-1754</v>
      </c>
      <c r="F827" s="33" t="e">
        <f t="shared" si="51"/>
        <v>#VALUE!</v>
      </c>
    </row>
    <row r="828" spans="1:6" ht="100.8" x14ac:dyDescent="0.3">
      <c r="A828">
        <v>826</v>
      </c>
      <c r="B828" s="34" t="s">
        <v>854</v>
      </c>
      <c r="C828" t="str">
        <f t="shared" si="48"/>
        <v>1.2962469156982167</v>
      </c>
      <c r="D828" t="str">
        <f t="shared" si="49"/>
        <v>-1756</v>
      </c>
      <c r="E828" t="str">
        <f t="shared" si="50"/>
        <v>1.2962469156982167e-1756</v>
      </c>
      <c r="F828" s="33" t="e">
        <f t="shared" si="51"/>
        <v>#VALUE!</v>
      </c>
    </row>
    <row r="829" spans="1:6" ht="100.8" x14ac:dyDescent="0.3">
      <c r="A829">
        <v>827</v>
      </c>
      <c r="B829" s="34" t="s">
        <v>855</v>
      </c>
      <c r="C829" t="str">
        <f t="shared" si="48"/>
        <v>2.6905292166507133</v>
      </c>
      <c r="D829" t="str">
        <f t="shared" si="49"/>
        <v>-1759</v>
      </c>
      <c r="E829" t="str">
        <f t="shared" si="50"/>
        <v>2.6905292166507133e-1759</v>
      </c>
      <c r="F829" s="33" t="e">
        <f t="shared" si="51"/>
        <v>#VALUE!</v>
      </c>
    </row>
    <row r="830" spans="1:6" ht="100.8" x14ac:dyDescent="0.3">
      <c r="A830">
        <v>828</v>
      </c>
      <c r="B830" s="34" t="s">
        <v>856</v>
      </c>
      <c r="C830" t="str">
        <f t="shared" si="48"/>
        <v>5.5730479130589580</v>
      </c>
      <c r="D830" t="str">
        <f t="shared" si="49"/>
        <v>-1762</v>
      </c>
      <c r="E830" t="str">
        <f t="shared" si="50"/>
        <v>5.5730479130589580e-1762</v>
      </c>
      <c r="F830" s="33" t="e">
        <f t="shared" si="51"/>
        <v>#VALUE!</v>
      </c>
    </row>
    <row r="831" spans="1:6" ht="100.8" x14ac:dyDescent="0.3">
      <c r="A831">
        <v>829</v>
      </c>
      <c r="B831" s="34" t="s">
        <v>857</v>
      </c>
      <c r="C831" t="str">
        <f t="shared" si="48"/>
        <v>1.1520020369659418</v>
      </c>
      <c r="D831" t="str">
        <f t="shared" si="49"/>
        <v>-1764</v>
      </c>
      <c r="E831" t="str">
        <f t="shared" si="50"/>
        <v>1.1520020369659418e-1764</v>
      </c>
      <c r="F831" s="33" t="e">
        <f t="shared" si="51"/>
        <v>#VALUE!</v>
      </c>
    </row>
    <row r="832" spans="1:6" ht="100.8" x14ac:dyDescent="0.3">
      <c r="A832">
        <v>830</v>
      </c>
      <c r="B832" s="34" t="s">
        <v>858</v>
      </c>
      <c r="C832" t="str">
        <f t="shared" si="48"/>
        <v>2.3763994257147871</v>
      </c>
      <c r="D832" t="str">
        <f t="shared" si="49"/>
        <v>-1767</v>
      </c>
      <c r="E832" t="str">
        <f t="shared" si="50"/>
        <v>2.3763994257147871e-1767</v>
      </c>
      <c r="F832" s="33" t="e">
        <f t="shared" si="51"/>
        <v>#VALUE!</v>
      </c>
    </row>
    <row r="833" spans="1:6" ht="100.8" x14ac:dyDescent="0.3">
      <c r="A833">
        <v>831</v>
      </c>
      <c r="B833" s="34" t="s">
        <v>859</v>
      </c>
      <c r="C833" t="str">
        <f t="shared" si="48"/>
        <v>4.8920587704329902</v>
      </c>
      <c r="D833" t="str">
        <f t="shared" si="49"/>
        <v>-1770</v>
      </c>
      <c r="E833" t="str">
        <f t="shared" si="50"/>
        <v>4.8920587704329902e-1770</v>
      </c>
      <c r="F833" s="33" t="e">
        <f t="shared" si="51"/>
        <v>#VALUE!</v>
      </c>
    </row>
    <row r="834" spans="1:6" ht="100.8" x14ac:dyDescent="0.3">
      <c r="A834">
        <v>832</v>
      </c>
      <c r="B834" s="34" t="s">
        <v>860</v>
      </c>
      <c r="C834" t="str">
        <f t="shared" si="48"/>
        <v>1.0050096681839141</v>
      </c>
      <c r="D834" t="str">
        <f t="shared" si="49"/>
        <v>-1772</v>
      </c>
      <c r="E834" t="str">
        <f t="shared" si="50"/>
        <v>1.0050096681839141e-1772</v>
      </c>
      <c r="F834" s="33" t="e">
        <f t="shared" si="51"/>
        <v>#VALUE!</v>
      </c>
    </row>
    <row r="835" spans="1:6" ht="100.8" x14ac:dyDescent="0.3">
      <c r="A835">
        <v>833</v>
      </c>
      <c r="B835" s="34" t="s">
        <v>861</v>
      </c>
      <c r="C835" t="str">
        <f t="shared" ref="C835:C898" si="52">LEFT(B835,18)</f>
        <v>2.0604186397382255</v>
      </c>
      <c r="D835" t="str">
        <f t="shared" ref="D835:D898" si="53">MID(B835,SEARCH("L",B835)+1,20)</f>
        <v>-1775</v>
      </c>
      <c r="E835" t="str">
        <f t="shared" ref="E835:E898" si="54">C835&amp;"e"&amp;D835</f>
        <v>2.0604186397382255e-1775</v>
      </c>
      <c r="F835" s="33" t="e">
        <f t="shared" ref="F835:F898" si="55">E835+0</f>
        <v>#VALUE!</v>
      </c>
    </row>
    <row r="836" spans="1:6" ht="100.8" x14ac:dyDescent="0.3">
      <c r="A836">
        <v>834</v>
      </c>
      <c r="B836" s="34" t="s">
        <v>862</v>
      </c>
      <c r="C836" t="str">
        <f t="shared" si="52"/>
        <v>4.2154861286432429</v>
      </c>
      <c r="D836" t="str">
        <f t="shared" si="53"/>
        <v>-1778</v>
      </c>
      <c r="E836" t="str">
        <f t="shared" si="54"/>
        <v>4.2154861286432429e-1778</v>
      </c>
      <c r="F836" s="33" t="e">
        <f t="shared" si="55"/>
        <v>#VALUE!</v>
      </c>
    </row>
    <row r="837" spans="1:6" ht="100.8" x14ac:dyDescent="0.3">
      <c r="A837">
        <v>835</v>
      </c>
      <c r="B837" s="34" t="s">
        <v>863</v>
      </c>
      <c r="C837" t="str">
        <f t="shared" si="52"/>
        <v>8.6069073613429033</v>
      </c>
      <c r="D837" t="str">
        <f t="shared" si="53"/>
        <v>-1781</v>
      </c>
      <c r="E837" t="str">
        <f t="shared" si="54"/>
        <v>8.6069073613429033e-1781</v>
      </c>
      <c r="F837" s="33" t="e">
        <f t="shared" si="55"/>
        <v>#VALUE!</v>
      </c>
    </row>
    <row r="838" spans="1:6" ht="100.8" x14ac:dyDescent="0.3">
      <c r="A838">
        <v>836</v>
      </c>
      <c r="B838" s="34" t="s">
        <v>864</v>
      </c>
      <c r="C838" t="str">
        <f t="shared" si="52"/>
        <v>1.7536954109588688</v>
      </c>
      <c r="D838" t="str">
        <f t="shared" si="53"/>
        <v>-1783</v>
      </c>
      <c r="E838" t="str">
        <f t="shared" si="54"/>
        <v>1.7536954109588688e-1783</v>
      </c>
      <c r="F838" s="33" t="e">
        <f t="shared" si="55"/>
        <v>#VALUE!</v>
      </c>
    </row>
    <row r="839" spans="1:6" ht="100.8" x14ac:dyDescent="0.3">
      <c r="A839">
        <v>837</v>
      </c>
      <c r="B839" s="34" t="s">
        <v>865</v>
      </c>
      <c r="C839" t="str">
        <f t="shared" si="52"/>
        <v>3.5658993183811089</v>
      </c>
      <c r="D839" t="str">
        <f t="shared" si="53"/>
        <v>-1786</v>
      </c>
      <c r="E839" t="str">
        <f t="shared" si="54"/>
        <v>3.5658993183811089e-1786</v>
      </c>
      <c r="F839" s="33" t="e">
        <f t="shared" si="55"/>
        <v>#VALUE!</v>
      </c>
    </row>
    <row r="840" spans="1:6" ht="100.8" x14ac:dyDescent="0.3">
      <c r="A840">
        <v>838</v>
      </c>
      <c r="B840" s="34" t="s">
        <v>866</v>
      </c>
      <c r="C840" t="str">
        <f t="shared" si="52"/>
        <v>7.2358934314083710</v>
      </c>
      <c r="D840" t="str">
        <f t="shared" si="53"/>
        <v>-1789</v>
      </c>
      <c r="E840" t="str">
        <f t="shared" si="54"/>
        <v>7.2358934314083710e-1789</v>
      </c>
      <c r="F840" s="33" t="e">
        <f t="shared" si="55"/>
        <v>#VALUE!</v>
      </c>
    </row>
    <row r="841" spans="1:6" ht="100.8" x14ac:dyDescent="0.3">
      <c r="A841">
        <v>839</v>
      </c>
      <c r="B841" s="34" t="s">
        <v>867</v>
      </c>
      <c r="C841" t="str">
        <f t="shared" si="52"/>
        <v>1.4652904473251960</v>
      </c>
      <c r="D841" t="str">
        <f t="shared" si="53"/>
        <v>-1791</v>
      </c>
      <c r="E841" t="str">
        <f t="shared" si="54"/>
        <v>1.4652904473251960e-1791</v>
      </c>
      <c r="F841" s="33" t="e">
        <f t="shared" si="55"/>
        <v>#VALUE!</v>
      </c>
    </row>
    <row r="842" spans="1:6" ht="100.8" x14ac:dyDescent="0.3">
      <c r="A842">
        <v>840</v>
      </c>
      <c r="B842" s="34" t="s">
        <v>868</v>
      </c>
      <c r="C842" t="str">
        <f t="shared" si="52"/>
        <v>2.9611747742692984</v>
      </c>
      <c r="D842" t="str">
        <f t="shared" si="53"/>
        <v>-1794</v>
      </c>
      <c r="E842" t="str">
        <f t="shared" si="54"/>
        <v>2.9611747742692984e-1794</v>
      </c>
      <c r="F842" s="33" t="e">
        <f t="shared" si="55"/>
        <v>#VALUE!</v>
      </c>
    </row>
    <row r="843" spans="1:6" ht="100.8" x14ac:dyDescent="0.3">
      <c r="A843">
        <v>841</v>
      </c>
      <c r="B843" s="34" t="s">
        <v>869</v>
      </c>
      <c r="C843" t="str">
        <f t="shared" si="52"/>
        <v>5.9719123305310936</v>
      </c>
      <c r="D843" t="str">
        <f t="shared" si="53"/>
        <v>-1797</v>
      </c>
      <c r="E843" t="str">
        <f t="shared" si="54"/>
        <v>5.9719123305310936e-1797</v>
      </c>
      <c r="F843" s="33" t="e">
        <f t="shared" si="55"/>
        <v>#VALUE!</v>
      </c>
    </row>
    <row r="844" spans="1:6" ht="100.8" x14ac:dyDescent="0.3">
      <c r="A844">
        <v>842</v>
      </c>
      <c r="B844" s="34" t="s">
        <v>870</v>
      </c>
      <c r="C844" t="str">
        <f t="shared" si="52"/>
        <v>1.2019105769702726</v>
      </c>
      <c r="D844" t="str">
        <f t="shared" si="53"/>
        <v>-1799</v>
      </c>
      <c r="E844" t="str">
        <f t="shared" si="54"/>
        <v>1.2019105769702726e-1799</v>
      </c>
      <c r="F844" s="33" t="e">
        <f t="shared" si="55"/>
        <v>#VALUE!</v>
      </c>
    </row>
    <row r="845" spans="1:6" ht="100.8" x14ac:dyDescent="0.3">
      <c r="A845">
        <v>843</v>
      </c>
      <c r="B845" s="34" t="s">
        <v>871</v>
      </c>
      <c r="C845" t="str">
        <f t="shared" si="52"/>
        <v>2.4140181489079638</v>
      </c>
      <c r="D845" t="str">
        <f t="shared" si="53"/>
        <v>-1802</v>
      </c>
      <c r="E845" t="str">
        <f t="shared" si="54"/>
        <v>2.4140181489079638e-1802</v>
      </c>
      <c r="F845" s="33" t="e">
        <f t="shared" si="55"/>
        <v>#VALUE!</v>
      </c>
    </row>
    <row r="846" spans="1:6" ht="100.8" x14ac:dyDescent="0.3">
      <c r="A846">
        <v>844</v>
      </c>
      <c r="B846" s="34" t="s">
        <v>872</v>
      </c>
      <c r="C846" t="str">
        <f t="shared" si="52"/>
        <v>4.8385900968711839</v>
      </c>
      <c r="D846" t="str">
        <f t="shared" si="53"/>
        <v>-1805</v>
      </c>
      <c r="E846" t="str">
        <f t="shared" si="54"/>
        <v>4.8385900968711839e-1805</v>
      </c>
      <c r="F846" s="33" t="e">
        <f t="shared" si="55"/>
        <v>#VALUE!</v>
      </c>
    </row>
    <row r="847" spans="1:6" ht="100.8" x14ac:dyDescent="0.3">
      <c r="A847">
        <v>845</v>
      </c>
      <c r="B847" s="34" t="s">
        <v>873</v>
      </c>
      <c r="C847" t="str">
        <f t="shared" si="52"/>
        <v>9.6784842223436861</v>
      </c>
      <c r="D847" t="str">
        <f t="shared" si="53"/>
        <v>-1808</v>
      </c>
      <c r="E847" t="str">
        <f t="shared" si="54"/>
        <v>9.6784842223436861e-1808</v>
      </c>
      <c r="F847" s="33" t="e">
        <f t="shared" si="55"/>
        <v>#VALUE!</v>
      </c>
    </row>
    <row r="848" spans="1:6" ht="100.8" x14ac:dyDescent="0.3">
      <c r="A848">
        <v>846</v>
      </c>
      <c r="B848" s="34" t="s">
        <v>874</v>
      </c>
      <c r="C848" t="str">
        <f t="shared" si="52"/>
        <v>1.9319965949503956</v>
      </c>
      <c r="D848" t="str">
        <f t="shared" si="53"/>
        <v>-1810</v>
      </c>
      <c r="E848" t="str">
        <f t="shared" si="54"/>
        <v>1.9319965949503956e-1810</v>
      </c>
      <c r="F848" s="33" t="e">
        <f t="shared" si="55"/>
        <v>#VALUE!</v>
      </c>
    </row>
    <row r="849" spans="1:6" ht="100.8" x14ac:dyDescent="0.3">
      <c r="A849">
        <v>847</v>
      </c>
      <c r="B849" s="34" t="s">
        <v>875</v>
      </c>
      <c r="C849" t="str">
        <f t="shared" si="52"/>
        <v>3.8487184713958939</v>
      </c>
      <c r="D849" t="str">
        <f t="shared" si="53"/>
        <v>-1813</v>
      </c>
      <c r="E849" t="str">
        <f t="shared" si="54"/>
        <v>3.8487184713958939e-1813</v>
      </c>
      <c r="F849" s="33" t="e">
        <f t="shared" si="55"/>
        <v>#VALUE!</v>
      </c>
    </row>
    <row r="850" spans="1:6" ht="100.8" x14ac:dyDescent="0.3">
      <c r="A850">
        <v>848</v>
      </c>
      <c r="B850" s="34" t="s">
        <v>876</v>
      </c>
      <c r="C850" t="str">
        <f t="shared" si="52"/>
        <v>7.6513309672433309</v>
      </c>
      <c r="D850" t="str">
        <f t="shared" si="53"/>
        <v>-1816</v>
      </c>
      <c r="E850" t="str">
        <f t="shared" si="54"/>
        <v>7.6513309672433309e-1816</v>
      </c>
      <c r="F850" s="33" t="e">
        <f t="shared" si="55"/>
        <v>#VALUE!</v>
      </c>
    </row>
    <row r="851" spans="1:6" ht="100.8" x14ac:dyDescent="0.3">
      <c r="A851">
        <v>849</v>
      </c>
      <c r="B851" s="34" t="s">
        <v>877</v>
      </c>
      <c r="C851" t="str">
        <f t="shared" si="52"/>
        <v>1.5179908933740437</v>
      </c>
      <c r="D851" t="str">
        <f t="shared" si="53"/>
        <v>-1818</v>
      </c>
      <c r="E851" t="str">
        <f t="shared" si="54"/>
        <v>1.5179908933740437e-1818</v>
      </c>
      <c r="F851" s="33" t="e">
        <f t="shared" si="55"/>
        <v>#VALUE!</v>
      </c>
    </row>
    <row r="852" spans="1:6" ht="100.8" x14ac:dyDescent="0.3">
      <c r="A852">
        <v>850</v>
      </c>
      <c r="B852" s="34" t="s">
        <v>878</v>
      </c>
      <c r="C852" t="str">
        <f t="shared" si="52"/>
        <v>3.0054738467331075</v>
      </c>
      <c r="D852" t="str">
        <f t="shared" si="53"/>
        <v>-1821</v>
      </c>
      <c r="E852" t="str">
        <f t="shared" si="54"/>
        <v>3.0054738467331075e-1821</v>
      </c>
      <c r="F852" s="33" t="e">
        <f t="shared" si="55"/>
        <v>#VALUE!</v>
      </c>
    </row>
    <row r="853" spans="1:6" ht="100.8" x14ac:dyDescent="0.3">
      <c r="A853">
        <v>851</v>
      </c>
      <c r="B853" s="34" t="s">
        <v>879</v>
      </c>
      <c r="C853" t="str">
        <f t="shared" si="52"/>
        <v>5.9383887181099770</v>
      </c>
      <c r="D853" t="str">
        <f t="shared" si="53"/>
        <v>-1824</v>
      </c>
      <c r="E853" t="str">
        <f t="shared" si="54"/>
        <v>5.9383887181099770e-1824</v>
      </c>
      <c r="F853" s="33" t="e">
        <f t="shared" si="55"/>
        <v>#VALUE!</v>
      </c>
    </row>
    <row r="854" spans="1:6" ht="100.8" x14ac:dyDescent="0.3">
      <c r="A854">
        <v>852</v>
      </c>
      <c r="B854" s="34" t="s">
        <v>880</v>
      </c>
      <c r="C854" t="str">
        <f t="shared" si="52"/>
        <v>1.1709448623838469</v>
      </c>
      <c r="D854" t="str">
        <f t="shared" si="53"/>
        <v>-1826</v>
      </c>
      <c r="E854" t="str">
        <f t="shared" si="54"/>
        <v>1.1709448623838469e-1826</v>
      </c>
      <c r="F854" s="33" t="e">
        <f t="shared" si="55"/>
        <v>#VALUE!</v>
      </c>
    </row>
    <row r="855" spans="1:6" ht="100.8" x14ac:dyDescent="0.3">
      <c r="A855">
        <v>853</v>
      </c>
      <c r="B855" s="34" t="s">
        <v>881</v>
      </c>
      <c r="C855" t="str">
        <f t="shared" si="52"/>
        <v>2.3041815317001957</v>
      </c>
      <c r="D855" t="str">
        <f t="shared" si="53"/>
        <v>-1829</v>
      </c>
      <c r="E855" t="str">
        <f t="shared" si="54"/>
        <v>2.3041815317001957e-1829</v>
      </c>
      <c r="F855" s="33" t="e">
        <f t="shared" si="55"/>
        <v>#VALUE!</v>
      </c>
    </row>
    <row r="856" spans="1:6" ht="100.8" x14ac:dyDescent="0.3">
      <c r="A856">
        <v>854</v>
      </c>
      <c r="B856" s="34" t="s">
        <v>882</v>
      </c>
      <c r="C856" t="str">
        <f t="shared" si="52"/>
        <v>4.5249066876700660</v>
      </c>
      <c r="D856" t="str">
        <f t="shared" si="53"/>
        <v>-1832</v>
      </c>
      <c r="E856" t="str">
        <f t="shared" si="54"/>
        <v>4.5249066876700660e-1832</v>
      </c>
      <c r="F856" s="33" t="e">
        <f t="shared" si="55"/>
        <v>#VALUE!</v>
      </c>
    </row>
    <row r="857" spans="1:6" ht="100.8" x14ac:dyDescent="0.3">
      <c r="A857">
        <v>855</v>
      </c>
      <c r="B857" s="34" t="s">
        <v>883</v>
      </c>
      <c r="C857" t="str">
        <f t="shared" si="52"/>
        <v>8.8677924430979729</v>
      </c>
      <c r="D857" t="str">
        <f t="shared" si="53"/>
        <v>-1835</v>
      </c>
      <c r="E857" t="str">
        <f t="shared" si="54"/>
        <v>8.8677924430979729e-1835</v>
      </c>
      <c r="F857" s="33" t="e">
        <f t="shared" si="55"/>
        <v>#VALUE!</v>
      </c>
    </row>
    <row r="858" spans="1:6" ht="100.8" x14ac:dyDescent="0.3">
      <c r="A858">
        <v>856</v>
      </c>
      <c r="B858" s="34" t="s">
        <v>884</v>
      </c>
      <c r="C858" t="str">
        <f t="shared" si="52"/>
        <v>1.7343415577311661</v>
      </c>
      <c r="D858" t="str">
        <f t="shared" si="53"/>
        <v>-1837</v>
      </c>
      <c r="E858" t="str">
        <f t="shared" si="54"/>
        <v>1.7343415577311661e-1837</v>
      </c>
      <c r="F858" s="33" t="e">
        <f t="shared" si="55"/>
        <v>#VALUE!</v>
      </c>
    </row>
    <row r="859" spans="1:6" ht="100.8" x14ac:dyDescent="0.3">
      <c r="A859">
        <v>857</v>
      </c>
      <c r="B859" s="34" t="s">
        <v>885</v>
      </c>
      <c r="C859" t="str">
        <f t="shared" si="52"/>
        <v>3.3850666353096091</v>
      </c>
      <c r="D859" t="str">
        <f t="shared" si="53"/>
        <v>-1840</v>
      </c>
      <c r="E859" t="str">
        <f t="shared" si="54"/>
        <v>3.3850666353096091e-1840</v>
      </c>
      <c r="F859" s="33" t="e">
        <f t="shared" si="55"/>
        <v>#VALUE!</v>
      </c>
    </row>
    <row r="860" spans="1:6" ht="100.8" x14ac:dyDescent="0.3">
      <c r="A860">
        <v>858</v>
      </c>
      <c r="B860" s="34" t="s">
        <v>886</v>
      </c>
      <c r="C860" t="str">
        <f t="shared" si="52"/>
        <v>6.5934627022492111</v>
      </c>
      <c r="D860" t="str">
        <f t="shared" si="53"/>
        <v>-1843</v>
      </c>
      <c r="E860" t="str">
        <f t="shared" si="54"/>
        <v>6.5934627022492111e-1843</v>
      </c>
      <c r="F860" s="33" t="e">
        <f t="shared" si="55"/>
        <v>#VALUE!</v>
      </c>
    </row>
    <row r="861" spans="1:6" ht="100.8" x14ac:dyDescent="0.3">
      <c r="A861">
        <v>859</v>
      </c>
      <c r="B861" s="34" t="s">
        <v>887</v>
      </c>
      <c r="C861" t="str">
        <f t="shared" si="52"/>
        <v>1.2816631062158848</v>
      </c>
      <c r="D861" t="str">
        <f t="shared" si="53"/>
        <v>-1845</v>
      </c>
      <c r="E861" t="str">
        <f t="shared" si="54"/>
        <v>1.2816631062158848e-1845</v>
      </c>
      <c r="F861" s="33" t="e">
        <f t="shared" si="55"/>
        <v>#VALUE!</v>
      </c>
    </row>
    <row r="862" spans="1:6" ht="100.8" x14ac:dyDescent="0.3">
      <c r="A862">
        <v>860</v>
      </c>
      <c r="B862" s="34" t="s">
        <v>888</v>
      </c>
      <c r="C862" t="str">
        <f t="shared" si="52"/>
        <v>2.4862710046444482</v>
      </c>
      <c r="D862" t="str">
        <f t="shared" si="53"/>
        <v>-1848</v>
      </c>
      <c r="E862" t="str">
        <f t="shared" si="54"/>
        <v>2.4862710046444482e-1848</v>
      </c>
      <c r="F862" s="33" t="e">
        <f t="shared" si="55"/>
        <v>#VALUE!</v>
      </c>
    </row>
    <row r="863" spans="1:6" ht="100.8" x14ac:dyDescent="0.3">
      <c r="A863">
        <v>861</v>
      </c>
      <c r="B863" s="34" t="s">
        <v>889</v>
      </c>
      <c r="C863" t="str">
        <f t="shared" si="52"/>
        <v>4.8132404089648233</v>
      </c>
      <c r="D863" t="str">
        <f t="shared" si="53"/>
        <v>-1851</v>
      </c>
      <c r="E863" t="str">
        <f t="shared" si="54"/>
        <v>4.8132404089648233e-1851</v>
      </c>
      <c r="F863" s="33" t="e">
        <f t="shared" si="55"/>
        <v>#VALUE!</v>
      </c>
    </row>
    <row r="864" spans="1:6" ht="100.8" x14ac:dyDescent="0.3">
      <c r="A864">
        <v>862</v>
      </c>
      <c r="B864" s="34" t="s">
        <v>890</v>
      </c>
      <c r="C864" t="str">
        <f t="shared" si="52"/>
        <v>9.2991103503969198</v>
      </c>
      <c r="D864" t="str">
        <f t="shared" si="53"/>
        <v>-1854</v>
      </c>
      <c r="E864" t="str">
        <f t="shared" si="54"/>
        <v>9.2991103503969198e-1854</v>
      </c>
      <c r="F864" s="33" t="e">
        <f t="shared" si="55"/>
        <v>#VALUE!</v>
      </c>
    </row>
    <row r="865" spans="1:6" ht="100.8" x14ac:dyDescent="0.3">
      <c r="A865">
        <v>863</v>
      </c>
      <c r="B865" s="34" t="s">
        <v>891</v>
      </c>
      <c r="C865" t="str">
        <f t="shared" si="52"/>
        <v>1.7929172959818524</v>
      </c>
      <c r="D865" t="str">
        <f t="shared" si="53"/>
        <v>-1856</v>
      </c>
      <c r="E865" t="str">
        <f t="shared" si="54"/>
        <v>1.7929172959818524e-1856</v>
      </c>
      <c r="F865" s="33" t="e">
        <f t="shared" si="55"/>
        <v>#VALUE!</v>
      </c>
    </row>
    <row r="866" spans="1:6" ht="100.8" x14ac:dyDescent="0.3">
      <c r="A866">
        <v>864</v>
      </c>
      <c r="B866" s="34" t="s">
        <v>892</v>
      </c>
      <c r="C866" t="str">
        <f t="shared" si="52"/>
        <v>3.4498035762720454</v>
      </c>
      <c r="D866" t="str">
        <f t="shared" si="53"/>
        <v>-1859</v>
      </c>
      <c r="E866" t="str">
        <f t="shared" si="54"/>
        <v>3.4498035762720454e-1859</v>
      </c>
      <c r="F866" s="33" t="e">
        <f t="shared" si="55"/>
        <v>#VALUE!</v>
      </c>
    </row>
    <row r="867" spans="1:6" ht="100.8" x14ac:dyDescent="0.3">
      <c r="A867">
        <v>865</v>
      </c>
      <c r="B867" s="34" t="s">
        <v>893</v>
      </c>
      <c r="C867" t="str">
        <f t="shared" si="52"/>
        <v>6.6243608378773630</v>
      </c>
      <c r="D867" t="str">
        <f t="shared" si="53"/>
        <v>-1862</v>
      </c>
      <c r="E867" t="str">
        <f t="shared" si="54"/>
        <v>6.6243608378773630e-1862</v>
      </c>
      <c r="F867" s="33" t="e">
        <f t="shared" si="55"/>
        <v>#VALUE!</v>
      </c>
    </row>
    <row r="868" spans="1:6" ht="100.8" x14ac:dyDescent="0.3">
      <c r="A868">
        <v>866</v>
      </c>
      <c r="B868" s="34" t="s">
        <v>894</v>
      </c>
      <c r="C868" t="str">
        <f t="shared" si="52"/>
        <v>1.2694317010510377</v>
      </c>
      <c r="D868" t="str">
        <f t="shared" si="53"/>
        <v>-1864</v>
      </c>
      <c r="E868" t="str">
        <f t="shared" si="54"/>
        <v>1.2694317010510377e-1864</v>
      </c>
      <c r="F868" s="33" t="e">
        <f t="shared" si="55"/>
        <v>#VALUE!</v>
      </c>
    </row>
    <row r="869" spans="1:6" ht="100.8" x14ac:dyDescent="0.3">
      <c r="A869">
        <v>867</v>
      </c>
      <c r="B869" s="34" t="s">
        <v>895</v>
      </c>
      <c r="C869" t="str">
        <f t="shared" si="52"/>
        <v>2.4276757809517699</v>
      </c>
      <c r="D869" t="str">
        <f t="shared" si="53"/>
        <v>-1867</v>
      </c>
      <c r="E869" t="str">
        <f t="shared" si="54"/>
        <v>2.4276757809517699e-1867</v>
      </c>
      <c r="F869" s="33" t="e">
        <f t="shared" si="55"/>
        <v>#VALUE!</v>
      </c>
    </row>
    <row r="870" spans="1:6" ht="100.8" x14ac:dyDescent="0.3">
      <c r="A870">
        <v>868</v>
      </c>
      <c r="B870" s="34" t="s">
        <v>896</v>
      </c>
      <c r="C870" t="str">
        <f t="shared" si="52"/>
        <v>4.6332769384024164</v>
      </c>
      <c r="D870" t="str">
        <f t="shared" si="53"/>
        <v>-1870</v>
      </c>
      <c r="E870" t="str">
        <f t="shared" si="54"/>
        <v>4.6332769384024164e-1870</v>
      </c>
      <c r="F870" s="33" t="e">
        <f t="shared" si="55"/>
        <v>#VALUE!</v>
      </c>
    </row>
    <row r="871" spans="1:6" ht="100.8" x14ac:dyDescent="0.3">
      <c r="A871">
        <v>869</v>
      </c>
      <c r="B871" s="34" t="s">
        <v>897</v>
      </c>
      <c r="C871" t="str">
        <f t="shared" si="52"/>
        <v>8.8247477238937338</v>
      </c>
      <c r="D871" t="str">
        <f t="shared" si="53"/>
        <v>-1873</v>
      </c>
      <c r="E871" t="str">
        <f t="shared" si="54"/>
        <v>8.8247477238937338e-1873</v>
      </c>
      <c r="F871" s="33" t="e">
        <f t="shared" si="55"/>
        <v>#VALUE!</v>
      </c>
    </row>
    <row r="872" spans="1:6" ht="100.8" x14ac:dyDescent="0.3">
      <c r="A872">
        <v>870</v>
      </c>
      <c r="B872" s="34" t="s">
        <v>898</v>
      </c>
      <c r="C872" t="str">
        <f t="shared" si="52"/>
        <v>1.6773861017035178</v>
      </c>
      <c r="D872" t="str">
        <f t="shared" si="53"/>
        <v>-1875</v>
      </c>
      <c r="E872" t="str">
        <f t="shared" si="54"/>
        <v>1.6773861017035178e-1875</v>
      </c>
      <c r="F872" s="33" t="e">
        <f t="shared" si="55"/>
        <v>#VALUE!</v>
      </c>
    </row>
    <row r="873" spans="1:6" ht="100.8" x14ac:dyDescent="0.3">
      <c r="A873">
        <v>871</v>
      </c>
      <c r="B873" s="34" t="s">
        <v>899</v>
      </c>
      <c r="C873" t="str">
        <f t="shared" si="52"/>
        <v>3.1818574413597511</v>
      </c>
      <c r="D873" t="str">
        <f t="shared" si="53"/>
        <v>-1878</v>
      </c>
      <c r="E873" t="str">
        <f t="shared" si="54"/>
        <v>3.1818574413597511e-1878</v>
      </c>
      <c r="F873" s="33" t="e">
        <f t="shared" si="55"/>
        <v>#VALUE!</v>
      </c>
    </row>
    <row r="874" spans="1:6" ht="100.8" x14ac:dyDescent="0.3">
      <c r="A874">
        <v>872</v>
      </c>
      <c r="B874" s="34" t="s">
        <v>900</v>
      </c>
      <c r="C874" t="str">
        <f t="shared" si="52"/>
        <v>6.0234535252787098</v>
      </c>
      <c r="D874" t="str">
        <f t="shared" si="53"/>
        <v>-1881</v>
      </c>
      <c r="E874" t="str">
        <f t="shared" si="54"/>
        <v>6.0234535252787098e-1881</v>
      </c>
      <c r="F874" s="33" t="e">
        <f t="shared" si="55"/>
        <v>#VALUE!</v>
      </c>
    </row>
    <row r="875" spans="1:6" ht="100.8" x14ac:dyDescent="0.3">
      <c r="A875">
        <v>873</v>
      </c>
      <c r="B875" s="34" t="s">
        <v>901</v>
      </c>
      <c r="C875" t="str">
        <f t="shared" si="52"/>
        <v>1.1379621282250782</v>
      </c>
      <c r="D875" t="str">
        <f t="shared" si="53"/>
        <v>-1883</v>
      </c>
      <c r="E875" t="str">
        <f t="shared" si="54"/>
        <v>1.1379621282250782e-1883</v>
      </c>
      <c r="F875" s="33" t="e">
        <f t="shared" si="55"/>
        <v>#VALUE!</v>
      </c>
    </row>
    <row r="876" spans="1:6" ht="100.8" x14ac:dyDescent="0.3">
      <c r="A876">
        <v>874</v>
      </c>
      <c r="B876" s="34" t="s">
        <v>902</v>
      </c>
      <c r="C876" t="str">
        <f t="shared" si="52"/>
        <v>2.1454958622015009</v>
      </c>
      <c r="D876" t="str">
        <f t="shared" si="53"/>
        <v>-1886</v>
      </c>
      <c r="E876" t="str">
        <f t="shared" si="54"/>
        <v>2.1454958622015009e-1886</v>
      </c>
      <c r="F876" s="33" t="e">
        <f t="shared" si="55"/>
        <v>#VALUE!</v>
      </c>
    </row>
    <row r="877" spans="1:6" ht="100.8" x14ac:dyDescent="0.3">
      <c r="A877">
        <v>875</v>
      </c>
      <c r="B877" s="34" t="s">
        <v>903</v>
      </c>
      <c r="C877" t="str">
        <f t="shared" si="52"/>
        <v>4.0368759847946910</v>
      </c>
      <c r="D877" t="str">
        <f t="shared" si="53"/>
        <v>-1889</v>
      </c>
      <c r="E877" t="str">
        <f t="shared" si="54"/>
        <v>4.0368759847946910e-1889</v>
      </c>
      <c r="F877" s="33" t="e">
        <f t="shared" si="55"/>
        <v>#VALUE!</v>
      </c>
    </row>
    <row r="878" spans="1:6" ht="100.8" x14ac:dyDescent="0.3">
      <c r="A878">
        <v>876</v>
      </c>
      <c r="B878" s="34" t="s">
        <v>904</v>
      </c>
      <c r="C878" t="str">
        <f t="shared" si="52"/>
        <v>7.5802095774731565</v>
      </c>
      <c r="D878" t="str">
        <f t="shared" si="53"/>
        <v>-1892</v>
      </c>
      <c r="E878" t="str">
        <f t="shared" si="54"/>
        <v>7.5802095774731565e-1892</v>
      </c>
      <c r="F878" s="33" t="e">
        <f t="shared" si="55"/>
        <v>#VALUE!</v>
      </c>
    </row>
    <row r="879" spans="1:6" ht="100.8" x14ac:dyDescent="0.3">
      <c r="A879">
        <v>877</v>
      </c>
      <c r="B879" s="34" t="s">
        <v>905</v>
      </c>
      <c r="C879" t="str">
        <f t="shared" si="52"/>
        <v>1.4204806434745411</v>
      </c>
      <c r="D879" t="str">
        <f t="shared" si="53"/>
        <v>-1894</v>
      </c>
      <c r="E879" t="str">
        <f t="shared" si="54"/>
        <v>1.4204806434745411e-1894</v>
      </c>
      <c r="F879" s="33" t="e">
        <f t="shared" si="55"/>
        <v>#VALUE!</v>
      </c>
    </row>
    <row r="880" spans="1:6" ht="100.8" x14ac:dyDescent="0.3">
      <c r="A880">
        <v>878</v>
      </c>
      <c r="B880" s="34" t="s">
        <v>906</v>
      </c>
      <c r="C880" t="str">
        <f t="shared" si="52"/>
        <v>2.6564885569240751</v>
      </c>
      <c r="D880" t="str">
        <f t="shared" si="53"/>
        <v>-1897</v>
      </c>
      <c r="E880" t="str">
        <f t="shared" si="54"/>
        <v>2.6564885569240751e-1897</v>
      </c>
      <c r="F880" s="33" t="e">
        <f t="shared" si="55"/>
        <v>#VALUE!</v>
      </c>
    </row>
    <row r="881" spans="1:6" ht="100.8" x14ac:dyDescent="0.3">
      <c r="A881">
        <v>879</v>
      </c>
      <c r="B881" s="34" t="s">
        <v>907</v>
      </c>
      <c r="C881" t="str">
        <f t="shared" si="52"/>
        <v>4.9579177805152586</v>
      </c>
      <c r="D881" t="str">
        <f t="shared" si="53"/>
        <v>-1900</v>
      </c>
      <c r="E881" t="str">
        <f t="shared" si="54"/>
        <v>4.9579177805152586e-1900</v>
      </c>
      <c r="F881" s="33" t="e">
        <f t="shared" si="55"/>
        <v>#VALUE!</v>
      </c>
    </row>
    <row r="882" spans="1:6" ht="100.8" x14ac:dyDescent="0.3">
      <c r="A882">
        <v>880</v>
      </c>
      <c r="B882" s="34" t="s">
        <v>908</v>
      </c>
      <c r="C882" t="str">
        <f t="shared" si="52"/>
        <v>9.2344205661380425</v>
      </c>
      <c r="D882" t="str">
        <f t="shared" si="53"/>
        <v>-1903</v>
      </c>
      <c r="E882" t="str">
        <f t="shared" si="54"/>
        <v>9.2344205661380425e-1903</v>
      </c>
      <c r="F882" s="33" t="e">
        <f t="shared" si="55"/>
        <v>#VALUE!</v>
      </c>
    </row>
    <row r="883" spans="1:6" ht="100.8" x14ac:dyDescent="0.3">
      <c r="A883">
        <v>881</v>
      </c>
      <c r="B883" s="34" t="s">
        <v>909</v>
      </c>
      <c r="C883" t="str">
        <f t="shared" si="52"/>
        <v>1.7164816034075956</v>
      </c>
      <c r="D883" t="str">
        <f t="shared" si="53"/>
        <v>-1905</v>
      </c>
      <c r="E883" t="str">
        <f t="shared" si="54"/>
        <v>1.7164816034075956e-1905</v>
      </c>
      <c r="F883" s="33" t="e">
        <f t="shared" si="55"/>
        <v>#VALUE!</v>
      </c>
    </row>
    <row r="884" spans="1:6" ht="100.8" x14ac:dyDescent="0.3">
      <c r="A884">
        <v>882</v>
      </c>
      <c r="B884" s="34" t="s">
        <v>910</v>
      </c>
      <c r="C884" t="str">
        <f t="shared" si="52"/>
        <v>3.1841098602044305</v>
      </c>
      <c r="D884" t="str">
        <f t="shared" si="53"/>
        <v>-1908</v>
      </c>
      <c r="E884" t="str">
        <f t="shared" si="54"/>
        <v>3.1841098602044305e-1908</v>
      </c>
      <c r="F884" s="33" t="e">
        <f t="shared" si="55"/>
        <v>#VALUE!</v>
      </c>
    </row>
    <row r="885" spans="1:6" ht="100.8" x14ac:dyDescent="0.3">
      <c r="A885">
        <v>883</v>
      </c>
      <c r="B885" s="34" t="s">
        <v>911</v>
      </c>
      <c r="C885" t="str">
        <f t="shared" si="52"/>
        <v>5.8946297637750299</v>
      </c>
      <c r="D885" t="str">
        <f t="shared" si="53"/>
        <v>-1911</v>
      </c>
      <c r="E885" t="str">
        <f t="shared" si="54"/>
        <v>5.8946297637750299e-1911</v>
      </c>
      <c r="F885" s="33" t="e">
        <f t="shared" si="55"/>
        <v>#VALUE!</v>
      </c>
    </row>
    <row r="886" spans="1:6" ht="100.8" x14ac:dyDescent="0.3">
      <c r="A886">
        <v>884</v>
      </c>
      <c r="B886" s="34" t="s">
        <v>912</v>
      </c>
      <c r="C886" t="str">
        <f t="shared" si="52"/>
        <v>1.0890425033398982</v>
      </c>
      <c r="D886" t="str">
        <f t="shared" si="53"/>
        <v>-1913</v>
      </c>
      <c r="E886" t="str">
        <f t="shared" si="54"/>
        <v>1.0890425033398982e-1913</v>
      </c>
      <c r="F886" s="33" t="e">
        <f t="shared" si="55"/>
        <v>#VALUE!</v>
      </c>
    </row>
    <row r="887" spans="1:6" ht="100.8" x14ac:dyDescent="0.3">
      <c r="A887">
        <v>885</v>
      </c>
      <c r="B887" s="34" t="s">
        <v>913</v>
      </c>
      <c r="C887" t="str">
        <f t="shared" si="52"/>
        <v>2.0079511490639572</v>
      </c>
      <c r="D887" t="str">
        <f t="shared" si="53"/>
        <v>-1916</v>
      </c>
      <c r="E887" t="str">
        <f t="shared" si="54"/>
        <v>2.0079511490639572e-1916</v>
      </c>
      <c r="F887" s="33" t="e">
        <f t="shared" si="55"/>
        <v>#VALUE!</v>
      </c>
    </row>
    <row r="888" spans="1:6" ht="100.8" x14ac:dyDescent="0.3">
      <c r="A888">
        <v>886</v>
      </c>
      <c r="B888" s="34" t="s">
        <v>914</v>
      </c>
      <c r="C888" t="str">
        <f t="shared" si="52"/>
        <v>3.6947212405972945</v>
      </c>
      <c r="D888" t="str">
        <f t="shared" si="53"/>
        <v>-1919</v>
      </c>
      <c r="E888" t="str">
        <f t="shared" si="54"/>
        <v>3.6947212405972945e-1919</v>
      </c>
      <c r="F888" s="33" t="e">
        <f t="shared" si="55"/>
        <v>#VALUE!</v>
      </c>
    </row>
    <row r="889" spans="1:6" ht="100.8" x14ac:dyDescent="0.3">
      <c r="A889">
        <v>887</v>
      </c>
      <c r="B889" s="34" t="s">
        <v>915</v>
      </c>
      <c r="C889" t="str">
        <f t="shared" si="52"/>
        <v>6.7846998156847483</v>
      </c>
      <c r="D889" t="str">
        <f t="shared" si="53"/>
        <v>-1922</v>
      </c>
      <c r="E889" t="str">
        <f t="shared" si="54"/>
        <v>6.7846998156847483e-1922</v>
      </c>
      <c r="F889" s="33" t="e">
        <f t="shared" si="55"/>
        <v>#VALUE!</v>
      </c>
    </row>
    <row r="890" spans="1:6" ht="100.8" x14ac:dyDescent="0.3">
      <c r="A890">
        <v>888</v>
      </c>
      <c r="B890" s="34" t="s">
        <v>916</v>
      </c>
      <c r="C890" t="str">
        <f t="shared" si="52"/>
        <v>1.2433695432371129</v>
      </c>
      <c r="D890" t="str">
        <f t="shared" si="53"/>
        <v>-1924</v>
      </c>
      <c r="E890" t="str">
        <f t="shared" si="54"/>
        <v>1.2433695432371129e-1924</v>
      </c>
      <c r="F890" s="33" t="e">
        <f t="shared" si="55"/>
        <v>#VALUE!</v>
      </c>
    </row>
    <row r="891" spans="1:6" ht="100.8" x14ac:dyDescent="0.3">
      <c r="A891">
        <v>889</v>
      </c>
      <c r="B891" s="34" t="s">
        <v>917</v>
      </c>
      <c r="C891" t="str">
        <f t="shared" si="52"/>
        <v>2.2740009422038714</v>
      </c>
      <c r="D891" t="str">
        <f t="shared" si="53"/>
        <v>-1927</v>
      </c>
      <c r="E891" t="str">
        <f t="shared" si="54"/>
        <v>2.2740009422038714e-1927</v>
      </c>
      <c r="F891" s="33" t="e">
        <f t="shared" si="55"/>
        <v>#VALUE!</v>
      </c>
    </row>
    <row r="892" spans="1:6" ht="100.8" x14ac:dyDescent="0.3">
      <c r="A892">
        <v>890</v>
      </c>
      <c r="B892" s="34" t="s">
        <v>918</v>
      </c>
      <c r="C892" t="str">
        <f t="shared" si="52"/>
        <v>4.1505158973800756</v>
      </c>
      <c r="D892" t="str">
        <f t="shared" si="53"/>
        <v>-1930</v>
      </c>
      <c r="E892" t="str">
        <f t="shared" si="54"/>
        <v>4.1505158973800756e-1930</v>
      </c>
      <c r="F892" s="33" t="e">
        <f t="shared" si="55"/>
        <v>#VALUE!</v>
      </c>
    </row>
    <row r="893" spans="1:6" ht="100.8" x14ac:dyDescent="0.3">
      <c r="A893">
        <v>891</v>
      </c>
      <c r="B893" s="34" t="s">
        <v>919</v>
      </c>
      <c r="C893" t="str">
        <f t="shared" si="52"/>
        <v>7.5602254300191305</v>
      </c>
      <c r="D893" t="str">
        <f t="shared" si="53"/>
        <v>-1933</v>
      </c>
      <c r="E893" t="str">
        <f t="shared" si="54"/>
        <v>7.5602254300191305e-1933</v>
      </c>
      <c r="F893" s="33" t="e">
        <f t="shared" si="55"/>
        <v>#VALUE!</v>
      </c>
    </row>
    <row r="894" spans="1:6" ht="100.8" x14ac:dyDescent="0.3">
      <c r="A894">
        <v>892</v>
      </c>
      <c r="B894" s="34" t="s">
        <v>920</v>
      </c>
      <c r="C894" t="str">
        <f t="shared" si="52"/>
        <v>1.3743230366066716</v>
      </c>
      <c r="D894" t="str">
        <f t="shared" si="53"/>
        <v>-1935</v>
      </c>
      <c r="E894" t="str">
        <f t="shared" si="54"/>
        <v>1.3743230366066716e-1935</v>
      </c>
      <c r="F894" s="33" t="e">
        <f t="shared" si="55"/>
        <v>#VALUE!</v>
      </c>
    </row>
    <row r="895" spans="1:6" ht="100.8" x14ac:dyDescent="0.3">
      <c r="A895">
        <v>893</v>
      </c>
      <c r="B895" s="34" t="s">
        <v>921</v>
      </c>
      <c r="C895" t="str">
        <f t="shared" si="52"/>
        <v>2.4932424742788307</v>
      </c>
      <c r="D895" t="str">
        <f t="shared" si="53"/>
        <v>-1938</v>
      </c>
      <c r="E895" t="str">
        <f t="shared" si="54"/>
        <v>2.4932424742788307e-1938</v>
      </c>
      <c r="F895" s="33" t="e">
        <f t="shared" si="55"/>
        <v>#VALUE!</v>
      </c>
    </row>
    <row r="896" spans="1:6" ht="100.8" x14ac:dyDescent="0.3">
      <c r="A896">
        <v>894</v>
      </c>
      <c r="B896" s="34" t="s">
        <v>922</v>
      </c>
      <c r="C896" t="str">
        <f t="shared" si="52"/>
        <v>4.5140047106123170</v>
      </c>
      <c r="D896" t="str">
        <f t="shared" si="53"/>
        <v>-1941</v>
      </c>
      <c r="E896" t="str">
        <f t="shared" si="54"/>
        <v>4.5140047106123170e-1941</v>
      </c>
      <c r="F896" s="33" t="e">
        <f t="shared" si="55"/>
        <v>#VALUE!</v>
      </c>
    </row>
    <row r="897" spans="1:6" ht="100.8" x14ac:dyDescent="0.3">
      <c r="A897">
        <v>895</v>
      </c>
      <c r="B897" s="34" t="s">
        <v>923</v>
      </c>
      <c r="C897" t="str">
        <f t="shared" si="52"/>
        <v>8.1560802195880231</v>
      </c>
      <c r="D897" t="str">
        <f t="shared" si="53"/>
        <v>-1944</v>
      </c>
      <c r="E897" t="str">
        <f t="shared" si="54"/>
        <v>8.1560802195880231e-1944</v>
      </c>
      <c r="F897" s="33" t="e">
        <f t="shared" si="55"/>
        <v>#VALUE!</v>
      </c>
    </row>
    <row r="898" spans="1:6" ht="100.8" x14ac:dyDescent="0.3">
      <c r="A898">
        <v>896</v>
      </c>
      <c r="B898" s="34" t="s">
        <v>924</v>
      </c>
      <c r="C898" t="str">
        <f t="shared" si="52"/>
        <v>1.4706967952520230</v>
      </c>
      <c r="D898" t="str">
        <f t="shared" si="53"/>
        <v>-1946</v>
      </c>
      <c r="E898" t="str">
        <f t="shared" si="54"/>
        <v>1.4706967952520230e-1946</v>
      </c>
      <c r="F898" s="33" t="e">
        <f t="shared" si="55"/>
        <v>#VALUE!</v>
      </c>
    </row>
    <row r="899" spans="1:6" ht="100.8" x14ac:dyDescent="0.3">
      <c r="A899">
        <v>897</v>
      </c>
      <c r="B899" s="34" t="s">
        <v>925</v>
      </c>
      <c r="C899" t="str">
        <f t="shared" ref="C899:C962" si="56">LEFT(B899,18)</f>
        <v>2.6465930363782860</v>
      </c>
      <c r="D899" t="str">
        <f t="shared" ref="D899:D962" si="57">MID(B899,SEARCH("L",B899)+1,20)</f>
        <v>-1949</v>
      </c>
      <c r="E899" t="str">
        <f t="shared" ref="E899:E962" si="58">C899&amp;"e"&amp;D899</f>
        <v>2.6465930363782860e-1949</v>
      </c>
      <c r="F899" s="33" t="e">
        <f t="shared" ref="F899:F962" si="59">E899+0</f>
        <v>#VALUE!</v>
      </c>
    </row>
    <row r="900" spans="1:6" ht="100.8" x14ac:dyDescent="0.3">
      <c r="A900">
        <v>898</v>
      </c>
      <c r="B900" s="34" t="s">
        <v>926</v>
      </c>
      <c r="C900" t="str">
        <f t="shared" si="56"/>
        <v>4.7530647461584160</v>
      </c>
      <c r="D900" t="str">
        <f t="shared" si="57"/>
        <v>-1952</v>
      </c>
      <c r="E900" t="str">
        <f t="shared" si="58"/>
        <v>4.7530647461584160e-1952</v>
      </c>
      <c r="F900" s="33" t="e">
        <f t="shared" si="59"/>
        <v>#VALUE!</v>
      </c>
    </row>
    <row r="901" spans="1:6" ht="100.8" x14ac:dyDescent="0.3">
      <c r="A901">
        <v>899</v>
      </c>
      <c r="B901" s="34" t="s">
        <v>927</v>
      </c>
      <c r="C901" t="str">
        <f t="shared" si="56"/>
        <v>8.5188902286651066</v>
      </c>
      <c r="D901" t="str">
        <f t="shared" si="57"/>
        <v>-1955</v>
      </c>
      <c r="E901" t="str">
        <f t="shared" si="58"/>
        <v>8.5188902286651066e-1955</v>
      </c>
      <c r="F901" s="33" t="e">
        <f t="shared" si="59"/>
        <v>#VALUE!</v>
      </c>
    </row>
    <row r="902" spans="1:6" ht="100.8" x14ac:dyDescent="0.3">
      <c r="A902">
        <v>900</v>
      </c>
      <c r="B902" s="34" t="s">
        <v>928</v>
      </c>
      <c r="C902" t="str">
        <f t="shared" si="56"/>
        <v>1.5237552701355103</v>
      </c>
      <c r="D902" t="str">
        <f t="shared" si="57"/>
        <v>-1957</v>
      </c>
      <c r="E902" t="str">
        <f t="shared" si="58"/>
        <v>1.5237552701355103e-1957</v>
      </c>
      <c r="F902" s="33" t="e">
        <f t="shared" si="59"/>
        <v>#VALUE!</v>
      </c>
    </row>
    <row r="903" spans="1:6" ht="100.8" x14ac:dyDescent="0.3">
      <c r="A903">
        <v>901</v>
      </c>
      <c r="B903" s="34" t="s">
        <v>929</v>
      </c>
      <c r="C903" t="str">
        <f t="shared" si="56"/>
        <v>2.7200100202206760</v>
      </c>
      <c r="D903" t="str">
        <f t="shared" si="57"/>
        <v>-1960</v>
      </c>
      <c r="E903" t="str">
        <f t="shared" si="58"/>
        <v>2.7200100202206760e-1960</v>
      </c>
      <c r="F903" s="33" t="e">
        <f t="shared" si="59"/>
        <v>#VALUE!</v>
      </c>
    </row>
    <row r="904" spans="1:6" ht="100.8" x14ac:dyDescent="0.3">
      <c r="A904">
        <v>902</v>
      </c>
      <c r="B904" s="34" t="s">
        <v>930</v>
      </c>
      <c r="C904" t="str">
        <f t="shared" si="56"/>
        <v>4.8456165934025134</v>
      </c>
      <c r="D904" t="str">
        <f t="shared" si="57"/>
        <v>-1963</v>
      </c>
      <c r="E904" t="str">
        <f t="shared" si="58"/>
        <v>4.8456165934025134e-1963</v>
      </c>
      <c r="F904" s="33" t="e">
        <f t="shared" si="59"/>
        <v>#VALUE!</v>
      </c>
    </row>
    <row r="905" spans="1:6" ht="100.8" x14ac:dyDescent="0.3">
      <c r="A905">
        <v>903</v>
      </c>
      <c r="B905" s="34" t="s">
        <v>931</v>
      </c>
      <c r="C905" t="str">
        <f t="shared" si="56"/>
        <v>8.6149155935458696</v>
      </c>
      <c r="D905" t="str">
        <f t="shared" si="57"/>
        <v>-1966</v>
      </c>
      <c r="E905" t="str">
        <f t="shared" si="58"/>
        <v>8.6149155935458696e-1966</v>
      </c>
      <c r="F905" s="33" t="e">
        <f t="shared" si="59"/>
        <v>#VALUE!</v>
      </c>
    </row>
    <row r="906" spans="1:6" ht="100.8" x14ac:dyDescent="0.3">
      <c r="A906">
        <v>904</v>
      </c>
      <c r="B906" s="34" t="s">
        <v>932</v>
      </c>
      <c r="C906" t="str">
        <f t="shared" si="56"/>
        <v>1.5285393126326090</v>
      </c>
      <c r="D906" t="str">
        <f t="shared" si="57"/>
        <v>-1968</v>
      </c>
      <c r="E906" t="str">
        <f t="shared" si="58"/>
        <v>1.5285393126326090e-1968</v>
      </c>
      <c r="F906" s="33" t="e">
        <f t="shared" si="59"/>
        <v>#VALUE!</v>
      </c>
    </row>
    <row r="907" spans="1:6" ht="100.8" x14ac:dyDescent="0.3">
      <c r="A907">
        <v>905</v>
      </c>
      <c r="B907" s="34" t="s">
        <v>933</v>
      </c>
      <c r="C907" t="str">
        <f t="shared" si="56"/>
        <v>2.7066118372627303</v>
      </c>
      <c r="D907" t="str">
        <f t="shared" si="57"/>
        <v>-1971</v>
      </c>
      <c r="E907" t="str">
        <f t="shared" si="58"/>
        <v>2.7066118372627303e-1971</v>
      </c>
      <c r="F907" s="33" t="e">
        <f t="shared" si="59"/>
        <v>#VALUE!</v>
      </c>
    </row>
    <row r="908" spans="1:6" ht="100.8" x14ac:dyDescent="0.3">
      <c r="A908">
        <v>906</v>
      </c>
      <c r="B908" s="34" t="s">
        <v>934</v>
      </c>
      <c r="C908" t="str">
        <f t="shared" si="56"/>
        <v>4.7829879573757454</v>
      </c>
      <c r="D908" t="str">
        <f t="shared" si="57"/>
        <v>-1974</v>
      </c>
      <c r="E908" t="str">
        <f t="shared" si="58"/>
        <v>4.7829879573757454e-1974</v>
      </c>
      <c r="F908" s="33" t="e">
        <f t="shared" si="59"/>
        <v>#VALUE!</v>
      </c>
    </row>
    <row r="909" spans="1:6" ht="100.8" x14ac:dyDescent="0.3">
      <c r="A909">
        <v>907</v>
      </c>
      <c r="B909" s="34" t="s">
        <v>935</v>
      </c>
      <c r="C909" t="str">
        <f t="shared" si="56"/>
        <v>8.4352257769759897</v>
      </c>
      <c r="D909" t="str">
        <f t="shared" si="57"/>
        <v>-1977</v>
      </c>
      <c r="E909" t="str">
        <f t="shared" si="58"/>
        <v>8.4352257769759897e-1977</v>
      </c>
      <c r="F909" s="33" t="e">
        <f t="shared" si="59"/>
        <v>#VALUE!</v>
      </c>
    </row>
    <row r="910" spans="1:6" ht="100.8" x14ac:dyDescent="0.3">
      <c r="A910">
        <v>908</v>
      </c>
      <c r="B910" s="34" t="s">
        <v>936</v>
      </c>
      <c r="C910" t="str">
        <f t="shared" si="56"/>
        <v>1.4846306213219698</v>
      </c>
      <c r="D910" t="str">
        <f t="shared" si="57"/>
        <v>-1979</v>
      </c>
      <c r="E910" t="str">
        <f t="shared" si="58"/>
        <v>1.4846306213219698e-1979</v>
      </c>
      <c r="F910" s="33" t="e">
        <f t="shared" si="59"/>
        <v>#VALUE!</v>
      </c>
    </row>
    <row r="911" spans="1:6" ht="100.8" x14ac:dyDescent="0.3">
      <c r="A911">
        <v>909</v>
      </c>
      <c r="B911" s="34" t="s">
        <v>937</v>
      </c>
      <c r="C911" t="str">
        <f t="shared" si="56"/>
        <v>2.6077416175978236</v>
      </c>
      <c r="D911" t="str">
        <f t="shared" si="57"/>
        <v>-1982</v>
      </c>
      <c r="E911" t="str">
        <f t="shared" si="58"/>
        <v>2.6077416175978236e-1982</v>
      </c>
      <c r="F911" s="33" t="e">
        <f t="shared" si="59"/>
        <v>#VALUE!</v>
      </c>
    </row>
    <row r="912" spans="1:6" ht="100.8" x14ac:dyDescent="0.3">
      <c r="A912">
        <v>910</v>
      </c>
      <c r="B912" s="34" t="s">
        <v>938</v>
      </c>
      <c r="C912" t="str">
        <f t="shared" si="56"/>
        <v>4.5712534949453338</v>
      </c>
      <c r="D912" t="str">
        <f t="shared" si="57"/>
        <v>-1985</v>
      </c>
      <c r="E912" t="str">
        <f t="shared" si="58"/>
        <v>4.5712534949453338e-1985</v>
      </c>
      <c r="F912" s="33" t="e">
        <f t="shared" si="59"/>
        <v>#VALUE!</v>
      </c>
    </row>
    <row r="913" spans="1:6" ht="100.8" x14ac:dyDescent="0.3">
      <c r="A913">
        <v>911</v>
      </c>
      <c r="B913" s="34" t="s">
        <v>939</v>
      </c>
      <c r="C913" t="str">
        <f t="shared" si="56"/>
        <v>7.9970684882211280</v>
      </c>
      <c r="D913" t="str">
        <f t="shared" si="57"/>
        <v>-1988</v>
      </c>
      <c r="E913" t="str">
        <f t="shared" si="58"/>
        <v>7.9970684882211280e-1988</v>
      </c>
      <c r="F913" s="33" t="e">
        <f t="shared" si="59"/>
        <v>#VALUE!</v>
      </c>
    </row>
    <row r="914" spans="1:6" ht="100.8" x14ac:dyDescent="0.3">
      <c r="A914">
        <v>912</v>
      </c>
      <c r="B914" s="34" t="s">
        <v>940</v>
      </c>
      <c r="C914" t="str">
        <f t="shared" si="56"/>
        <v>1.3962116128321801</v>
      </c>
      <c r="D914" t="str">
        <f t="shared" si="57"/>
        <v>-1990</v>
      </c>
      <c r="E914" t="str">
        <f t="shared" si="58"/>
        <v>1.3962116128321801e-1990</v>
      </c>
      <c r="F914" s="33" t="e">
        <f t="shared" si="59"/>
        <v>#VALUE!</v>
      </c>
    </row>
    <row r="915" spans="1:6" ht="100.8" x14ac:dyDescent="0.3">
      <c r="A915">
        <v>913</v>
      </c>
      <c r="B915" s="34" t="s">
        <v>941</v>
      </c>
      <c r="C915" t="str">
        <f t="shared" si="56"/>
        <v>2.4327459193946289</v>
      </c>
      <c r="D915" t="str">
        <f t="shared" si="57"/>
        <v>-1993</v>
      </c>
      <c r="E915" t="str">
        <f t="shared" si="58"/>
        <v>2.4327459193946289e-1993</v>
      </c>
      <c r="F915" s="33" t="e">
        <f t="shared" si="59"/>
        <v>#VALUE!</v>
      </c>
    </row>
    <row r="916" spans="1:6" ht="100.8" x14ac:dyDescent="0.3">
      <c r="A916">
        <v>914</v>
      </c>
      <c r="B916" s="34" t="s">
        <v>942</v>
      </c>
      <c r="C916" t="str">
        <f t="shared" si="56"/>
        <v>4.2302641824215039</v>
      </c>
      <c r="D916" t="str">
        <f t="shared" si="57"/>
        <v>-1996</v>
      </c>
      <c r="E916" t="str">
        <f t="shared" si="58"/>
        <v>4.2302641824215039e-1996</v>
      </c>
      <c r="F916" s="33" t="e">
        <f t="shared" si="59"/>
        <v>#VALUE!</v>
      </c>
    </row>
    <row r="917" spans="1:6" ht="100.8" x14ac:dyDescent="0.3">
      <c r="A917">
        <v>915</v>
      </c>
      <c r="B917" s="34" t="s">
        <v>943</v>
      </c>
      <c r="C917" t="str">
        <f t="shared" si="56"/>
        <v>7.3411417577644123</v>
      </c>
      <c r="D917" t="str">
        <f t="shared" si="57"/>
        <v>-1999</v>
      </c>
      <c r="E917" t="str">
        <f t="shared" si="58"/>
        <v>7.3411417577644123e-1999</v>
      </c>
      <c r="F917" s="33" t="e">
        <f t="shared" si="59"/>
        <v>#VALUE!</v>
      </c>
    </row>
    <row r="918" spans="1:6" ht="100.8" x14ac:dyDescent="0.3">
      <c r="A918">
        <v>916</v>
      </c>
      <c r="B918" s="34" t="s">
        <v>944</v>
      </c>
      <c r="C918" t="str">
        <f t="shared" si="56"/>
        <v>1.2714089490388068</v>
      </c>
      <c r="D918" t="str">
        <f t="shared" si="57"/>
        <v>-2001</v>
      </c>
      <c r="E918" t="str">
        <f t="shared" si="58"/>
        <v>1.2714089490388068e-2001</v>
      </c>
      <c r="F918" s="33" t="e">
        <f t="shared" si="59"/>
        <v>#VALUE!</v>
      </c>
    </row>
    <row r="919" spans="1:6" ht="100.8" x14ac:dyDescent="0.3">
      <c r="A919">
        <v>917</v>
      </c>
      <c r="B919" s="34" t="s">
        <v>945</v>
      </c>
      <c r="C919" t="str">
        <f t="shared" si="56"/>
        <v>2.1975188017764139</v>
      </c>
      <c r="D919" t="str">
        <f t="shared" si="57"/>
        <v>-2004</v>
      </c>
      <c r="E919" t="str">
        <f t="shared" si="58"/>
        <v>2.1975188017764139e-2004</v>
      </c>
      <c r="F919" s="33" t="e">
        <f t="shared" si="59"/>
        <v>#VALUE!</v>
      </c>
    </row>
    <row r="920" spans="1:6" ht="100.8" x14ac:dyDescent="0.3">
      <c r="A920">
        <v>918</v>
      </c>
      <c r="B920" s="34" t="s">
        <v>946</v>
      </c>
      <c r="C920" t="str">
        <f t="shared" si="56"/>
        <v>3.7905808482484975</v>
      </c>
      <c r="D920" t="str">
        <f t="shared" si="57"/>
        <v>-2007</v>
      </c>
      <c r="E920" t="str">
        <f t="shared" si="58"/>
        <v>3.7905808482484975e-2007</v>
      </c>
      <c r="F920" s="33" t="e">
        <f t="shared" si="59"/>
        <v>#VALUE!</v>
      </c>
    </row>
    <row r="921" spans="1:6" ht="100.8" x14ac:dyDescent="0.3">
      <c r="A921">
        <v>919</v>
      </c>
      <c r="B921" s="34" t="s">
        <v>947</v>
      </c>
      <c r="C921" t="str">
        <f t="shared" si="56"/>
        <v>6.5253664012081322</v>
      </c>
      <c r="D921" t="str">
        <f t="shared" si="57"/>
        <v>-2010</v>
      </c>
      <c r="E921" t="str">
        <f t="shared" si="58"/>
        <v>6.5253664012081322e-2010</v>
      </c>
      <c r="F921" s="33" t="e">
        <f t="shared" si="59"/>
        <v>#VALUE!</v>
      </c>
    </row>
    <row r="922" spans="1:6" ht="100.8" x14ac:dyDescent="0.3">
      <c r="A922">
        <v>920</v>
      </c>
      <c r="B922" s="34" t="s">
        <v>948</v>
      </c>
      <c r="C922" t="str">
        <f t="shared" si="56"/>
        <v>1.1210633586308561</v>
      </c>
      <c r="D922" t="str">
        <f t="shared" si="57"/>
        <v>-2012</v>
      </c>
      <c r="E922" t="str">
        <f t="shared" si="58"/>
        <v>1.1210633586308561e-2012</v>
      </c>
      <c r="F922" s="33" t="e">
        <f t="shared" si="59"/>
        <v>#VALUE!</v>
      </c>
    </row>
    <row r="923" spans="1:6" ht="100.8" x14ac:dyDescent="0.3">
      <c r="A923">
        <v>921</v>
      </c>
      <c r="B923" s="34" t="s">
        <v>949</v>
      </c>
      <c r="C923" t="str">
        <f t="shared" si="56"/>
        <v>1.9221251995221752</v>
      </c>
      <c r="D923" t="str">
        <f t="shared" si="57"/>
        <v>-2015</v>
      </c>
      <c r="E923" t="str">
        <f t="shared" si="58"/>
        <v>1.9221251995221752e-2015</v>
      </c>
      <c r="F923" s="33" t="e">
        <f t="shared" si="59"/>
        <v>#VALUE!</v>
      </c>
    </row>
    <row r="924" spans="1:6" ht="100.8" x14ac:dyDescent="0.3">
      <c r="A924">
        <v>922</v>
      </c>
      <c r="B924" s="34" t="s">
        <v>950</v>
      </c>
      <c r="C924" t="str">
        <f t="shared" si="56"/>
        <v>3.2889675236205637</v>
      </c>
      <c r="D924" t="str">
        <f t="shared" si="57"/>
        <v>-2018</v>
      </c>
      <c r="E924" t="str">
        <f t="shared" si="58"/>
        <v>3.2889675236205637e-2018</v>
      </c>
      <c r="F924" s="33" t="e">
        <f t="shared" si="59"/>
        <v>#VALUE!</v>
      </c>
    </row>
    <row r="925" spans="1:6" ht="100.8" x14ac:dyDescent="0.3">
      <c r="A925">
        <v>923</v>
      </c>
      <c r="B925" s="34" t="s">
        <v>951</v>
      </c>
      <c r="C925" t="str">
        <f t="shared" si="56"/>
        <v>5.6164776370640168</v>
      </c>
      <c r="D925" t="str">
        <f t="shared" si="57"/>
        <v>-2021</v>
      </c>
      <c r="E925" t="str">
        <f t="shared" si="58"/>
        <v>5.6164776370640168e-2021</v>
      </c>
      <c r="F925" s="33" t="e">
        <f t="shared" si="59"/>
        <v>#VALUE!</v>
      </c>
    </row>
    <row r="926" spans="1:6" ht="100.8" x14ac:dyDescent="0.3">
      <c r="A926">
        <v>924</v>
      </c>
      <c r="B926" s="34" t="s">
        <v>952</v>
      </c>
      <c r="C926" t="str">
        <f t="shared" si="56"/>
        <v>9.5718339317310213</v>
      </c>
      <c r="D926" t="str">
        <f t="shared" si="57"/>
        <v>-2024</v>
      </c>
      <c r="E926" t="str">
        <f t="shared" si="58"/>
        <v>9.5718339317310213e-2024</v>
      </c>
      <c r="F926" s="33" t="e">
        <f t="shared" si="59"/>
        <v>#VALUE!</v>
      </c>
    </row>
    <row r="927" spans="1:6" ht="100.8" x14ac:dyDescent="0.3">
      <c r="A927">
        <v>925</v>
      </c>
      <c r="B927" s="34" t="s">
        <v>953</v>
      </c>
      <c r="C927" t="str">
        <f t="shared" si="56"/>
        <v>1.6279950601816127</v>
      </c>
      <c r="D927" t="str">
        <f t="shared" si="57"/>
        <v>-2026</v>
      </c>
      <c r="E927" t="str">
        <f t="shared" si="58"/>
        <v>1.6279950601816127e-2026</v>
      </c>
      <c r="F927" s="33" t="e">
        <f t="shared" si="59"/>
        <v>#VALUE!</v>
      </c>
    </row>
    <row r="928" spans="1:6" ht="100.8" x14ac:dyDescent="0.3">
      <c r="A928">
        <v>926</v>
      </c>
      <c r="B928" s="34" t="s">
        <v>954</v>
      </c>
      <c r="C928" t="str">
        <f t="shared" si="56"/>
        <v>2.7633630705095543</v>
      </c>
      <c r="D928" t="str">
        <f t="shared" si="57"/>
        <v>-2029</v>
      </c>
      <c r="E928" t="str">
        <f t="shared" si="58"/>
        <v>2.7633630705095543e-2029</v>
      </c>
      <c r="F928" s="33" t="e">
        <f t="shared" si="59"/>
        <v>#VALUE!</v>
      </c>
    </row>
    <row r="929" spans="1:6" ht="100.8" x14ac:dyDescent="0.3">
      <c r="A929">
        <v>927</v>
      </c>
      <c r="B929" s="34" t="s">
        <v>955</v>
      </c>
      <c r="C929" t="str">
        <f t="shared" si="56"/>
        <v>4.6811211997151241</v>
      </c>
      <c r="D929" t="str">
        <f t="shared" si="57"/>
        <v>-2032</v>
      </c>
      <c r="E929" t="str">
        <f t="shared" si="58"/>
        <v>4.6811211997151241e-2032</v>
      </c>
      <c r="F929" s="33" t="e">
        <f t="shared" si="59"/>
        <v>#VALUE!</v>
      </c>
    </row>
    <row r="930" spans="1:6" ht="100.8" x14ac:dyDescent="0.3">
      <c r="A930">
        <v>928</v>
      </c>
      <c r="B930" s="34" t="s">
        <v>956</v>
      </c>
      <c r="C930" t="str">
        <f t="shared" si="56"/>
        <v>7.9138719783574958</v>
      </c>
      <c r="D930" t="str">
        <f t="shared" si="57"/>
        <v>-2035</v>
      </c>
      <c r="E930" t="str">
        <f t="shared" si="58"/>
        <v>7.9138719783574958e-2035</v>
      </c>
      <c r="F930" s="33" t="e">
        <f t="shared" si="59"/>
        <v>#VALUE!</v>
      </c>
    </row>
    <row r="931" spans="1:6" ht="100.8" x14ac:dyDescent="0.3">
      <c r="A931">
        <v>929</v>
      </c>
      <c r="B931" s="34" t="s">
        <v>957</v>
      </c>
      <c r="C931" t="str">
        <f t="shared" si="56"/>
        <v>1.3352281533155612</v>
      </c>
      <c r="D931" t="str">
        <f t="shared" si="57"/>
        <v>-2037</v>
      </c>
      <c r="E931" t="str">
        <f t="shared" si="58"/>
        <v>1.3352281533155612e-2037</v>
      </c>
      <c r="F931" s="33" t="e">
        <f t="shared" si="59"/>
        <v>#VALUE!</v>
      </c>
    </row>
    <row r="932" spans="1:6" ht="100.8" x14ac:dyDescent="0.3">
      <c r="A932">
        <v>930</v>
      </c>
      <c r="B932" s="34" t="s">
        <v>958</v>
      </c>
      <c r="C932" t="str">
        <f t="shared" si="56"/>
        <v>2.2482747975629478</v>
      </c>
      <c r="D932" t="str">
        <f t="shared" si="57"/>
        <v>-2040</v>
      </c>
      <c r="E932" t="str">
        <f t="shared" si="58"/>
        <v>2.2482747975629478e-2040</v>
      </c>
      <c r="F932" s="33" t="e">
        <f t="shared" si="59"/>
        <v>#VALUE!</v>
      </c>
    </row>
    <row r="933" spans="1:6" ht="100.8" x14ac:dyDescent="0.3">
      <c r="A933">
        <v>931</v>
      </c>
      <c r="B933" s="34" t="s">
        <v>959</v>
      </c>
      <c r="C933" t="str">
        <f t="shared" si="56"/>
        <v>3.7780776354022922</v>
      </c>
      <c r="D933" t="str">
        <f t="shared" si="57"/>
        <v>-2043</v>
      </c>
      <c r="E933" t="str">
        <f t="shared" si="58"/>
        <v>3.7780776354022922e-2043</v>
      </c>
      <c r="F933" s="33" t="e">
        <f t="shared" si="59"/>
        <v>#VALUE!</v>
      </c>
    </row>
    <row r="934" spans="1:6" ht="100.8" x14ac:dyDescent="0.3">
      <c r="A934">
        <v>932</v>
      </c>
      <c r="B934" s="34" t="s">
        <v>960</v>
      </c>
      <c r="C934" t="str">
        <f t="shared" si="56"/>
        <v>6.3360713601920752</v>
      </c>
      <c r="D934" t="str">
        <f t="shared" si="57"/>
        <v>-2046</v>
      </c>
      <c r="E934" t="str">
        <f t="shared" si="58"/>
        <v>6.3360713601920752e-2046</v>
      </c>
      <c r="F934" s="33" t="e">
        <f t="shared" si="59"/>
        <v>#VALUE!</v>
      </c>
    </row>
    <row r="935" spans="1:6" ht="100.8" x14ac:dyDescent="0.3">
      <c r="A935">
        <v>933</v>
      </c>
      <c r="B935" s="34" t="s">
        <v>961</v>
      </c>
      <c r="C935" t="str">
        <f t="shared" si="56"/>
        <v>1.0604667541856876</v>
      </c>
      <c r="D935" t="str">
        <f t="shared" si="57"/>
        <v>-2048</v>
      </c>
      <c r="E935" t="str">
        <f t="shared" si="58"/>
        <v>1.0604667541856876e-2048</v>
      </c>
      <c r="F935" s="33" t="e">
        <f t="shared" si="59"/>
        <v>#VALUE!</v>
      </c>
    </row>
    <row r="936" spans="1:6" ht="100.8" x14ac:dyDescent="0.3">
      <c r="A936">
        <v>934</v>
      </c>
      <c r="B936" s="34" t="s">
        <v>962</v>
      </c>
      <c r="C936" t="str">
        <f t="shared" si="56"/>
        <v>1.7713402456296556</v>
      </c>
      <c r="D936" t="str">
        <f t="shared" si="57"/>
        <v>-2051</v>
      </c>
      <c r="E936" t="str">
        <f t="shared" si="58"/>
        <v>1.7713402456296556e-2051</v>
      </c>
      <c r="F936" s="33" t="e">
        <f t="shared" si="59"/>
        <v>#VALUE!</v>
      </c>
    </row>
    <row r="937" spans="1:6" ht="100.8" x14ac:dyDescent="0.3">
      <c r="A937">
        <v>935</v>
      </c>
      <c r="B937" s="34" t="s">
        <v>963</v>
      </c>
      <c r="C937" t="str">
        <f t="shared" si="56"/>
        <v>2.9528063964705805</v>
      </c>
      <c r="D937" t="str">
        <f t="shared" si="57"/>
        <v>-2054</v>
      </c>
      <c r="E937" t="str">
        <f t="shared" si="58"/>
        <v>2.9528063964705805e-2054</v>
      </c>
      <c r="F937" s="33" t="e">
        <f t="shared" si="59"/>
        <v>#VALUE!</v>
      </c>
    </row>
    <row r="938" spans="1:6" ht="100.8" x14ac:dyDescent="0.3">
      <c r="A938">
        <v>936</v>
      </c>
      <c r="B938" s="34" t="s">
        <v>964</v>
      </c>
      <c r="C938" t="str">
        <f t="shared" si="56"/>
        <v>4.9124271285137258</v>
      </c>
      <c r="D938" t="str">
        <f t="shared" si="57"/>
        <v>-2057</v>
      </c>
      <c r="E938" t="str">
        <f t="shared" si="58"/>
        <v>4.9124271285137258e-2057</v>
      </c>
      <c r="F938" s="33" t="e">
        <f t="shared" si="59"/>
        <v>#VALUE!</v>
      </c>
    </row>
    <row r="939" spans="1:6" ht="100.8" x14ac:dyDescent="0.3">
      <c r="A939">
        <v>937</v>
      </c>
      <c r="B939" s="34" t="s">
        <v>965</v>
      </c>
      <c r="C939" t="str">
        <f t="shared" si="56"/>
        <v>8.1561564393281664</v>
      </c>
      <c r="D939" t="str">
        <f t="shared" si="57"/>
        <v>-2060</v>
      </c>
      <c r="E939" t="str">
        <f t="shared" si="58"/>
        <v>8.1561564393281664e-2060</v>
      </c>
      <c r="F939" s="33" t="e">
        <f t="shared" si="59"/>
        <v>#VALUE!</v>
      </c>
    </row>
    <row r="940" spans="1:6" ht="100.8" x14ac:dyDescent="0.3">
      <c r="A940">
        <v>938</v>
      </c>
      <c r="B940" s="34" t="s">
        <v>966</v>
      </c>
      <c r="C940" t="str">
        <f t="shared" si="56"/>
        <v>1.3514605172921898</v>
      </c>
      <c r="D940" t="str">
        <f t="shared" si="57"/>
        <v>-2062</v>
      </c>
      <c r="E940" t="str">
        <f t="shared" si="58"/>
        <v>1.3514605172921898e-2062</v>
      </c>
      <c r="F940" s="33" t="e">
        <f t="shared" si="59"/>
        <v>#VALUE!</v>
      </c>
    </row>
    <row r="941" spans="1:6" ht="100.8" x14ac:dyDescent="0.3">
      <c r="A941">
        <v>939</v>
      </c>
      <c r="B941" s="34" t="s">
        <v>967</v>
      </c>
      <c r="C941" t="str">
        <f t="shared" si="56"/>
        <v>2.2348566727143527</v>
      </c>
      <c r="D941" t="str">
        <f t="shared" si="57"/>
        <v>-2065</v>
      </c>
      <c r="E941" t="str">
        <f t="shared" si="58"/>
        <v>2.2348566727143527e-2065</v>
      </c>
      <c r="F941" s="33" t="e">
        <f t="shared" si="59"/>
        <v>#VALUE!</v>
      </c>
    </row>
    <row r="942" spans="1:6" ht="100.8" x14ac:dyDescent="0.3">
      <c r="A942">
        <v>940</v>
      </c>
      <c r="B942" s="34" t="s">
        <v>968</v>
      </c>
      <c r="C942" t="str">
        <f t="shared" si="56"/>
        <v>3.6882860438313291</v>
      </c>
      <c r="D942" t="str">
        <f t="shared" si="57"/>
        <v>-2068</v>
      </c>
      <c r="E942" t="str">
        <f t="shared" si="58"/>
        <v>3.6882860438313291e-2068</v>
      </c>
      <c r="F942" s="33" t="e">
        <f t="shared" si="59"/>
        <v>#VALUE!</v>
      </c>
    </row>
    <row r="943" spans="1:6" ht="100.8" x14ac:dyDescent="0.3">
      <c r="A943">
        <v>941</v>
      </c>
      <c r="B943" s="34" t="s">
        <v>969</v>
      </c>
      <c r="C943" t="str">
        <f t="shared" si="56"/>
        <v>6.0747474324558115</v>
      </c>
      <c r="D943" t="str">
        <f t="shared" si="57"/>
        <v>-2071</v>
      </c>
      <c r="E943" t="str">
        <f t="shared" si="58"/>
        <v>6.0747474324558115e-2071</v>
      </c>
      <c r="F943" s="33" t="e">
        <f t="shared" si="59"/>
        <v>#VALUE!</v>
      </c>
    </row>
    <row r="944" spans="1:6" ht="100.8" x14ac:dyDescent="0.3">
      <c r="A944">
        <v>942</v>
      </c>
      <c r="B944" s="34" t="s">
        <v>970</v>
      </c>
      <c r="C944" t="str">
        <f t="shared" si="56"/>
        <v>9.9852897706418127</v>
      </c>
      <c r="D944" t="str">
        <f t="shared" si="57"/>
        <v>-2074</v>
      </c>
      <c r="E944" t="str">
        <f t="shared" si="58"/>
        <v>9.9852897706418127e-2074</v>
      </c>
      <c r="F944" s="33" t="e">
        <f t="shared" si="59"/>
        <v>#VALUE!</v>
      </c>
    </row>
    <row r="945" spans="1:6" ht="100.8" x14ac:dyDescent="0.3">
      <c r="A945">
        <v>943</v>
      </c>
      <c r="B945" s="34" t="s">
        <v>971</v>
      </c>
      <c r="C945" t="str">
        <f t="shared" si="56"/>
        <v>1.6380306979807693</v>
      </c>
      <c r="D945" t="str">
        <f t="shared" si="57"/>
        <v>-2076</v>
      </c>
      <c r="E945" t="str">
        <f t="shared" si="58"/>
        <v>1.6380306979807693e-2076</v>
      </c>
      <c r="F945" s="33" t="e">
        <f t="shared" si="59"/>
        <v>#VALUE!</v>
      </c>
    </row>
    <row r="946" spans="1:6" ht="100.8" x14ac:dyDescent="0.3">
      <c r="A946">
        <v>944</v>
      </c>
      <c r="B946" s="34" t="s">
        <v>972</v>
      </c>
      <c r="C946" t="str">
        <f t="shared" si="56"/>
        <v>2.6817137488295229</v>
      </c>
      <c r="D946" t="str">
        <f t="shared" si="57"/>
        <v>-2079</v>
      </c>
      <c r="E946" t="str">
        <f t="shared" si="58"/>
        <v>2.6817137488295229e-2079</v>
      </c>
      <c r="F946" s="33" t="e">
        <f t="shared" si="59"/>
        <v>#VALUE!</v>
      </c>
    </row>
    <row r="947" spans="1:6" ht="100.8" x14ac:dyDescent="0.3">
      <c r="A947">
        <v>945</v>
      </c>
      <c r="B947" s="34" t="s">
        <v>973</v>
      </c>
      <c r="C947" t="str">
        <f t="shared" si="56"/>
        <v>4.3815918218327915</v>
      </c>
      <c r="D947" t="str">
        <f t="shared" si="57"/>
        <v>-2082</v>
      </c>
      <c r="E947" t="str">
        <f t="shared" si="58"/>
        <v>4.3815918218327915e-2082</v>
      </c>
      <c r="F947" s="33" t="e">
        <f t="shared" si="59"/>
        <v>#VALUE!</v>
      </c>
    </row>
    <row r="948" spans="1:6" ht="100.8" x14ac:dyDescent="0.3">
      <c r="A948">
        <v>946</v>
      </c>
      <c r="B948" s="34" t="s">
        <v>974</v>
      </c>
      <c r="C948" t="str">
        <f t="shared" si="56"/>
        <v>7.1446445882542940</v>
      </c>
      <c r="D948" t="str">
        <f t="shared" si="57"/>
        <v>-2085</v>
      </c>
      <c r="E948" t="str">
        <f t="shared" si="58"/>
        <v>7.1446445882542940e-2085</v>
      </c>
      <c r="F948" s="33" t="e">
        <f t="shared" si="59"/>
        <v>#VALUE!</v>
      </c>
    </row>
    <row r="949" spans="1:6" ht="100.8" x14ac:dyDescent="0.3">
      <c r="A949">
        <v>947</v>
      </c>
      <c r="B949" s="34" t="s">
        <v>975</v>
      </c>
      <c r="C949" t="str">
        <f t="shared" si="56"/>
        <v>1.1626758465658951</v>
      </c>
      <c r="D949" t="str">
        <f t="shared" si="57"/>
        <v>-2087</v>
      </c>
      <c r="E949" t="str">
        <f t="shared" si="58"/>
        <v>1.1626758465658951e-2087</v>
      </c>
      <c r="F949" s="33" t="e">
        <f t="shared" si="59"/>
        <v>#VALUE!</v>
      </c>
    </row>
    <row r="950" spans="1:6" ht="100.8" x14ac:dyDescent="0.3">
      <c r="A950">
        <v>948</v>
      </c>
      <c r="B950" s="34" t="s">
        <v>976</v>
      </c>
      <c r="C950" t="str">
        <f t="shared" si="56"/>
        <v>1.8882786093365891</v>
      </c>
      <c r="D950" t="str">
        <f t="shared" si="57"/>
        <v>-2090</v>
      </c>
      <c r="E950" t="str">
        <f t="shared" si="58"/>
        <v>1.8882786093365891e-2090</v>
      </c>
      <c r="F950" s="33" t="e">
        <f t="shared" si="59"/>
        <v>#VALUE!</v>
      </c>
    </row>
    <row r="951" spans="1:6" ht="100.8" x14ac:dyDescent="0.3">
      <c r="A951">
        <v>949</v>
      </c>
      <c r="B951" s="34" t="s">
        <v>977</v>
      </c>
      <c r="C951" t="str">
        <f t="shared" si="56"/>
        <v>3.0605747422345728</v>
      </c>
      <c r="D951" t="str">
        <f t="shared" si="57"/>
        <v>-2093</v>
      </c>
      <c r="E951" t="str">
        <f t="shared" si="58"/>
        <v>3.0605747422345728e-2093</v>
      </c>
      <c r="F951" s="33" t="e">
        <f t="shared" si="59"/>
        <v>#VALUE!</v>
      </c>
    </row>
    <row r="952" spans="1:6" ht="100.8" x14ac:dyDescent="0.3">
      <c r="A952">
        <v>950</v>
      </c>
      <c r="B952" s="34" t="s">
        <v>978</v>
      </c>
      <c r="C952" t="str">
        <f t="shared" si="56"/>
        <v>4.9507328267367859</v>
      </c>
      <c r="D952" t="str">
        <f t="shared" si="57"/>
        <v>-2096</v>
      </c>
      <c r="E952" t="str">
        <f t="shared" si="58"/>
        <v>4.9507328267367859e-2096</v>
      </c>
      <c r="F952" s="33" t="e">
        <f t="shared" si="59"/>
        <v>#VALUE!</v>
      </c>
    </row>
    <row r="953" spans="1:6" ht="100.8" x14ac:dyDescent="0.3">
      <c r="A953">
        <v>951</v>
      </c>
      <c r="B953" s="34" t="s">
        <v>979</v>
      </c>
      <c r="C953" t="str">
        <f t="shared" si="56"/>
        <v>7.9921874405480506</v>
      </c>
      <c r="D953" t="str">
        <f t="shared" si="57"/>
        <v>-2099</v>
      </c>
      <c r="E953" t="str">
        <f t="shared" si="58"/>
        <v>7.9921874405480506e-2099</v>
      </c>
      <c r="F953" s="33" t="e">
        <f t="shared" si="59"/>
        <v>#VALUE!</v>
      </c>
    </row>
    <row r="954" spans="1:6" ht="100.8" x14ac:dyDescent="0.3">
      <c r="A954">
        <v>952</v>
      </c>
      <c r="B954" s="34" t="s">
        <v>980</v>
      </c>
      <c r="C954" t="str">
        <f t="shared" si="56"/>
        <v>1.2876314916308231</v>
      </c>
      <c r="D954" t="str">
        <f t="shared" si="57"/>
        <v>-2101</v>
      </c>
      <c r="E954" t="str">
        <f t="shared" si="58"/>
        <v>1.2876314916308231e-2101</v>
      </c>
      <c r="F954" s="33" t="e">
        <f t="shared" si="59"/>
        <v>#VALUE!</v>
      </c>
    </row>
    <row r="955" spans="1:6" ht="100.8" x14ac:dyDescent="0.3">
      <c r="A955">
        <v>953</v>
      </c>
      <c r="B955" s="34" t="s">
        <v>981</v>
      </c>
      <c r="C955" t="str">
        <f t="shared" si="56"/>
        <v>2.0703671144913440</v>
      </c>
      <c r="D955" t="str">
        <f t="shared" si="57"/>
        <v>-2104</v>
      </c>
      <c r="E955" t="str">
        <f t="shared" si="58"/>
        <v>2.0703671144913440e-2104</v>
      </c>
      <c r="F955" s="33" t="e">
        <f t="shared" si="59"/>
        <v>#VALUE!</v>
      </c>
    </row>
    <row r="956" spans="1:6" ht="100.8" x14ac:dyDescent="0.3">
      <c r="A956">
        <v>954</v>
      </c>
      <c r="B956" s="34" t="s">
        <v>982</v>
      </c>
      <c r="C956" t="str">
        <f t="shared" si="56"/>
        <v>3.3222557119492555</v>
      </c>
      <c r="D956" t="str">
        <f t="shared" si="57"/>
        <v>-2107</v>
      </c>
      <c r="E956" t="str">
        <f t="shared" si="58"/>
        <v>3.3222557119492555e-2107</v>
      </c>
      <c r="F956" s="33" t="e">
        <f t="shared" si="59"/>
        <v>#VALUE!</v>
      </c>
    </row>
    <row r="957" spans="1:6" ht="100.8" x14ac:dyDescent="0.3">
      <c r="A957">
        <v>955</v>
      </c>
      <c r="B957" s="34" t="s">
        <v>983</v>
      </c>
      <c r="C957" t="str">
        <f t="shared" si="56"/>
        <v>5.3204548096350777</v>
      </c>
      <c r="D957" t="str">
        <f t="shared" si="57"/>
        <v>-2110</v>
      </c>
      <c r="E957" t="str">
        <f t="shared" si="58"/>
        <v>5.3204548096350777e-2110</v>
      </c>
      <c r="F957" s="33" t="e">
        <f t="shared" si="59"/>
        <v>#VALUE!</v>
      </c>
    </row>
    <row r="958" spans="1:6" ht="100.8" x14ac:dyDescent="0.3">
      <c r="A958">
        <v>956</v>
      </c>
      <c r="B958" s="34" t="s">
        <v>984</v>
      </c>
      <c r="C958" t="str">
        <f t="shared" si="56"/>
        <v>8.5034379305294496</v>
      </c>
      <c r="D958" t="str">
        <f t="shared" si="57"/>
        <v>-2113</v>
      </c>
      <c r="E958" t="str">
        <f t="shared" si="58"/>
        <v>8.5034379305294496e-2113</v>
      </c>
      <c r="F958" s="33" t="e">
        <f t="shared" si="59"/>
        <v>#VALUE!</v>
      </c>
    </row>
    <row r="959" spans="1:6" ht="100.8" x14ac:dyDescent="0.3">
      <c r="A959">
        <v>957</v>
      </c>
      <c r="B959" s="34" t="s">
        <v>985</v>
      </c>
      <c r="C959" t="str">
        <f t="shared" si="56"/>
        <v>1.3563460155725173</v>
      </c>
      <c r="D959" t="str">
        <f t="shared" si="57"/>
        <v>-2115</v>
      </c>
      <c r="E959" t="str">
        <f t="shared" si="58"/>
        <v>1.3563460155725173e-2115</v>
      </c>
      <c r="F959" s="33" t="e">
        <f t="shared" si="59"/>
        <v>#VALUE!</v>
      </c>
    </row>
    <row r="960" spans="1:6" ht="100.8" x14ac:dyDescent="0.3">
      <c r="A960">
        <v>958</v>
      </c>
      <c r="B960" s="34" t="s">
        <v>986</v>
      </c>
      <c r="C960" t="str">
        <f t="shared" si="56"/>
        <v>2.1591195228473215</v>
      </c>
      <c r="D960" t="str">
        <f t="shared" si="57"/>
        <v>-2118</v>
      </c>
      <c r="E960" t="str">
        <f t="shared" si="58"/>
        <v>2.1591195228473215e-2118</v>
      </c>
      <c r="F960" s="33" t="e">
        <f t="shared" si="59"/>
        <v>#VALUE!</v>
      </c>
    </row>
    <row r="961" spans="1:6" ht="100.8" x14ac:dyDescent="0.3">
      <c r="A961">
        <v>959</v>
      </c>
      <c r="B961" s="34" t="s">
        <v>987</v>
      </c>
      <c r="C961" t="str">
        <f t="shared" si="56"/>
        <v>3.4301505771921135</v>
      </c>
      <c r="D961" t="str">
        <f t="shared" si="57"/>
        <v>-2121</v>
      </c>
      <c r="E961" t="str">
        <f t="shared" si="58"/>
        <v>3.4301505771921135e-2121</v>
      </c>
      <c r="F961" s="33" t="e">
        <f t="shared" si="59"/>
        <v>#VALUE!</v>
      </c>
    </row>
    <row r="962" spans="1:6" ht="100.8" x14ac:dyDescent="0.3">
      <c r="A962">
        <v>960</v>
      </c>
      <c r="B962" s="34" t="s">
        <v>988</v>
      </c>
      <c r="C962" t="str">
        <f t="shared" si="56"/>
        <v>5.4385117440746883</v>
      </c>
      <c r="D962" t="str">
        <f t="shared" si="57"/>
        <v>-2124</v>
      </c>
      <c r="E962" t="str">
        <f t="shared" si="58"/>
        <v>5.4385117440746883e-2124</v>
      </c>
      <c r="F962" s="33" t="e">
        <f t="shared" si="59"/>
        <v>#VALUE!</v>
      </c>
    </row>
    <row r="963" spans="1:6" ht="100.8" x14ac:dyDescent="0.3">
      <c r="A963">
        <v>961</v>
      </c>
      <c r="B963" s="34" t="s">
        <v>989</v>
      </c>
      <c r="C963" t="str">
        <f t="shared" ref="C963:C1026" si="60">LEFT(B963,18)</f>
        <v>8.6055258077448713</v>
      </c>
      <c r="D963" t="str">
        <f t="shared" ref="D963:D1026" si="61">MID(B963,SEARCH("L",B963)+1,20)</f>
        <v>-2127</v>
      </c>
      <c r="E963" t="str">
        <f t="shared" ref="E963:E1026" si="62">C963&amp;"e"&amp;D963</f>
        <v>8.6055258077448713e-2127</v>
      </c>
      <c r="F963" s="33" t="e">
        <f t="shared" ref="F963:F1026" si="63">E963+0</f>
        <v>#VALUE!</v>
      </c>
    </row>
    <row r="964" spans="1:6" ht="100.8" x14ac:dyDescent="0.3">
      <c r="A964">
        <v>962</v>
      </c>
      <c r="B964" s="34" t="s">
        <v>990</v>
      </c>
      <c r="C964" t="str">
        <f t="shared" si="60"/>
        <v>1.3589556260248596</v>
      </c>
      <c r="D964" t="str">
        <f t="shared" si="61"/>
        <v>-2129</v>
      </c>
      <c r="E964" t="str">
        <f t="shared" si="62"/>
        <v>1.3589556260248596e-2129</v>
      </c>
      <c r="F964" s="33" t="e">
        <f t="shared" si="63"/>
        <v>#VALUE!</v>
      </c>
    </row>
    <row r="965" spans="1:6" ht="100.8" x14ac:dyDescent="0.3">
      <c r="A965">
        <v>963</v>
      </c>
      <c r="B965" s="34" t="s">
        <v>991</v>
      </c>
      <c r="C965" t="str">
        <f t="shared" si="60"/>
        <v>2.1417251244222111</v>
      </c>
      <c r="D965" t="str">
        <f t="shared" si="61"/>
        <v>-2132</v>
      </c>
      <c r="E965" t="str">
        <f t="shared" si="62"/>
        <v>2.1417251244222111e-2132</v>
      </c>
      <c r="F965" s="33" t="e">
        <f t="shared" si="63"/>
        <v>#VALUE!</v>
      </c>
    </row>
    <row r="966" spans="1:6" ht="100.8" x14ac:dyDescent="0.3">
      <c r="A966">
        <v>964</v>
      </c>
      <c r="B966" s="34" t="s">
        <v>992</v>
      </c>
      <c r="C966" t="str">
        <f t="shared" si="60"/>
        <v>3.3686263613732025</v>
      </c>
      <c r="D966" t="str">
        <f t="shared" si="61"/>
        <v>-2135</v>
      </c>
      <c r="E966" t="str">
        <f t="shared" si="62"/>
        <v>3.3686263613732025e-2135</v>
      </c>
      <c r="F966" s="33" t="e">
        <f t="shared" si="63"/>
        <v>#VALUE!</v>
      </c>
    </row>
    <row r="967" spans="1:6" ht="100.8" x14ac:dyDescent="0.3">
      <c r="A967">
        <v>965</v>
      </c>
      <c r="B967" s="34" t="s">
        <v>993</v>
      </c>
      <c r="C967" t="str">
        <f t="shared" si="60"/>
        <v>5.2877714303905996</v>
      </c>
      <c r="D967" t="str">
        <f t="shared" si="61"/>
        <v>-2138</v>
      </c>
      <c r="E967" t="str">
        <f t="shared" si="62"/>
        <v>5.2877714303905996e-2138</v>
      </c>
      <c r="F967" s="33" t="e">
        <f t="shared" si="63"/>
        <v>#VALUE!</v>
      </c>
    </row>
    <row r="968" spans="1:6" ht="100.8" x14ac:dyDescent="0.3">
      <c r="A968">
        <v>966</v>
      </c>
      <c r="B968" s="34" t="s">
        <v>994</v>
      </c>
      <c r="C968" t="str">
        <f t="shared" si="60"/>
        <v>8.2836794810104274</v>
      </c>
      <c r="D968" t="str">
        <f t="shared" si="61"/>
        <v>-2141</v>
      </c>
      <c r="E968" t="str">
        <f t="shared" si="62"/>
        <v>8.2836794810104274e-2141</v>
      </c>
      <c r="F968" s="33" t="e">
        <f t="shared" si="63"/>
        <v>#VALUE!</v>
      </c>
    </row>
    <row r="969" spans="1:6" ht="100.8" x14ac:dyDescent="0.3">
      <c r="A969">
        <v>967</v>
      </c>
      <c r="B969" s="34" t="s">
        <v>995</v>
      </c>
      <c r="C969" t="str">
        <f t="shared" si="60"/>
        <v>1.2951042846974972</v>
      </c>
      <c r="D969" t="str">
        <f t="shared" si="61"/>
        <v>-2143</v>
      </c>
      <c r="E969" t="str">
        <f t="shared" si="62"/>
        <v>1.2951042846974972e-2143</v>
      </c>
      <c r="F969" s="33" t="e">
        <f t="shared" si="63"/>
        <v>#VALUE!</v>
      </c>
    </row>
    <row r="970" spans="1:6" ht="100.8" x14ac:dyDescent="0.3">
      <c r="A970">
        <v>968</v>
      </c>
      <c r="B970" s="34" t="s">
        <v>996</v>
      </c>
      <c r="C970" t="str">
        <f t="shared" si="60"/>
        <v>2.0207709662047408</v>
      </c>
      <c r="D970" t="str">
        <f t="shared" si="61"/>
        <v>-2146</v>
      </c>
      <c r="E970" t="str">
        <f t="shared" si="62"/>
        <v>2.0207709662047408e-2146</v>
      </c>
      <c r="F970" s="33" t="e">
        <f t="shared" si="63"/>
        <v>#VALUE!</v>
      </c>
    </row>
    <row r="971" spans="1:6" ht="100.8" x14ac:dyDescent="0.3">
      <c r="A971">
        <v>969</v>
      </c>
      <c r="B971" s="34" t="s">
        <v>997</v>
      </c>
      <c r="C971" t="str">
        <f t="shared" si="60"/>
        <v>3.1467366815819488</v>
      </c>
      <c r="D971" t="str">
        <f t="shared" si="61"/>
        <v>-2149</v>
      </c>
      <c r="E971" t="str">
        <f t="shared" si="62"/>
        <v>3.1467366815819488e-2149</v>
      </c>
      <c r="F971" s="33" t="e">
        <f t="shared" si="63"/>
        <v>#VALUE!</v>
      </c>
    </row>
    <row r="972" spans="1:6" ht="100.8" x14ac:dyDescent="0.3">
      <c r="A972">
        <v>970</v>
      </c>
      <c r="B972" s="34" t="s">
        <v>998</v>
      </c>
      <c r="C972" t="str">
        <f t="shared" si="60"/>
        <v>4.8902912244847005</v>
      </c>
      <c r="D972" t="str">
        <f t="shared" si="61"/>
        <v>-2152</v>
      </c>
      <c r="E972" t="str">
        <f t="shared" si="62"/>
        <v>4.8902912244847005e-2152</v>
      </c>
      <c r="F972" s="33" t="e">
        <f t="shared" si="63"/>
        <v>#VALUE!</v>
      </c>
    </row>
    <row r="973" spans="1:6" ht="100.8" x14ac:dyDescent="0.3">
      <c r="A973">
        <v>971</v>
      </c>
      <c r="B973" s="34" t="s">
        <v>999</v>
      </c>
      <c r="C973" t="str">
        <f t="shared" si="60"/>
        <v>7.5847296717265835</v>
      </c>
      <c r="D973" t="str">
        <f t="shared" si="61"/>
        <v>-2155</v>
      </c>
      <c r="E973" t="str">
        <f t="shared" si="62"/>
        <v>7.5847296717265835e-2155</v>
      </c>
      <c r="F973" s="33" t="e">
        <f t="shared" si="63"/>
        <v>#VALUE!</v>
      </c>
    </row>
    <row r="974" spans="1:6" ht="100.8" x14ac:dyDescent="0.3">
      <c r="A974">
        <v>972</v>
      </c>
      <c r="B974" s="34" t="s">
        <v>1000</v>
      </c>
      <c r="C974" t="str">
        <f t="shared" si="60"/>
        <v>1.1740230010529071</v>
      </c>
      <c r="D974" t="str">
        <f t="shared" si="61"/>
        <v>-2157</v>
      </c>
      <c r="E974" t="str">
        <f t="shared" si="62"/>
        <v>1.1740230010529071e-2157</v>
      </c>
      <c r="F974" s="33" t="e">
        <f t="shared" si="63"/>
        <v>#VALUE!</v>
      </c>
    </row>
    <row r="975" spans="1:6" ht="100.8" x14ac:dyDescent="0.3">
      <c r="A975">
        <v>973</v>
      </c>
      <c r="B975" s="34" t="s">
        <v>1001</v>
      </c>
      <c r="C975" t="str">
        <f t="shared" si="60"/>
        <v>1.8136115334969603</v>
      </c>
      <c r="D975" t="str">
        <f t="shared" si="61"/>
        <v>-2160</v>
      </c>
      <c r="E975" t="str">
        <f t="shared" si="62"/>
        <v>1.8136115334969603e-2160</v>
      </c>
      <c r="F975" s="33" t="e">
        <f t="shared" si="63"/>
        <v>#VALUE!</v>
      </c>
    </row>
    <row r="976" spans="1:6" ht="100.8" x14ac:dyDescent="0.3">
      <c r="A976">
        <v>974</v>
      </c>
      <c r="B976" s="34" t="s">
        <v>1002</v>
      </c>
      <c r="C976" t="str">
        <f t="shared" si="60"/>
        <v>2.7960384847256997</v>
      </c>
      <c r="D976" t="str">
        <f t="shared" si="61"/>
        <v>-2163</v>
      </c>
      <c r="E976" t="str">
        <f t="shared" si="62"/>
        <v>2.7960384847256997e-2163</v>
      </c>
      <c r="F976" s="33" t="e">
        <f t="shared" si="63"/>
        <v>#VALUE!</v>
      </c>
    </row>
    <row r="977" spans="1:6" ht="100.8" x14ac:dyDescent="0.3">
      <c r="A977">
        <v>975</v>
      </c>
      <c r="B977" s="34" t="s">
        <v>1003</v>
      </c>
      <c r="C977" t="str">
        <f t="shared" si="60"/>
        <v>4.3020284575271786</v>
      </c>
      <c r="D977" t="str">
        <f t="shared" si="61"/>
        <v>-2166</v>
      </c>
      <c r="E977" t="str">
        <f t="shared" si="62"/>
        <v>4.3020284575271786e-2166</v>
      </c>
      <c r="F977" s="33" t="e">
        <f t="shared" si="63"/>
        <v>#VALUE!</v>
      </c>
    </row>
    <row r="978" spans="1:6" ht="100.8" x14ac:dyDescent="0.3">
      <c r="A978">
        <v>976</v>
      </c>
      <c r="B978" s="34" t="s">
        <v>1004</v>
      </c>
      <c r="C978" t="str">
        <f t="shared" si="60"/>
        <v>6.6059413820914424</v>
      </c>
      <c r="D978" t="str">
        <f t="shared" si="61"/>
        <v>-2169</v>
      </c>
      <c r="E978" t="str">
        <f t="shared" si="62"/>
        <v>6.6059413820914424e-2169</v>
      </c>
      <c r="F978" s="33" t="e">
        <f t="shared" si="63"/>
        <v>#VALUE!</v>
      </c>
    </row>
    <row r="979" spans="1:6" ht="100.8" x14ac:dyDescent="0.3">
      <c r="A979">
        <v>977</v>
      </c>
      <c r="B979" s="34" t="s">
        <v>1005</v>
      </c>
      <c r="C979" t="str">
        <f t="shared" si="60"/>
        <v>1.0123425650663879</v>
      </c>
      <c r="D979" t="str">
        <f t="shared" si="61"/>
        <v>-2171</v>
      </c>
      <c r="E979" t="str">
        <f t="shared" si="62"/>
        <v>1.0123425650663879e-2171</v>
      </c>
      <c r="F979" s="33" t="e">
        <f t="shared" si="63"/>
        <v>#VALUE!</v>
      </c>
    </row>
    <row r="980" spans="1:6" ht="100.8" x14ac:dyDescent="0.3">
      <c r="A980">
        <v>978</v>
      </c>
      <c r="B980" s="34" t="s">
        <v>1006</v>
      </c>
      <c r="C980" t="str">
        <f t="shared" si="60"/>
        <v>1.5482877069354137</v>
      </c>
      <c r="D980" t="str">
        <f t="shared" si="61"/>
        <v>-2174</v>
      </c>
      <c r="E980" t="str">
        <f t="shared" si="62"/>
        <v>1.5482877069354137e-2174</v>
      </c>
      <c r="F980" s="33" t="e">
        <f t="shared" si="63"/>
        <v>#VALUE!</v>
      </c>
    </row>
    <row r="981" spans="1:6" ht="100.8" x14ac:dyDescent="0.3">
      <c r="A981">
        <v>979</v>
      </c>
      <c r="B981" s="34" t="s">
        <v>1007</v>
      </c>
      <c r="C981" t="str">
        <f t="shared" si="60"/>
        <v>2.3632368971389439</v>
      </c>
      <c r="D981" t="str">
        <f t="shared" si="61"/>
        <v>-2177</v>
      </c>
      <c r="E981" t="str">
        <f t="shared" si="62"/>
        <v>2.3632368971389439e-2177</v>
      </c>
      <c r="F981" s="33" t="e">
        <f t="shared" si="63"/>
        <v>#VALUE!</v>
      </c>
    </row>
    <row r="982" spans="1:6" ht="100.8" x14ac:dyDescent="0.3">
      <c r="A982">
        <v>980</v>
      </c>
      <c r="B982" s="34" t="s">
        <v>1008</v>
      </c>
      <c r="C982" t="str">
        <f t="shared" si="60"/>
        <v>3.5999321387686616</v>
      </c>
      <c r="D982" t="str">
        <f t="shared" si="61"/>
        <v>-2180</v>
      </c>
      <c r="E982" t="str">
        <f t="shared" si="62"/>
        <v>3.5999321387686616e-2180</v>
      </c>
      <c r="F982" s="33" t="e">
        <f t="shared" si="63"/>
        <v>#VALUE!</v>
      </c>
    </row>
    <row r="983" spans="1:6" ht="100.8" x14ac:dyDescent="0.3">
      <c r="A983">
        <v>981</v>
      </c>
      <c r="B983" s="34" t="s">
        <v>1009</v>
      </c>
      <c r="C983" t="str">
        <f t="shared" si="60"/>
        <v>5.4728414607184704</v>
      </c>
      <c r="D983" t="str">
        <f t="shared" si="61"/>
        <v>-2183</v>
      </c>
      <c r="E983" t="str">
        <f t="shared" si="62"/>
        <v>5.4728414607184704e-2183</v>
      </c>
      <c r="F983" s="33" t="e">
        <f t="shared" si="63"/>
        <v>#VALUE!</v>
      </c>
    </row>
    <row r="984" spans="1:6" ht="100.8" x14ac:dyDescent="0.3">
      <c r="A984">
        <v>982</v>
      </c>
      <c r="B984" s="34" t="s">
        <v>1010</v>
      </c>
      <c r="C984" t="str">
        <f t="shared" si="60"/>
        <v>8.3035337037791032</v>
      </c>
      <c r="D984" t="str">
        <f t="shared" si="61"/>
        <v>-2186</v>
      </c>
      <c r="E984" t="str">
        <f t="shared" si="62"/>
        <v>8.3035337037791032e-2186</v>
      </c>
      <c r="F984" s="33" t="e">
        <f t="shared" si="63"/>
        <v>#VALUE!</v>
      </c>
    </row>
    <row r="985" spans="1:6" ht="100.8" x14ac:dyDescent="0.3">
      <c r="A985">
        <v>983</v>
      </c>
      <c r="B985" s="34" t="s">
        <v>1011</v>
      </c>
      <c r="C985" t="str">
        <f t="shared" si="60"/>
        <v>1.2573164626308434</v>
      </c>
      <c r="D985" t="str">
        <f t="shared" si="61"/>
        <v>-2188</v>
      </c>
      <c r="E985" t="str">
        <f t="shared" si="62"/>
        <v>1.2573164626308434e-2188</v>
      </c>
      <c r="F985" s="33" t="e">
        <f t="shared" si="63"/>
        <v>#VALUE!</v>
      </c>
    </row>
    <row r="986" spans="1:6" ht="100.8" x14ac:dyDescent="0.3">
      <c r="A986">
        <v>984</v>
      </c>
      <c r="B986" s="34" t="s">
        <v>1012</v>
      </c>
      <c r="C986" t="str">
        <f t="shared" si="60"/>
        <v>1.9000185698391286</v>
      </c>
      <c r="D986" t="str">
        <f t="shared" si="61"/>
        <v>-2191</v>
      </c>
      <c r="E986" t="str">
        <f t="shared" si="62"/>
        <v>1.9000185698391286e-2191</v>
      </c>
      <c r="F986" s="33" t="e">
        <f t="shared" si="63"/>
        <v>#VALUE!</v>
      </c>
    </row>
    <row r="987" spans="1:6" ht="100.8" x14ac:dyDescent="0.3">
      <c r="A987">
        <v>985</v>
      </c>
      <c r="B987" s="34" t="s">
        <v>1013</v>
      </c>
      <c r="C987" t="str">
        <f t="shared" si="60"/>
        <v>2.8655151706837870</v>
      </c>
      <c r="D987" t="str">
        <f t="shared" si="61"/>
        <v>-2194</v>
      </c>
      <c r="E987" t="str">
        <f t="shared" si="62"/>
        <v>2.8655151706837870e-2194</v>
      </c>
      <c r="F987" s="33" t="e">
        <f t="shared" si="63"/>
        <v>#VALUE!</v>
      </c>
    </row>
    <row r="988" spans="1:6" ht="100.8" x14ac:dyDescent="0.3">
      <c r="A988">
        <v>986</v>
      </c>
      <c r="B988" s="34" t="s">
        <v>1014</v>
      </c>
      <c r="C988" t="str">
        <f t="shared" si="60"/>
        <v>4.3129977184908059</v>
      </c>
      <c r="D988" t="str">
        <f t="shared" si="61"/>
        <v>-2197</v>
      </c>
      <c r="E988" t="str">
        <f t="shared" si="62"/>
        <v>4.3129977184908059e-2197</v>
      </c>
      <c r="F988" s="33" t="e">
        <f t="shared" si="63"/>
        <v>#VALUE!</v>
      </c>
    </row>
    <row r="989" spans="1:6" ht="100.8" x14ac:dyDescent="0.3">
      <c r="A989">
        <v>987</v>
      </c>
      <c r="B989" s="34" t="s">
        <v>1015</v>
      </c>
      <c r="C989" t="str">
        <f t="shared" si="60"/>
        <v>6.4786932816162142</v>
      </c>
      <c r="D989" t="str">
        <f t="shared" si="61"/>
        <v>-2200</v>
      </c>
      <c r="E989" t="str">
        <f t="shared" si="62"/>
        <v>6.4786932816162142e-2200</v>
      </c>
      <c r="F989" s="33" t="e">
        <f t="shared" si="63"/>
        <v>#VALUE!</v>
      </c>
    </row>
    <row r="990" spans="1:6" ht="100.8" x14ac:dyDescent="0.3">
      <c r="A990">
        <v>988</v>
      </c>
      <c r="B990" s="34" t="s">
        <v>1016</v>
      </c>
      <c r="C990" t="str">
        <f t="shared" si="60"/>
        <v>9.7124167576612750</v>
      </c>
      <c r="D990" t="str">
        <f t="shared" si="61"/>
        <v>-2203</v>
      </c>
      <c r="E990" t="str">
        <f t="shared" si="62"/>
        <v>9.7124167576612750e-2203</v>
      </c>
      <c r="F990" s="33" t="e">
        <f t="shared" si="63"/>
        <v>#VALUE!</v>
      </c>
    </row>
    <row r="991" spans="1:6" ht="100.8" x14ac:dyDescent="0.3">
      <c r="A991">
        <v>989</v>
      </c>
      <c r="B991" s="34" t="s">
        <v>1017</v>
      </c>
      <c r="C991" t="str">
        <f t="shared" si="60"/>
        <v>1.4531114322542547</v>
      </c>
      <c r="D991" t="str">
        <f t="shared" si="61"/>
        <v>-2205</v>
      </c>
      <c r="E991" t="str">
        <f t="shared" si="62"/>
        <v>1.4531114322542547e-2205</v>
      </c>
      <c r="F991" s="33" t="e">
        <f t="shared" si="63"/>
        <v>#VALUE!</v>
      </c>
    </row>
    <row r="992" spans="1:6" ht="100.8" x14ac:dyDescent="0.3">
      <c r="A992">
        <v>990</v>
      </c>
      <c r="B992" s="34" t="s">
        <v>1018</v>
      </c>
      <c r="C992" t="str">
        <f t="shared" si="60"/>
        <v>2.1697128926345749</v>
      </c>
      <c r="D992" t="str">
        <f t="shared" si="61"/>
        <v>-2208</v>
      </c>
      <c r="E992" t="str">
        <f t="shared" si="62"/>
        <v>2.1697128926345749e-2208</v>
      </c>
      <c r="F992" s="33" t="e">
        <f t="shared" si="63"/>
        <v>#VALUE!</v>
      </c>
    </row>
    <row r="993" spans="1:6" ht="100.8" x14ac:dyDescent="0.3">
      <c r="A993">
        <v>991</v>
      </c>
      <c r="B993" s="34" t="s">
        <v>1019</v>
      </c>
      <c r="C993" t="str">
        <f t="shared" si="60"/>
        <v>3.2332357931570448</v>
      </c>
      <c r="D993" t="str">
        <f t="shared" si="61"/>
        <v>-2211</v>
      </c>
      <c r="E993" t="str">
        <f t="shared" si="62"/>
        <v>3.2332357931570448e-2211</v>
      </c>
      <c r="F993" s="33" t="e">
        <f t="shared" si="63"/>
        <v>#VALUE!</v>
      </c>
    </row>
    <row r="994" spans="1:6" ht="100.8" x14ac:dyDescent="0.3">
      <c r="A994">
        <v>992</v>
      </c>
      <c r="B994" s="34" t="s">
        <v>1020</v>
      </c>
      <c r="C994" t="str">
        <f t="shared" si="60"/>
        <v>4.8084406624108386</v>
      </c>
      <c r="D994" t="str">
        <f t="shared" si="61"/>
        <v>-2214</v>
      </c>
      <c r="E994" t="str">
        <f t="shared" si="62"/>
        <v>4.8084406624108386e-2214</v>
      </c>
      <c r="F994" s="33" t="e">
        <f t="shared" si="63"/>
        <v>#VALUE!</v>
      </c>
    </row>
    <row r="995" spans="1:6" ht="100.8" x14ac:dyDescent="0.3">
      <c r="A995">
        <v>993</v>
      </c>
      <c r="B995" s="34" t="s">
        <v>1021</v>
      </c>
      <c r="C995" t="str">
        <f t="shared" si="60"/>
        <v>7.1367902616740713</v>
      </c>
      <c r="D995" t="str">
        <f t="shared" si="61"/>
        <v>-2217</v>
      </c>
      <c r="E995" t="str">
        <f t="shared" si="62"/>
        <v>7.1367902616740713e-2217</v>
      </c>
      <c r="F995" s="33" t="e">
        <f t="shared" si="63"/>
        <v>#VALUE!</v>
      </c>
    </row>
    <row r="996" spans="1:6" ht="100.8" x14ac:dyDescent="0.3">
      <c r="A996">
        <v>994</v>
      </c>
      <c r="B996" s="34" t="s">
        <v>1022</v>
      </c>
      <c r="C996" t="str">
        <f t="shared" si="60"/>
        <v>1.0571421980838959</v>
      </c>
      <c r="D996" t="str">
        <f t="shared" si="61"/>
        <v>-2219</v>
      </c>
      <c r="E996" t="str">
        <f t="shared" si="62"/>
        <v>1.0571421980838959e-2219</v>
      </c>
      <c r="F996" s="33" t="e">
        <f t="shared" si="63"/>
        <v>#VALUE!</v>
      </c>
    </row>
    <row r="997" spans="1:6" ht="100.8" x14ac:dyDescent="0.3">
      <c r="A997">
        <v>995</v>
      </c>
      <c r="B997" s="34" t="s">
        <v>1023</v>
      </c>
      <c r="C997" t="str">
        <f t="shared" si="60"/>
        <v>1.5627722755199506</v>
      </c>
      <c r="D997" t="str">
        <f t="shared" si="61"/>
        <v>-2222</v>
      </c>
      <c r="E997" t="str">
        <f t="shared" si="62"/>
        <v>1.5627722755199506e-2222</v>
      </c>
      <c r="F997" s="33" t="e">
        <f t="shared" si="63"/>
        <v>#VALUE!</v>
      </c>
    </row>
    <row r="998" spans="1:6" ht="100.8" x14ac:dyDescent="0.3">
      <c r="A998">
        <v>996</v>
      </c>
      <c r="B998" s="34" t="s">
        <v>1024</v>
      </c>
      <c r="C998" t="str">
        <f t="shared" si="60"/>
        <v>2.3056310404660921</v>
      </c>
      <c r="D998" t="str">
        <f t="shared" si="61"/>
        <v>-2225</v>
      </c>
      <c r="E998" t="str">
        <f t="shared" si="62"/>
        <v>2.3056310404660921e-2225</v>
      </c>
      <c r="F998" s="33" t="e">
        <f t="shared" si="63"/>
        <v>#VALUE!</v>
      </c>
    </row>
    <row r="999" spans="1:6" ht="100.8" x14ac:dyDescent="0.3">
      <c r="A999">
        <v>997</v>
      </c>
      <c r="B999" s="34" t="s">
        <v>1025</v>
      </c>
      <c r="C999" t="str">
        <f t="shared" si="60"/>
        <v>3.3948121974801529</v>
      </c>
      <c r="D999" t="str">
        <f t="shared" si="61"/>
        <v>-2228</v>
      </c>
      <c r="E999" t="str">
        <f t="shared" si="62"/>
        <v>3.3948121974801529e-2228</v>
      </c>
      <c r="F999" s="33" t="e">
        <f t="shared" si="63"/>
        <v>#VALUE!</v>
      </c>
    </row>
    <row r="1000" spans="1:6" ht="100.8" x14ac:dyDescent="0.3">
      <c r="A1000">
        <v>998</v>
      </c>
      <c r="B1000" s="34" t="s">
        <v>1026</v>
      </c>
      <c r="C1000" t="str">
        <f t="shared" si="60"/>
        <v>4.9885408706189858</v>
      </c>
      <c r="D1000" t="str">
        <f t="shared" si="61"/>
        <v>-2231</v>
      </c>
      <c r="E1000" t="str">
        <f t="shared" si="62"/>
        <v>4.9885408706189858e-2231</v>
      </c>
      <c r="F1000" s="33" t="e">
        <f t="shared" si="63"/>
        <v>#VALUE!</v>
      </c>
    </row>
    <row r="1001" spans="1:6" ht="100.8" x14ac:dyDescent="0.3">
      <c r="A1001">
        <v>999</v>
      </c>
      <c r="B1001" s="34" t="s">
        <v>1027</v>
      </c>
      <c r="C1001" t="str">
        <f t="shared" si="60"/>
        <v>7.3158224525784891</v>
      </c>
      <c r="D1001" t="str">
        <f t="shared" si="61"/>
        <v>-2234</v>
      </c>
      <c r="E1001" t="str">
        <f t="shared" si="62"/>
        <v>7.3158224525784891e-2234</v>
      </c>
      <c r="F1001" s="33" t="e">
        <f t="shared" si="63"/>
        <v>#VALUE!</v>
      </c>
    </row>
    <row r="1002" spans="1:6" ht="100.8" x14ac:dyDescent="0.3">
      <c r="A1002">
        <v>1000</v>
      </c>
      <c r="B1002" s="34" t="s">
        <v>1028</v>
      </c>
      <c r="C1002" t="str">
        <f t="shared" si="60"/>
        <v>1.0707414707017604</v>
      </c>
      <c r="D1002" t="str">
        <f t="shared" si="61"/>
        <v>-2236</v>
      </c>
      <c r="E1002" t="str">
        <f t="shared" si="62"/>
        <v>1.0707414707017604e-2236</v>
      </c>
      <c r="F1002" s="33" t="e">
        <f t="shared" si="63"/>
        <v>#VALUE!</v>
      </c>
    </row>
    <row r="1003" spans="1:6" ht="100.8" x14ac:dyDescent="0.3">
      <c r="A1003">
        <v>1001</v>
      </c>
      <c r="B1003" s="34" t="s">
        <v>1029</v>
      </c>
      <c r="C1003" t="str">
        <f t="shared" si="60"/>
        <v>1.5640042726362209</v>
      </c>
      <c r="D1003" t="str">
        <f t="shared" si="61"/>
        <v>-2239</v>
      </c>
      <c r="E1003" t="str">
        <f t="shared" si="62"/>
        <v>1.5640042726362209e-2239</v>
      </c>
      <c r="F1003" s="33" t="e">
        <f t="shared" si="63"/>
        <v>#VALUE!</v>
      </c>
    </row>
    <row r="1004" spans="1:6" ht="100.8" x14ac:dyDescent="0.3">
      <c r="A1004">
        <v>1002</v>
      </c>
      <c r="B1004" s="34" t="s">
        <v>1030</v>
      </c>
      <c r="C1004" t="str">
        <f t="shared" si="60"/>
        <v>2.2799382825580374</v>
      </c>
      <c r="D1004" t="str">
        <f t="shared" si="61"/>
        <v>-2242</v>
      </c>
      <c r="E1004" t="str">
        <f t="shared" si="62"/>
        <v>2.2799382825580374e-2242</v>
      </c>
      <c r="F1004" s="33" t="e">
        <f t="shared" si="63"/>
        <v>#VALUE!</v>
      </c>
    </row>
    <row r="1005" spans="1:6" ht="100.8" x14ac:dyDescent="0.3">
      <c r="A1005">
        <v>1003</v>
      </c>
      <c r="B1005" s="34" t="s">
        <v>1031</v>
      </c>
      <c r="C1005" t="str">
        <f t="shared" si="60"/>
        <v>3.3169588843476832</v>
      </c>
      <c r="D1005" t="str">
        <f t="shared" si="61"/>
        <v>-2245</v>
      </c>
      <c r="E1005" t="str">
        <f t="shared" si="62"/>
        <v>3.3169588843476832e-2245</v>
      </c>
      <c r="F1005" s="33" t="e">
        <f t="shared" si="63"/>
        <v>#VALUE!</v>
      </c>
    </row>
    <row r="1006" spans="1:6" ht="100.8" x14ac:dyDescent="0.3">
      <c r="A1006">
        <v>1004</v>
      </c>
      <c r="B1006" s="34" t="s">
        <v>1032</v>
      </c>
      <c r="C1006" t="str">
        <f t="shared" si="60"/>
        <v>4.8160271079782205</v>
      </c>
      <c r="D1006" t="str">
        <f t="shared" si="61"/>
        <v>-2248</v>
      </c>
      <c r="E1006" t="str">
        <f t="shared" si="62"/>
        <v>4.8160271079782205e-2248</v>
      </c>
      <c r="F1006" s="33" t="e">
        <f t="shared" si="63"/>
        <v>#VALUE!</v>
      </c>
    </row>
    <row r="1007" spans="1:6" ht="100.8" x14ac:dyDescent="0.3">
      <c r="A1007">
        <v>1005</v>
      </c>
      <c r="B1007" s="34" t="s">
        <v>1033</v>
      </c>
      <c r="C1007" t="str">
        <f t="shared" si="60"/>
        <v>6.9786206063216566</v>
      </c>
      <c r="D1007" t="str">
        <f t="shared" si="61"/>
        <v>-2251</v>
      </c>
      <c r="E1007" t="str">
        <f t="shared" si="62"/>
        <v>6.9786206063216566e-2251</v>
      </c>
      <c r="F1007" s="33" t="e">
        <f t="shared" si="63"/>
        <v>#VALUE!</v>
      </c>
    </row>
    <row r="1008" spans="1:6" ht="100.8" x14ac:dyDescent="0.3">
      <c r="A1008">
        <v>1006</v>
      </c>
      <c r="B1008" s="34" t="s">
        <v>1034</v>
      </c>
      <c r="C1008" t="str">
        <f t="shared" si="60"/>
        <v>1.0092112371541049</v>
      </c>
      <c r="D1008" t="str">
        <f t="shared" si="61"/>
        <v>-2253</v>
      </c>
      <c r="E1008" t="str">
        <f t="shared" si="62"/>
        <v>1.0092112371541049e-2253</v>
      </c>
      <c r="F1008" s="33" t="e">
        <f t="shared" si="63"/>
        <v>#VALUE!</v>
      </c>
    </row>
    <row r="1009" spans="1:6" ht="100.8" x14ac:dyDescent="0.3">
      <c r="A1009">
        <v>1007</v>
      </c>
      <c r="B1009" s="34" t="s">
        <v>1035</v>
      </c>
      <c r="C1009" t="str">
        <f t="shared" si="60"/>
        <v>1.4565532965194956</v>
      </c>
      <c r="D1009" t="str">
        <f t="shared" si="61"/>
        <v>-2256</v>
      </c>
      <c r="E1009" t="str">
        <f t="shared" si="62"/>
        <v>1.4565532965194956e-2256</v>
      </c>
      <c r="F1009" s="33" t="e">
        <f t="shared" si="63"/>
        <v>#VALUE!</v>
      </c>
    </row>
    <row r="1010" spans="1:6" ht="100.8" x14ac:dyDescent="0.3">
      <c r="A1010">
        <v>1008</v>
      </c>
      <c r="B1010" s="34" t="s">
        <v>1036</v>
      </c>
      <c r="C1010" t="str">
        <f t="shared" si="60"/>
        <v>2.0979855174149837</v>
      </c>
      <c r="D1010" t="str">
        <f t="shared" si="61"/>
        <v>-2259</v>
      </c>
      <c r="E1010" t="str">
        <f t="shared" si="62"/>
        <v>2.0979855174149837e-2259</v>
      </c>
      <c r="F1010" s="33" t="e">
        <f t="shared" si="63"/>
        <v>#VALUE!</v>
      </c>
    </row>
    <row r="1011" spans="1:6" ht="100.8" x14ac:dyDescent="0.3">
      <c r="A1011">
        <v>1009</v>
      </c>
      <c r="B1011" s="34" t="s">
        <v>1037</v>
      </c>
      <c r="C1011" t="str">
        <f t="shared" si="60"/>
        <v>3.0158544702048631</v>
      </c>
      <c r="D1011" t="str">
        <f t="shared" si="61"/>
        <v>-2262</v>
      </c>
      <c r="E1011" t="str">
        <f t="shared" si="62"/>
        <v>3.0158544702048631e-2262</v>
      </c>
      <c r="F1011" s="33" t="e">
        <f t="shared" si="63"/>
        <v>#VALUE!</v>
      </c>
    </row>
    <row r="1012" spans="1:6" ht="100.8" x14ac:dyDescent="0.3">
      <c r="A1012">
        <v>1010</v>
      </c>
      <c r="B1012" s="34" t="s">
        <v>1038</v>
      </c>
      <c r="C1012" t="str">
        <f t="shared" si="60"/>
        <v>4.3266329224436075</v>
      </c>
      <c r="D1012" t="str">
        <f t="shared" si="61"/>
        <v>-2265</v>
      </c>
      <c r="E1012" t="str">
        <f t="shared" si="62"/>
        <v>4.3266329224436075e-2265</v>
      </c>
      <c r="F1012" s="33" t="e">
        <f t="shared" si="63"/>
        <v>#VALUE!</v>
      </c>
    </row>
    <row r="1013" spans="1:6" ht="100.8" x14ac:dyDescent="0.3">
      <c r="A1013">
        <v>1011</v>
      </c>
      <c r="B1013" s="34" t="s">
        <v>1039</v>
      </c>
      <c r="C1013" t="str">
        <f t="shared" si="60"/>
        <v>6.1947171120082504</v>
      </c>
      <c r="D1013" t="str">
        <f t="shared" si="61"/>
        <v>-2268</v>
      </c>
      <c r="E1013" t="str">
        <f t="shared" si="62"/>
        <v>6.1947171120082504e-2268</v>
      </c>
      <c r="F1013" s="33" t="e">
        <f t="shared" si="63"/>
        <v>#VALUE!</v>
      </c>
    </row>
    <row r="1014" spans="1:6" ht="100.8" x14ac:dyDescent="0.3">
      <c r="A1014">
        <v>1012</v>
      </c>
      <c r="B1014" s="34" t="s">
        <v>1040</v>
      </c>
      <c r="C1014" t="str">
        <f t="shared" si="60"/>
        <v>8.8516584279383801</v>
      </c>
      <c r="D1014" t="str">
        <f t="shared" si="61"/>
        <v>-2271</v>
      </c>
      <c r="E1014" t="str">
        <f t="shared" si="62"/>
        <v>8.8516584279383801e-2271</v>
      </c>
      <c r="F1014" s="33" t="e">
        <f t="shared" si="63"/>
        <v>#VALUE!</v>
      </c>
    </row>
    <row r="1015" spans="1:6" ht="100.8" x14ac:dyDescent="0.3">
      <c r="A1015">
        <v>1013</v>
      </c>
      <c r="B1015" s="34" t="s">
        <v>1041</v>
      </c>
      <c r="C1015" t="str">
        <f t="shared" si="60"/>
        <v>1.2622911434042719</v>
      </c>
      <c r="D1015" t="str">
        <f t="shared" si="61"/>
        <v>-2273</v>
      </c>
      <c r="E1015" t="str">
        <f t="shared" si="62"/>
        <v>1.2622911434042719e-2273</v>
      </c>
      <c r="F1015" s="33" t="e">
        <f t="shared" si="63"/>
        <v>#VALUE!</v>
      </c>
    </row>
    <row r="1016" spans="1:6" ht="100.8" x14ac:dyDescent="0.3">
      <c r="A1016">
        <v>1014</v>
      </c>
      <c r="B1016" s="34" t="s">
        <v>1042</v>
      </c>
      <c r="C1016" t="str">
        <f t="shared" si="60"/>
        <v>1.7964954508813874</v>
      </c>
      <c r="D1016" t="str">
        <f t="shared" si="61"/>
        <v>-2276</v>
      </c>
      <c r="E1016" t="str">
        <f t="shared" si="62"/>
        <v>1.7964954508813874e-2276</v>
      </c>
      <c r="F1016" s="33" t="e">
        <f t="shared" si="63"/>
        <v>#VALUE!</v>
      </c>
    </row>
    <row r="1017" spans="1:6" ht="100.8" x14ac:dyDescent="0.3">
      <c r="A1017">
        <v>1015</v>
      </c>
      <c r="B1017" s="34" t="s">
        <v>1043</v>
      </c>
      <c r="C1017" t="str">
        <f t="shared" si="60"/>
        <v>2.5516692708998586</v>
      </c>
      <c r="D1017" t="str">
        <f t="shared" si="61"/>
        <v>-2279</v>
      </c>
      <c r="E1017" t="str">
        <f t="shared" si="62"/>
        <v>2.5516692708998586e-2279</v>
      </c>
      <c r="F1017" s="33" t="e">
        <f t="shared" si="63"/>
        <v>#VALUE!</v>
      </c>
    </row>
    <row r="1018" spans="1:6" ht="100.8" x14ac:dyDescent="0.3">
      <c r="A1018">
        <v>1016</v>
      </c>
      <c r="B1018" s="34" t="s">
        <v>1044</v>
      </c>
      <c r="C1018" t="str">
        <f t="shared" si="60"/>
        <v>3.6170481920149548</v>
      </c>
      <c r="D1018" t="str">
        <f t="shared" si="61"/>
        <v>-2282</v>
      </c>
      <c r="E1018" t="str">
        <f t="shared" si="62"/>
        <v>3.6170481920149548e-2282</v>
      </c>
      <c r="F1018" s="33" t="e">
        <f t="shared" si="63"/>
        <v>#VALUE!</v>
      </c>
    </row>
    <row r="1019" spans="1:6" ht="100.8" x14ac:dyDescent="0.3">
      <c r="A1019">
        <v>1017</v>
      </c>
      <c r="B1019" s="34" t="s">
        <v>1045</v>
      </c>
      <c r="C1019" t="str">
        <f t="shared" si="60"/>
        <v>5.1170048630650352</v>
      </c>
      <c r="D1019" t="str">
        <f t="shared" si="61"/>
        <v>-2285</v>
      </c>
      <c r="E1019" t="str">
        <f t="shared" si="62"/>
        <v>5.1170048630650352e-2285</v>
      </c>
      <c r="F1019" s="33" t="e">
        <f t="shared" si="63"/>
        <v>#VALUE!</v>
      </c>
    </row>
    <row r="1020" spans="1:6" ht="100.8" x14ac:dyDescent="0.3">
      <c r="A1020">
        <v>1018</v>
      </c>
      <c r="B1020" s="34" t="s">
        <v>1046</v>
      </c>
      <c r="C1020" t="str">
        <f t="shared" si="60"/>
        <v>7.2245193496981795</v>
      </c>
      <c r="D1020" t="str">
        <f t="shared" si="61"/>
        <v>-2288</v>
      </c>
      <c r="E1020" t="str">
        <f t="shared" si="62"/>
        <v>7.2245193496981795e-2288</v>
      </c>
      <c r="F1020" s="33" t="e">
        <f t="shared" si="63"/>
        <v>#VALUE!</v>
      </c>
    </row>
    <row r="1021" spans="1:6" ht="100.8" x14ac:dyDescent="0.3">
      <c r="A1021">
        <v>1019</v>
      </c>
      <c r="B1021" s="34" t="s">
        <v>1047</v>
      </c>
      <c r="C1021" t="str">
        <f t="shared" si="60"/>
        <v>1.0179668874013639</v>
      </c>
      <c r="D1021" t="str">
        <f t="shared" si="61"/>
        <v>-2290</v>
      </c>
      <c r="E1021" t="str">
        <f t="shared" si="62"/>
        <v>1.0179668874013639e-2290</v>
      </c>
      <c r="F1021" s="33" t="e">
        <f t="shared" si="63"/>
        <v>#VALUE!</v>
      </c>
    </row>
    <row r="1022" spans="1:6" ht="100.8" x14ac:dyDescent="0.3">
      <c r="A1022">
        <v>1020</v>
      </c>
      <c r="B1022" s="34" t="s">
        <v>1048</v>
      </c>
      <c r="C1022" t="str">
        <f t="shared" si="60"/>
        <v>1.4314951340226118</v>
      </c>
      <c r="D1022" t="str">
        <f t="shared" si="61"/>
        <v>-2293</v>
      </c>
      <c r="E1022" t="str">
        <f t="shared" si="62"/>
        <v>1.4314951340226118e-2293</v>
      </c>
      <c r="F1022" s="33" t="e">
        <f t="shared" si="63"/>
        <v>#VALUE!</v>
      </c>
    </row>
    <row r="1023" spans="1:6" ht="100.8" x14ac:dyDescent="0.3">
      <c r="A1023">
        <v>1021</v>
      </c>
      <c r="B1023" s="34" t="s">
        <v>1049</v>
      </c>
      <c r="C1023" t="str">
        <f t="shared" si="60"/>
        <v>2.0089891846989385</v>
      </c>
      <c r="D1023" t="str">
        <f t="shared" si="61"/>
        <v>-2296</v>
      </c>
      <c r="E1023" t="str">
        <f t="shared" si="62"/>
        <v>2.0089891846989385e-2296</v>
      </c>
      <c r="F1023" s="33" t="e">
        <f t="shared" si="63"/>
        <v>#VALUE!</v>
      </c>
    </row>
    <row r="1024" spans="1:6" ht="100.8" x14ac:dyDescent="0.3">
      <c r="A1024">
        <v>1022</v>
      </c>
      <c r="B1024" s="34" t="s">
        <v>1050</v>
      </c>
      <c r="C1024" t="str">
        <f t="shared" si="60"/>
        <v>2.8138230556902518</v>
      </c>
      <c r="D1024" t="str">
        <f t="shared" si="61"/>
        <v>-2299</v>
      </c>
      <c r="E1024" t="str">
        <f t="shared" si="62"/>
        <v>2.8138230556902518e-2299</v>
      </c>
      <c r="F1024" s="33" t="e">
        <f t="shared" si="63"/>
        <v>#VALUE!</v>
      </c>
    </row>
    <row r="1025" spans="1:6" ht="100.8" x14ac:dyDescent="0.3">
      <c r="A1025">
        <v>1023</v>
      </c>
      <c r="B1025" s="34" t="s">
        <v>1051</v>
      </c>
      <c r="C1025" t="str">
        <f t="shared" si="60"/>
        <v>3.9332123480525916</v>
      </c>
      <c r="D1025" t="str">
        <f t="shared" si="61"/>
        <v>-2302</v>
      </c>
      <c r="E1025" t="str">
        <f t="shared" si="62"/>
        <v>3.9332123480525916e-2302</v>
      </c>
      <c r="F1025" s="33" t="e">
        <f t="shared" si="63"/>
        <v>#VALUE!</v>
      </c>
    </row>
    <row r="1026" spans="1:6" ht="100.8" x14ac:dyDescent="0.3">
      <c r="A1026">
        <v>1024</v>
      </c>
      <c r="B1026" s="34" t="s">
        <v>1052</v>
      </c>
      <c r="C1026" t="str">
        <f t="shared" si="60"/>
        <v>5.4869296257586640</v>
      </c>
      <c r="D1026" t="str">
        <f t="shared" si="61"/>
        <v>-2305</v>
      </c>
      <c r="E1026" t="str">
        <f t="shared" si="62"/>
        <v>5.4869296257586640e-2305</v>
      </c>
      <c r="F1026" s="33" t="e">
        <f t="shared" si="63"/>
        <v>#VALUE!</v>
      </c>
    </row>
    <row r="1027" spans="1:6" ht="100.8" x14ac:dyDescent="0.3">
      <c r="A1027">
        <v>1025</v>
      </c>
      <c r="B1027" s="34" t="s">
        <v>1053</v>
      </c>
      <c r="C1027" t="str">
        <f t="shared" ref="C1027:C1090" si="64">LEFT(B1027,18)</f>
        <v>7.6391094310093379</v>
      </c>
      <c r="D1027" t="str">
        <f t="shared" ref="D1027:D1090" si="65">MID(B1027,SEARCH("L",B1027)+1,20)</f>
        <v>-2308</v>
      </c>
      <c r="E1027" t="str">
        <f t="shared" ref="E1027:E1090" si="66">C1027&amp;"e"&amp;D1027</f>
        <v>7.6391094310093379e-2308</v>
      </c>
      <c r="F1027" s="33" t="e">
        <f t="shared" ref="F1027:F1090" si="67">E1027+0</f>
        <v>#VALUE!</v>
      </c>
    </row>
    <row r="1028" spans="1:6" ht="100.8" x14ac:dyDescent="0.3">
      <c r="A1028">
        <v>1026</v>
      </c>
      <c r="B1028" s="34" t="s">
        <v>1054</v>
      </c>
      <c r="C1028" t="str">
        <f t="shared" si="64"/>
        <v>1.0614202656972545</v>
      </c>
      <c r="D1028" t="str">
        <f t="shared" si="65"/>
        <v>-2310</v>
      </c>
      <c r="E1028" t="str">
        <f t="shared" si="66"/>
        <v>1.0614202656972545e-2310</v>
      </c>
      <c r="F1028" s="33" t="e">
        <f t="shared" si="67"/>
        <v>#VALUE!</v>
      </c>
    </row>
    <row r="1029" spans="1:6" ht="100.8" x14ac:dyDescent="0.3">
      <c r="A1029">
        <v>1027</v>
      </c>
      <c r="B1029" s="34" t="s">
        <v>1055</v>
      </c>
      <c r="C1029" t="str">
        <f t="shared" si="64"/>
        <v>1.4718490696827531</v>
      </c>
      <c r="D1029" t="str">
        <f t="shared" si="65"/>
        <v>-2313</v>
      </c>
      <c r="E1029" t="str">
        <f t="shared" si="66"/>
        <v>1.4718490696827531e-2313</v>
      </c>
      <c r="F1029" s="33" t="e">
        <f t="shared" si="67"/>
        <v>#VALUE!</v>
      </c>
    </row>
    <row r="1030" spans="1:6" ht="100.8" x14ac:dyDescent="0.3">
      <c r="A1030">
        <v>1028</v>
      </c>
      <c r="B1030" s="34" t="s">
        <v>1056</v>
      </c>
      <c r="C1030" t="str">
        <f t="shared" si="64"/>
        <v>2.0369032088502185</v>
      </c>
      <c r="D1030" t="str">
        <f t="shared" si="65"/>
        <v>-2316</v>
      </c>
      <c r="E1030" t="str">
        <f t="shared" si="66"/>
        <v>2.0369032088502185e-2316</v>
      </c>
      <c r="F1030" s="33" t="e">
        <f t="shared" si="67"/>
        <v>#VALUE!</v>
      </c>
    </row>
    <row r="1031" spans="1:6" ht="100.8" x14ac:dyDescent="0.3">
      <c r="A1031">
        <v>1029</v>
      </c>
      <c r="B1031" s="34" t="s">
        <v>1057</v>
      </c>
      <c r="C1031" t="str">
        <f t="shared" si="64"/>
        <v>2.8132522284707899</v>
      </c>
      <c r="D1031" t="str">
        <f t="shared" si="65"/>
        <v>-2319</v>
      </c>
      <c r="E1031" t="str">
        <f t="shared" si="66"/>
        <v>2.8132522284707899e-2319</v>
      </c>
      <c r="F1031" s="33" t="e">
        <f t="shared" si="67"/>
        <v>#VALUE!</v>
      </c>
    </row>
    <row r="1032" spans="1:6" ht="100.8" x14ac:dyDescent="0.3">
      <c r="A1032">
        <v>1030</v>
      </c>
      <c r="B1032" s="34" t="s">
        <v>1058</v>
      </c>
      <c r="C1032" t="str">
        <f t="shared" si="64"/>
        <v>3.8777344575642575</v>
      </c>
      <c r="D1032" t="str">
        <f t="shared" si="65"/>
        <v>-2322</v>
      </c>
      <c r="E1032" t="str">
        <f t="shared" si="66"/>
        <v>3.8777344575642575e-2322</v>
      </c>
      <c r="F1032" s="33" t="e">
        <f t="shared" si="67"/>
        <v>#VALUE!</v>
      </c>
    </row>
    <row r="1033" spans="1:6" ht="100.8" x14ac:dyDescent="0.3">
      <c r="A1033">
        <v>1031</v>
      </c>
      <c r="B1033" s="34" t="s">
        <v>1059</v>
      </c>
      <c r="C1033" t="str">
        <f t="shared" si="64"/>
        <v>5.3343133533664305</v>
      </c>
      <c r="D1033" t="str">
        <f t="shared" si="65"/>
        <v>-2325</v>
      </c>
      <c r="E1033" t="str">
        <f t="shared" si="66"/>
        <v>5.3343133533664305e-2325</v>
      </c>
      <c r="F1033" s="33" t="e">
        <f t="shared" si="67"/>
        <v>#VALUE!</v>
      </c>
    </row>
    <row r="1034" spans="1:6" ht="100.8" x14ac:dyDescent="0.3">
      <c r="A1034">
        <v>1032</v>
      </c>
      <c r="B1034" s="34" t="s">
        <v>1060</v>
      </c>
      <c r="C1034" t="str">
        <f t="shared" si="64"/>
        <v>7.3233534075463586</v>
      </c>
      <c r="D1034" t="str">
        <f t="shared" si="65"/>
        <v>-2328</v>
      </c>
      <c r="E1034" t="str">
        <f t="shared" si="66"/>
        <v>7.3233534075463586e-2328</v>
      </c>
      <c r="F1034" s="33" t="e">
        <f t="shared" si="67"/>
        <v>#VALUE!</v>
      </c>
    </row>
    <row r="1035" spans="1:6" ht="100.8" x14ac:dyDescent="0.3">
      <c r="A1035">
        <v>1033</v>
      </c>
      <c r="B1035" s="34" t="s">
        <v>1061</v>
      </c>
      <c r="C1035" t="str">
        <f t="shared" si="64"/>
        <v>1.0033961203703115</v>
      </c>
      <c r="D1035" t="str">
        <f t="shared" si="65"/>
        <v>-2330</v>
      </c>
      <c r="E1035" t="str">
        <f t="shared" si="66"/>
        <v>1.0033961203703115e-2330</v>
      </c>
      <c r="F1035" s="33" t="e">
        <f t="shared" si="67"/>
        <v>#VALUE!</v>
      </c>
    </row>
    <row r="1036" spans="1:6" ht="100.8" x14ac:dyDescent="0.3">
      <c r="A1036">
        <v>1034</v>
      </c>
      <c r="B1036" s="34" t="s">
        <v>1062</v>
      </c>
      <c r="C1036" t="str">
        <f t="shared" si="64"/>
        <v>1.3720367429495548</v>
      </c>
      <c r="D1036" t="str">
        <f t="shared" si="65"/>
        <v>-2333</v>
      </c>
      <c r="E1036" t="str">
        <f t="shared" si="66"/>
        <v>1.3720367429495548e-2333</v>
      </c>
      <c r="F1036" s="33" t="e">
        <f t="shared" si="67"/>
        <v>#VALUE!</v>
      </c>
    </row>
    <row r="1037" spans="1:6" ht="100.8" x14ac:dyDescent="0.3">
      <c r="A1037">
        <v>1035</v>
      </c>
      <c r="B1037" s="34" t="s">
        <v>1063</v>
      </c>
      <c r="C1037" t="str">
        <f t="shared" si="64"/>
        <v>1.8723623841401045</v>
      </c>
      <c r="D1037" t="str">
        <f t="shared" si="65"/>
        <v>-2336</v>
      </c>
      <c r="E1037" t="str">
        <f t="shared" si="66"/>
        <v>1.8723623841401045e-2336</v>
      </c>
      <c r="F1037" s="33" t="e">
        <f t="shared" si="67"/>
        <v>#VALUE!</v>
      </c>
    </row>
    <row r="1038" spans="1:6" ht="100.8" x14ac:dyDescent="0.3">
      <c r="A1038">
        <v>1036</v>
      </c>
      <c r="B1038" s="34" t="s">
        <v>1064</v>
      </c>
      <c r="C1038" t="str">
        <f t="shared" si="64"/>
        <v>2.5500274445236312</v>
      </c>
      <c r="D1038" t="str">
        <f t="shared" si="65"/>
        <v>-2339</v>
      </c>
      <c r="E1038" t="str">
        <f t="shared" si="66"/>
        <v>2.5500274445236312e-2339</v>
      </c>
      <c r="F1038" s="33" t="e">
        <f t="shared" si="67"/>
        <v>#VALUE!</v>
      </c>
    </row>
    <row r="1039" spans="1:6" ht="100.8" x14ac:dyDescent="0.3">
      <c r="A1039">
        <v>1037</v>
      </c>
      <c r="B1039" s="34" t="s">
        <v>1065</v>
      </c>
      <c r="C1039" t="str">
        <f t="shared" si="64"/>
        <v>3.4660156639883618</v>
      </c>
      <c r="D1039" t="str">
        <f t="shared" si="65"/>
        <v>-2342</v>
      </c>
      <c r="E1039" t="str">
        <f t="shared" si="66"/>
        <v>3.4660156639883618e-2342</v>
      </c>
      <c r="F1039" s="33" t="e">
        <f t="shared" si="67"/>
        <v>#VALUE!</v>
      </c>
    </row>
    <row r="1040" spans="1:6" ht="100.8" x14ac:dyDescent="0.3">
      <c r="A1040">
        <v>1038</v>
      </c>
      <c r="B1040" s="34" t="s">
        <v>1066</v>
      </c>
      <c r="C1040" t="str">
        <f t="shared" si="64"/>
        <v>4.7016126234614261</v>
      </c>
      <c r="D1040" t="str">
        <f t="shared" si="65"/>
        <v>-2345</v>
      </c>
      <c r="E1040" t="str">
        <f t="shared" si="66"/>
        <v>4.7016126234614261e-2345</v>
      </c>
      <c r="F1040" s="33" t="e">
        <f t="shared" si="67"/>
        <v>#VALUE!</v>
      </c>
    </row>
    <row r="1041" spans="1:6" ht="100.8" x14ac:dyDescent="0.3">
      <c r="A1041">
        <v>1039</v>
      </c>
      <c r="B1041" s="34" t="s">
        <v>1067</v>
      </c>
      <c r="C1041" t="str">
        <f t="shared" si="64"/>
        <v>6.3649318398548524</v>
      </c>
      <c r="D1041" t="str">
        <f t="shared" si="65"/>
        <v>-2348</v>
      </c>
      <c r="E1041" t="str">
        <f t="shared" si="66"/>
        <v>6.3649318398548524e-2348</v>
      </c>
      <c r="F1041" s="33" t="e">
        <f t="shared" si="67"/>
        <v>#VALUE!</v>
      </c>
    </row>
    <row r="1042" spans="1:6" ht="100.8" x14ac:dyDescent="0.3">
      <c r="A1042">
        <v>1040</v>
      </c>
      <c r="B1042" s="34" t="s">
        <v>1068</v>
      </c>
      <c r="C1042" t="str">
        <f t="shared" si="64"/>
        <v>8.5994602766450068</v>
      </c>
      <c r="D1042" t="str">
        <f t="shared" si="65"/>
        <v>-2351</v>
      </c>
      <c r="E1042" t="str">
        <f t="shared" si="66"/>
        <v>8.5994602766450068e-2351</v>
      </c>
      <c r="F1042" s="33" t="e">
        <f t="shared" si="67"/>
        <v>#VALUE!</v>
      </c>
    </row>
    <row r="1043" spans="1:6" ht="100.8" x14ac:dyDescent="0.3">
      <c r="A1043">
        <v>1041</v>
      </c>
      <c r="B1043" s="34" t="s">
        <v>1069</v>
      </c>
      <c r="C1043" t="str">
        <f t="shared" si="64"/>
        <v>1.1595222515502452</v>
      </c>
      <c r="D1043" t="str">
        <f t="shared" si="65"/>
        <v>-2353</v>
      </c>
      <c r="E1043" t="str">
        <f t="shared" si="66"/>
        <v>1.1595222515502452e-2353</v>
      </c>
      <c r="F1043" s="33" t="e">
        <f t="shared" si="67"/>
        <v>#VALUE!</v>
      </c>
    </row>
    <row r="1044" spans="1:6" ht="100.8" x14ac:dyDescent="0.3">
      <c r="A1044">
        <v>1042</v>
      </c>
      <c r="B1044" s="34" t="s">
        <v>1070</v>
      </c>
      <c r="C1044" t="str">
        <f t="shared" si="64"/>
        <v>1.5603332547722749</v>
      </c>
      <c r="D1044" t="str">
        <f t="shared" si="65"/>
        <v>-2356</v>
      </c>
      <c r="E1044" t="str">
        <f t="shared" si="66"/>
        <v>1.5603332547722749e-2356</v>
      </c>
      <c r="F1044" s="33" t="e">
        <f t="shared" si="67"/>
        <v>#VALUE!</v>
      </c>
    </row>
    <row r="1045" spans="1:6" ht="100.8" x14ac:dyDescent="0.3">
      <c r="A1045">
        <v>1043</v>
      </c>
      <c r="B1045" s="34" t="s">
        <v>1071</v>
      </c>
      <c r="C1045" t="str">
        <f t="shared" si="64"/>
        <v>2.0954917446825054</v>
      </c>
      <c r="D1045" t="str">
        <f t="shared" si="65"/>
        <v>-2359</v>
      </c>
      <c r="E1045" t="str">
        <f t="shared" si="66"/>
        <v>2.0954917446825054e-2359</v>
      </c>
      <c r="F1045" s="33" t="e">
        <f t="shared" si="67"/>
        <v>#VALUE!</v>
      </c>
    </row>
    <row r="1046" spans="1:6" ht="100.8" x14ac:dyDescent="0.3">
      <c r="A1046">
        <v>1044</v>
      </c>
      <c r="B1046" s="34" t="s">
        <v>1072</v>
      </c>
      <c r="C1046" t="str">
        <f t="shared" si="64"/>
        <v>2.8085669593941352</v>
      </c>
      <c r="D1046" t="str">
        <f t="shared" si="65"/>
        <v>-2362</v>
      </c>
      <c r="E1046" t="str">
        <f t="shared" si="66"/>
        <v>2.8085669593941352e-2362</v>
      </c>
      <c r="F1046" s="33" t="e">
        <f t="shared" si="67"/>
        <v>#VALUE!</v>
      </c>
    </row>
    <row r="1047" spans="1:6" ht="100.8" x14ac:dyDescent="0.3">
      <c r="A1047">
        <v>1045</v>
      </c>
      <c r="B1047" s="34" t="s">
        <v>1073</v>
      </c>
      <c r="C1047" t="str">
        <f t="shared" si="64"/>
        <v>3.7567627868208716</v>
      </c>
      <c r="D1047" t="str">
        <f t="shared" si="65"/>
        <v>-2365</v>
      </c>
      <c r="E1047" t="str">
        <f t="shared" si="66"/>
        <v>3.7567627868208716e-2365</v>
      </c>
      <c r="F1047" s="33" t="e">
        <f t="shared" si="67"/>
        <v>#VALUE!</v>
      </c>
    </row>
    <row r="1048" spans="1:6" ht="100.8" x14ac:dyDescent="0.3">
      <c r="A1048">
        <v>1046</v>
      </c>
      <c r="B1048" s="34" t="s">
        <v>1074</v>
      </c>
      <c r="C1048" t="str">
        <f t="shared" si="64"/>
        <v>5.0150220791421836</v>
      </c>
      <c r="D1048" t="str">
        <f t="shared" si="65"/>
        <v>-2368</v>
      </c>
      <c r="E1048" t="str">
        <f t="shared" si="66"/>
        <v>5.0150220791421836e-2368</v>
      </c>
      <c r="F1048" s="33" t="e">
        <f t="shared" si="67"/>
        <v>#VALUE!</v>
      </c>
    </row>
    <row r="1049" spans="1:6" ht="100.8" x14ac:dyDescent="0.3">
      <c r="A1049">
        <v>1047</v>
      </c>
      <c r="B1049" s="34" t="s">
        <v>1075</v>
      </c>
      <c r="C1049" t="str">
        <f t="shared" si="64"/>
        <v>6.6813147507800730</v>
      </c>
      <c r="D1049" t="str">
        <f t="shared" si="65"/>
        <v>-2371</v>
      </c>
      <c r="E1049" t="str">
        <f t="shared" si="66"/>
        <v>6.6813147507800730e-2371</v>
      </c>
      <c r="F1049" s="33" t="e">
        <f t="shared" si="67"/>
        <v>#VALUE!</v>
      </c>
    </row>
    <row r="1050" spans="1:6" ht="100.8" x14ac:dyDescent="0.3">
      <c r="A1050">
        <v>1048</v>
      </c>
      <c r="B1050" s="34" t="s">
        <v>1076</v>
      </c>
      <c r="C1050" t="str">
        <f t="shared" si="64"/>
        <v>8.8834351950989456</v>
      </c>
      <c r="D1050" t="str">
        <f t="shared" si="65"/>
        <v>-2374</v>
      </c>
      <c r="E1050" t="str">
        <f t="shared" si="66"/>
        <v>8.8834351950989456e-2374</v>
      </c>
      <c r="F1050" s="33" t="e">
        <f t="shared" si="67"/>
        <v>#VALUE!</v>
      </c>
    </row>
    <row r="1051" spans="1:6" ht="100.8" x14ac:dyDescent="0.3">
      <c r="A1051">
        <v>1049</v>
      </c>
      <c r="B1051" s="34" t="s">
        <v>1077</v>
      </c>
      <c r="C1051" t="str">
        <f t="shared" si="64"/>
        <v>1.1787719361375259</v>
      </c>
      <c r="D1051" t="str">
        <f t="shared" si="65"/>
        <v>-2376</v>
      </c>
      <c r="E1051" t="str">
        <f t="shared" si="66"/>
        <v>1.1787719361375259e-2376</v>
      </c>
      <c r="F1051" s="33" t="e">
        <f t="shared" si="67"/>
        <v>#VALUE!</v>
      </c>
    </row>
    <row r="1052" spans="1:6" ht="100.8" x14ac:dyDescent="0.3">
      <c r="A1052">
        <v>1050</v>
      </c>
      <c r="B1052" s="34" t="s">
        <v>1078</v>
      </c>
      <c r="C1052" t="str">
        <f t="shared" si="64"/>
        <v>1.5610197387705185</v>
      </c>
      <c r="D1052" t="str">
        <f t="shared" si="65"/>
        <v>-2379</v>
      </c>
      <c r="E1052" t="str">
        <f t="shared" si="66"/>
        <v>1.5610197387705185e-2379</v>
      </c>
      <c r="F1052" s="33" t="e">
        <f t="shared" si="67"/>
        <v>#VALUE!</v>
      </c>
    </row>
    <row r="1053" spans="1:6" ht="100.8" x14ac:dyDescent="0.3">
      <c r="A1053">
        <v>1051</v>
      </c>
      <c r="B1053" s="34" t="s">
        <v>1079</v>
      </c>
      <c r="C1053" t="str">
        <f t="shared" si="64"/>
        <v>2.0630828694715495</v>
      </c>
      <c r="D1053" t="str">
        <f t="shared" si="65"/>
        <v>-2382</v>
      </c>
      <c r="E1053" t="str">
        <f t="shared" si="66"/>
        <v>2.0630828694715495e-2382</v>
      </c>
      <c r="F1053" s="33" t="e">
        <f t="shared" si="67"/>
        <v>#VALUE!</v>
      </c>
    </row>
    <row r="1054" spans="1:6" ht="100.8" x14ac:dyDescent="0.3">
      <c r="A1054">
        <v>1052</v>
      </c>
      <c r="B1054" s="34" t="s">
        <v>1080</v>
      </c>
      <c r="C1054" t="str">
        <f t="shared" si="64"/>
        <v>2.7211628587696313</v>
      </c>
      <c r="D1054" t="str">
        <f t="shared" si="65"/>
        <v>-2385</v>
      </c>
      <c r="E1054" t="str">
        <f t="shared" si="66"/>
        <v>2.7211628587696313e-2385</v>
      </c>
      <c r="F1054" s="33" t="e">
        <f t="shared" si="67"/>
        <v>#VALUE!</v>
      </c>
    </row>
    <row r="1055" spans="1:6" ht="100.8" x14ac:dyDescent="0.3">
      <c r="A1055">
        <v>1053</v>
      </c>
      <c r="B1055" s="34" t="s">
        <v>1081</v>
      </c>
      <c r="C1055" t="str">
        <f t="shared" si="64"/>
        <v>3.5819695516763794</v>
      </c>
      <c r="D1055" t="str">
        <f t="shared" si="65"/>
        <v>-2388</v>
      </c>
      <c r="E1055" t="str">
        <f t="shared" si="66"/>
        <v>3.5819695516763794e-2388</v>
      </c>
      <c r="F1055" s="33" t="e">
        <f t="shared" si="67"/>
        <v>#VALUE!</v>
      </c>
    </row>
    <row r="1056" spans="1:6" ht="100.8" x14ac:dyDescent="0.3">
      <c r="A1056">
        <v>1054</v>
      </c>
      <c r="B1056" s="34" t="s">
        <v>1082</v>
      </c>
      <c r="C1056" t="str">
        <f t="shared" si="64"/>
        <v>4.7056394380756015</v>
      </c>
      <c r="D1056" t="str">
        <f t="shared" si="65"/>
        <v>-2391</v>
      </c>
      <c r="E1056" t="str">
        <f t="shared" si="66"/>
        <v>4.7056394380756015e-2391</v>
      </c>
      <c r="F1056" s="33" t="e">
        <f t="shared" si="67"/>
        <v>#VALUE!</v>
      </c>
    </row>
    <row r="1057" spans="1:6" ht="100.8" x14ac:dyDescent="0.3">
      <c r="A1057">
        <v>1055</v>
      </c>
      <c r="B1057" s="34" t="s">
        <v>1083</v>
      </c>
      <c r="C1057" t="str">
        <f t="shared" si="64"/>
        <v>6.1694253385226771</v>
      </c>
      <c r="D1057" t="str">
        <f t="shared" si="65"/>
        <v>-2394</v>
      </c>
      <c r="E1057" t="str">
        <f t="shared" si="66"/>
        <v>6.1694253385226771e-2394</v>
      </c>
      <c r="F1057" s="33" t="e">
        <f t="shared" si="67"/>
        <v>#VALUE!</v>
      </c>
    </row>
    <row r="1058" spans="1:6" ht="100.8" x14ac:dyDescent="0.3">
      <c r="A1058">
        <v>1056</v>
      </c>
      <c r="B1058" s="34" t="s">
        <v>1084</v>
      </c>
      <c r="C1058" t="str">
        <f t="shared" si="64"/>
        <v>8.0723501573279351</v>
      </c>
      <c r="D1058" t="str">
        <f t="shared" si="65"/>
        <v>-2397</v>
      </c>
      <c r="E1058" t="str">
        <f t="shared" si="66"/>
        <v>8.0723501573279351e-2397</v>
      </c>
      <c r="F1058" s="33" t="e">
        <f t="shared" si="67"/>
        <v>#VALUE!</v>
      </c>
    </row>
    <row r="1059" spans="1:6" ht="100.8" x14ac:dyDescent="0.3">
      <c r="A1059">
        <v>1057</v>
      </c>
      <c r="B1059" s="34" t="s">
        <v>1085</v>
      </c>
      <c r="C1059" t="str">
        <f t="shared" si="64"/>
        <v>1.0541062496974677</v>
      </c>
      <c r="D1059" t="str">
        <f t="shared" si="65"/>
        <v>-2399</v>
      </c>
      <c r="E1059" t="str">
        <f t="shared" si="66"/>
        <v>1.0541062496974677e-2399</v>
      </c>
      <c r="F1059" s="33" t="e">
        <f t="shared" si="67"/>
        <v>#VALUE!</v>
      </c>
    </row>
    <row r="1060" spans="1:6" ht="100.8" x14ac:dyDescent="0.3">
      <c r="A1060">
        <v>1058</v>
      </c>
      <c r="B1060" s="34" t="s">
        <v>1086</v>
      </c>
      <c r="C1060" t="str">
        <f t="shared" si="64"/>
        <v>1.3737186750675643</v>
      </c>
      <c r="D1060" t="str">
        <f t="shared" si="65"/>
        <v>-2402</v>
      </c>
      <c r="E1060" t="str">
        <f t="shared" si="66"/>
        <v>1.3737186750675643e-2402</v>
      </c>
      <c r="F1060" s="33" t="e">
        <f t="shared" si="67"/>
        <v>#VALUE!</v>
      </c>
    </row>
    <row r="1061" spans="1:6" ht="100.8" x14ac:dyDescent="0.3">
      <c r="A1061">
        <v>1059</v>
      </c>
      <c r="B1061" s="34" t="s">
        <v>1087</v>
      </c>
      <c r="C1061" t="str">
        <f t="shared" si="64"/>
        <v>1.7866526755067333</v>
      </c>
      <c r="D1061" t="str">
        <f t="shared" si="65"/>
        <v>-2405</v>
      </c>
      <c r="E1061" t="str">
        <f t="shared" si="66"/>
        <v>1.7866526755067333e-2405</v>
      </c>
      <c r="F1061" s="33" t="e">
        <f t="shared" si="67"/>
        <v>#VALUE!</v>
      </c>
    </row>
    <row r="1062" spans="1:6" ht="100.8" x14ac:dyDescent="0.3">
      <c r="A1062">
        <v>1060</v>
      </c>
      <c r="B1062" s="34" t="s">
        <v>1088</v>
      </c>
      <c r="C1062" t="str">
        <f t="shared" si="64"/>
        <v>2.3190562417088200</v>
      </c>
      <c r="D1062" t="str">
        <f t="shared" si="65"/>
        <v>-2408</v>
      </c>
      <c r="E1062" t="str">
        <f t="shared" si="66"/>
        <v>2.3190562417088200e-2408</v>
      </c>
      <c r="F1062" s="33" t="e">
        <f t="shared" si="67"/>
        <v>#VALUE!</v>
      </c>
    </row>
    <row r="1063" spans="1:6" ht="100.8" x14ac:dyDescent="0.3">
      <c r="A1063">
        <v>1061</v>
      </c>
      <c r="B1063" s="34" t="s">
        <v>1089</v>
      </c>
      <c r="C1063" t="str">
        <f t="shared" si="64"/>
        <v>3.0040775518318805</v>
      </c>
      <c r="D1063" t="str">
        <f t="shared" si="65"/>
        <v>-2411</v>
      </c>
      <c r="E1063" t="str">
        <f t="shared" si="66"/>
        <v>3.0040775518318805e-2411</v>
      </c>
      <c r="F1063" s="33" t="e">
        <f t="shared" si="67"/>
        <v>#VALUE!</v>
      </c>
    </row>
    <row r="1064" spans="1:6" ht="100.8" x14ac:dyDescent="0.3">
      <c r="A1064">
        <v>1062</v>
      </c>
      <c r="B1064" s="34" t="s">
        <v>1090</v>
      </c>
      <c r="C1064" t="str">
        <f t="shared" si="64"/>
        <v>3.8836457149362724</v>
      </c>
      <c r="D1064" t="str">
        <f t="shared" si="65"/>
        <v>-2414</v>
      </c>
      <c r="E1064" t="str">
        <f t="shared" si="66"/>
        <v>3.8836457149362724e-2414</v>
      </c>
      <c r="F1064" s="33" t="e">
        <f t="shared" si="67"/>
        <v>#VALUE!</v>
      </c>
    </row>
    <row r="1065" spans="1:6" ht="100.8" x14ac:dyDescent="0.3">
      <c r="A1065">
        <v>1063</v>
      </c>
      <c r="B1065" s="34" t="s">
        <v>1091</v>
      </c>
      <c r="C1065" t="str">
        <f t="shared" si="64"/>
        <v>5.0106788401102546</v>
      </c>
      <c r="D1065" t="str">
        <f t="shared" si="65"/>
        <v>-2417</v>
      </c>
      <c r="E1065" t="str">
        <f t="shared" si="66"/>
        <v>5.0106788401102546e-2417</v>
      </c>
      <c r="F1065" s="33" t="e">
        <f t="shared" si="67"/>
        <v>#VALUE!</v>
      </c>
    </row>
    <row r="1066" spans="1:6" ht="100.8" x14ac:dyDescent="0.3">
      <c r="A1066">
        <v>1064</v>
      </c>
      <c r="B1066" s="34" t="s">
        <v>1092</v>
      </c>
      <c r="C1066" t="str">
        <f t="shared" si="64"/>
        <v>6.4518152017430698</v>
      </c>
      <c r="D1066" t="str">
        <f t="shared" si="65"/>
        <v>-2420</v>
      </c>
      <c r="E1066" t="str">
        <f t="shared" si="66"/>
        <v>6.4518152017430698e-2420</v>
      </c>
      <c r="F1066" s="33" t="e">
        <f t="shared" si="67"/>
        <v>#VALUE!</v>
      </c>
    </row>
    <row r="1067" spans="1:6" ht="100.8" x14ac:dyDescent="0.3">
      <c r="A1067">
        <v>1065</v>
      </c>
      <c r="B1067" s="34" t="s">
        <v>1093</v>
      </c>
      <c r="C1067" t="str">
        <f t="shared" si="64"/>
        <v>8.2907830240545651</v>
      </c>
      <c r="D1067" t="str">
        <f t="shared" si="65"/>
        <v>-2423</v>
      </c>
      <c r="E1067" t="str">
        <f t="shared" si="66"/>
        <v>8.2907830240545651e-2423</v>
      </c>
      <c r="F1067" s="33" t="e">
        <f t="shared" si="67"/>
        <v>#VALUE!</v>
      </c>
    </row>
    <row r="1068" spans="1:6" ht="100.8" x14ac:dyDescent="0.3">
      <c r="A1068">
        <v>1066</v>
      </c>
      <c r="B1068" s="34" t="s">
        <v>1094</v>
      </c>
      <c r="C1068" t="str">
        <f t="shared" si="64"/>
        <v>1.0632547822012339</v>
      </c>
      <c r="D1068" t="str">
        <f t="shared" si="65"/>
        <v>-2425</v>
      </c>
      <c r="E1068" t="str">
        <f t="shared" si="66"/>
        <v>1.0632547822012339e-2425</v>
      </c>
      <c r="F1068" s="33" t="e">
        <f t="shared" si="67"/>
        <v>#VALUE!</v>
      </c>
    </row>
    <row r="1069" spans="1:6" ht="100.8" x14ac:dyDescent="0.3">
      <c r="A1069">
        <v>1067</v>
      </c>
      <c r="B1069" s="34" t="s">
        <v>1095</v>
      </c>
      <c r="C1069" t="str">
        <f t="shared" si="64"/>
        <v>1.3608403894811923</v>
      </c>
      <c r="D1069" t="str">
        <f t="shared" si="65"/>
        <v>-2428</v>
      </c>
      <c r="E1069" t="str">
        <f t="shared" si="66"/>
        <v>1.3608403894811923e-2428</v>
      </c>
      <c r="F1069" s="33" t="e">
        <f t="shared" si="67"/>
        <v>#VALUE!</v>
      </c>
    </row>
    <row r="1070" spans="1:6" ht="100.8" x14ac:dyDescent="0.3">
      <c r="A1070">
        <v>1068</v>
      </c>
      <c r="B1070" s="34" t="s">
        <v>1096</v>
      </c>
      <c r="C1070" t="str">
        <f t="shared" si="64"/>
        <v>1.7382209127793719</v>
      </c>
      <c r="D1070" t="str">
        <f t="shared" si="65"/>
        <v>-2431</v>
      </c>
      <c r="E1070" t="str">
        <f t="shared" si="66"/>
        <v>1.7382209127793719e-2431</v>
      </c>
      <c r="F1070" s="33" t="e">
        <f t="shared" si="67"/>
        <v>#VALUE!</v>
      </c>
    </row>
    <row r="1071" spans="1:6" ht="100.8" x14ac:dyDescent="0.3">
      <c r="A1071">
        <v>1069</v>
      </c>
      <c r="B1071" s="34" t="s">
        <v>1097</v>
      </c>
      <c r="C1071" t="str">
        <f t="shared" si="64"/>
        <v>2.2158000450884175</v>
      </c>
      <c r="D1071" t="str">
        <f t="shared" si="65"/>
        <v>-2434</v>
      </c>
      <c r="E1071" t="str">
        <f t="shared" si="66"/>
        <v>2.2158000450884175e-2434</v>
      </c>
      <c r="F1071" s="33" t="e">
        <f t="shared" si="67"/>
        <v>#VALUE!</v>
      </c>
    </row>
    <row r="1072" spans="1:6" ht="100.8" x14ac:dyDescent="0.3">
      <c r="A1072">
        <v>1070</v>
      </c>
      <c r="B1072" s="34" t="s">
        <v>1098</v>
      </c>
      <c r="C1072" t="str">
        <f t="shared" si="64"/>
        <v>2.8189271937841233</v>
      </c>
      <c r="D1072" t="str">
        <f t="shared" si="65"/>
        <v>-2437</v>
      </c>
      <c r="E1072" t="str">
        <f t="shared" si="66"/>
        <v>2.8189271937841233e-2437</v>
      </c>
      <c r="F1072" s="33" t="e">
        <f t="shared" si="67"/>
        <v>#VALUE!</v>
      </c>
    </row>
    <row r="1073" spans="1:6" ht="100.8" x14ac:dyDescent="0.3">
      <c r="A1073">
        <v>1071</v>
      </c>
      <c r="B1073" s="34" t="s">
        <v>1099</v>
      </c>
      <c r="C1073" t="str">
        <f t="shared" si="64"/>
        <v>3.5790249503959091</v>
      </c>
      <c r="D1073" t="str">
        <f t="shared" si="65"/>
        <v>-2440</v>
      </c>
      <c r="E1073" t="str">
        <f t="shared" si="66"/>
        <v>3.5790249503959091e-2440</v>
      </c>
      <c r="F1073" s="33" t="e">
        <f t="shared" si="67"/>
        <v>#VALUE!</v>
      </c>
    </row>
    <row r="1074" spans="1:6" ht="100.8" x14ac:dyDescent="0.3">
      <c r="A1074">
        <v>1072</v>
      </c>
      <c r="B1074" s="34" t="s">
        <v>1100</v>
      </c>
      <c r="C1074" t="str">
        <f t="shared" si="64"/>
        <v>4.5349556445881018</v>
      </c>
      <c r="D1074" t="str">
        <f t="shared" si="65"/>
        <v>-2443</v>
      </c>
      <c r="E1074" t="str">
        <f t="shared" si="66"/>
        <v>4.5349556445881018e-2443</v>
      </c>
      <c r="F1074" s="33" t="e">
        <f t="shared" si="67"/>
        <v>#VALUE!</v>
      </c>
    </row>
    <row r="1075" spans="1:6" ht="100.8" x14ac:dyDescent="0.3">
      <c r="A1075">
        <v>1073</v>
      </c>
      <c r="B1075" s="34" t="s">
        <v>1101</v>
      </c>
      <c r="C1075" t="str">
        <f t="shared" si="64"/>
        <v>5.7346733721816586</v>
      </c>
      <c r="D1075" t="str">
        <f t="shared" si="65"/>
        <v>-2446</v>
      </c>
      <c r="E1075" t="str">
        <f t="shared" si="66"/>
        <v>5.7346733721816586e-2446</v>
      </c>
      <c r="F1075" s="33" t="e">
        <f t="shared" si="67"/>
        <v>#VALUE!</v>
      </c>
    </row>
    <row r="1076" spans="1:6" ht="100.8" x14ac:dyDescent="0.3">
      <c r="A1076">
        <v>1074</v>
      </c>
      <c r="B1076" s="34" t="s">
        <v>1102</v>
      </c>
      <c r="C1076" t="str">
        <f t="shared" si="64"/>
        <v>7.2372159026089640</v>
      </c>
      <c r="D1076" t="str">
        <f t="shared" si="65"/>
        <v>-2449</v>
      </c>
      <c r="E1076" t="str">
        <f t="shared" si="66"/>
        <v>7.2372159026089640e-2449</v>
      </c>
      <c r="F1076" s="33" t="e">
        <f t="shared" si="67"/>
        <v>#VALUE!</v>
      </c>
    </row>
    <row r="1077" spans="1:6" ht="100.8" x14ac:dyDescent="0.3">
      <c r="A1077">
        <v>1075</v>
      </c>
      <c r="B1077" s="34" t="s">
        <v>1103</v>
      </c>
      <c r="C1077" t="str">
        <f t="shared" si="64"/>
        <v>9.1151000569587086</v>
      </c>
      <c r="D1077" t="str">
        <f t="shared" si="65"/>
        <v>-2452</v>
      </c>
      <c r="E1077" t="str">
        <f t="shared" si="66"/>
        <v>9.1151000569587086e-2452</v>
      </c>
      <c r="F1077" s="33" t="e">
        <f t="shared" si="67"/>
        <v>#VALUE!</v>
      </c>
    </row>
    <row r="1078" spans="1:6" ht="100.8" x14ac:dyDescent="0.3">
      <c r="A1078">
        <v>1076</v>
      </c>
      <c r="B1078" s="34" t="s">
        <v>1104</v>
      </c>
      <c r="C1078" t="str">
        <f t="shared" si="64"/>
        <v>1.1457194629552023</v>
      </c>
      <c r="D1078" t="str">
        <f t="shared" si="65"/>
        <v>-2454</v>
      </c>
      <c r="E1078" t="str">
        <f t="shared" si="66"/>
        <v>1.1457194629552023e-2454</v>
      </c>
      <c r="F1078" s="33" t="e">
        <f t="shared" si="67"/>
        <v>#VALUE!</v>
      </c>
    </row>
    <row r="1079" spans="1:6" ht="100.8" x14ac:dyDescent="0.3">
      <c r="A1079">
        <v>1077</v>
      </c>
      <c r="B1079" s="34" t="s">
        <v>1105</v>
      </c>
      <c r="C1079" t="str">
        <f t="shared" si="64"/>
        <v>1.4372156833704098</v>
      </c>
      <c r="D1079" t="str">
        <f t="shared" si="65"/>
        <v>-2457</v>
      </c>
      <c r="E1079" t="str">
        <f t="shared" si="66"/>
        <v>1.4372156833704098e-2457</v>
      </c>
      <c r="F1079" s="33" t="e">
        <f t="shared" si="67"/>
        <v>#VALUE!</v>
      </c>
    </row>
    <row r="1080" spans="1:6" ht="100.8" x14ac:dyDescent="0.3">
      <c r="A1080">
        <v>1078</v>
      </c>
      <c r="B1080" s="34" t="s">
        <v>1106</v>
      </c>
      <c r="C1080" t="str">
        <f t="shared" si="64"/>
        <v>1.7992531717794965</v>
      </c>
      <c r="D1080" t="str">
        <f t="shared" si="65"/>
        <v>-2460</v>
      </c>
      <c r="E1080" t="str">
        <f t="shared" si="66"/>
        <v>1.7992531717794965e-2460</v>
      </c>
      <c r="F1080" s="33" t="e">
        <f t="shared" si="67"/>
        <v>#VALUE!</v>
      </c>
    </row>
    <row r="1081" spans="1:6" ht="100.8" x14ac:dyDescent="0.3">
      <c r="A1081">
        <v>1079</v>
      </c>
      <c r="B1081" s="34" t="s">
        <v>1107</v>
      </c>
      <c r="C1081" t="str">
        <f t="shared" si="64"/>
        <v>2.2479629151942892</v>
      </c>
      <c r="D1081" t="str">
        <f t="shared" si="65"/>
        <v>-2463</v>
      </c>
      <c r="E1081" t="str">
        <f t="shared" si="66"/>
        <v>2.2479629151942892e-2463</v>
      </c>
      <c r="F1081" s="33" t="e">
        <f t="shared" si="67"/>
        <v>#VALUE!</v>
      </c>
    </row>
    <row r="1082" spans="1:6" ht="100.8" x14ac:dyDescent="0.3">
      <c r="A1082">
        <v>1080</v>
      </c>
      <c r="B1082" s="34" t="s">
        <v>1108</v>
      </c>
      <c r="C1082" t="str">
        <f t="shared" si="64"/>
        <v>2.8029309954989404</v>
      </c>
      <c r="D1082" t="str">
        <f t="shared" si="65"/>
        <v>-2466</v>
      </c>
      <c r="E1082" t="str">
        <f t="shared" si="66"/>
        <v>2.8029309954989404e-2466</v>
      </c>
      <c r="F1082" s="33" t="e">
        <f t="shared" si="67"/>
        <v>#VALUE!</v>
      </c>
    </row>
    <row r="1083" spans="1:6" ht="100.8" x14ac:dyDescent="0.3">
      <c r="A1083">
        <v>1081</v>
      </c>
      <c r="B1083" s="34" t="s">
        <v>1109</v>
      </c>
      <c r="C1083" t="str">
        <f t="shared" si="64"/>
        <v>3.4878831634002264</v>
      </c>
      <c r="D1083" t="str">
        <f t="shared" si="65"/>
        <v>-2469</v>
      </c>
      <c r="E1083" t="str">
        <f t="shared" si="66"/>
        <v>3.4878831634002264e-2469</v>
      </c>
      <c r="F1083" s="33" t="e">
        <f t="shared" si="67"/>
        <v>#VALUE!</v>
      </c>
    </row>
    <row r="1084" spans="1:6" ht="100.8" x14ac:dyDescent="0.3">
      <c r="A1084">
        <v>1082</v>
      </c>
      <c r="B1084" s="34" t="s">
        <v>1110</v>
      </c>
      <c r="C1084" t="str">
        <f t="shared" si="64"/>
        <v>4.3314925148023136</v>
      </c>
      <c r="D1084" t="str">
        <f t="shared" si="65"/>
        <v>-2472</v>
      </c>
      <c r="E1084" t="str">
        <f t="shared" si="66"/>
        <v>4.3314925148023136e-2472</v>
      </c>
      <c r="F1084" s="33" t="e">
        <f t="shared" si="67"/>
        <v>#VALUE!</v>
      </c>
    </row>
    <row r="1085" spans="1:6" ht="100.8" x14ac:dyDescent="0.3">
      <c r="A1085">
        <v>1083</v>
      </c>
      <c r="B1085" s="34" t="s">
        <v>1111</v>
      </c>
      <c r="C1085" t="str">
        <f t="shared" si="64"/>
        <v>5.3683297168244630</v>
      </c>
      <c r="D1085" t="str">
        <f t="shared" si="65"/>
        <v>-2475</v>
      </c>
      <c r="E1085" t="str">
        <f t="shared" si="66"/>
        <v>5.3683297168244630e-2475</v>
      </c>
      <c r="F1085" s="33" t="e">
        <f t="shared" si="67"/>
        <v>#VALUE!</v>
      </c>
    </row>
    <row r="1086" spans="1:6" ht="100.8" x14ac:dyDescent="0.3">
      <c r="A1086">
        <v>1084</v>
      </c>
      <c r="B1086" s="34" t="s">
        <v>1112</v>
      </c>
      <c r="C1086" t="str">
        <f t="shared" si="64"/>
        <v>6.6399777544947427</v>
      </c>
      <c r="D1086" t="str">
        <f t="shared" si="65"/>
        <v>-2478</v>
      </c>
      <c r="E1086" t="str">
        <f t="shared" si="66"/>
        <v>6.6399777544947427e-2478</v>
      </c>
      <c r="F1086" s="33" t="e">
        <f t="shared" si="67"/>
        <v>#VALUE!</v>
      </c>
    </row>
    <row r="1087" spans="1:6" ht="100.8" x14ac:dyDescent="0.3">
      <c r="A1087">
        <v>1085</v>
      </c>
      <c r="B1087" s="34" t="s">
        <v>1113</v>
      </c>
      <c r="C1087" t="str">
        <f t="shared" si="64"/>
        <v>8.1963359128761993</v>
      </c>
      <c r="D1087" t="str">
        <f t="shared" si="65"/>
        <v>-2481</v>
      </c>
      <c r="E1087" t="str">
        <f t="shared" si="66"/>
        <v>8.1963359128761993e-2481</v>
      </c>
      <c r="F1087" s="33" t="e">
        <f t="shared" si="67"/>
        <v>#VALUE!</v>
      </c>
    </row>
    <row r="1088" spans="1:6" ht="100.8" x14ac:dyDescent="0.3">
      <c r="A1088">
        <v>1086</v>
      </c>
      <c r="B1088" s="34" t="s">
        <v>1114</v>
      </c>
      <c r="C1088" t="str">
        <f t="shared" si="64"/>
        <v>1.0097140670693498</v>
      </c>
      <c r="D1088" t="str">
        <f t="shared" si="65"/>
        <v>-2483</v>
      </c>
      <c r="E1088" t="str">
        <f t="shared" si="66"/>
        <v>1.0097140670693498e-2483</v>
      </c>
      <c r="F1088" s="33" t="e">
        <f t="shared" si="67"/>
        <v>#VALUE!</v>
      </c>
    </row>
    <row r="1089" spans="1:6" ht="100.8" x14ac:dyDescent="0.3">
      <c r="A1089">
        <v>1087</v>
      </c>
      <c r="B1089" s="34" t="s">
        <v>1115</v>
      </c>
      <c r="C1089" t="str">
        <f t="shared" si="64"/>
        <v>1.2413734352615013</v>
      </c>
      <c r="D1089" t="str">
        <f t="shared" si="65"/>
        <v>-2486</v>
      </c>
      <c r="E1089" t="str">
        <f t="shared" si="66"/>
        <v>1.2413734352615013e-2486</v>
      </c>
      <c r="F1089" s="33" t="e">
        <f t="shared" si="67"/>
        <v>#VALUE!</v>
      </c>
    </row>
    <row r="1090" spans="1:6" ht="100.8" x14ac:dyDescent="0.3">
      <c r="A1090">
        <v>1088</v>
      </c>
      <c r="B1090" s="34" t="s">
        <v>1116</v>
      </c>
      <c r="C1090" t="str">
        <f t="shared" si="64"/>
        <v>1.5231115753769584</v>
      </c>
      <c r="D1090" t="str">
        <f t="shared" si="65"/>
        <v>-2489</v>
      </c>
      <c r="E1090" t="str">
        <f t="shared" si="66"/>
        <v>1.5231115753769584e-2489</v>
      </c>
      <c r="F1090" s="33" t="e">
        <f t="shared" si="67"/>
        <v>#VALUE!</v>
      </c>
    </row>
    <row r="1091" spans="1:6" ht="100.8" x14ac:dyDescent="0.3">
      <c r="A1091">
        <v>1089</v>
      </c>
      <c r="B1091" s="34" t="s">
        <v>1117</v>
      </c>
      <c r="C1091" t="str">
        <f t="shared" ref="C1091:C1154" si="68">LEFT(B1091,18)</f>
        <v>1.8650310489549156</v>
      </c>
      <c r="D1091" t="str">
        <f t="shared" ref="D1091:D1154" si="69">MID(B1091,SEARCH("L",B1091)+1,20)</f>
        <v>-2492</v>
      </c>
      <c r="E1091" t="str">
        <f t="shared" ref="E1091:E1154" si="70">C1091&amp;"e"&amp;D1091</f>
        <v>1.8650310489549156e-2492</v>
      </c>
      <c r="F1091" s="33" t="e">
        <f t="shared" ref="F1091:F1154" si="71">E1091+0</f>
        <v>#VALUE!</v>
      </c>
    </row>
    <row r="1092" spans="1:6" ht="100.8" x14ac:dyDescent="0.3">
      <c r="A1092">
        <v>1090</v>
      </c>
      <c r="B1092" s="34" t="s">
        <v>1118</v>
      </c>
      <c r="C1092" t="str">
        <f t="shared" si="68"/>
        <v>2.2791102504821949</v>
      </c>
      <c r="D1092" t="str">
        <f t="shared" si="69"/>
        <v>-2495</v>
      </c>
      <c r="E1092" t="str">
        <f t="shared" si="70"/>
        <v>2.2791102504821949e-2495</v>
      </c>
      <c r="F1092" s="33" t="e">
        <f t="shared" si="71"/>
        <v>#VALUE!</v>
      </c>
    </row>
    <row r="1093" spans="1:6" ht="100.8" x14ac:dyDescent="0.3">
      <c r="A1093">
        <v>1091</v>
      </c>
      <c r="B1093" s="34" t="s">
        <v>1119</v>
      </c>
      <c r="C1093" t="str">
        <f t="shared" si="68"/>
        <v>2.7795171957388164</v>
      </c>
      <c r="D1093" t="str">
        <f t="shared" si="69"/>
        <v>-2498</v>
      </c>
      <c r="E1093" t="str">
        <f t="shared" si="70"/>
        <v>2.7795171957388164e-2498</v>
      </c>
      <c r="F1093" s="33" t="e">
        <f t="shared" si="71"/>
        <v>#VALUE!</v>
      </c>
    </row>
    <row r="1094" spans="1:6" ht="100.8" x14ac:dyDescent="0.3">
      <c r="A1094">
        <v>1092</v>
      </c>
      <c r="B1094" s="34" t="s">
        <v>1120</v>
      </c>
      <c r="C1094" t="str">
        <f t="shared" si="68"/>
        <v>3.3829688516963822</v>
      </c>
      <c r="D1094" t="str">
        <f t="shared" si="69"/>
        <v>-2501</v>
      </c>
      <c r="E1094" t="str">
        <f t="shared" si="70"/>
        <v>3.3829688516963822e-2501</v>
      </c>
      <c r="F1094" s="33" t="e">
        <f t="shared" si="71"/>
        <v>#VALUE!</v>
      </c>
    </row>
    <row r="1095" spans="1:6" ht="100.8" x14ac:dyDescent="0.3">
      <c r="A1095">
        <v>1093</v>
      </c>
      <c r="B1095" s="34" t="s">
        <v>1121</v>
      </c>
      <c r="C1095" t="str">
        <f t="shared" si="68"/>
        <v>4.1091412925972193</v>
      </c>
      <c r="D1095" t="str">
        <f t="shared" si="69"/>
        <v>-2504</v>
      </c>
      <c r="E1095" t="str">
        <f t="shared" si="70"/>
        <v>4.1091412925972193e-2504</v>
      </c>
      <c r="F1095" s="33" t="e">
        <f t="shared" si="71"/>
        <v>#VALUE!</v>
      </c>
    </row>
    <row r="1096" spans="1:6" ht="100.8" x14ac:dyDescent="0.3">
      <c r="A1096">
        <v>1094</v>
      </c>
      <c r="B1096" s="34" t="s">
        <v>1122</v>
      </c>
      <c r="C1096" t="str">
        <f t="shared" si="68"/>
        <v>4.9811363370073230</v>
      </c>
      <c r="D1096" t="str">
        <f t="shared" si="69"/>
        <v>-2507</v>
      </c>
      <c r="E1096" t="str">
        <f t="shared" si="70"/>
        <v>4.9811363370073230e-2507</v>
      </c>
      <c r="F1096" s="33" t="e">
        <f t="shared" si="71"/>
        <v>#VALUE!</v>
      </c>
    </row>
    <row r="1097" spans="1:6" ht="100.8" x14ac:dyDescent="0.3">
      <c r="A1097">
        <v>1095</v>
      </c>
      <c r="B1097" s="34" t="s">
        <v>1123</v>
      </c>
      <c r="C1097" t="str">
        <f t="shared" si="68"/>
        <v>6.0260106706840449</v>
      </c>
      <c r="D1097" t="str">
        <f t="shared" si="69"/>
        <v>-2510</v>
      </c>
      <c r="E1097" t="str">
        <f t="shared" si="70"/>
        <v>6.0260106706840449e-2510</v>
      </c>
      <c r="F1097" s="33" t="e">
        <f t="shared" si="71"/>
        <v>#VALUE!</v>
      </c>
    </row>
    <row r="1098" spans="1:6" ht="100.8" x14ac:dyDescent="0.3">
      <c r="A1098">
        <v>1096</v>
      </c>
      <c r="B1098" s="34" t="s">
        <v>1124</v>
      </c>
      <c r="C1098" t="str">
        <f t="shared" si="68"/>
        <v>7.2753737785404177</v>
      </c>
      <c r="D1098" t="str">
        <f t="shared" si="69"/>
        <v>-2513</v>
      </c>
      <c r="E1098" t="str">
        <f t="shared" si="70"/>
        <v>7.2753737785404177e-2513</v>
      </c>
      <c r="F1098" s="33" t="e">
        <f t="shared" si="71"/>
        <v>#VALUE!</v>
      </c>
    </row>
    <row r="1099" spans="1:6" ht="100.8" x14ac:dyDescent="0.3">
      <c r="A1099">
        <v>1097</v>
      </c>
      <c r="B1099" s="34" t="s">
        <v>1125</v>
      </c>
      <c r="C1099" t="str">
        <f t="shared" si="68"/>
        <v>8.7660612825342912</v>
      </c>
      <c r="D1099" t="str">
        <f t="shared" si="69"/>
        <v>-2516</v>
      </c>
      <c r="E1099" t="str">
        <f t="shared" si="70"/>
        <v>8.7660612825342912e-2516</v>
      </c>
      <c r="F1099" s="33" t="e">
        <f t="shared" si="71"/>
        <v>#VALUE!</v>
      </c>
    </row>
    <row r="1100" spans="1:6" ht="100.8" x14ac:dyDescent="0.3">
      <c r="A1100">
        <v>1098</v>
      </c>
      <c r="B1100" s="34" t="s">
        <v>1126</v>
      </c>
      <c r="C1100" t="str">
        <f t="shared" si="68"/>
        <v>1.0540890495813832</v>
      </c>
      <c r="D1100" t="str">
        <f t="shared" si="69"/>
        <v>-2518</v>
      </c>
      <c r="E1100" t="str">
        <f t="shared" si="70"/>
        <v>1.0540890495813832e-2518</v>
      </c>
      <c r="F1100" s="33" t="e">
        <f t="shared" si="71"/>
        <v>#VALUE!</v>
      </c>
    </row>
    <row r="1101" spans="1:6" ht="100.8" x14ac:dyDescent="0.3">
      <c r="A1101">
        <v>1099</v>
      </c>
      <c r="B1101" s="34" t="s">
        <v>1127</v>
      </c>
      <c r="C1101" t="str">
        <f t="shared" si="68"/>
        <v>1.2649505139876514</v>
      </c>
      <c r="D1101" t="str">
        <f t="shared" si="69"/>
        <v>-2521</v>
      </c>
      <c r="E1101" t="str">
        <f t="shared" si="70"/>
        <v>1.2649505139876514e-2521</v>
      </c>
      <c r="F1101" s="33" t="e">
        <f t="shared" si="71"/>
        <v>#VALUE!</v>
      </c>
    </row>
    <row r="1102" spans="1:6" ht="100.8" x14ac:dyDescent="0.3">
      <c r="A1102">
        <v>1100</v>
      </c>
      <c r="B1102" s="34" t="s">
        <v>1128</v>
      </c>
      <c r="C1102" t="str">
        <f t="shared" si="68"/>
        <v>1.5149316211943947</v>
      </c>
      <c r="D1102" t="str">
        <f t="shared" si="69"/>
        <v>-2524</v>
      </c>
      <c r="E1102" t="str">
        <f t="shared" si="70"/>
        <v>1.5149316211943947e-2524</v>
      </c>
      <c r="F1102" s="33" t="e">
        <f t="shared" si="71"/>
        <v>#VALUE!</v>
      </c>
    </row>
    <row r="1103" spans="1:6" ht="100.8" x14ac:dyDescent="0.3">
      <c r="A1103">
        <v>1101</v>
      </c>
      <c r="B1103" s="34" t="s">
        <v>1129</v>
      </c>
      <c r="C1103" t="str">
        <f t="shared" si="68"/>
        <v>1.8106545913522705</v>
      </c>
      <c r="D1103" t="str">
        <f t="shared" si="69"/>
        <v>-2527</v>
      </c>
      <c r="E1103" t="str">
        <f t="shared" si="70"/>
        <v>1.8106545913522705e-2527</v>
      </c>
      <c r="F1103" s="33" t="e">
        <f t="shared" si="71"/>
        <v>#VALUE!</v>
      </c>
    </row>
    <row r="1104" spans="1:6" ht="100.8" x14ac:dyDescent="0.3">
      <c r="A1104">
        <v>1102</v>
      </c>
      <c r="B1104" s="34" t="s">
        <v>1130</v>
      </c>
      <c r="C1104" t="str">
        <f t="shared" si="68"/>
        <v>2.1597381335856604</v>
      </c>
      <c r="D1104" t="str">
        <f t="shared" si="69"/>
        <v>-2530</v>
      </c>
      <c r="E1104" t="str">
        <f t="shared" si="70"/>
        <v>2.1597381335856604e-2530</v>
      </c>
      <c r="F1104" s="33" t="e">
        <f t="shared" si="71"/>
        <v>#VALUE!</v>
      </c>
    </row>
    <row r="1105" spans="1:6" ht="100.8" x14ac:dyDescent="0.3">
      <c r="A1105">
        <v>1103</v>
      </c>
      <c r="B1105" s="34" t="s">
        <v>1131</v>
      </c>
      <c r="C1105" t="str">
        <f t="shared" si="68"/>
        <v>2.5709244219874594</v>
      </c>
      <c r="D1105" t="str">
        <f t="shared" si="69"/>
        <v>-2533</v>
      </c>
      <c r="E1105" t="str">
        <f t="shared" si="70"/>
        <v>2.5709244219874594e-2533</v>
      </c>
      <c r="F1105" s="33" t="e">
        <f t="shared" si="71"/>
        <v>#VALUE!</v>
      </c>
    </row>
    <row r="1106" spans="1:6" ht="100.8" x14ac:dyDescent="0.3">
      <c r="A1106">
        <v>1104</v>
      </c>
      <c r="B1106" s="34" t="s">
        <v>1132</v>
      </c>
      <c r="C1106" t="str">
        <f t="shared" si="68"/>
        <v>3.0542182542338051</v>
      </c>
      <c r="D1106" t="str">
        <f t="shared" si="69"/>
        <v>-2536</v>
      </c>
      <c r="E1106" t="str">
        <f t="shared" si="70"/>
        <v>3.0542182542338051e-2536</v>
      </c>
      <c r="F1106" s="33" t="e">
        <f t="shared" si="71"/>
        <v>#VALUE!</v>
      </c>
    </row>
    <row r="1107" spans="1:6" ht="100.8" x14ac:dyDescent="0.3">
      <c r="A1107">
        <v>1105</v>
      </c>
      <c r="B1107" s="34" t="s">
        <v>1133</v>
      </c>
      <c r="C1107" t="str">
        <f t="shared" si="68"/>
        <v>3.6210388900450717</v>
      </c>
      <c r="D1107" t="str">
        <f t="shared" si="69"/>
        <v>-2539</v>
      </c>
      <c r="E1107" t="str">
        <f t="shared" si="70"/>
        <v>3.6210388900450717e-2539</v>
      </c>
      <c r="F1107" s="33" t="e">
        <f t="shared" si="71"/>
        <v>#VALUE!</v>
      </c>
    </row>
    <row r="1108" spans="1:6" ht="100.8" x14ac:dyDescent="0.3">
      <c r="A1108">
        <v>1106</v>
      </c>
      <c r="B1108" s="34" t="s">
        <v>1134</v>
      </c>
      <c r="C1108" t="str">
        <f t="shared" si="68"/>
        <v>4.2843849648170734</v>
      </c>
      <c r="D1108" t="str">
        <f t="shared" si="69"/>
        <v>-2542</v>
      </c>
      <c r="E1108" t="str">
        <f t="shared" si="70"/>
        <v>4.2843849648170734e-2542</v>
      </c>
      <c r="F1108" s="33" t="e">
        <f t="shared" si="71"/>
        <v>#VALUE!</v>
      </c>
    </row>
    <row r="1109" spans="1:6" ht="100.8" x14ac:dyDescent="0.3">
      <c r="A1109">
        <v>1107</v>
      </c>
      <c r="B1109" s="34" t="s">
        <v>1135</v>
      </c>
      <c r="C1109" t="str">
        <f t="shared" si="68"/>
        <v>5.0590127453089975</v>
      </c>
      <c r="D1109" t="str">
        <f t="shared" si="69"/>
        <v>-2545</v>
      </c>
      <c r="E1109" t="str">
        <f t="shared" si="70"/>
        <v>5.0590127453089975e-2545</v>
      </c>
      <c r="F1109" s="33" t="e">
        <f t="shared" si="71"/>
        <v>#VALUE!</v>
      </c>
    </row>
    <row r="1110" spans="1:6" ht="100.8" x14ac:dyDescent="0.3">
      <c r="A1110">
        <v>1108</v>
      </c>
      <c r="B1110" s="34" t="s">
        <v>1136</v>
      </c>
      <c r="C1110" t="str">
        <f t="shared" si="68"/>
        <v>5.9616278368213302</v>
      </c>
      <c r="D1110" t="str">
        <f t="shared" si="69"/>
        <v>-2548</v>
      </c>
      <c r="E1110" t="str">
        <f t="shared" si="70"/>
        <v>5.9616278368213302e-2548</v>
      </c>
      <c r="F1110" s="33" t="e">
        <f t="shared" si="71"/>
        <v>#VALUE!</v>
      </c>
    </row>
    <row r="1111" spans="1:6" ht="100.8" x14ac:dyDescent="0.3">
      <c r="A1111">
        <v>1109</v>
      </c>
      <c r="B1111" s="34" t="s">
        <v>1137</v>
      </c>
      <c r="C1111" t="str">
        <f t="shared" si="68"/>
        <v>7.0110902625219248</v>
      </c>
      <c r="D1111" t="str">
        <f t="shared" si="69"/>
        <v>-2551</v>
      </c>
      <c r="E1111" t="str">
        <f t="shared" si="70"/>
        <v>7.0110902625219248e-2551</v>
      </c>
      <c r="F1111" s="33" t="e">
        <f t="shared" si="71"/>
        <v>#VALUE!</v>
      </c>
    </row>
    <row r="1112" spans="1:6" ht="100.8" x14ac:dyDescent="0.3">
      <c r="A1112">
        <v>1110</v>
      </c>
      <c r="B1112" s="34" t="s">
        <v>1138</v>
      </c>
      <c r="C1112" t="str">
        <f t="shared" si="68"/>
        <v>8.2286326134392890</v>
      </c>
      <c r="D1112" t="str">
        <f t="shared" si="69"/>
        <v>-2554</v>
      </c>
      <c r="E1112" t="str">
        <f t="shared" si="70"/>
        <v>8.2286326134392890e-2554</v>
      </c>
      <c r="F1112" s="33" t="e">
        <f t="shared" si="71"/>
        <v>#VALUE!</v>
      </c>
    </row>
    <row r="1113" spans="1:6" ht="100.8" x14ac:dyDescent="0.3">
      <c r="A1113">
        <v>1111</v>
      </c>
      <c r="B1113" s="34" t="s">
        <v>1139</v>
      </c>
      <c r="C1113" t="str">
        <f t="shared" si="68"/>
        <v>9.6380907104597844</v>
      </c>
      <c r="D1113" t="str">
        <f t="shared" si="69"/>
        <v>-2557</v>
      </c>
      <c r="E1113" t="str">
        <f t="shared" si="70"/>
        <v>9.6380907104597844e-2557</v>
      </c>
      <c r="F1113" s="33" t="e">
        <f t="shared" si="71"/>
        <v>#VALUE!</v>
      </c>
    </row>
    <row r="1114" spans="1:6" ht="100.8" x14ac:dyDescent="0.3">
      <c r="A1114">
        <v>1112</v>
      </c>
      <c r="B1114" s="34" t="s">
        <v>1140</v>
      </c>
      <c r="C1114" t="str">
        <f t="shared" si="68"/>
        <v>1.1266145926230509</v>
      </c>
      <c r="D1114" t="str">
        <f t="shared" si="69"/>
        <v>-2559</v>
      </c>
      <c r="E1114" t="str">
        <f t="shared" si="70"/>
        <v>1.1266145926230509e-2559</v>
      </c>
      <c r="F1114" s="33" t="e">
        <f t="shared" si="71"/>
        <v>#VALUE!</v>
      </c>
    </row>
    <row r="1115" spans="1:6" ht="100.8" x14ac:dyDescent="0.3">
      <c r="A1115">
        <v>1113</v>
      </c>
      <c r="B1115" s="34" t="s">
        <v>1141</v>
      </c>
      <c r="C1115" t="str">
        <f t="shared" si="68"/>
        <v>1.3142577984557661</v>
      </c>
      <c r="D1115" t="str">
        <f t="shared" si="69"/>
        <v>-2562</v>
      </c>
      <c r="E1115" t="str">
        <f t="shared" si="70"/>
        <v>1.3142577984557661e-2562</v>
      </c>
      <c r="F1115" s="33" t="e">
        <f t="shared" si="71"/>
        <v>#VALUE!</v>
      </c>
    </row>
    <row r="1116" spans="1:6" ht="100.8" x14ac:dyDescent="0.3">
      <c r="A1116">
        <v>1114</v>
      </c>
      <c r="B1116" s="34" t="s">
        <v>1142</v>
      </c>
      <c r="C1116" t="str">
        <f t="shared" si="68"/>
        <v>1.5300526687780913</v>
      </c>
      <c r="D1116" t="str">
        <f t="shared" si="69"/>
        <v>-2565</v>
      </c>
      <c r="E1116" t="str">
        <f t="shared" si="70"/>
        <v>1.5300526687780913e-2565</v>
      </c>
      <c r="F1116" s="33" t="e">
        <f t="shared" si="71"/>
        <v>#VALUE!</v>
      </c>
    </row>
    <row r="1117" spans="1:6" ht="100.8" x14ac:dyDescent="0.3">
      <c r="A1117">
        <v>1115</v>
      </c>
      <c r="B1117" s="34" t="s">
        <v>1143</v>
      </c>
      <c r="C1117" t="str">
        <f t="shared" si="68"/>
        <v>1.7776760619604064</v>
      </c>
      <c r="D1117" t="str">
        <f t="shared" si="69"/>
        <v>-2568</v>
      </c>
      <c r="E1117" t="str">
        <f t="shared" si="70"/>
        <v>1.7776760619604064e-2568</v>
      </c>
      <c r="F1117" s="33" t="e">
        <f t="shared" si="71"/>
        <v>#VALUE!</v>
      </c>
    </row>
    <row r="1118" spans="1:6" ht="100.8" x14ac:dyDescent="0.3">
      <c r="A1118">
        <v>1116</v>
      </c>
      <c r="B1118" s="34" t="s">
        <v>1144</v>
      </c>
      <c r="C1118" t="str">
        <f t="shared" si="68"/>
        <v>2.0611950433825510</v>
      </c>
      <c r="D1118" t="str">
        <f t="shared" si="69"/>
        <v>-2571</v>
      </c>
      <c r="E1118" t="str">
        <f t="shared" si="70"/>
        <v>2.0611950433825510e-2571</v>
      </c>
      <c r="F1118" s="33" t="e">
        <f t="shared" si="71"/>
        <v>#VALUE!</v>
      </c>
    </row>
    <row r="1119" spans="1:6" ht="100.8" x14ac:dyDescent="0.3">
      <c r="A1119">
        <v>1117</v>
      </c>
      <c r="B1119" s="34" t="s">
        <v>1145</v>
      </c>
      <c r="C1119" t="str">
        <f t="shared" si="68"/>
        <v>2.3850943871259340</v>
      </c>
      <c r="D1119" t="str">
        <f t="shared" si="69"/>
        <v>-2574</v>
      </c>
      <c r="E1119" t="str">
        <f t="shared" si="70"/>
        <v>2.3850943871259340e-2574</v>
      </c>
      <c r="F1119" s="33" t="e">
        <f t="shared" si="71"/>
        <v>#VALUE!</v>
      </c>
    </row>
    <row r="1120" spans="1:6" ht="100.8" x14ac:dyDescent="0.3">
      <c r="A1120">
        <v>1118</v>
      </c>
      <c r="B1120" s="34" t="s">
        <v>1146</v>
      </c>
      <c r="C1120" t="str">
        <f t="shared" si="68"/>
        <v>2.7543039151965193</v>
      </c>
      <c r="D1120" t="str">
        <f t="shared" si="69"/>
        <v>-2577</v>
      </c>
      <c r="E1120" t="str">
        <f t="shared" si="70"/>
        <v>2.7543039151965193e-2577</v>
      </c>
      <c r="F1120" s="33" t="e">
        <f t="shared" si="71"/>
        <v>#VALUE!</v>
      </c>
    </row>
    <row r="1121" spans="1:6" ht="100.8" x14ac:dyDescent="0.3">
      <c r="A1121">
        <v>1119</v>
      </c>
      <c r="B1121" s="34" t="s">
        <v>1147</v>
      </c>
      <c r="C1121" t="str">
        <f t="shared" si="68"/>
        <v>3.1742252873080863</v>
      </c>
      <c r="D1121" t="str">
        <f t="shared" si="69"/>
        <v>-2580</v>
      </c>
      <c r="E1121" t="str">
        <f t="shared" si="70"/>
        <v>3.1742252873080863e-2580</v>
      </c>
      <c r="F1121" s="33" t="e">
        <f t="shared" si="71"/>
        <v>#VALUE!</v>
      </c>
    </row>
    <row r="1122" spans="1:6" ht="100.8" x14ac:dyDescent="0.3">
      <c r="A1122">
        <v>1120</v>
      </c>
      <c r="B1122" s="34" t="s">
        <v>1148</v>
      </c>
      <c r="C1122" t="str">
        <f t="shared" si="68"/>
        <v>3.6507578010796648</v>
      </c>
      <c r="D1122" t="str">
        <f t="shared" si="69"/>
        <v>-2583</v>
      </c>
      <c r="E1122" t="str">
        <f t="shared" si="70"/>
        <v>3.6507578010796648e-2583</v>
      </c>
      <c r="F1122" s="33" t="e">
        <f t="shared" si="71"/>
        <v>#VALUE!</v>
      </c>
    </row>
    <row r="1123" spans="1:6" ht="100.8" x14ac:dyDescent="0.3">
      <c r="A1123">
        <v>1121</v>
      </c>
      <c r="B1123" s="34" t="s">
        <v>1149</v>
      </c>
      <c r="C1123" t="str">
        <f t="shared" si="68"/>
        <v>4.1903227086453924</v>
      </c>
      <c r="D1123" t="str">
        <f t="shared" si="69"/>
        <v>-2586</v>
      </c>
      <c r="E1123" t="str">
        <f t="shared" si="70"/>
        <v>4.1903227086453924e-2586</v>
      </c>
      <c r="F1123" s="33" t="e">
        <f t="shared" si="71"/>
        <v>#VALUE!</v>
      </c>
    </row>
    <row r="1124" spans="1:6" ht="100.8" x14ac:dyDescent="0.3">
      <c r="A1124">
        <v>1122</v>
      </c>
      <c r="B1124" s="34" t="s">
        <v>1150</v>
      </c>
      <c r="C1124" t="str">
        <f t="shared" si="68"/>
        <v>4.7998855020959638</v>
      </c>
      <c r="D1124" t="str">
        <f t="shared" si="69"/>
        <v>-2589</v>
      </c>
      <c r="E1124" t="str">
        <f t="shared" si="70"/>
        <v>4.7998855020959638e-2589</v>
      </c>
      <c r="F1124" s="33" t="e">
        <f t="shared" si="71"/>
        <v>#VALUE!</v>
      </c>
    </row>
    <row r="1125" spans="1:6" ht="100.8" x14ac:dyDescent="0.3">
      <c r="A1125">
        <v>1123</v>
      </c>
      <c r="B1125" s="34" t="s">
        <v>1151</v>
      </c>
      <c r="C1125" t="str">
        <f t="shared" si="68"/>
        <v>5.4869755679683915</v>
      </c>
      <c r="D1125" t="str">
        <f t="shared" si="69"/>
        <v>-2592</v>
      </c>
      <c r="E1125" t="str">
        <f t="shared" si="70"/>
        <v>5.4869755679683915e-2592</v>
      </c>
      <c r="F1125" s="33" t="e">
        <f t="shared" si="71"/>
        <v>#VALUE!</v>
      </c>
    </row>
    <row r="1126" spans="1:6" ht="100.8" x14ac:dyDescent="0.3">
      <c r="A1126">
        <v>1124</v>
      </c>
      <c r="B1126" s="34" t="s">
        <v>1152</v>
      </c>
      <c r="C1126" t="str">
        <f t="shared" si="68"/>
        <v>6.2597025614141200</v>
      </c>
      <c r="D1126" t="str">
        <f t="shared" si="69"/>
        <v>-2595</v>
      </c>
      <c r="E1126" t="str">
        <f t="shared" si="70"/>
        <v>6.2597025614141200e-2595</v>
      </c>
      <c r="F1126" s="33" t="e">
        <f t="shared" si="71"/>
        <v>#VALUE!</v>
      </c>
    </row>
    <row r="1127" spans="1:6" ht="100.8" x14ac:dyDescent="0.3">
      <c r="A1127">
        <v>1125</v>
      </c>
      <c r="B1127" s="34" t="s">
        <v>1153</v>
      </c>
      <c r="C1127" t="str">
        <f t="shared" si="68"/>
        <v>7.1267688050742554</v>
      </c>
      <c r="D1127" t="str">
        <f t="shared" si="69"/>
        <v>-2598</v>
      </c>
      <c r="E1127" t="str">
        <f t="shared" si="70"/>
        <v>7.1267688050742554e-2598</v>
      </c>
      <c r="F1127" s="33" t="e">
        <f t="shared" si="71"/>
        <v>#VALUE!</v>
      </c>
    </row>
    <row r="1128" spans="1:6" ht="100.8" x14ac:dyDescent="0.3">
      <c r="A1128">
        <v>1126</v>
      </c>
      <c r="B1128" s="34" t="s">
        <v>1154</v>
      </c>
      <c r="C1128" t="str">
        <f t="shared" si="68"/>
        <v>8.0974769775616284</v>
      </c>
      <c r="D1128" t="str">
        <f t="shared" si="69"/>
        <v>-2601</v>
      </c>
      <c r="E1128" t="str">
        <f t="shared" si="70"/>
        <v>8.0974769775616284e-2601</v>
      </c>
      <c r="F1128" s="33" t="e">
        <f t="shared" si="71"/>
        <v>#VALUE!</v>
      </c>
    </row>
    <row r="1129" spans="1:6" ht="100.8" x14ac:dyDescent="0.3">
      <c r="A1129">
        <v>1127</v>
      </c>
      <c r="B1129" s="34" t="s">
        <v>1155</v>
      </c>
      <c r="C1129" t="str">
        <f t="shared" si="68"/>
        <v>9.1817323233782372</v>
      </c>
      <c r="D1129" t="str">
        <f t="shared" si="69"/>
        <v>-2604</v>
      </c>
      <c r="E1129" t="str">
        <f t="shared" si="70"/>
        <v>9.1817323233782372e-2604</v>
      </c>
      <c r="F1129" s="33" t="e">
        <f t="shared" si="71"/>
        <v>#VALUE!</v>
      </c>
    </row>
    <row r="1130" spans="1:6" ht="100.8" x14ac:dyDescent="0.3">
      <c r="A1130">
        <v>1128</v>
      </c>
      <c r="B1130" s="34" t="s">
        <v>1156</v>
      </c>
      <c r="C1130" t="str">
        <f t="shared" si="68"/>
        <v>1.0390038591744153</v>
      </c>
      <c r="D1130" t="str">
        <f t="shared" si="69"/>
        <v>-2606</v>
      </c>
      <c r="E1130" t="str">
        <f t="shared" si="70"/>
        <v>1.0390038591744153e-2606</v>
      </c>
      <c r="F1130" s="33" t="e">
        <f t="shared" si="71"/>
        <v>#VALUE!</v>
      </c>
    </row>
    <row r="1131" spans="1:6" ht="100.8" x14ac:dyDescent="0.3">
      <c r="A1131">
        <v>1129</v>
      </c>
      <c r="B1131" s="34" t="s">
        <v>1157</v>
      </c>
      <c r="C1131" t="str">
        <f t="shared" si="68"/>
        <v>1.1733486897887139</v>
      </c>
      <c r="D1131" t="str">
        <f t="shared" si="69"/>
        <v>-2609</v>
      </c>
      <c r="E1131" t="str">
        <f t="shared" si="70"/>
        <v>1.1733486897887139e-2609</v>
      </c>
      <c r="F1131" s="33" t="e">
        <f t="shared" si="71"/>
        <v>#VALUE!</v>
      </c>
    </row>
    <row r="1132" spans="1:6" ht="100.8" x14ac:dyDescent="0.3">
      <c r="A1132">
        <v>1130</v>
      </c>
      <c r="B1132" s="34" t="s">
        <v>1158</v>
      </c>
      <c r="C1132" t="str">
        <f t="shared" si="68"/>
        <v>1.3223736698559684</v>
      </c>
      <c r="D1132" t="str">
        <f t="shared" si="69"/>
        <v>-2612</v>
      </c>
      <c r="E1132" t="str">
        <f t="shared" si="70"/>
        <v>1.3223736698559684e-2612</v>
      </c>
      <c r="F1132" s="33" t="e">
        <f t="shared" si="71"/>
        <v>#VALUE!</v>
      </c>
    </row>
    <row r="1133" spans="1:6" ht="100.8" x14ac:dyDescent="0.3">
      <c r="A1133">
        <v>1131</v>
      </c>
      <c r="B1133" s="34" t="s">
        <v>1159</v>
      </c>
      <c r="C1133" t="str">
        <f t="shared" si="68"/>
        <v>1.4872988085602779</v>
      </c>
      <c r="D1133" t="str">
        <f t="shared" si="69"/>
        <v>-2615</v>
      </c>
      <c r="E1133" t="str">
        <f t="shared" si="70"/>
        <v>1.4872988085602779e-2615</v>
      </c>
      <c r="F1133" s="33" t="e">
        <f t="shared" si="71"/>
        <v>#VALUE!</v>
      </c>
    </row>
    <row r="1134" spans="1:6" ht="100.8" x14ac:dyDescent="0.3">
      <c r="A1134">
        <v>1132</v>
      </c>
      <c r="B1134" s="34" t="s">
        <v>1160</v>
      </c>
      <c r="C1134" t="str">
        <f t="shared" si="68"/>
        <v>1.6693944628882258</v>
      </c>
      <c r="D1134" t="str">
        <f t="shared" si="69"/>
        <v>-2618</v>
      </c>
      <c r="E1134" t="str">
        <f t="shared" si="70"/>
        <v>1.6693944628882258e-2618</v>
      </c>
      <c r="F1134" s="33" t="e">
        <f t="shared" si="71"/>
        <v>#VALUE!</v>
      </c>
    </row>
    <row r="1135" spans="1:6" ht="100.8" x14ac:dyDescent="0.3">
      <c r="A1135">
        <v>1133</v>
      </c>
      <c r="B1135" s="34" t="s">
        <v>1161</v>
      </c>
      <c r="C1135" t="str">
        <f t="shared" si="68"/>
        <v>1.8699766044382351</v>
      </c>
      <c r="D1135" t="str">
        <f t="shared" si="69"/>
        <v>-2621</v>
      </c>
      <c r="E1135" t="str">
        <f t="shared" si="70"/>
        <v>1.8699766044382351e-2621</v>
      </c>
      <c r="F1135" s="33" t="e">
        <f t="shared" si="71"/>
        <v>#VALUE!</v>
      </c>
    </row>
    <row r="1136" spans="1:6" ht="100.8" x14ac:dyDescent="0.3">
      <c r="A1136">
        <v>1134</v>
      </c>
      <c r="B1136" s="34" t="s">
        <v>1162</v>
      </c>
      <c r="C1136" t="str">
        <f t="shared" si="68"/>
        <v>2.0904010025978376</v>
      </c>
      <c r="D1136" t="str">
        <f t="shared" si="69"/>
        <v>-2624</v>
      </c>
      <c r="E1136" t="str">
        <f t="shared" si="70"/>
        <v>2.0904010025978376e-2624</v>
      </c>
      <c r="F1136" s="33" t="e">
        <f t="shared" si="71"/>
        <v>#VALUE!</v>
      </c>
    </row>
    <row r="1137" spans="1:6" ht="100.8" x14ac:dyDescent="0.3">
      <c r="A1137">
        <v>1135</v>
      </c>
      <c r="B1137" s="34" t="s">
        <v>1163</v>
      </c>
      <c r="C1137" t="str">
        <f t="shared" si="68"/>
        <v>2.3320562661526375</v>
      </c>
      <c r="D1137" t="str">
        <f t="shared" si="69"/>
        <v>-2627</v>
      </c>
      <c r="E1137" t="str">
        <f t="shared" si="70"/>
        <v>2.3320562661526375e-2627</v>
      </c>
      <c r="F1137" s="33" t="e">
        <f t="shared" si="71"/>
        <v>#VALUE!</v>
      </c>
    </row>
    <row r="1138" spans="1:6" ht="100.8" x14ac:dyDescent="0.3">
      <c r="A1138">
        <v>1136</v>
      </c>
      <c r="B1138" s="34" t="s">
        <v>1164</v>
      </c>
      <c r="C1138" t="str">
        <f t="shared" si="68"/>
        <v>2.5963556956220923</v>
      </c>
      <c r="D1138" t="str">
        <f t="shared" si="69"/>
        <v>-2630</v>
      </c>
      <c r="E1138" t="str">
        <f t="shared" si="70"/>
        <v>2.5963556956220923e-2630</v>
      </c>
      <c r="F1138" s="33" t="e">
        <f t="shared" si="71"/>
        <v>#VALUE!</v>
      </c>
    </row>
    <row r="1139" spans="1:6" ht="100.8" x14ac:dyDescent="0.3">
      <c r="A1139">
        <v>1137</v>
      </c>
      <c r="B1139" s="34" t="s">
        <v>1165</v>
      </c>
      <c r="C1139" t="str">
        <f t="shared" si="68"/>
        <v>2.8847279109166332</v>
      </c>
      <c r="D1139" t="str">
        <f t="shared" si="69"/>
        <v>-2633</v>
      </c>
      <c r="E1139" t="str">
        <f t="shared" si="70"/>
        <v>2.8847279109166332e-2633</v>
      </c>
      <c r="F1139" s="33" t="e">
        <f t="shared" si="71"/>
        <v>#VALUE!</v>
      </c>
    </row>
    <row r="1140" spans="1:6" ht="100.8" x14ac:dyDescent="0.3">
      <c r="A1140">
        <v>1138</v>
      </c>
      <c r="B1140" s="34" t="s">
        <v>1166</v>
      </c>
      <c r="C1140" t="str">
        <f t="shared" si="68"/>
        <v>3.1986062332875414</v>
      </c>
      <c r="D1140" t="str">
        <f t="shared" si="69"/>
        <v>-2636</v>
      </c>
      <c r="E1140" t="str">
        <f t="shared" si="70"/>
        <v>3.1986062332875414e-2636</v>
      </c>
      <c r="F1140" s="33" t="e">
        <f t="shared" si="71"/>
        <v>#VALUE!</v>
      </c>
    </row>
    <row r="1141" spans="1:6" ht="100.8" x14ac:dyDescent="0.3">
      <c r="A1141">
        <v>1139</v>
      </c>
      <c r="B1141" s="34" t="s">
        <v>1167</v>
      </c>
      <c r="C1141" t="str">
        <f t="shared" si="68"/>
        <v>3.5394168169610481</v>
      </c>
      <c r="D1141" t="str">
        <f t="shared" si="69"/>
        <v>-2639</v>
      </c>
      <c r="E1141" t="str">
        <f t="shared" si="70"/>
        <v>3.5394168169610481e-2639</v>
      </c>
      <c r="F1141" s="33" t="e">
        <f t="shared" si="71"/>
        <v>#VALUE!</v>
      </c>
    </row>
    <row r="1142" spans="1:6" ht="100.8" x14ac:dyDescent="0.3">
      <c r="A1142">
        <v>1140</v>
      </c>
      <c r="B1142" s="34" t="s">
        <v>1168</v>
      </c>
      <c r="C1142" t="str">
        <f t="shared" si="68"/>
        <v>3.9085655442288330</v>
      </c>
      <c r="D1142" t="str">
        <f t="shared" si="69"/>
        <v>-2642</v>
      </c>
      <c r="E1142" t="str">
        <f t="shared" si="70"/>
        <v>3.9085655442288330e-2642</v>
      </c>
      <c r="F1142" s="33" t="e">
        <f t="shared" si="71"/>
        <v>#VALUE!</v>
      </c>
    </row>
    <row r="1143" spans="1:6" ht="100.8" x14ac:dyDescent="0.3">
      <c r="A1143">
        <v>1141</v>
      </c>
      <c r="B1143" s="34" t="s">
        <v>1169</v>
      </c>
      <c r="C1143" t="str">
        <f t="shared" si="68"/>
        <v>4.3074237179741869</v>
      </c>
      <c r="D1143" t="str">
        <f t="shared" si="69"/>
        <v>-2645</v>
      </c>
      <c r="E1143" t="str">
        <f t="shared" si="70"/>
        <v>4.3074237179741869e-2645</v>
      </c>
      <c r="F1143" s="33" t="e">
        <f t="shared" si="71"/>
        <v>#VALUE!</v>
      </c>
    </row>
    <row r="1144" spans="1:6" ht="100.8" x14ac:dyDescent="0.3">
      <c r="A1144">
        <v>1142</v>
      </c>
      <c r="B1144" s="34" t="s">
        <v>1170</v>
      </c>
      <c r="C1144" t="str">
        <f t="shared" si="68"/>
        <v>4.7373126074578050</v>
      </c>
      <c r="D1144" t="str">
        <f t="shared" si="69"/>
        <v>-2648</v>
      </c>
      <c r="E1144" t="str">
        <f t="shared" si="70"/>
        <v>4.7373126074578050e-2648</v>
      </c>
      <c r="F1144" s="33" t="e">
        <f t="shared" si="71"/>
        <v>#VALUE!</v>
      </c>
    </row>
    <row r="1145" spans="1:6" ht="100.8" x14ac:dyDescent="0.3">
      <c r="A1145">
        <v>1143</v>
      </c>
      <c r="B1145" s="34" t="s">
        <v>1171</v>
      </c>
      <c r="C1145" t="str">
        <f t="shared" si="68"/>
        <v>5.1994869264246036</v>
      </c>
      <c r="D1145" t="str">
        <f t="shared" si="69"/>
        <v>-2651</v>
      </c>
      <c r="E1145" t="str">
        <f t="shared" si="70"/>
        <v>5.1994869264246036e-2651</v>
      </c>
      <c r="F1145" s="33" t="e">
        <f t="shared" si="71"/>
        <v>#VALUE!</v>
      </c>
    </row>
    <row r="1146" spans="1:6" ht="100.8" x14ac:dyDescent="0.3">
      <c r="A1146">
        <v>1144</v>
      </c>
      <c r="B1146" s="34" t="s">
        <v>1172</v>
      </c>
      <c r="C1146" t="str">
        <f t="shared" si="68"/>
        <v>5.6951173469217790</v>
      </c>
      <c r="D1146" t="str">
        <f t="shared" si="69"/>
        <v>-2654</v>
      </c>
      <c r="E1146" t="str">
        <f t="shared" si="70"/>
        <v>5.6951173469217790e-2654</v>
      </c>
      <c r="F1146" s="33" t="e">
        <f t="shared" si="71"/>
        <v>#VALUE!</v>
      </c>
    </row>
    <row r="1147" spans="1:6" ht="100.8" x14ac:dyDescent="0.3">
      <c r="A1147">
        <v>1145</v>
      </c>
      <c r="B1147" s="34" t="s">
        <v>1173</v>
      </c>
      <c r="C1147" t="str">
        <f t="shared" si="68"/>
        <v>6.2252721772818556</v>
      </c>
      <c r="D1147" t="str">
        <f t="shared" si="69"/>
        <v>-2657</v>
      </c>
      <c r="E1147" t="str">
        <f t="shared" si="70"/>
        <v>6.2252721772818556e-2657</v>
      </c>
      <c r="F1147" s="33" t="e">
        <f t="shared" si="71"/>
        <v>#VALUE!</v>
      </c>
    </row>
    <row r="1148" spans="1:6" ht="100.8" x14ac:dyDescent="0.3">
      <c r="A1148">
        <v>1146</v>
      </c>
      <c r="B1148" s="34" t="s">
        <v>1174</v>
      </c>
      <c r="C1148" t="str">
        <f t="shared" si="68"/>
        <v>6.7908983581132645</v>
      </c>
      <c r="D1148" t="str">
        <f t="shared" si="69"/>
        <v>-2660</v>
      </c>
      <c r="E1148" t="str">
        <f t="shared" si="70"/>
        <v>6.7908983581132645e-2660</v>
      </c>
      <c r="F1148" s="33" t="e">
        <f t="shared" si="71"/>
        <v>#VALUE!</v>
      </c>
    </row>
    <row r="1149" spans="1:6" ht="100.8" x14ac:dyDescent="0.3">
      <c r="A1149">
        <v>1147</v>
      </c>
      <c r="B1149" s="34" t="s">
        <v>1175</v>
      </c>
      <c r="C1149" t="str">
        <f t="shared" si="68"/>
        <v>7.3928019553971141</v>
      </c>
      <c r="D1149" t="str">
        <f t="shared" si="69"/>
        <v>-2663</v>
      </c>
      <c r="E1149" t="str">
        <f t="shared" si="70"/>
        <v>7.3928019553971141e-2663</v>
      </c>
      <c r="F1149" s="33" t="e">
        <f t="shared" si="71"/>
        <v>#VALUE!</v>
      </c>
    </row>
    <row r="1150" spans="1:6" ht="100.8" x14ac:dyDescent="0.3">
      <c r="A1150">
        <v>1148</v>
      </c>
      <c r="B1150" s="34" t="s">
        <v>1176</v>
      </c>
      <c r="C1150" t="str">
        <f t="shared" si="68"/>
        <v>8.0316283544117774</v>
      </c>
      <c r="D1150" t="str">
        <f t="shared" si="69"/>
        <v>-2666</v>
      </c>
      <c r="E1150" t="str">
        <f t="shared" si="70"/>
        <v>8.0316283544117774e-2666</v>
      </c>
      <c r="F1150" s="33" t="e">
        <f t="shared" si="71"/>
        <v>#VALUE!</v>
      </c>
    </row>
    <row r="1151" spans="1:6" ht="100.8" x14ac:dyDescent="0.3">
      <c r="A1151">
        <v>1149</v>
      </c>
      <c r="B1151" s="34" t="s">
        <v>1177</v>
      </c>
      <c r="C1151" t="str">
        <f t="shared" si="68"/>
        <v>8.7078423816612969</v>
      </c>
      <c r="D1151" t="str">
        <f t="shared" si="69"/>
        <v>-2669</v>
      </c>
      <c r="E1151" t="str">
        <f t="shared" si="70"/>
        <v>8.7078423816612969e-2669</v>
      </c>
      <c r="F1151" s="33" t="e">
        <f t="shared" si="71"/>
        <v>#VALUE!</v>
      </c>
    </row>
    <row r="1152" spans="1:6" ht="100.8" x14ac:dyDescent="0.3">
      <c r="A1152">
        <v>1150</v>
      </c>
      <c r="B1152" s="34" t="s">
        <v>1178</v>
      </c>
      <c r="C1152" t="str">
        <f t="shared" si="68"/>
        <v>9.4217086037082793</v>
      </c>
      <c r="D1152" t="str">
        <f t="shared" si="69"/>
        <v>-2672</v>
      </c>
      <c r="E1152" t="str">
        <f t="shared" si="70"/>
        <v>9.4217086037082793e-2672</v>
      </c>
      <c r="F1152" s="33" t="e">
        <f t="shared" si="71"/>
        <v>#VALUE!</v>
      </c>
    </row>
    <row r="1153" spans="1:6" ht="100.8" x14ac:dyDescent="0.3">
      <c r="A1153">
        <v>1151</v>
      </c>
      <c r="B1153" s="34" t="s">
        <v>1179</v>
      </c>
      <c r="C1153" t="str">
        <f t="shared" si="68"/>
        <v>1.0173272071230925</v>
      </c>
      <c r="D1153" t="str">
        <f t="shared" si="69"/>
        <v>-2674</v>
      </c>
      <c r="E1153" t="str">
        <f t="shared" si="70"/>
        <v>1.0173272071230925e-2674</v>
      </c>
      <c r="F1153" s="33" t="e">
        <f t="shared" si="71"/>
        <v>#VALUE!</v>
      </c>
    </row>
    <row r="1154" spans="1:6" ht="100.8" x14ac:dyDescent="0.3">
      <c r="A1154">
        <v>1152</v>
      </c>
      <c r="B1154" s="34" t="s">
        <v>1180</v>
      </c>
      <c r="C1154" t="str">
        <f t="shared" si="68"/>
        <v>1.0962339793158411</v>
      </c>
      <c r="D1154" t="str">
        <f t="shared" si="69"/>
        <v>-2677</v>
      </c>
      <c r="E1154" t="str">
        <f t="shared" si="70"/>
        <v>1.0962339793158411e-2677</v>
      </c>
      <c r="F1154" s="33" t="e">
        <f t="shared" si="71"/>
        <v>#VALUE!</v>
      </c>
    </row>
    <row r="1155" spans="1:6" ht="100.8" x14ac:dyDescent="0.3">
      <c r="A1155">
        <v>1153</v>
      </c>
      <c r="B1155" s="34" t="s">
        <v>1181</v>
      </c>
      <c r="C1155" t="str">
        <f t="shared" ref="C1155:C1218" si="72">LEFT(B1155,18)</f>
        <v>1.1788463238820930</v>
      </c>
      <c r="D1155" t="str">
        <f t="shared" ref="D1155:D1218" si="73">MID(B1155,SEARCH("L",B1155)+1,20)</f>
        <v>-2680</v>
      </c>
      <c r="E1155" t="str">
        <f t="shared" ref="E1155:E1218" si="74">C1155&amp;"e"&amp;D1155</f>
        <v>1.1788463238820930e-2680</v>
      </c>
      <c r="F1155" s="33" t="e">
        <f t="shared" ref="F1155:F1218" si="75">E1155+0</f>
        <v>#VALUE!</v>
      </c>
    </row>
    <row r="1156" spans="1:6" ht="100.8" x14ac:dyDescent="0.3">
      <c r="A1156">
        <v>1154</v>
      </c>
      <c r="B1156" s="34" t="s">
        <v>1182</v>
      </c>
      <c r="C1156" t="str">
        <f t="shared" si="72"/>
        <v>1.2650922175137172</v>
      </c>
      <c r="D1156" t="str">
        <f t="shared" si="73"/>
        <v>-2683</v>
      </c>
      <c r="E1156" t="str">
        <f t="shared" si="74"/>
        <v>1.2650922175137172e-2683</v>
      </c>
      <c r="F1156" s="33" t="e">
        <f t="shared" si="75"/>
        <v>#VALUE!</v>
      </c>
    </row>
    <row r="1157" spans="1:6" ht="100.8" x14ac:dyDescent="0.3">
      <c r="A1157">
        <v>1155</v>
      </c>
      <c r="B1157" s="34" t="s">
        <v>1183</v>
      </c>
      <c r="C1157" t="str">
        <f t="shared" si="72"/>
        <v>1.3548710150449466</v>
      </c>
      <c r="D1157" t="str">
        <f t="shared" si="73"/>
        <v>-2686</v>
      </c>
      <c r="E1157" t="str">
        <f t="shared" si="74"/>
        <v>1.3548710150449466e-2686</v>
      </c>
      <c r="F1157" s="33" t="e">
        <f t="shared" si="75"/>
        <v>#VALUE!</v>
      </c>
    </row>
    <row r="1158" spans="1:6" ht="100.8" x14ac:dyDescent="0.3">
      <c r="A1158">
        <v>1156</v>
      </c>
      <c r="B1158" s="34" t="s">
        <v>1184</v>
      </c>
      <c r="C1158" t="str">
        <f t="shared" si="72"/>
        <v>1.4480521936256611</v>
      </c>
      <c r="D1158" t="str">
        <f t="shared" si="73"/>
        <v>-2689</v>
      </c>
      <c r="E1158" t="str">
        <f t="shared" si="74"/>
        <v>1.4480521936256611e-2689</v>
      </c>
      <c r="F1158" s="33" t="e">
        <f t="shared" si="75"/>
        <v>#VALUE!</v>
      </c>
    </row>
    <row r="1159" spans="1:6" ht="100.8" x14ac:dyDescent="0.3">
      <c r="A1159">
        <v>1157</v>
      </c>
      <c r="B1159" s="34" t="s">
        <v>1185</v>
      </c>
      <c r="C1159" t="str">
        <f t="shared" si="72"/>
        <v>1.5444743232407860</v>
      </c>
      <c r="D1159" t="str">
        <f t="shared" si="73"/>
        <v>-2692</v>
      </c>
      <c r="E1159" t="str">
        <f t="shared" si="74"/>
        <v>1.5444743232407860e-2692</v>
      </c>
      <c r="F1159" s="33" t="e">
        <f t="shared" si="75"/>
        <v>#VALUE!</v>
      </c>
    </row>
    <row r="1160" spans="1:6" ht="100.8" x14ac:dyDescent="0.3">
      <c r="A1160">
        <v>1158</v>
      </c>
      <c r="B1160" s="34" t="s">
        <v>1186</v>
      </c>
      <c r="C1160" t="str">
        <f t="shared" si="72"/>
        <v>1.6439442930013697</v>
      </c>
      <c r="D1160" t="str">
        <f t="shared" si="73"/>
        <v>-2695</v>
      </c>
      <c r="E1160" t="str">
        <f t="shared" si="74"/>
        <v>1.6439442930013697e-2695</v>
      </c>
      <c r="F1160" s="33" t="e">
        <f t="shared" si="75"/>
        <v>#VALUE!</v>
      </c>
    </row>
    <row r="1161" spans="1:6" ht="100.8" x14ac:dyDescent="0.3">
      <c r="A1161">
        <v>1159</v>
      </c>
      <c r="B1161" s="34" t="s">
        <v>1187</v>
      </c>
      <c r="C1161" t="str">
        <f t="shared" si="72"/>
        <v>1.7462368209202726</v>
      </c>
      <c r="D1161" t="str">
        <f t="shared" si="73"/>
        <v>-2698</v>
      </c>
      <c r="E1161" t="str">
        <f t="shared" si="74"/>
        <v>1.7462368209202726e-2698</v>
      </c>
      <c r="F1161" s="33" t="e">
        <f t="shared" si="75"/>
        <v>#VALUE!</v>
      </c>
    </row>
    <row r="1162" spans="1:6" ht="100.8" x14ac:dyDescent="0.3">
      <c r="A1162">
        <v>1160</v>
      </c>
      <c r="B1162" s="34" t="s">
        <v>1188</v>
      </c>
      <c r="C1162" t="str">
        <f t="shared" si="72"/>
        <v>1.8510942725820783</v>
      </c>
      <c r="D1162" t="str">
        <f t="shared" si="73"/>
        <v>-2701</v>
      </c>
      <c r="E1162" t="str">
        <f t="shared" si="74"/>
        <v>1.8510942725820783e-2701</v>
      </c>
      <c r="F1162" s="33" t="e">
        <f t="shared" si="75"/>
        <v>#VALUE!</v>
      </c>
    </row>
    <row r="1163" spans="1:6" ht="100.8" x14ac:dyDescent="0.3">
      <c r="A1163">
        <v>1161</v>
      </c>
      <c r="B1163" s="34" t="s">
        <v>1189</v>
      </c>
      <c r="C1163" t="str">
        <f t="shared" si="72"/>
        <v>1.9582268112259238</v>
      </c>
      <c r="D1163" t="str">
        <f t="shared" si="73"/>
        <v>-2704</v>
      </c>
      <c r="E1163" t="str">
        <f t="shared" si="74"/>
        <v>1.9582268112259238e-2704</v>
      </c>
      <c r="F1163" s="33" t="e">
        <f t="shared" si="75"/>
        <v>#VALUE!</v>
      </c>
    </row>
    <row r="1164" spans="1:6" ht="100.8" x14ac:dyDescent="0.3">
      <c r="A1164">
        <v>1162</v>
      </c>
      <c r="B1164" s="34" t="s">
        <v>1190</v>
      </c>
      <c r="C1164" t="str">
        <f t="shared" si="72"/>
        <v>2.0673128982971619</v>
      </c>
      <c r="D1164" t="str">
        <f t="shared" si="73"/>
        <v>-2707</v>
      </c>
      <c r="E1164" t="str">
        <f t="shared" si="74"/>
        <v>2.0673128982971619e-2707</v>
      </c>
      <c r="F1164" s="33" t="e">
        <f t="shared" si="75"/>
        <v>#VALUE!</v>
      </c>
    </row>
    <row r="1165" spans="1:6" ht="100.8" x14ac:dyDescent="0.3">
      <c r="A1165">
        <v>1163</v>
      </c>
      <c r="B1165" s="34" t="s">
        <v>1191</v>
      </c>
      <c r="C1165" t="str">
        <f t="shared" si="72"/>
        <v>2.1780001595180310</v>
      </c>
      <c r="D1165" t="str">
        <f t="shared" si="73"/>
        <v>-2710</v>
      </c>
      <c r="E1165" t="str">
        <f t="shared" si="74"/>
        <v>2.1780001595180310e-2710</v>
      </c>
      <c r="F1165" s="33" t="e">
        <f t="shared" si="75"/>
        <v>#VALUE!</v>
      </c>
    </row>
    <row r="1166" spans="1:6" ht="100.8" x14ac:dyDescent="0.3">
      <c r="A1166">
        <v>1164</v>
      </c>
      <c r="B1166" s="34" t="s">
        <v>1192</v>
      </c>
      <c r="C1166" t="str">
        <f t="shared" si="72"/>
        <v>2.2899066270210042</v>
      </c>
      <c r="D1166" t="str">
        <f t="shared" si="73"/>
        <v>-2713</v>
      </c>
      <c r="E1166" t="str">
        <f t="shared" si="74"/>
        <v>2.2899066270210042e-2713</v>
      </c>
      <c r="F1166" s="33" t="e">
        <f t="shared" si="75"/>
        <v>#VALUE!</v>
      </c>
    </row>
    <row r="1167" spans="1:6" ht="100.8" x14ac:dyDescent="0.3">
      <c r="A1167">
        <v>1165</v>
      </c>
      <c r="B1167" s="34" t="s">
        <v>1193</v>
      </c>
      <c r="C1167" t="str">
        <f t="shared" si="72"/>
        <v>2.4026223631366661</v>
      </c>
      <c r="D1167" t="str">
        <f t="shared" si="73"/>
        <v>-2716</v>
      </c>
      <c r="E1167" t="str">
        <f t="shared" si="74"/>
        <v>2.4026223631366661e-2716</v>
      </c>
      <c r="F1167" s="33" t="e">
        <f t="shared" si="75"/>
        <v>#VALUE!</v>
      </c>
    </row>
    <row r="1168" spans="1:6" ht="100.8" x14ac:dyDescent="0.3">
      <c r="A1168">
        <v>1166</v>
      </c>
      <c r="B1168" s="34" t="s">
        <v>1194</v>
      </c>
      <c r="C1168" t="str">
        <f t="shared" si="72"/>
        <v>2.5157114660989175</v>
      </c>
      <c r="D1168" t="str">
        <f t="shared" si="73"/>
        <v>-2719</v>
      </c>
      <c r="E1168" t="str">
        <f t="shared" si="74"/>
        <v>2.5157114660989175e-2719</v>
      </c>
      <c r="F1168" s="33" t="e">
        <f t="shared" si="75"/>
        <v>#VALUE!</v>
      </c>
    </row>
    <row r="1169" spans="1:6" ht="100.8" x14ac:dyDescent="0.3">
      <c r="A1169">
        <v>1167</v>
      </c>
      <c r="B1169" s="34" t="s">
        <v>1195</v>
      </c>
      <c r="C1169" t="str">
        <f t="shared" si="72"/>
        <v>2.6287144523040365</v>
      </c>
      <c r="D1169" t="str">
        <f t="shared" si="73"/>
        <v>-2722</v>
      </c>
      <c r="E1169" t="str">
        <f t="shared" si="74"/>
        <v>2.6287144523040365e-2722</v>
      </c>
      <c r="F1169" s="33" t="e">
        <f t="shared" si="75"/>
        <v>#VALUE!</v>
      </c>
    </row>
    <row r="1170" spans="1:6" ht="100.8" x14ac:dyDescent="0.3">
      <c r="A1170">
        <v>1168</v>
      </c>
      <c r="B1170" s="34" t="s">
        <v>1196</v>
      </c>
      <c r="C1170" t="str">
        <f t="shared" si="72"/>
        <v>2.7411510039273119</v>
      </c>
      <c r="D1170" t="str">
        <f t="shared" si="73"/>
        <v>-2725</v>
      </c>
      <c r="E1170" t="str">
        <f t="shared" si="74"/>
        <v>2.7411510039273119e-2725</v>
      </c>
      <c r="F1170" s="33" t="e">
        <f t="shared" si="75"/>
        <v>#VALUE!</v>
      </c>
    </row>
    <row r="1171" spans="1:6" ht="100.8" x14ac:dyDescent="0.3">
      <c r="A1171">
        <v>1169</v>
      </c>
      <c r="B1171" s="34" t="s">
        <v>1197</v>
      </c>
      <c r="C1171" t="str">
        <f t="shared" si="72"/>
        <v>2.8525230647614502</v>
      </c>
      <c r="D1171" t="str">
        <f t="shared" si="73"/>
        <v>-2728</v>
      </c>
      <c r="E1171" t="str">
        <f t="shared" si="74"/>
        <v>2.8525230647614502e-2728</v>
      </c>
      <c r="F1171" s="33" t="e">
        <f t="shared" si="75"/>
        <v>#VALUE!</v>
      </c>
    </row>
    <row r="1172" spans="1:6" ht="100.8" x14ac:dyDescent="0.3">
      <c r="A1172">
        <v>1170</v>
      </c>
      <c r="B1172" s="34" t="s">
        <v>1198</v>
      </c>
      <c r="C1172" t="str">
        <f t="shared" si="72"/>
        <v>2.9623182612019335</v>
      </c>
      <c r="D1172" t="str">
        <f t="shared" si="73"/>
        <v>-2731</v>
      </c>
      <c r="E1172" t="str">
        <f t="shared" si="74"/>
        <v>2.9623182612019335e-2731</v>
      </c>
      <c r="F1172" s="33" t="e">
        <f t="shared" si="75"/>
        <v>#VALUE!</v>
      </c>
    </row>
    <row r="1173" spans="1:6" ht="100.8" x14ac:dyDescent="0.3">
      <c r="A1173">
        <v>1171</v>
      </c>
      <c r="B1173" s="34" t="s">
        <v>1199</v>
      </c>
      <c r="C1173" t="str">
        <f t="shared" si="72"/>
        <v>3.0700136194783778</v>
      </c>
      <c r="D1173" t="str">
        <f t="shared" si="73"/>
        <v>-2734</v>
      </c>
      <c r="E1173" t="str">
        <f t="shared" si="74"/>
        <v>3.0700136194783778e-2734</v>
      </c>
      <c r="F1173" s="33" t="e">
        <f t="shared" si="75"/>
        <v>#VALUE!</v>
      </c>
    </row>
    <row r="1174" spans="1:6" ht="100.8" x14ac:dyDescent="0.3">
      <c r="A1174">
        <v>1172</v>
      </c>
      <c r="B1174" s="34" t="s">
        <v>1200</v>
      </c>
      <c r="C1174" t="str">
        <f t="shared" si="72"/>
        <v>3.1750795446329968</v>
      </c>
      <c r="D1174" t="str">
        <f t="shared" si="73"/>
        <v>-2737</v>
      </c>
      <c r="E1174" t="str">
        <f t="shared" si="74"/>
        <v>3.1750795446329968e-2737</v>
      </c>
      <c r="F1174" s="33" t="e">
        <f t="shared" si="75"/>
        <v>#VALUE!</v>
      </c>
    </row>
    <row r="1175" spans="1:6" ht="100.8" x14ac:dyDescent="0.3">
      <c r="A1175">
        <v>1173</v>
      </c>
      <c r="B1175" s="34" t="s">
        <v>1201</v>
      </c>
      <c r="C1175" t="str">
        <f t="shared" si="72"/>
        <v>3.2769840214931508</v>
      </c>
      <c r="D1175" t="str">
        <f t="shared" si="73"/>
        <v>-2740</v>
      </c>
      <c r="E1175" t="str">
        <f t="shared" si="74"/>
        <v>3.2769840214931508e-2740</v>
      </c>
      <c r="F1175" s="33" t="e">
        <f t="shared" si="75"/>
        <v>#VALUE!</v>
      </c>
    </row>
    <row r="1176" spans="1:6" ht="100.8" x14ac:dyDescent="0.3">
      <c r="A1176">
        <v>1174</v>
      </c>
      <c r="B1176" s="34" t="s">
        <v>1202</v>
      </c>
      <c r="C1176" t="str">
        <f t="shared" si="72"/>
        <v>3.3751969930879835</v>
      </c>
      <c r="D1176" t="str">
        <f t="shared" si="73"/>
        <v>-2743</v>
      </c>
      <c r="E1176" t="str">
        <f t="shared" si="74"/>
        <v>3.3751969930879835e-2743</v>
      </c>
      <c r="F1176" s="33" t="e">
        <f t="shared" si="75"/>
        <v>#VALUE!</v>
      </c>
    </row>
    <row r="1177" spans="1:6" ht="100.8" x14ac:dyDescent="0.3">
      <c r="A1177">
        <v>1175</v>
      </c>
      <c r="B1177" s="34" t="s">
        <v>1203</v>
      </c>
      <c r="C1177" t="str">
        <f t="shared" si="72"/>
        <v>3.4691948677276352</v>
      </c>
      <c r="D1177" t="str">
        <f t="shared" si="73"/>
        <v>-2746</v>
      </c>
      <c r="E1177" t="str">
        <f t="shared" si="74"/>
        <v>3.4691948677276352e-2746</v>
      </c>
      <c r="F1177" s="33" t="e">
        <f t="shared" si="75"/>
        <v>#VALUE!</v>
      </c>
    </row>
    <row r="1178" spans="1:6" ht="100.8" x14ac:dyDescent="0.3">
      <c r="A1178">
        <v>1176</v>
      </c>
      <c r="B1178" s="34" t="s">
        <v>1204</v>
      </c>
      <c r="C1178" t="str">
        <f t="shared" si="72"/>
        <v>3.5584651023980867</v>
      </c>
      <c r="D1178" t="str">
        <f t="shared" si="73"/>
        <v>-2749</v>
      </c>
      <c r="E1178" t="str">
        <f t="shared" si="74"/>
        <v>3.5584651023980867e-2749</v>
      </c>
      <c r="F1178" s="33" t="e">
        <f t="shared" si="75"/>
        <v>#VALUE!</v>
      </c>
    </row>
    <row r="1179" spans="1:6" ht="100.8" x14ac:dyDescent="0.3">
      <c r="A1179">
        <v>1177</v>
      </c>
      <c r="B1179" s="34" t="s">
        <v>1205</v>
      </c>
      <c r="C1179" t="str">
        <f t="shared" si="72"/>
        <v>3.6425108073156343</v>
      </c>
      <c r="D1179" t="str">
        <f t="shared" si="73"/>
        <v>-2752</v>
      </c>
      <c r="E1179" t="str">
        <f t="shared" si="74"/>
        <v>3.6425108073156343e-2752</v>
      </c>
      <c r="F1179" s="33" t="e">
        <f t="shared" si="75"/>
        <v>#VALUE!</v>
      </c>
    </row>
    <row r="1180" spans="1:6" ht="100.8" x14ac:dyDescent="0.3">
      <c r="A1180">
        <v>1178</v>
      </c>
      <c r="B1180" s="34" t="s">
        <v>1206</v>
      </c>
      <c r="C1180" t="str">
        <f t="shared" si="72"/>
        <v>3.7208553145098804</v>
      </c>
      <c r="D1180" t="str">
        <f t="shared" si="73"/>
        <v>-2755</v>
      </c>
      <c r="E1180" t="str">
        <f t="shared" si="74"/>
        <v>3.7208553145098804e-2755</v>
      </c>
      <c r="F1180" s="33" t="e">
        <f t="shared" si="75"/>
        <v>#VALUE!</v>
      </c>
    </row>
    <row r="1181" spans="1:6" ht="100.8" x14ac:dyDescent="0.3">
      <c r="A1181">
        <v>1179</v>
      </c>
      <c r="B1181" s="34" t="s">
        <v>1207</v>
      </c>
      <c r="C1181" t="str">
        <f t="shared" si="72"/>
        <v>3.7930466522255638</v>
      </c>
      <c r="D1181" t="str">
        <f t="shared" si="73"/>
        <v>-2758</v>
      </c>
      <c r="E1181" t="str">
        <f t="shared" si="74"/>
        <v>3.7930466522255638e-2758</v>
      </c>
      <c r="F1181" s="33" t="e">
        <f t="shared" si="75"/>
        <v>#VALUE!</v>
      </c>
    </row>
    <row r="1182" spans="1:6" ht="100.8" x14ac:dyDescent="0.3">
      <c r="A1182">
        <v>1180</v>
      </c>
      <c r="B1182" s="34" t="s">
        <v>1208</v>
      </c>
      <c r="C1182" t="str">
        <f t="shared" si="72"/>
        <v>3.8586618667972988</v>
      </c>
      <c r="D1182" t="str">
        <f t="shared" si="73"/>
        <v>-2761</v>
      </c>
      <c r="E1182" t="str">
        <f t="shared" si="74"/>
        <v>3.8586618667972988e-2761</v>
      </c>
      <c r="F1182" s="33" t="e">
        <f t="shared" si="75"/>
        <v>#VALUE!</v>
      </c>
    </row>
    <row r="1183" spans="1:6" ht="100.8" x14ac:dyDescent="0.3">
      <c r="A1183">
        <v>1181</v>
      </c>
      <c r="B1183" s="34" t="s">
        <v>1209</v>
      </c>
      <c r="C1183" t="str">
        <f t="shared" si="72"/>
        <v>3.9173111344847357</v>
      </c>
      <c r="D1183" t="str">
        <f t="shared" si="73"/>
        <v>-2764</v>
      </c>
      <c r="E1183" t="str">
        <f t="shared" si="74"/>
        <v>3.9173111344847357e-2764</v>
      </c>
      <c r="F1183" s="33" t="e">
        <f t="shared" si="75"/>
        <v>#VALUE!</v>
      </c>
    </row>
    <row r="1184" spans="1:6" ht="100.8" x14ac:dyDescent="0.3">
      <c r="A1184">
        <v>1182</v>
      </c>
      <c r="B1184" s="34" t="s">
        <v>1210</v>
      </c>
      <c r="C1184" t="str">
        <f t="shared" si="72"/>
        <v>3.9686416075666563</v>
      </c>
      <c r="D1184" t="str">
        <f t="shared" si="73"/>
        <v>-2767</v>
      </c>
      <c r="E1184" t="str">
        <f t="shared" si="74"/>
        <v>3.9686416075666563e-2767</v>
      </c>
      <c r="F1184" s="33" t="e">
        <f t="shared" si="75"/>
        <v>#VALUE!</v>
      </c>
    </row>
    <row r="1185" spans="1:6" ht="100.8" x14ac:dyDescent="0.3">
      <c r="A1185">
        <v>1183</v>
      </c>
      <c r="B1185" s="34" t="s">
        <v>1211</v>
      </c>
      <c r="C1185" t="str">
        <f t="shared" si="72"/>
        <v>4.0123409417688170</v>
      </c>
      <c r="D1185" t="str">
        <f t="shared" si="73"/>
        <v>-2770</v>
      </c>
      <c r="E1185" t="str">
        <f t="shared" si="74"/>
        <v>4.0123409417688170e-2770</v>
      </c>
      <c r="F1185" s="33" t="e">
        <f t="shared" si="75"/>
        <v>#VALUE!</v>
      </c>
    </row>
    <row r="1186" spans="1:6" ht="100.8" x14ac:dyDescent="0.3">
      <c r="A1186">
        <v>1184</v>
      </c>
      <c r="B1186" s="34" t="s">
        <v>1212</v>
      </c>
      <c r="C1186" t="str">
        <f t="shared" si="72"/>
        <v>4.0481404558092994</v>
      </c>
      <c r="D1186" t="str">
        <f t="shared" si="73"/>
        <v>-2773</v>
      </c>
      <c r="E1186" t="str">
        <f t="shared" si="74"/>
        <v>4.0481404558092994e-2773</v>
      </c>
      <c r="F1186" s="33" t="e">
        <f t="shared" si="75"/>
        <v>#VALUE!</v>
      </c>
    </row>
    <row r="1187" spans="1:6" ht="100.8" x14ac:dyDescent="0.3">
      <c r="A1187">
        <v>1185</v>
      </c>
      <c r="B1187" s="34" t="s">
        <v>1213</v>
      </c>
      <c r="C1187" t="str">
        <f t="shared" si="72"/>
        <v>4.0758178784341315</v>
      </c>
      <c r="D1187" t="str">
        <f t="shared" si="73"/>
        <v>-2776</v>
      </c>
      <c r="E1187" t="str">
        <f t="shared" si="74"/>
        <v>4.0758178784341315e-2776</v>
      </c>
      <c r="F1187" s="33" t="e">
        <f t="shared" si="75"/>
        <v>#VALUE!</v>
      </c>
    </row>
    <row r="1188" spans="1:6" ht="100.8" x14ac:dyDescent="0.3">
      <c r="A1188">
        <v>1186</v>
      </c>
      <c r="B1188" s="34" t="s">
        <v>1214</v>
      </c>
      <c r="C1188" t="str">
        <f t="shared" si="72"/>
        <v>4.0951996437131881</v>
      </c>
      <c r="D1188" t="str">
        <f t="shared" si="73"/>
        <v>-2779</v>
      </c>
      <c r="E1188" t="str">
        <f t="shared" si="74"/>
        <v>4.0951996437131881e-2779</v>
      </c>
      <c r="F1188" s="33" t="e">
        <f t="shared" si="75"/>
        <v>#VALUE!</v>
      </c>
    </row>
    <row r="1189" spans="1:6" ht="100.8" x14ac:dyDescent="0.3">
      <c r="A1189">
        <v>1187</v>
      </c>
      <c r="B1189" s="34" t="s">
        <v>1215</v>
      </c>
      <c r="C1189" t="str">
        <f t="shared" si="72"/>
        <v>4.1061627014822444</v>
      </c>
      <c r="D1189" t="str">
        <f t="shared" si="73"/>
        <v>-2782</v>
      </c>
      <c r="E1189" t="str">
        <f t="shared" si="74"/>
        <v>4.1061627014822444e-2782</v>
      </c>
      <c r="F1189" s="33" t="e">
        <f t="shared" si="75"/>
        <v>#VALUE!</v>
      </c>
    </row>
    <row r="1190" spans="1:6" ht="100.8" x14ac:dyDescent="0.3">
      <c r="A1190">
        <v>1188</v>
      </c>
      <c r="B1190" s="34" t="s">
        <v>1216</v>
      </c>
      <c r="C1190" t="str">
        <f t="shared" si="72"/>
        <v>4.1086358165458560</v>
      </c>
      <c r="D1190" t="str">
        <f t="shared" si="73"/>
        <v>-2785</v>
      </c>
      <c r="E1190" t="str">
        <f t="shared" si="74"/>
        <v>4.1086358165458560e-2785</v>
      </c>
      <c r="F1190" s="33" t="e">
        <f t="shared" si="75"/>
        <v>#VALUE!</v>
      </c>
    </row>
    <row r="1191" spans="1:6" ht="100.8" x14ac:dyDescent="0.3">
      <c r="A1191">
        <v>1189</v>
      </c>
      <c r="B1191" s="34" t="s">
        <v>1217</v>
      </c>
      <c r="C1191" t="str">
        <f t="shared" si="72"/>
        <v>4.1026003374779517</v>
      </c>
      <c r="D1191" t="str">
        <f t="shared" si="73"/>
        <v>-2788</v>
      </c>
      <c r="E1191" t="str">
        <f t="shared" si="74"/>
        <v>4.1026003374779517e-2788</v>
      </c>
      <c r="F1191" s="33" t="e">
        <f t="shared" si="75"/>
        <v>#VALUE!</v>
      </c>
    </row>
    <row r="1192" spans="1:6" ht="100.8" x14ac:dyDescent="0.3">
      <c r="A1192">
        <v>1190</v>
      </c>
      <c r="B1192" s="34" t="s">
        <v>1218</v>
      </c>
      <c r="C1192" t="str">
        <f t="shared" si="72"/>
        <v>4.0880904234418752</v>
      </c>
      <c r="D1192" t="str">
        <f t="shared" si="73"/>
        <v>-2791</v>
      </c>
      <c r="E1192" t="str">
        <f t="shared" si="74"/>
        <v>4.0880904234418752e-2791</v>
      </c>
      <c r="F1192" s="33" t="e">
        <f t="shared" si="75"/>
        <v>#VALUE!</v>
      </c>
    </row>
    <row r="1193" spans="1:6" ht="100.8" x14ac:dyDescent="0.3">
      <c r="A1193">
        <v>1191</v>
      </c>
      <c r="B1193" s="34" t="s">
        <v>1219</v>
      </c>
      <c r="C1193" t="str">
        <f t="shared" si="72"/>
        <v>4.0651927252599556</v>
      </c>
      <c r="D1193" t="str">
        <f t="shared" si="73"/>
        <v>-2794</v>
      </c>
      <c r="E1193" t="str">
        <f t="shared" si="74"/>
        <v>4.0651927252599556e-2794</v>
      </c>
      <c r="F1193" s="33" t="e">
        <f t="shared" si="75"/>
        <v>#VALUE!</v>
      </c>
    </row>
    <row r="1194" spans="1:6" ht="100.8" x14ac:dyDescent="0.3">
      <c r="A1194">
        <v>1192</v>
      </c>
      <c r="B1194" s="34" t="s">
        <v>1220</v>
      </c>
      <c r="C1194" t="str">
        <f t="shared" si="72"/>
        <v>4.0340455248501268</v>
      </c>
      <c r="D1194" t="str">
        <f t="shared" si="73"/>
        <v>-2797</v>
      </c>
      <c r="E1194" t="str">
        <f t="shared" si="74"/>
        <v>4.0340455248501268e-2797</v>
      </c>
      <c r="F1194" s="33" t="e">
        <f t="shared" si="75"/>
        <v>#VALUE!</v>
      </c>
    </row>
    <row r="1195" spans="1:6" ht="100.8" x14ac:dyDescent="0.3">
      <c r="A1195">
        <v>1193</v>
      </c>
      <c r="B1195" s="34" t="s">
        <v>1221</v>
      </c>
      <c r="C1195" t="str">
        <f t="shared" si="72"/>
        <v>3.9948373449672377</v>
      </c>
      <c r="D1195" t="str">
        <f t="shared" si="73"/>
        <v>-2800</v>
      </c>
      <c r="E1195" t="str">
        <f t="shared" si="74"/>
        <v>3.9948373449672377e-2800</v>
      </c>
      <c r="F1195" s="33" t="e">
        <f t="shared" si="75"/>
        <v>#VALUE!</v>
      </c>
    </row>
    <row r="1196" spans="1:6" ht="100.8" x14ac:dyDescent="0.3">
      <c r="A1196">
        <v>1194</v>
      </c>
      <c r="B1196" s="34" t="s">
        <v>1222</v>
      </c>
      <c r="C1196" t="str">
        <f t="shared" si="72"/>
        <v>3.9478050487944382</v>
      </c>
      <c r="D1196" t="str">
        <f t="shared" si="73"/>
        <v>-2803</v>
      </c>
      <c r="E1196" t="str">
        <f t="shared" si="74"/>
        <v>3.9478050487944382e-2803</v>
      </c>
      <c r="F1196" s="33" t="e">
        <f t="shared" si="75"/>
        <v>#VALUE!</v>
      </c>
    </row>
    <row r="1197" spans="1:6" ht="100.8" x14ac:dyDescent="0.3">
      <c r="A1197">
        <v>1195</v>
      </c>
      <c r="B1197" s="34" t="s">
        <v>1223</v>
      </c>
      <c r="C1197" t="str">
        <f t="shared" si="72"/>
        <v>3.8932314561848945</v>
      </c>
      <c r="D1197" t="str">
        <f t="shared" si="73"/>
        <v>-2806</v>
      </c>
      <c r="E1197" t="str">
        <f t="shared" si="74"/>
        <v>3.8932314561848945e-2806</v>
      </c>
      <c r="F1197" s="33" t="e">
        <f t="shared" si="75"/>
        <v>#VALUE!</v>
      </c>
    </row>
    <row r="1198" spans="1:6" ht="100.8" x14ac:dyDescent="0.3">
      <c r="A1198">
        <v>1196</v>
      </c>
      <c r="B1198" s="34" t="s">
        <v>1224</v>
      </c>
      <c r="C1198" t="str">
        <f t="shared" si="72"/>
        <v>3.8314425101233976</v>
      </c>
      <c r="D1198" t="str">
        <f t="shared" si="73"/>
        <v>-2809</v>
      </c>
      <c r="E1198" t="str">
        <f t="shared" si="74"/>
        <v>3.8314425101233976e-2809</v>
      </c>
      <c r="F1198" s="33" t="e">
        <f t="shared" si="75"/>
        <v>#VALUE!</v>
      </c>
    </row>
    <row r="1199" spans="1:6" ht="100.8" x14ac:dyDescent="0.3">
      <c r="A1199">
        <v>1197</v>
      </c>
      <c r="B1199" s="34" t="s">
        <v>1225</v>
      </c>
      <c r="C1199" t="str">
        <f t="shared" si="72"/>
        <v>3.7628040331392179</v>
      </c>
      <c r="D1199" t="str">
        <f t="shared" si="73"/>
        <v>-2812</v>
      </c>
      <c r="E1199" t="str">
        <f t="shared" si="74"/>
        <v>3.7628040331392179e-2812</v>
      </c>
      <c r="F1199" s="33" t="e">
        <f t="shared" si="75"/>
        <v>#VALUE!</v>
      </c>
    </row>
    <row r="1200" spans="1:6" ht="100.8" x14ac:dyDescent="0.3">
      <c r="A1200">
        <v>1198</v>
      </c>
      <c r="B1200" s="34" t="s">
        <v>1226</v>
      </c>
      <c r="C1200" t="str">
        <f t="shared" si="72"/>
        <v>3.6877181188473036</v>
      </c>
      <c r="D1200" t="str">
        <f t="shared" si="73"/>
        <v>-2815</v>
      </c>
      <c r="E1200" t="str">
        <f t="shared" si="74"/>
        <v>3.6877181188473036e-2815</v>
      </c>
      <c r="F1200" s="33" t="e">
        <f t="shared" si="75"/>
        <v>#VALUE!</v>
      </c>
    </row>
    <row r="1201" spans="1:6" ht="100.8" x14ac:dyDescent="0.3">
      <c r="A1201">
        <v>1199</v>
      </c>
      <c r="B1201" s="34" t="s">
        <v>1227</v>
      </c>
      <c r="C1201" t="str">
        <f t="shared" si="72"/>
        <v>3.6066192084318708</v>
      </c>
      <c r="D1201" t="str">
        <f t="shared" si="73"/>
        <v>-2818</v>
      </c>
      <c r="E1201" t="str">
        <f t="shared" si="74"/>
        <v>3.6066192084318708e-2818</v>
      </c>
      <c r="F1201" s="33" t="e">
        <f t="shared" si="75"/>
        <v>#VALUE!</v>
      </c>
    </row>
    <row r="1202" spans="1:6" ht="100.8" x14ac:dyDescent="0.3">
      <c r="A1202">
        <v>1200</v>
      </c>
      <c r="B1202" s="34" t="s">
        <v>1228</v>
      </c>
      <c r="C1202" t="str">
        <f t="shared" si="72"/>
        <v>3.5199699056395134</v>
      </c>
      <c r="D1202" t="str">
        <f t="shared" si="73"/>
        <v>-2821</v>
      </c>
      <c r="E1202" t="str">
        <f t="shared" si="74"/>
        <v>3.5199699056395134e-2821</v>
      </c>
      <c r="F1202" s="33" t="e">
        <f t="shared" si="75"/>
        <v>#VALUE!</v>
      </c>
    </row>
    <row r="1203" spans="1:6" ht="100.8" x14ac:dyDescent="0.3">
      <c r="A1203">
        <v>1201</v>
      </c>
      <c r="B1203" s="34" t="s">
        <v>1229</v>
      </c>
      <c r="C1203" t="str">
        <f t="shared" si="72"/>
        <v>3.4282565866622818</v>
      </c>
      <c r="D1203" t="str">
        <f t="shared" si="73"/>
        <v>-2824</v>
      </c>
      <c r="E1203" t="str">
        <f t="shared" si="74"/>
        <v>3.4282565866622818e-2824</v>
      </c>
      <c r="F1203" s="33" t="e">
        <f t="shared" si="75"/>
        <v>#VALUE!</v>
      </c>
    </row>
    <row r="1204" spans="1:6" ht="100.8" x14ac:dyDescent="0.3">
      <c r="A1204">
        <v>1202</v>
      </c>
      <c r="B1204" s="34" t="s">
        <v>1230</v>
      </c>
      <c r="C1204" t="str">
        <f t="shared" si="72"/>
        <v>3.3319848631289688</v>
      </c>
      <c r="D1204" t="str">
        <f t="shared" si="73"/>
        <v>-2827</v>
      </c>
      <c r="E1204" t="str">
        <f t="shared" si="74"/>
        <v>3.3319848631289688e-2827</v>
      </c>
      <c r="F1204" s="33" t="e">
        <f t="shared" si="75"/>
        <v>#VALUE!</v>
      </c>
    </row>
    <row r="1205" spans="1:6" ht="100.8" x14ac:dyDescent="0.3">
      <c r="A1205">
        <v>1203</v>
      </c>
      <c r="B1205" s="34" t="s">
        <v>1231</v>
      </c>
      <c r="C1205" t="str">
        <f t="shared" si="72"/>
        <v>3.2316749572699491</v>
      </c>
      <c r="D1205" t="str">
        <f t="shared" si="73"/>
        <v>-2830</v>
      </c>
      <c r="E1205" t="str">
        <f t="shared" si="74"/>
        <v>3.2316749572699491e-2830</v>
      </c>
      <c r="F1205" s="33" t="e">
        <f t="shared" si="75"/>
        <v>#VALUE!</v>
      </c>
    </row>
    <row r="1206" spans="1:6" ht="100.8" x14ac:dyDescent="0.3">
      <c r="A1206">
        <v>1204</v>
      </c>
      <c r="B1206" s="34" t="s">
        <v>1232</v>
      </c>
      <c r="C1206" t="str">
        <f t="shared" si="72"/>
        <v>3.1278570481827539</v>
      </c>
      <c r="D1206" t="str">
        <f t="shared" si="73"/>
        <v>-2833</v>
      </c>
      <c r="E1206" t="str">
        <f t="shared" si="74"/>
        <v>3.1278570481827539e-2833</v>
      </c>
      <c r="F1206" s="33" t="e">
        <f t="shared" si="75"/>
        <v>#VALUE!</v>
      </c>
    </row>
    <row r="1207" spans="1:6" ht="100.8" x14ac:dyDescent="0.3">
      <c r="A1207">
        <v>1205</v>
      </c>
      <c r="B1207" s="34" t="s">
        <v>1233</v>
      </c>
      <c r="C1207" t="str">
        <f t="shared" si="72"/>
        <v>3.0210666470275393</v>
      </c>
      <c r="D1207" t="str">
        <f t="shared" si="73"/>
        <v>-2836</v>
      </c>
      <c r="E1207" t="str">
        <f t="shared" si="74"/>
        <v>3.0210666470275393e-2836</v>
      </c>
      <c r="F1207" s="33" t="e">
        <f t="shared" si="75"/>
        <v>#VALUE!</v>
      </c>
    </row>
    <row r="1208" spans="1:6" ht="100.8" x14ac:dyDescent="0.3">
      <c r="A1208">
        <v>1206</v>
      </c>
      <c r="B1208" s="34" t="s">
        <v>1234</v>
      </c>
      <c r="C1208" t="str">
        <f t="shared" si="72"/>
        <v>2.9118400569681361</v>
      </c>
      <c r="D1208" t="str">
        <f t="shared" si="73"/>
        <v>-2839</v>
      </c>
      <c r="E1208" t="str">
        <f t="shared" si="74"/>
        <v>2.9118400569681361e-2839</v>
      </c>
      <c r="F1208" s="33" t="e">
        <f t="shared" si="75"/>
        <v>#VALUE!</v>
      </c>
    </row>
    <row r="1209" spans="1:6" ht="100.8" x14ac:dyDescent="0.3">
      <c r="A1209">
        <v>1207</v>
      </c>
      <c r="B1209" s="34" t="s">
        <v>1235</v>
      </c>
      <c r="C1209" t="str">
        <f t="shared" si="72"/>
        <v>2.8007099708073722</v>
      </c>
      <c r="D1209" t="str">
        <f t="shared" si="73"/>
        <v>-2842</v>
      </c>
      <c r="E1209" t="str">
        <f t="shared" si="74"/>
        <v>2.8007099708073722e-2842</v>
      </c>
      <c r="F1209" s="33" t="e">
        <f t="shared" si="75"/>
        <v>#VALUE!</v>
      </c>
    </row>
    <row r="1210" spans="1:6" ht="100.8" x14ac:dyDescent="0.3">
      <c r="A1210">
        <v>1208</v>
      </c>
      <c r="B1210" s="34" t="s">
        <v>1236</v>
      </c>
      <c r="C1210" t="str">
        <f t="shared" si="72"/>
        <v>2.6882012556224135</v>
      </c>
      <c r="D1210" t="str">
        <f t="shared" si="73"/>
        <v>-2845</v>
      </c>
      <c r="E1210" t="str">
        <f t="shared" si="74"/>
        <v>2.6882012556224135e-2845</v>
      </c>
      <c r="F1210" s="33" t="e">
        <f t="shared" si="75"/>
        <v>#VALUE!</v>
      </c>
    </row>
    <row r="1211" spans="1:6" ht="100.8" x14ac:dyDescent="0.3">
      <c r="A1211">
        <v>1209</v>
      </c>
      <c r="B1211" s="34" t="s">
        <v>1237</v>
      </c>
      <c r="C1211" t="str">
        <f t="shared" si="72"/>
        <v>2.5748269693780290</v>
      </c>
      <c r="D1211" t="str">
        <f t="shared" si="73"/>
        <v>-2848</v>
      </c>
      <c r="E1211" t="str">
        <f t="shared" si="74"/>
        <v>2.5748269693780290e-2848</v>
      </c>
      <c r="F1211" s="33" t="e">
        <f t="shared" si="75"/>
        <v>#VALUE!</v>
      </c>
    </row>
    <row r="1212" spans="1:6" ht="100.8" x14ac:dyDescent="0.3">
      <c r="A1212">
        <v>1210</v>
      </c>
      <c r="B1212" s="34" t="s">
        <v>1238</v>
      </c>
      <c r="C1212" t="str">
        <f t="shared" si="72"/>
        <v>2.4610846495850144</v>
      </c>
      <c r="D1212" t="str">
        <f t="shared" si="73"/>
        <v>-2851</v>
      </c>
      <c r="E1212" t="str">
        <f t="shared" si="74"/>
        <v>2.4610846495850144e-2851</v>
      </c>
      <c r="F1212" s="33" t="e">
        <f t="shared" si="75"/>
        <v>#VALUE!</v>
      </c>
    </row>
    <row r="1213" spans="1:6" ht="100.8" x14ac:dyDescent="0.3">
      <c r="A1213">
        <v>1211</v>
      </c>
      <c r="B1213" s="34" t="s">
        <v>1239</v>
      </c>
      <c r="C1213" t="str">
        <f t="shared" si="72"/>
        <v>2.3474529086879360</v>
      </c>
      <c r="D1213" t="str">
        <f t="shared" si="73"/>
        <v>-2854</v>
      </c>
      <c r="E1213" t="str">
        <f t="shared" si="74"/>
        <v>2.3474529086879360e-2854</v>
      </c>
      <c r="F1213" s="33" t="e">
        <f t="shared" si="75"/>
        <v>#VALUE!</v>
      </c>
    </row>
    <row r="1214" spans="1:6" ht="100.8" x14ac:dyDescent="0.3">
      <c r="A1214">
        <v>1212</v>
      </c>
      <c r="B1214" s="34" t="s">
        <v>1240</v>
      </c>
      <c r="C1214" t="str">
        <f t="shared" si="72"/>
        <v>2.2343883651269310</v>
      </c>
      <c r="D1214" t="str">
        <f t="shared" si="73"/>
        <v>-2857</v>
      </c>
      <c r="E1214" t="str">
        <f t="shared" si="74"/>
        <v>2.2343883651269310e-2857</v>
      </c>
      <c r="F1214" s="33" t="e">
        <f t="shared" si="75"/>
        <v>#VALUE!</v>
      </c>
    </row>
    <row r="1215" spans="1:6" ht="100.8" x14ac:dyDescent="0.3">
      <c r="A1215">
        <v>1213</v>
      </c>
      <c r="B1215" s="34" t="s">
        <v>1241</v>
      </c>
      <c r="C1215" t="str">
        <f t="shared" si="72"/>
        <v>2.1223229330413761</v>
      </c>
      <c r="D1215" t="str">
        <f t="shared" si="73"/>
        <v>-2860</v>
      </c>
      <c r="E1215" t="str">
        <f t="shared" si="74"/>
        <v>2.1223229330413761e-2860</v>
      </c>
      <c r="F1215" s="33" t="e">
        <f t="shared" si="75"/>
        <v>#VALUE!</v>
      </c>
    </row>
    <row r="1216" spans="1:6" ht="100.8" x14ac:dyDescent="0.3">
      <c r="A1216">
        <v>1214</v>
      </c>
      <c r="B1216" s="34" t="s">
        <v>1242</v>
      </c>
      <c r="C1216" t="str">
        <f t="shared" si="72"/>
        <v>2.0116614874877139</v>
      </c>
      <c r="D1216" t="str">
        <f t="shared" si="73"/>
        <v>-2863</v>
      </c>
      <c r="E1216" t="str">
        <f t="shared" si="74"/>
        <v>2.0116614874877139e-2863</v>
      </c>
      <c r="F1216" s="33" t="e">
        <f t="shared" si="75"/>
        <v>#VALUE!</v>
      </c>
    </row>
    <row r="1217" spans="1:6" ht="100.8" x14ac:dyDescent="0.3">
      <c r="A1217">
        <v>1215</v>
      </c>
      <c r="B1217" s="34" t="s">
        <v>1243</v>
      </c>
      <c r="C1217" t="str">
        <f t="shared" si="72"/>
        <v>1.9027799159459238</v>
      </c>
      <c r="D1217" t="str">
        <f t="shared" si="73"/>
        <v>-2866</v>
      </c>
      <c r="E1217" t="str">
        <f t="shared" si="74"/>
        <v>1.9027799159459238e-2866</v>
      </c>
      <c r="F1217" s="33" t="e">
        <f t="shared" si="75"/>
        <v>#VALUE!</v>
      </c>
    </row>
    <row r="1218" spans="1:6" ht="100.8" x14ac:dyDescent="0.3">
      <c r="A1218">
        <v>1216</v>
      </c>
      <c r="B1218" s="34" t="s">
        <v>1244</v>
      </c>
      <c r="C1218" t="str">
        <f t="shared" si="72"/>
        <v>1.7960235609002493</v>
      </c>
      <c r="D1218" t="str">
        <f t="shared" si="73"/>
        <v>-2869</v>
      </c>
      <c r="E1218" t="str">
        <f t="shared" si="74"/>
        <v>1.7960235609002493e-2869</v>
      </c>
      <c r="F1218" s="33" t="e">
        <f t="shared" si="75"/>
        <v>#VALUE!</v>
      </c>
    </row>
    <row r="1219" spans="1:6" ht="100.8" x14ac:dyDescent="0.3">
      <c r="A1219">
        <v>1217</v>
      </c>
      <c r="B1219" s="34" t="s">
        <v>1245</v>
      </c>
      <c r="C1219" t="str">
        <f t="shared" ref="C1219:C1282" si="76">LEFT(B1219,18)</f>
        <v>1.6917060525037560</v>
      </c>
      <c r="D1219" t="str">
        <f t="shared" ref="D1219:D1282" si="77">MID(B1219,SEARCH("L",B1219)+1,20)</f>
        <v>-2872</v>
      </c>
      <c r="E1219" t="str">
        <f t="shared" ref="E1219:E1282" si="78">C1219&amp;"e"&amp;D1219</f>
        <v>1.6917060525037560e-2872</v>
      </c>
      <c r="F1219" s="33" t="e">
        <f t="shared" ref="F1219:F1282" si="79">E1219+0</f>
        <v>#VALUE!</v>
      </c>
    </row>
    <row r="1220" spans="1:6" ht="100.8" x14ac:dyDescent="0.3">
      <c r="A1220">
        <v>1218</v>
      </c>
      <c r="B1220" s="34" t="s">
        <v>1246</v>
      </c>
      <c r="C1220" t="str">
        <f t="shared" si="76"/>
        <v>1.5901085248676892</v>
      </c>
      <c r="D1220" t="str">
        <f t="shared" si="77"/>
        <v>-2875</v>
      </c>
      <c r="E1220" t="str">
        <f t="shared" si="78"/>
        <v>1.5901085248676892e-2875</v>
      </c>
      <c r="F1220" s="33" t="e">
        <f t="shared" si="79"/>
        <v>#VALUE!</v>
      </c>
    </row>
    <row r="1221" spans="1:6" ht="100.8" x14ac:dyDescent="0.3">
      <c r="A1221">
        <v>1219</v>
      </c>
      <c r="B1221" s="34" t="s">
        <v>1247</v>
      </c>
      <c r="C1221" t="str">
        <f t="shared" si="76"/>
        <v>1.4914792044390866</v>
      </c>
      <c r="D1221" t="str">
        <f t="shared" si="77"/>
        <v>-2878</v>
      </c>
      <c r="E1221" t="str">
        <f t="shared" si="78"/>
        <v>1.4914792044390866e-2878</v>
      </c>
      <c r="F1221" s="33" t="e">
        <f t="shared" si="79"/>
        <v>#VALUE!</v>
      </c>
    </row>
    <row r="1222" spans="1:6" ht="100.8" x14ac:dyDescent="0.3">
      <c r="A1222">
        <v>1220</v>
      </c>
      <c r="B1222" s="34" t="s">
        <v>1248</v>
      </c>
      <c r="C1222" t="str">
        <f t="shared" si="76"/>
        <v>1.3960333543150975</v>
      </c>
      <c r="D1222" t="str">
        <f t="shared" si="77"/>
        <v>-2881</v>
      </c>
      <c r="E1222" t="str">
        <f t="shared" si="78"/>
        <v>1.3960333543150975e-2881</v>
      </c>
      <c r="F1222" s="33" t="e">
        <f t="shared" si="79"/>
        <v>#VALUE!</v>
      </c>
    </row>
    <row r="1223" spans="1:6" ht="100.8" x14ac:dyDescent="0.3">
      <c r="A1223">
        <v>1221</v>
      </c>
      <c r="B1223" s="34" t="s">
        <v>1249</v>
      </c>
      <c r="C1223" t="str">
        <f t="shared" si="76"/>
        <v>1.3039535542481975</v>
      </c>
      <c r="D1223" t="str">
        <f t="shared" si="77"/>
        <v>-2884</v>
      </c>
      <c r="E1223" t="str">
        <f t="shared" si="78"/>
        <v>1.3039535542481975e-2884</v>
      </c>
      <c r="F1223" s="33" t="e">
        <f t="shared" si="79"/>
        <v>#VALUE!</v>
      </c>
    </row>
    <row r="1224" spans="1:6" ht="100.8" x14ac:dyDescent="0.3">
      <c r="A1224">
        <v>1222</v>
      </c>
      <c r="B1224" s="34" t="s">
        <v>1250</v>
      </c>
      <c r="C1224" t="str">
        <f t="shared" si="76"/>
        <v>1.2153902925674471</v>
      </c>
      <c r="D1224" t="str">
        <f t="shared" si="77"/>
        <v>-2887</v>
      </c>
      <c r="E1224" t="str">
        <f t="shared" si="78"/>
        <v>1.2153902925674471e-2887</v>
      </c>
      <c r="F1224" s="33" t="e">
        <f t="shared" si="79"/>
        <v>#VALUE!</v>
      </c>
    </row>
    <row r="1225" spans="1:6" ht="100.8" x14ac:dyDescent="0.3">
      <c r="A1225">
        <v>1223</v>
      </c>
      <c r="B1225" s="34" t="s">
        <v>1251</v>
      </c>
      <c r="C1225" t="str">
        <f t="shared" si="76"/>
        <v>1.1304628433076575</v>
      </c>
      <c r="D1225" t="str">
        <f t="shared" si="77"/>
        <v>-2890</v>
      </c>
      <c r="E1225" t="str">
        <f t="shared" si="78"/>
        <v>1.1304628433076575e-2890</v>
      </c>
      <c r="F1225" s="33" t="e">
        <f t="shared" si="79"/>
        <v>#VALUE!</v>
      </c>
    </row>
    <row r="1226" spans="1:6" ht="100.8" x14ac:dyDescent="0.3">
      <c r="A1226">
        <v>1224</v>
      </c>
      <c r="B1226" s="34" t="s">
        <v>1252</v>
      </c>
      <c r="C1226" t="str">
        <f t="shared" si="76"/>
        <v>1.0492603995175053</v>
      </c>
      <c r="D1226" t="str">
        <f t="shared" si="77"/>
        <v>-2893</v>
      </c>
      <c r="E1226" t="str">
        <f t="shared" si="78"/>
        <v>1.0492603995175053e-2893</v>
      </c>
      <c r="F1226" s="33" t="e">
        <f t="shared" si="79"/>
        <v>#VALUE!</v>
      </c>
    </row>
    <row r="1227" spans="1:6" ht="100.8" x14ac:dyDescent="0.3">
      <c r="A1227">
        <v>1225</v>
      </c>
      <c r="B1227" s="34" t="s">
        <v>1253</v>
      </c>
      <c r="C1227" t="str">
        <f t="shared" si="76"/>
        <v>9.7184343201265923</v>
      </c>
      <c r="D1227" t="str">
        <f t="shared" si="77"/>
        <v>-2897</v>
      </c>
      <c r="E1227" t="str">
        <f t="shared" si="78"/>
        <v>9.7184343201265923e-2897</v>
      </c>
      <c r="F1227" s="33" t="e">
        <f t="shared" si="79"/>
        <v>#VALUE!</v>
      </c>
    </row>
    <row r="1228" spans="1:6" ht="100.8" x14ac:dyDescent="0.3">
      <c r="A1228">
        <v>1226</v>
      </c>
      <c r="B1228" s="34" t="s">
        <v>1254</v>
      </c>
      <c r="C1228" t="str">
        <f t="shared" si="76"/>
        <v>8.9824524174162459</v>
      </c>
      <c r="D1228" t="str">
        <f t="shared" si="77"/>
        <v>-2900</v>
      </c>
      <c r="E1228" t="str">
        <f t="shared" si="78"/>
        <v>8.9824524174162459e-2900</v>
      </c>
      <c r="F1228" s="33" t="e">
        <f t="shared" si="79"/>
        <v>#VALUE!</v>
      </c>
    </row>
    <row r="1229" spans="1:6" ht="100.8" x14ac:dyDescent="0.3">
      <c r="A1229">
        <v>1227</v>
      </c>
      <c r="B1229" s="34" t="s">
        <v>1255</v>
      </c>
      <c r="C1229" t="str">
        <f t="shared" si="76"/>
        <v>8.2847367341951315</v>
      </c>
      <c r="D1229" t="str">
        <f t="shared" si="77"/>
        <v>-2903</v>
      </c>
      <c r="E1229" t="str">
        <f t="shared" si="78"/>
        <v>8.2847367341951315e-2903</v>
      </c>
      <c r="F1229" s="33" t="e">
        <f t="shared" si="79"/>
        <v>#VALUE!</v>
      </c>
    </row>
    <row r="1230" spans="1:6" ht="100.8" x14ac:dyDescent="0.3">
      <c r="A1230">
        <v>1228</v>
      </c>
      <c r="B1230" s="34" t="s">
        <v>1256</v>
      </c>
      <c r="C1230" t="str">
        <f t="shared" si="76"/>
        <v>7.6251295812716709</v>
      </c>
      <c r="D1230" t="str">
        <f t="shared" si="77"/>
        <v>-2906</v>
      </c>
      <c r="E1230" t="str">
        <f t="shared" si="78"/>
        <v>7.6251295812716709e-2906</v>
      </c>
      <c r="F1230" s="33" t="e">
        <f t="shared" si="79"/>
        <v>#VALUE!</v>
      </c>
    </row>
    <row r="1231" spans="1:6" ht="100.8" x14ac:dyDescent="0.3">
      <c r="A1231">
        <v>1229</v>
      </c>
      <c r="B1231" s="34" t="s">
        <v>1257</v>
      </c>
      <c r="C1231" t="str">
        <f t="shared" si="76"/>
        <v>7.0032565312996729</v>
      </c>
      <c r="D1231" t="str">
        <f t="shared" si="77"/>
        <v>-2909</v>
      </c>
      <c r="E1231" t="str">
        <f t="shared" si="78"/>
        <v>7.0032565312996729e-2909</v>
      </c>
      <c r="F1231" s="33" t="e">
        <f t="shared" si="79"/>
        <v>#VALUE!</v>
      </c>
    </row>
    <row r="1232" spans="1:6" ht="100.8" x14ac:dyDescent="0.3">
      <c r="A1232">
        <v>1230</v>
      </c>
      <c r="B1232" s="34" t="s">
        <v>1258</v>
      </c>
      <c r="C1232" t="str">
        <f t="shared" si="76"/>
        <v>6.4185464819472119</v>
      </c>
      <c r="D1232" t="str">
        <f t="shared" si="77"/>
        <v>-2912</v>
      </c>
      <c r="E1232" t="str">
        <f t="shared" si="78"/>
        <v>6.4185464819472119e-2912</v>
      </c>
      <c r="F1232" s="33" t="e">
        <f t="shared" si="79"/>
        <v>#VALUE!</v>
      </c>
    </row>
    <row r="1233" spans="1:6" ht="100.8" x14ac:dyDescent="0.3">
      <c r="A1233">
        <v>1231</v>
      </c>
      <c r="B1233" s="34" t="s">
        <v>1259</v>
      </c>
      <c r="C1233" t="str">
        <f t="shared" si="76"/>
        <v>5.8702520912091813</v>
      </c>
      <c r="D1233" t="str">
        <f t="shared" si="77"/>
        <v>-2915</v>
      </c>
      <c r="E1233" t="str">
        <f t="shared" si="78"/>
        <v>5.8702520912091813e-2915</v>
      </c>
      <c r="F1233" s="33" t="e">
        <f t="shared" si="79"/>
        <v>#VALUE!</v>
      </c>
    </row>
    <row r="1234" spans="1:6" ht="100.8" x14ac:dyDescent="0.3">
      <c r="A1234">
        <v>1232</v>
      </c>
      <c r="B1234" s="34" t="s">
        <v>1260</v>
      </c>
      <c r="C1234" t="str">
        <f t="shared" si="76"/>
        <v>5.3574703099676471</v>
      </c>
      <c r="D1234" t="str">
        <f t="shared" si="77"/>
        <v>-2918</v>
      </c>
      <c r="E1234" t="str">
        <f t="shared" si="78"/>
        <v>5.3574703099676471e-2918</v>
      </c>
      <c r="F1234" s="33" t="e">
        <f t="shared" si="79"/>
        <v>#VALUE!</v>
      </c>
    </row>
    <row r="1235" spans="1:6" ht="100.8" x14ac:dyDescent="0.3">
      <c r="A1235">
        <v>1233</v>
      </c>
      <c r="B1235" s="34" t="s">
        <v>1261</v>
      </c>
      <c r="C1235" t="str">
        <f t="shared" si="76"/>
        <v>4.8791627578052467</v>
      </c>
      <c r="D1235" t="str">
        <f t="shared" si="77"/>
        <v>-2921</v>
      </c>
      <c r="E1235" t="str">
        <f t="shared" si="78"/>
        <v>4.8791627578052467e-2921</v>
      </c>
      <c r="F1235" s="33" t="e">
        <f t="shared" si="79"/>
        <v>#VALUE!</v>
      </c>
    </row>
    <row r="1236" spans="1:6" ht="100.8" x14ac:dyDescent="0.3">
      <c r="A1236">
        <v>1234</v>
      </c>
      <c r="B1236" s="34" t="s">
        <v>1262</v>
      </c>
      <c r="C1236" t="str">
        <f t="shared" si="76"/>
        <v>4.4341757113241665</v>
      </c>
      <c r="D1236" t="str">
        <f t="shared" si="77"/>
        <v>-2924</v>
      </c>
      <c r="E1236" t="str">
        <f t="shared" si="78"/>
        <v>4.4341757113241665e-2924</v>
      </c>
      <c r="F1236" s="33" t="e">
        <f t="shared" si="79"/>
        <v>#VALUE!</v>
      </c>
    </row>
    <row r="1237" spans="1:6" ht="100.8" x14ac:dyDescent="0.3">
      <c r="A1237">
        <v>1235</v>
      </c>
      <c r="B1237" s="34" t="s">
        <v>1263</v>
      </c>
      <c r="C1237" t="str">
        <f t="shared" si="76"/>
        <v>4.0212594992060836</v>
      </c>
      <c r="D1237" t="str">
        <f t="shared" si="77"/>
        <v>-2927</v>
      </c>
      <c r="E1237" t="str">
        <f t="shared" si="78"/>
        <v>4.0212594992060836e-2927</v>
      </c>
      <c r="F1237" s="33" t="e">
        <f t="shared" si="79"/>
        <v>#VALUE!</v>
      </c>
    </row>
    <row r="1238" spans="1:6" ht="100.8" x14ac:dyDescent="0.3">
      <c r="A1238">
        <v>1236</v>
      </c>
      <c r="B1238" s="34" t="s">
        <v>1264</v>
      </c>
      <c r="C1238" t="str">
        <f t="shared" si="76"/>
        <v>3.6390871243725182</v>
      </c>
      <c r="D1238" t="str">
        <f t="shared" si="77"/>
        <v>-2930</v>
      </c>
      <c r="E1238" t="str">
        <f t="shared" si="78"/>
        <v>3.6390871243725182e-2930</v>
      </c>
      <c r="F1238" s="33" t="e">
        <f t="shared" si="79"/>
        <v>#VALUE!</v>
      </c>
    </row>
    <row r="1239" spans="1:6" ht="100.8" x14ac:dyDescent="0.3">
      <c r="A1239">
        <v>1237</v>
      </c>
      <c r="B1239" s="34" t="s">
        <v>1265</v>
      </c>
      <c r="C1239" t="str">
        <f t="shared" si="76"/>
        <v>3.2862719603038234</v>
      </c>
      <c r="D1239" t="str">
        <f t="shared" si="77"/>
        <v>-2933</v>
      </c>
      <c r="E1239" t="str">
        <f t="shared" si="78"/>
        <v>3.2862719603038234e-2933</v>
      </c>
      <c r="F1239" s="33" t="e">
        <f t="shared" si="79"/>
        <v>#VALUE!</v>
      </c>
    </row>
    <row r="1240" spans="1:6" ht="100.8" x14ac:dyDescent="0.3">
      <c r="A1240">
        <v>1238</v>
      </c>
      <c r="B1240" s="34" t="s">
        <v>1266</v>
      </c>
      <c r="C1240" t="str">
        <f t="shared" si="76"/>
        <v>2.9613843953199565</v>
      </c>
      <c r="D1240" t="str">
        <f t="shared" si="77"/>
        <v>-2936</v>
      </c>
      <c r="E1240" t="str">
        <f t="shared" si="78"/>
        <v>2.9613843953199565e-2936</v>
      </c>
      <c r="F1240" s="33" t="e">
        <f t="shared" si="79"/>
        <v>#VALUE!</v>
      </c>
    </row>
    <row r="1241" spans="1:6" ht="100.8" x14ac:dyDescent="0.3">
      <c r="A1241">
        <v>1239</v>
      </c>
      <c r="B1241" s="34" t="s">
        <v>1267</v>
      </c>
      <c r="C1241" t="str">
        <f t="shared" si="76"/>
        <v>2.6629673249347259</v>
      </c>
      <c r="D1241" t="str">
        <f t="shared" si="77"/>
        <v>-2939</v>
      </c>
      <c r="E1241" t="str">
        <f t="shared" si="78"/>
        <v>2.6629673249347259e-2939</v>
      </c>
      <c r="F1241" s="33" t="e">
        <f t="shared" si="79"/>
        <v>#VALUE!</v>
      </c>
    </row>
    <row r="1242" spans="1:6" ht="100.8" x14ac:dyDescent="0.3">
      <c r="A1242">
        <v>1240</v>
      </c>
      <c r="B1242" s="34" t="s">
        <v>1268</v>
      </c>
      <c r="C1242" t="str">
        <f t="shared" si="76"/>
        <v>2.3895504178374431</v>
      </c>
      <c r="D1242" t="str">
        <f t="shared" si="77"/>
        <v>-2942</v>
      </c>
      <c r="E1242" t="str">
        <f t="shared" si="78"/>
        <v>2.3895504178374431e-2942</v>
      </c>
      <c r="F1242" s="33" t="e">
        <f t="shared" si="79"/>
        <v>#VALUE!</v>
      </c>
    </row>
    <row r="1243" spans="1:6" ht="100.8" x14ac:dyDescent="0.3">
      <c r="A1243">
        <v>1241</v>
      </c>
      <c r="B1243" s="34" t="s">
        <v>1269</v>
      </c>
      <c r="C1243" t="str">
        <f t="shared" si="76"/>
        <v>2.1396631052589213</v>
      </c>
      <c r="D1243" t="str">
        <f t="shared" si="77"/>
        <v>-2945</v>
      </c>
      <c r="E1243" t="str">
        <f t="shared" si="78"/>
        <v>2.1396631052589213e-2945</v>
      </c>
      <c r="F1243" s="33" t="e">
        <f t="shared" si="79"/>
        <v>#VALUE!</v>
      </c>
    </row>
    <row r="1244" spans="1:6" ht="100.8" x14ac:dyDescent="0.3">
      <c r="A1244">
        <v>1242</v>
      </c>
      <c r="B1244" s="34" t="s">
        <v>1270</v>
      </c>
      <c r="C1244" t="str">
        <f t="shared" si="76"/>
        <v>1.9118462661295645</v>
      </c>
      <c r="D1244" t="str">
        <f t="shared" si="77"/>
        <v>-2948</v>
      </c>
      <c r="E1244" t="str">
        <f t="shared" si="78"/>
        <v>1.9118462661295645e-2948</v>
      </c>
      <c r="F1244" s="33" t="e">
        <f t="shared" si="79"/>
        <v>#VALUE!</v>
      </c>
    </row>
    <row r="1245" spans="1:6" ht="100.8" x14ac:dyDescent="0.3">
      <c r="A1245">
        <v>1243</v>
      </c>
      <c r="B1245" s="34" t="s">
        <v>1271</v>
      </c>
      <c r="C1245" t="str">
        <f t="shared" si="76"/>
        <v>1.7046626012838490</v>
      </c>
      <c r="D1245" t="str">
        <f t="shared" si="77"/>
        <v>-2951</v>
      </c>
      <c r="E1245" t="str">
        <f t="shared" si="78"/>
        <v>1.7046626012838490e-2951</v>
      </c>
      <c r="F1245" s="33" t="e">
        <f t="shared" si="79"/>
        <v>#VALUE!</v>
      </c>
    </row>
    <row r="1246" spans="1:6" ht="100.8" x14ac:dyDescent="0.3">
      <c r="A1246">
        <v>1244</v>
      </c>
      <c r="B1246" s="34" t="s">
        <v>1272</v>
      </c>
      <c r="C1246" t="str">
        <f t="shared" si="76"/>
        <v>1.5167057088163313</v>
      </c>
      <c r="D1246" t="str">
        <f t="shared" si="77"/>
        <v>-2954</v>
      </c>
      <c r="E1246" t="str">
        <f t="shared" si="78"/>
        <v>1.5167057088163313e-2954</v>
      </c>
      <c r="F1246" s="33" t="e">
        <f t="shared" si="79"/>
        <v>#VALUE!</v>
      </c>
    </row>
    <row r="1247" spans="1:6" ht="100.8" x14ac:dyDescent="0.3">
      <c r="A1247">
        <v>1245</v>
      </c>
      <c r="B1247" s="34" t="s">
        <v>1273</v>
      </c>
      <c r="C1247" t="str">
        <f t="shared" si="76"/>
        <v>1.3466078894166317</v>
      </c>
      <c r="D1247" t="str">
        <f t="shared" si="77"/>
        <v>-2957</v>
      </c>
      <c r="E1247" t="str">
        <f t="shared" si="78"/>
        <v>1.3466078894166317e-2957</v>
      </c>
      <c r="F1247" s="33" t="e">
        <f t="shared" si="79"/>
        <v>#VALUE!</v>
      </c>
    </row>
    <row r="1248" spans="1:6" ht="100.8" x14ac:dyDescent="0.3">
      <c r="A1248">
        <v>1246</v>
      </c>
      <c r="B1248" s="34" t="s">
        <v>1274</v>
      </c>
      <c r="C1248" t="str">
        <f t="shared" si="76"/>
        <v>1.1930467250274913</v>
      </c>
      <c r="D1248" t="str">
        <f t="shared" si="77"/>
        <v>-2960</v>
      </c>
      <c r="E1248" t="str">
        <f t="shared" si="78"/>
        <v>1.1930467250274913e-2960</v>
      </c>
      <c r="F1248" s="33" t="e">
        <f t="shared" si="79"/>
        <v>#VALUE!</v>
      </c>
    </row>
    <row r="1249" spans="1:6" ht="100.8" x14ac:dyDescent="0.3">
      <c r="A1249">
        <v>1247</v>
      </c>
      <c r="B1249" s="34" t="s">
        <v>1275</v>
      </c>
      <c r="C1249" t="str">
        <f t="shared" si="76"/>
        <v>1.0547504864554242</v>
      </c>
      <c r="D1249" t="str">
        <f t="shared" si="77"/>
        <v>-2963</v>
      </c>
      <c r="E1249" t="str">
        <f t="shared" si="78"/>
        <v>1.0547504864554242e-2963</v>
      </c>
      <c r="F1249" s="33" t="e">
        <f t="shared" si="79"/>
        <v>#VALUE!</v>
      </c>
    </row>
    <row r="1250" spans="1:6" ht="100.8" x14ac:dyDescent="0.3">
      <c r="A1250">
        <v>1248</v>
      </c>
      <c r="B1250" s="34" t="s">
        <v>1276</v>
      </c>
      <c r="C1250" t="str">
        <f t="shared" si="76"/>
        <v>9.3050243563885669</v>
      </c>
      <c r="D1250" t="str">
        <f t="shared" si="77"/>
        <v>-2967</v>
      </c>
      <c r="E1250" t="str">
        <f t="shared" si="78"/>
        <v>9.3050243563885669e-2967</v>
      </c>
      <c r="F1250" s="33" t="e">
        <f t="shared" si="79"/>
        <v>#VALUE!</v>
      </c>
    </row>
    <row r="1251" spans="1:6" ht="100.8" x14ac:dyDescent="0.3">
      <c r="A1251">
        <v>1249</v>
      </c>
      <c r="B1251" s="34" t="s">
        <v>1277</v>
      </c>
      <c r="C1251" t="str">
        <f t="shared" si="76"/>
        <v>8.1914409620641295</v>
      </c>
      <c r="D1251" t="str">
        <f t="shared" si="77"/>
        <v>-2970</v>
      </c>
      <c r="E1251" t="str">
        <f t="shared" si="78"/>
        <v>8.1914409620641295e-2970</v>
      </c>
      <c r="F1251" s="33" t="e">
        <f t="shared" si="79"/>
        <v>#VALUE!</v>
      </c>
    </row>
    <row r="1252" spans="1:6" ht="100.8" x14ac:dyDescent="0.3">
      <c r="A1252">
        <v>1250</v>
      </c>
      <c r="B1252" s="34" t="s">
        <v>1278</v>
      </c>
      <c r="C1252" t="str">
        <f t="shared" si="76"/>
        <v>7.1957757183606749</v>
      </c>
      <c r="D1252" t="str">
        <f t="shared" si="77"/>
        <v>-2973</v>
      </c>
      <c r="E1252" t="str">
        <f t="shared" si="78"/>
        <v>7.1957757183606749e-2973</v>
      </c>
      <c r="F1252" s="33" t="e">
        <f t="shared" si="79"/>
        <v>#VALUE!</v>
      </c>
    </row>
    <row r="1253" spans="1:6" ht="100.8" x14ac:dyDescent="0.3">
      <c r="A1253">
        <v>1251</v>
      </c>
      <c r="B1253" s="34" t="s">
        <v>1279</v>
      </c>
      <c r="C1253" t="str">
        <f t="shared" si="76"/>
        <v>6.3076699588152812</v>
      </c>
      <c r="D1253" t="str">
        <f t="shared" si="77"/>
        <v>-2976</v>
      </c>
      <c r="E1253" t="str">
        <f t="shared" si="78"/>
        <v>6.3076699588152812e-2976</v>
      </c>
      <c r="F1253" s="33" t="e">
        <f t="shared" si="79"/>
        <v>#VALUE!</v>
      </c>
    </row>
    <row r="1254" spans="1:6" ht="100.8" x14ac:dyDescent="0.3">
      <c r="A1254">
        <v>1252</v>
      </c>
      <c r="B1254" s="34" t="s">
        <v>1280</v>
      </c>
      <c r="C1254" t="str">
        <f t="shared" si="76"/>
        <v>5.5173919791608709</v>
      </c>
      <c r="D1254" t="str">
        <f t="shared" si="77"/>
        <v>-2979</v>
      </c>
      <c r="E1254" t="str">
        <f t="shared" si="78"/>
        <v>5.5173919791608709e-2979</v>
      </c>
      <c r="F1254" s="33" t="e">
        <f t="shared" si="79"/>
        <v>#VALUE!</v>
      </c>
    </row>
    <row r="1255" spans="1:6" ht="100.8" x14ac:dyDescent="0.3">
      <c r="A1255">
        <v>1253</v>
      </c>
      <c r="B1255" s="34" t="s">
        <v>1281</v>
      </c>
      <c r="C1255" t="str">
        <f t="shared" si="76"/>
        <v>4.8158367342433311</v>
      </c>
      <c r="D1255" t="str">
        <f t="shared" si="77"/>
        <v>-2982</v>
      </c>
      <c r="E1255" t="str">
        <f t="shared" si="78"/>
        <v>4.8158367342433311e-2982</v>
      </c>
      <c r="F1255" s="33" t="e">
        <f t="shared" si="79"/>
        <v>#VALUE!</v>
      </c>
    </row>
    <row r="1256" spans="1:6" ht="100.8" x14ac:dyDescent="0.3">
      <c r="A1256">
        <v>1254</v>
      </c>
      <c r="B1256" s="34" t="s">
        <v>1282</v>
      </c>
      <c r="C1256" t="str">
        <f t="shared" si="76"/>
        <v>4.1945194202838072</v>
      </c>
      <c r="D1256" t="str">
        <f t="shared" si="77"/>
        <v>-2985</v>
      </c>
      <c r="E1256" t="str">
        <f t="shared" si="78"/>
        <v>4.1945194202838072e-2985</v>
      </c>
      <c r="F1256" s="33" t="e">
        <f t="shared" si="79"/>
        <v>#VALUE!</v>
      </c>
    </row>
    <row r="1257" spans="1:6" ht="100.8" x14ac:dyDescent="0.3">
      <c r="A1257">
        <v>1255</v>
      </c>
      <c r="B1257" s="34" t="s">
        <v>1283</v>
      </c>
      <c r="C1257" t="str">
        <f t="shared" si="76"/>
        <v>3.6455637755396276</v>
      </c>
      <c r="D1257" t="str">
        <f t="shared" si="77"/>
        <v>-2988</v>
      </c>
      <c r="E1257" t="str">
        <f t="shared" si="78"/>
        <v>3.6455637755396276e-2988</v>
      </c>
      <c r="F1257" s="33" t="e">
        <f t="shared" si="79"/>
        <v>#VALUE!</v>
      </c>
    </row>
    <row r="1258" spans="1:6" ht="100.8" x14ac:dyDescent="0.3">
      <c r="A1258">
        <v>1256</v>
      </c>
      <c r="B1258" s="34" t="s">
        <v>1284</v>
      </c>
      <c r="C1258" t="str">
        <f t="shared" si="76"/>
        <v>3.1616859011086544</v>
      </c>
      <c r="D1258" t="str">
        <f t="shared" si="77"/>
        <v>-2991</v>
      </c>
      <c r="E1258" t="str">
        <f t="shared" si="78"/>
        <v>3.1616859011086544e-2991</v>
      </c>
      <c r="F1258" s="33" t="e">
        <f t="shared" si="79"/>
        <v>#VALUE!</v>
      </c>
    </row>
    <row r="1259" spans="1:6" ht="100.8" x14ac:dyDescent="0.3">
      <c r="A1259">
        <v>1257</v>
      </c>
      <c r="B1259" s="34" t="s">
        <v>1285</v>
      </c>
      <c r="C1259" t="str">
        <f t="shared" si="76"/>
        <v>2.7361743636722063</v>
      </c>
      <c r="D1259" t="str">
        <f t="shared" si="77"/>
        <v>-2994</v>
      </c>
      <c r="E1259" t="str">
        <f t="shared" si="78"/>
        <v>2.7361743636722063e-2994</v>
      </c>
      <c r="F1259" s="33" t="e">
        <f t="shared" si="79"/>
        <v>#VALUE!</v>
      </c>
    </row>
    <row r="1260" spans="1:6" ht="100.8" x14ac:dyDescent="0.3">
      <c r="A1260">
        <v>1258</v>
      </c>
      <c r="B1260" s="34" t="s">
        <v>1286</v>
      </c>
      <c r="C1260" t="str">
        <f t="shared" si="76"/>
        <v>2.3628672951733186</v>
      </c>
      <c r="D1260" t="str">
        <f t="shared" si="77"/>
        <v>-2997</v>
      </c>
      <c r="E1260" t="str">
        <f t="shared" si="78"/>
        <v>2.3628672951733186e-2997</v>
      </c>
      <c r="F1260" s="33" t="e">
        <f t="shared" si="79"/>
        <v>#VALUE!</v>
      </c>
    </row>
    <row r="1261" spans="1:6" ht="100.8" x14ac:dyDescent="0.3">
      <c r="A1261">
        <v>1259</v>
      </c>
      <c r="B1261" s="34" t="s">
        <v>1287</v>
      </c>
      <c r="C1261" t="str">
        <f t="shared" si="76"/>
        <v>2.0361271524791243</v>
      </c>
      <c r="D1261" t="str">
        <f t="shared" si="77"/>
        <v>-3000</v>
      </c>
      <c r="E1261" t="str">
        <f t="shared" si="78"/>
        <v>2.0361271524791243e-3000</v>
      </c>
      <c r="F1261" s="33" t="e">
        <f t="shared" si="79"/>
        <v>#VALUE!</v>
      </c>
    </row>
    <row r="1262" spans="1:6" ht="100.8" x14ac:dyDescent="0.3">
      <c r="A1262">
        <v>1260</v>
      </c>
      <c r="B1262" s="34" t="s">
        <v>1288</v>
      </c>
      <c r="C1262" t="str">
        <f t="shared" si="76"/>
        <v>1.7508137445599666</v>
      </c>
      <c r="D1262" t="str">
        <f t="shared" si="77"/>
        <v>-3003</v>
      </c>
      <c r="E1262" t="str">
        <f t="shared" si="78"/>
        <v>1.7508137445599666e-3003</v>
      </c>
      <c r="F1262" s="33" t="e">
        <f t="shared" si="79"/>
        <v>#VALUE!</v>
      </c>
    </row>
    <row r="1263" spans="1:6" ht="100.8" x14ac:dyDescent="0.3">
      <c r="A1263">
        <v>1261</v>
      </c>
      <c r="B1263" s="34" t="s">
        <v>1289</v>
      </c>
      <c r="C1263" t="str">
        <f t="shared" si="76"/>
        <v>1.5022560770783932</v>
      </c>
      <c r="D1263" t="str">
        <f t="shared" si="77"/>
        <v>-3006</v>
      </c>
      <c r="E1263" t="str">
        <f t="shared" si="78"/>
        <v>1.5022560770783932e-3006</v>
      </c>
      <c r="F1263" s="33" t="e">
        <f t="shared" si="79"/>
        <v>#VALUE!</v>
      </c>
    </row>
    <row r="1264" spans="1:6" ht="100.8" x14ac:dyDescent="0.3">
      <c r="A1264">
        <v>1262</v>
      </c>
      <c r="B1264" s="34" t="s">
        <v>1290</v>
      </c>
      <c r="C1264" t="str">
        <f t="shared" si="76"/>
        <v>1.2862235058137032</v>
      </c>
      <c r="D1264" t="str">
        <f t="shared" si="77"/>
        <v>-3009</v>
      </c>
      <c r="E1264" t="str">
        <f t="shared" si="78"/>
        <v>1.2862235058137032e-3009</v>
      </c>
      <c r="F1264" s="33" t="e">
        <f t="shared" si="79"/>
        <v>#VALUE!</v>
      </c>
    </row>
    <row r="1265" spans="1:6" ht="100.8" x14ac:dyDescent="0.3">
      <c r="A1265">
        <v>1263</v>
      </c>
      <c r="B1265" s="34" t="s">
        <v>1291</v>
      </c>
      <c r="C1265" t="str">
        <f t="shared" si="76"/>
        <v>1.0988966321900037</v>
      </c>
      <c r="D1265" t="str">
        <f t="shared" si="77"/>
        <v>-3012</v>
      </c>
      <c r="E1265" t="str">
        <f t="shared" si="78"/>
        <v>1.0988966321900037e-3012</v>
      </c>
      <c r="F1265" s="33" t="e">
        <f t="shared" si="79"/>
        <v>#VALUE!</v>
      </c>
    </row>
    <row r="1266" spans="1:6" ht="100.8" x14ac:dyDescent="0.3">
      <c r="A1266">
        <v>1264</v>
      </c>
      <c r="B1266" s="34" t="s">
        <v>1292</v>
      </c>
      <c r="C1266" t="str">
        <f t="shared" si="76"/>
        <v>9.3683831730488524</v>
      </c>
      <c r="D1266" t="str">
        <f t="shared" si="77"/>
        <v>-3016</v>
      </c>
      <c r="E1266" t="str">
        <f t="shared" si="78"/>
        <v>9.3683831730488524e-3016</v>
      </c>
      <c r="F1266" s="33" t="e">
        <f t="shared" si="79"/>
        <v>#VALUE!</v>
      </c>
    </row>
    <row r="1267" spans="1:6" ht="100.8" x14ac:dyDescent="0.3">
      <c r="A1267">
        <v>1265</v>
      </c>
      <c r="B1267" s="34" t="s">
        <v>1293</v>
      </c>
      <c r="C1267" t="str">
        <f t="shared" si="76"/>
        <v>7.9696513608931291</v>
      </c>
      <c r="D1267" t="str">
        <f t="shared" si="77"/>
        <v>-3019</v>
      </c>
      <c r="E1267" t="str">
        <f t="shared" si="78"/>
        <v>7.9696513608931291e-3019</v>
      </c>
      <c r="F1267" s="33" t="e">
        <f t="shared" si="79"/>
        <v>#VALUE!</v>
      </c>
    </row>
    <row r="1268" spans="1:6" ht="100.8" x14ac:dyDescent="0.3">
      <c r="A1268">
        <v>1266</v>
      </c>
      <c r="B1268" s="34" t="s">
        <v>1294</v>
      </c>
      <c r="C1268" t="str">
        <f t="shared" si="76"/>
        <v>6.7651954122959623</v>
      </c>
      <c r="D1268" t="str">
        <f t="shared" si="77"/>
        <v>-3022</v>
      </c>
      <c r="E1268" t="str">
        <f t="shared" si="78"/>
        <v>6.7651954122959623e-3022</v>
      </c>
      <c r="F1268" s="33" t="e">
        <f t="shared" si="79"/>
        <v>#VALUE!</v>
      </c>
    </row>
    <row r="1269" spans="1:6" ht="100.8" x14ac:dyDescent="0.3">
      <c r="A1269">
        <v>1267</v>
      </c>
      <c r="B1269" s="34" t="s">
        <v>1295</v>
      </c>
      <c r="C1269" t="str">
        <f t="shared" si="76"/>
        <v>5.7304295776433791</v>
      </c>
      <c r="D1269" t="str">
        <f t="shared" si="77"/>
        <v>-3025</v>
      </c>
      <c r="E1269" t="str">
        <f t="shared" si="78"/>
        <v>5.7304295776433791e-3025</v>
      </c>
      <c r="F1269" s="33" t="e">
        <f t="shared" si="79"/>
        <v>#VALUE!</v>
      </c>
    </row>
    <row r="1270" spans="1:6" ht="100.8" x14ac:dyDescent="0.3">
      <c r="A1270">
        <v>1268</v>
      </c>
      <c r="B1270" s="34" t="s">
        <v>1296</v>
      </c>
      <c r="C1270" t="str">
        <f t="shared" si="76"/>
        <v>4.8434998421057452</v>
      </c>
      <c r="D1270" t="str">
        <f t="shared" si="77"/>
        <v>-3028</v>
      </c>
      <c r="E1270" t="str">
        <f t="shared" si="78"/>
        <v>4.8434998421057452e-3028</v>
      </c>
      <c r="F1270" s="33" t="e">
        <f t="shared" si="79"/>
        <v>#VALUE!</v>
      </c>
    </row>
    <row r="1271" spans="1:6" ht="100.8" x14ac:dyDescent="0.3">
      <c r="A1271">
        <v>1269</v>
      </c>
      <c r="B1271" s="34" t="s">
        <v>1297</v>
      </c>
      <c r="C1271" t="str">
        <f t="shared" si="76"/>
        <v>4.0850383492564645</v>
      </c>
      <c r="D1271" t="str">
        <f t="shared" si="77"/>
        <v>-3031</v>
      </c>
      <c r="E1271" t="str">
        <f t="shared" si="78"/>
        <v>4.0850383492564645e-3031</v>
      </c>
      <c r="F1271" s="33" t="e">
        <f t="shared" si="79"/>
        <v>#VALUE!</v>
      </c>
    </row>
    <row r="1272" spans="1:6" ht="100.8" x14ac:dyDescent="0.3">
      <c r="A1272">
        <v>1270</v>
      </c>
      <c r="B1272" s="34" t="s">
        <v>1298</v>
      </c>
      <c r="C1272" t="str">
        <f t="shared" si="76"/>
        <v>3.4379312131361033</v>
      </c>
      <c r="D1272" t="str">
        <f t="shared" si="77"/>
        <v>-3034</v>
      </c>
      <c r="E1272" t="str">
        <f t="shared" si="78"/>
        <v>3.4379312131361033e-3034</v>
      </c>
      <c r="F1272" s="33" t="e">
        <f t="shared" si="79"/>
        <v>#VALUE!</v>
      </c>
    </row>
    <row r="1273" spans="1:6" ht="100.8" x14ac:dyDescent="0.3">
      <c r="A1273">
        <v>1271</v>
      </c>
      <c r="B1273" s="34" t="s">
        <v>1299</v>
      </c>
      <c r="C1273" t="str">
        <f t="shared" si="76"/>
        <v>2.8871003647705342</v>
      </c>
      <c r="D1273" t="str">
        <f t="shared" si="77"/>
        <v>-3037</v>
      </c>
      <c r="E1273" t="str">
        <f t="shared" si="78"/>
        <v>2.8871003647705342e-3037</v>
      </c>
      <c r="F1273" s="33" t="e">
        <f t="shared" si="79"/>
        <v>#VALUE!</v>
      </c>
    </row>
    <row r="1274" spans="1:6" ht="100.8" x14ac:dyDescent="0.3">
      <c r="A1274">
        <v>1272</v>
      </c>
      <c r="B1274" s="34" t="s">
        <v>1300</v>
      </c>
      <c r="C1274" t="str">
        <f t="shared" si="76"/>
        <v>2.4192997895164916</v>
      </c>
      <c r="D1274" t="str">
        <f t="shared" si="77"/>
        <v>-3040</v>
      </c>
      <c r="E1274" t="str">
        <f t="shared" si="78"/>
        <v>2.4192997895164916e-3040</v>
      </c>
      <c r="F1274" s="33" t="e">
        <f t="shared" si="79"/>
        <v>#VALUE!</v>
      </c>
    </row>
    <row r="1275" spans="1:6" ht="100.8" x14ac:dyDescent="0.3">
      <c r="A1275">
        <v>1273</v>
      </c>
      <c r="B1275" s="34" t="s">
        <v>1301</v>
      </c>
      <c r="C1275" t="str">
        <f t="shared" si="76"/>
        <v>2.0229262612505291</v>
      </c>
      <c r="D1275" t="str">
        <f t="shared" si="77"/>
        <v>-3043</v>
      </c>
      <c r="E1275" t="str">
        <f t="shared" si="78"/>
        <v>2.0229262612505291e-3043</v>
      </c>
      <c r="F1275" s="33" t="e">
        <f t="shared" si="79"/>
        <v>#VALUE!</v>
      </c>
    </row>
    <row r="1276" spans="1:6" ht="100.8" x14ac:dyDescent="0.3">
      <c r="A1276">
        <v>1274</v>
      </c>
      <c r="B1276" s="34" t="s">
        <v>1302</v>
      </c>
      <c r="C1276" t="str">
        <f t="shared" si="76"/>
        <v>1.6878444665919751</v>
      </c>
      <c r="D1276" t="str">
        <f t="shared" si="77"/>
        <v>-3046</v>
      </c>
      <c r="E1276" t="str">
        <f t="shared" si="78"/>
        <v>1.6878444665919751e-3046</v>
      </c>
      <c r="F1276" s="33" t="e">
        <f t="shared" si="79"/>
        <v>#VALUE!</v>
      </c>
    </row>
    <row r="1277" spans="1:6" ht="100.8" x14ac:dyDescent="0.3">
      <c r="A1277">
        <v>1275</v>
      </c>
      <c r="B1277" s="34" t="s">
        <v>1303</v>
      </c>
      <c r="C1277" t="str">
        <f t="shared" si="76"/>
        <v>1.4052262348588390</v>
      </c>
      <c r="D1277" t="str">
        <f t="shared" si="77"/>
        <v>-3049</v>
      </c>
      <c r="E1277" t="str">
        <f t="shared" si="78"/>
        <v>1.4052262348588390e-3049</v>
      </c>
      <c r="F1277" s="33" t="e">
        <f t="shared" si="79"/>
        <v>#VALUE!</v>
      </c>
    </row>
    <row r="1278" spans="1:6" ht="100.8" x14ac:dyDescent="0.3">
      <c r="A1278">
        <v>1276</v>
      </c>
      <c r="B1278" s="34" t="s">
        <v>1304</v>
      </c>
      <c r="C1278" t="str">
        <f t="shared" si="76"/>
        <v>1.1674034447645294</v>
      </c>
      <c r="D1278" t="str">
        <f t="shared" si="77"/>
        <v>-3052</v>
      </c>
      <c r="E1278" t="str">
        <f t="shared" si="78"/>
        <v>1.1674034447645294e-3052</v>
      </c>
      <c r="F1278" s="33" t="e">
        <f t="shared" si="79"/>
        <v>#VALUE!</v>
      </c>
    </row>
    <row r="1279" spans="1:6" ht="100.8" x14ac:dyDescent="0.3">
      <c r="A1279">
        <v>1277</v>
      </c>
      <c r="B1279" s="34" t="s">
        <v>1305</v>
      </c>
      <c r="C1279" t="str">
        <f t="shared" si="76"/>
        <v>9.6773406421135096</v>
      </c>
      <c r="D1279" t="str">
        <f t="shared" si="77"/>
        <v>-3056</v>
      </c>
      <c r="E1279" t="str">
        <f t="shared" si="78"/>
        <v>9.6773406421135096e-3056</v>
      </c>
      <c r="F1279" s="33" t="e">
        <f t="shared" si="79"/>
        <v>#VALUE!</v>
      </c>
    </row>
    <row r="1280" spans="1:6" ht="100.8" x14ac:dyDescent="0.3">
      <c r="A1280">
        <v>1278</v>
      </c>
      <c r="B1280" s="34" t="s">
        <v>1306</v>
      </c>
      <c r="C1280" t="str">
        <f t="shared" si="76"/>
        <v>8.0048069202962604</v>
      </c>
      <c r="D1280" t="str">
        <f t="shared" si="77"/>
        <v>-3059</v>
      </c>
      <c r="E1280" t="str">
        <f t="shared" si="78"/>
        <v>8.0048069202962604e-3059</v>
      </c>
      <c r="F1280" s="33" t="e">
        <f t="shared" si="79"/>
        <v>#VALUE!</v>
      </c>
    </row>
    <row r="1281" spans="1:6" ht="100.8" x14ac:dyDescent="0.3">
      <c r="A1281">
        <v>1279</v>
      </c>
      <c r="B1281" s="34" t="s">
        <v>1307</v>
      </c>
      <c r="C1281" t="str">
        <f t="shared" si="76"/>
        <v>6.6070090720432238</v>
      </c>
      <c r="D1281" t="str">
        <f t="shared" si="77"/>
        <v>-3062</v>
      </c>
      <c r="E1281" t="str">
        <f t="shared" si="78"/>
        <v>6.6070090720432238e-3062</v>
      </c>
      <c r="F1281" s="33" t="e">
        <f t="shared" si="79"/>
        <v>#VALUE!</v>
      </c>
    </row>
    <row r="1282" spans="1:6" ht="100.8" x14ac:dyDescent="0.3">
      <c r="A1282">
        <v>1280</v>
      </c>
      <c r="B1282" s="34" t="s">
        <v>1308</v>
      </c>
      <c r="C1282" t="str">
        <f t="shared" si="76"/>
        <v>5.4414868909991556</v>
      </c>
      <c r="D1282" t="str">
        <f t="shared" si="77"/>
        <v>-3065</v>
      </c>
      <c r="E1282" t="str">
        <f t="shared" si="78"/>
        <v>5.4414868909991556e-3065</v>
      </c>
      <c r="F1282" s="33" t="e">
        <f t="shared" si="79"/>
        <v>#VALUE!</v>
      </c>
    </row>
    <row r="1283" spans="1:6" ht="100.8" x14ac:dyDescent="0.3">
      <c r="A1283">
        <v>1281</v>
      </c>
      <c r="B1283" s="34" t="s">
        <v>1309</v>
      </c>
      <c r="C1283" t="str">
        <f t="shared" ref="C1283:C1346" si="80">LEFT(B1283,18)</f>
        <v>4.4718614859336414</v>
      </c>
      <c r="D1283" t="str">
        <f t="shared" ref="D1283:D1346" si="81">MID(B1283,SEARCH("L",B1283)+1,20)</f>
        <v>-3068</v>
      </c>
      <c r="E1283" t="str">
        <f t="shared" ref="E1283:E1346" si="82">C1283&amp;"e"&amp;D1283</f>
        <v>4.4718614859336414e-3068</v>
      </c>
      <c r="F1283" s="33" t="e">
        <f t="shared" ref="F1283:F1346" si="83">E1283+0</f>
        <v>#VALUE!</v>
      </c>
    </row>
    <row r="1284" spans="1:6" ht="100.8" x14ac:dyDescent="0.3">
      <c r="A1284">
        <v>1282</v>
      </c>
      <c r="B1284" s="34" t="s">
        <v>1310</v>
      </c>
      <c r="C1284" t="str">
        <f t="shared" si="80"/>
        <v>3.6670480213467206</v>
      </c>
      <c r="D1284" t="str">
        <f t="shared" si="81"/>
        <v>-3071</v>
      </c>
      <c r="E1284" t="str">
        <f t="shared" si="82"/>
        <v>3.6670480213467206e-3071</v>
      </c>
      <c r="F1284" s="33" t="e">
        <f t="shared" si="83"/>
        <v>#VALUE!</v>
      </c>
    </row>
    <row r="1285" spans="1:6" ht="100.8" x14ac:dyDescent="0.3">
      <c r="A1285">
        <v>1283</v>
      </c>
      <c r="B1285" s="34" t="s">
        <v>1311</v>
      </c>
      <c r="C1285" t="str">
        <f t="shared" si="80"/>
        <v>3.0005562601658282</v>
      </c>
      <c r="D1285" t="str">
        <f t="shared" si="81"/>
        <v>-3074</v>
      </c>
      <c r="E1285" t="str">
        <f t="shared" si="82"/>
        <v>3.0005562601658282e-3074</v>
      </c>
      <c r="F1285" s="33" t="e">
        <f t="shared" si="83"/>
        <v>#VALUE!</v>
      </c>
    </row>
    <row r="1286" spans="1:6" ht="100.8" x14ac:dyDescent="0.3">
      <c r="A1286">
        <v>1284</v>
      </c>
      <c r="B1286" s="34" t="s">
        <v>1312</v>
      </c>
      <c r="C1286" t="str">
        <f t="shared" si="80"/>
        <v>2.4498714417962939</v>
      </c>
      <c r="D1286" t="str">
        <f t="shared" si="81"/>
        <v>-3077</v>
      </c>
      <c r="E1286" t="str">
        <f t="shared" si="82"/>
        <v>2.4498714417962939e-3077</v>
      </c>
      <c r="F1286" s="33" t="e">
        <f t="shared" si="83"/>
        <v>#VALUE!</v>
      </c>
    </row>
    <row r="1287" spans="1:6" ht="100.8" x14ac:dyDescent="0.3">
      <c r="A1287">
        <v>1285</v>
      </c>
      <c r="B1287" s="34" t="s">
        <v>1313</v>
      </c>
      <c r="C1287" t="str">
        <f t="shared" si="80"/>
        <v>1.9959082754176535</v>
      </c>
      <c r="D1287" t="str">
        <f t="shared" si="81"/>
        <v>-3080</v>
      </c>
      <c r="E1287" t="str">
        <f t="shared" si="82"/>
        <v>1.9959082754176535e-3080</v>
      </c>
      <c r="F1287" s="33" t="e">
        <f t="shared" si="83"/>
        <v>#VALUE!</v>
      </c>
    </row>
    <row r="1288" spans="1:6" ht="100.8" x14ac:dyDescent="0.3">
      <c r="A1288">
        <v>1286</v>
      </c>
      <c r="B1288" s="34" t="s">
        <v>1314</v>
      </c>
      <c r="C1288" t="str">
        <f t="shared" si="80"/>
        <v>1.6225311417410387</v>
      </c>
      <c r="D1288" t="str">
        <f t="shared" si="81"/>
        <v>-3083</v>
      </c>
      <c r="E1288" t="str">
        <f t="shared" si="82"/>
        <v>1.6225311417410387e-3083</v>
      </c>
      <c r="F1288" s="33" t="e">
        <f t="shared" si="83"/>
        <v>#VALUE!</v>
      </c>
    </row>
    <row r="1289" spans="1:6" ht="100.8" x14ac:dyDescent="0.3">
      <c r="A1289">
        <v>1287</v>
      </c>
      <c r="B1289" s="34" t="s">
        <v>1315</v>
      </c>
      <c r="C1289" t="str">
        <f t="shared" si="80"/>
        <v>1.3161339591518679</v>
      </c>
      <c r="D1289" t="str">
        <f t="shared" si="81"/>
        <v>-3086</v>
      </c>
      <c r="E1289" t="str">
        <f t="shared" si="82"/>
        <v>1.3161339591518679e-3086</v>
      </c>
      <c r="F1289" s="33" t="e">
        <f t="shared" si="83"/>
        <v>#VALUE!</v>
      </c>
    </row>
    <row r="1290" spans="1:6" ht="100.8" x14ac:dyDescent="0.3">
      <c r="A1290">
        <v>1288</v>
      </c>
      <c r="B1290" s="34" t="s">
        <v>1316</v>
      </c>
      <c r="C1290" t="str">
        <f t="shared" si="80"/>
        <v>1.0652735671082198</v>
      </c>
      <c r="D1290" t="str">
        <f t="shared" si="81"/>
        <v>-3089</v>
      </c>
      <c r="E1290" t="str">
        <f t="shared" si="82"/>
        <v>1.0652735671082198e-3089</v>
      </c>
      <c r="F1290" s="33" t="e">
        <f t="shared" si="83"/>
        <v>#VALUE!</v>
      </c>
    </row>
    <row r="1291" spans="1:6" ht="100.8" x14ac:dyDescent="0.3">
      <c r="A1291">
        <v>1289</v>
      </c>
      <c r="B1291" s="34" t="s">
        <v>1317</v>
      </c>
      <c r="C1291" t="str">
        <f t="shared" si="80"/>
        <v>8.6035089778814592</v>
      </c>
      <c r="D1291" t="str">
        <f t="shared" si="81"/>
        <v>-3093</v>
      </c>
      <c r="E1291" t="str">
        <f t="shared" si="82"/>
        <v>8.6035089778814592e-3093</v>
      </c>
      <c r="F1291" s="33" t="e">
        <f t="shared" si="83"/>
        <v>#VALUE!</v>
      </c>
    </row>
    <row r="1292" spans="1:6" ht="100.8" x14ac:dyDescent="0.3">
      <c r="A1292">
        <v>1290</v>
      </c>
      <c r="B1292" s="34" t="s">
        <v>1318</v>
      </c>
      <c r="C1292" t="str">
        <f t="shared" si="80"/>
        <v>6.9333463520147381</v>
      </c>
      <c r="D1292" t="str">
        <f t="shared" si="81"/>
        <v>-3096</v>
      </c>
      <c r="E1292" t="str">
        <f t="shared" si="82"/>
        <v>6.9333463520147381e-3096</v>
      </c>
      <c r="F1292" s="33" t="e">
        <f t="shared" si="83"/>
        <v>#VALUE!</v>
      </c>
    </row>
    <row r="1293" spans="1:6" ht="100.8" x14ac:dyDescent="0.3">
      <c r="A1293">
        <v>1291</v>
      </c>
      <c r="B1293" s="34" t="s">
        <v>1319</v>
      </c>
      <c r="C1293" t="str">
        <f t="shared" si="80"/>
        <v>5.5752249007784343</v>
      </c>
      <c r="D1293" t="str">
        <f t="shared" si="81"/>
        <v>-3099</v>
      </c>
      <c r="E1293" t="str">
        <f t="shared" si="82"/>
        <v>5.5752249007784343e-3099</v>
      </c>
      <c r="F1293" s="33" t="e">
        <f t="shared" si="83"/>
        <v>#VALUE!</v>
      </c>
    </row>
    <row r="1294" spans="1:6" ht="100.8" x14ac:dyDescent="0.3">
      <c r="A1294">
        <v>1292</v>
      </c>
      <c r="B1294" s="34" t="s">
        <v>1320</v>
      </c>
      <c r="C1294" t="str">
        <f t="shared" si="80"/>
        <v>4.4733564128951710</v>
      </c>
      <c r="D1294" t="str">
        <f t="shared" si="81"/>
        <v>-3102</v>
      </c>
      <c r="E1294" t="str">
        <f t="shared" si="82"/>
        <v>4.4733564128951710e-3102</v>
      </c>
      <c r="F1294" s="33" t="e">
        <f t="shared" si="83"/>
        <v>#VALUE!</v>
      </c>
    </row>
    <row r="1295" spans="1:6" ht="100.8" x14ac:dyDescent="0.3">
      <c r="A1295">
        <v>1293</v>
      </c>
      <c r="B1295" s="34" t="s">
        <v>1321</v>
      </c>
      <c r="C1295" t="str">
        <f t="shared" si="80"/>
        <v>3.5814230438323017</v>
      </c>
      <c r="D1295" t="str">
        <f t="shared" si="81"/>
        <v>-3105</v>
      </c>
      <c r="E1295" t="str">
        <f t="shared" si="82"/>
        <v>3.5814230438323017e-3105</v>
      </c>
      <c r="F1295" s="33" t="e">
        <f t="shared" si="83"/>
        <v>#VALUE!</v>
      </c>
    </row>
    <row r="1296" spans="1:6" ht="100.8" x14ac:dyDescent="0.3">
      <c r="A1296">
        <v>1294</v>
      </c>
      <c r="B1296" s="34" t="s">
        <v>1322</v>
      </c>
      <c r="C1296" t="str">
        <f t="shared" si="80"/>
        <v>2.8610678037419783</v>
      </c>
      <c r="D1296" t="str">
        <f t="shared" si="81"/>
        <v>-3108</v>
      </c>
      <c r="E1296" t="str">
        <f t="shared" si="82"/>
        <v>2.8610678037419783e-3108</v>
      </c>
      <c r="F1296" s="33" t="e">
        <f t="shared" si="83"/>
        <v>#VALUE!</v>
      </c>
    </row>
    <row r="1297" spans="1:6" ht="100.8" x14ac:dyDescent="0.3">
      <c r="A1297">
        <v>1295</v>
      </c>
      <c r="B1297" s="34" t="s">
        <v>1323</v>
      </c>
      <c r="C1297" t="str">
        <f t="shared" si="80"/>
        <v>2.2806070990171376</v>
      </c>
      <c r="D1297" t="str">
        <f t="shared" si="81"/>
        <v>-3111</v>
      </c>
      <c r="E1297" t="str">
        <f t="shared" si="82"/>
        <v>2.2806070990171376e-3111</v>
      </c>
      <c r="F1297" s="33" t="e">
        <f t="shared" si="83"/>
        <v>#VALUE!</v>
      </c>
    </row>
    <row r="1298" spans="1:6" ht="100.8" x14ac:dyDescent="0.3">
      <c r="A1298">
        <v>1296</v>
      </c>
      <c r="B1298" s="34" t="s">
        <v>1324</v>
      </c>
      <c r="C1298" t="str">
        <f t="shared" si="80"/>
        <v>1.8139360681242297</v>
      </c>
      <c r="D1298" t="str">
        <f t="shared" si="81"/>
        <v>-3114</v>
      </c>
      <c r="E1298" t="str">
        <f t="shared" si="82"/>
        <v>1.8139360681242297e-3114</v>
      </c>
      <c r="F1298" s="33" t="e">
        <f t="shared" si="83"/>
        <v>#VALUE!</v>
      </c>
    </row>
    <row r="1299" spans="1:6" ht="100.8" x14ac:dyDescent="0.3">
      <c r="A1299">
        <v>1297</v>
      </c>
      <c r="B1299" s="34" t="s">
        <v>1325</v>
      </c>
      <c r="C1299" t="str">
        <f t="shared" si="80"/>
        <v>1.4396006977131935</v>
      </c>
      <c r="D1299" t="str">
        <f t="shared" si="81"/>
        <v>-3117</v>
      </c>
      <c r="E1299" t="str">
        <f t="shared" si="82"/>
        <v>1.4396006977131935e-3117</v>
      </c>
      <c r="F1299" s="33" t="e">
        <f t="shared" si="83"/>
        <v>#VALUE!</v>
      </c>
    </row>
    <row r="1300" spans="1:6" ht="100.8" x14ac:dyDescent="0.3">
      <c r="A1300">
        <v>1298</v>
      </c>
      <c r="B1300" s="34" t="s">
        <v>1326</v>
      </c>
      <c r="C1300" t="str">
        <f t="shared" si="80"/>
        <v>1.1400136989826931</v>
      </c>
      <c r="D1300" t="str">
        <f t="shared" si="81"/>
        <v>-3120</v>
      </c>
      <c r="E1300" t="str">
        <f t="shared" si="82"/>
        <v>1.1400136989826931e-3120</v>
      </c>
      <c r="F1300" s="33" t="e">
        <f t="shared" si="83"/>
        <v>#VALUE!</v>
      </c>
    </row>
    <row r="1301" spans="1:6" ht="100.8" x14ac:dyDescent="0.3">
      <c r="A1301">
        <v>1299</v>
      </c>
      <c r="B1301" s="34" t="s">
        <v>1327</v>
      </c>
      <c r="C1301" t="str">
        <f t="shared" si="80"/>
        <v>9.0079386602001804</v>
      </c>
      <c r="D1301" t="str">
        <f t="shared" si="81"/>
        <v>-3124</v>
      </c>
      <c r="E1301" t="str">
        <f t="shared" si="82"/>
        <v>9.0079386602001804e-3124</v>
      </c>
      <c r="F1301" s="33" t="e">
        <f t="shared" si="83"/>
        <v>#VALUE!</v>
      </c>
    </row>
    <row r="1302" spans="1:6" ht="100.8" x14ac:dyDescent="0.3">
      <c r="A1302">
        <v>1300</v>
      </c>
      <c r="B1302" s="34" t="s">
        <v>1328</v>
      </c>
      <c r="C1302" t="str">
        <f t="shared" si="80"/>
        <v>7.1021113141867716</v>
      </c>
      <c r="D1302" t="str">
        <f t="shared" si="81"/>
        <v>-3127</v>
      </c>
      <c r="E1302" t="str">
        <f t="shared" si="82"/>
        <v>7.1021113141867716e-3127</v>
      </c>
      <c r="F1302" s="33" t="e">
        <f t="shared" si="83"/>
        <v>#VALUE!</v>
      </c>
    </row>
    <row r="1303" spans="1:6" ht="100.8" x14ac:dyDescent="0.3">
      <c r="A1303">
        <v>1301</v>
      </c>
      <c r="B1303" s="34" t="s">
        <v>1329</v>
      </c>
      <c r="C1303" t="str">
        <f t="shared" si="80"/>
        <v>5.5872178785322347</v>
      </c>
      <c r="D1303" t="str">
        <f t="shared" si="81"/>
        <v>-3130</v>
      </c>
      <c r="E1303" t="str">
        <f t="shared" si="82"/>
        <v>5.5872178785322347e-3130</v>
      </c>
      <c r="F1303" s="33" t="e">
        <f t="shared" si="83"/>
        <v>#VALUE!</v>
      </c>
    </row>
    <row r="1304" spans="1:6" ht="100.8" x14ac:dyDescent="0.3">
      <c r="A1304">
        <v>1302</v>
      </c>
      <c r="B1304" s="34" t="s">
        <v>1330</v>
      </c>
      <c r="C1304" t="str">
        <f t="shared" si="80"/>
        <v>4.3858036833294943</v>
      </c>
      <c r="D1304" t="str">
        <f t="shared" si="81"/>
        <v>-3133</v>
      </c>
      <c r="E1304" t="str">
        <f t="shared" si="82"/>
        <v>4.3858036833294943e-3133</v>
      </c>
      <c r="F1304" s="33" t="e">
        <f t="shared" si="83"/>
        <v>#VALUE!</v>
      </c>
    </row>
    <row r="1305" spans="1:6" ht="100.8" x14ac:dyDescent="0.3">
      <c r="A1305">
        <v>1303</v>
      </c>
      <c r="B1305" s="34" t="s">
        <v>1331</v>
      </c>
      <c r="C1305" t="str">
        <f t="shared" si="80"/>
        <v>3.4351648553529911</v>
      </c>
      <c r="D1305" t="str">
        <f t="shared" si="81"/>
        <v>-3136</v>
      </c>
      <c r="E1305" t="str">
        <f t="shared" si="82"/>
        <v>3.4351648553529911e-3136</v>
      </c>
      <c r="F1305" s="33" t="e">
        <f t="shared" si="83"/>
        <v>#VALUE!</v>
      </c>
    </row>
    <row r="1306" spans="1:6" ht="100.8" x14ac:dyDescent="0.3">
      <c r="A1306">
        <v>1304</v>
      </c>
      <c r="B1306" s="34" t="s">
        <v>1332</v>
      </c>
      <c r="C1306" t="str">
        <f t="shared" si="80"/>
        <v>2.6846653630437792</v>
      </c>
      <c r="D1306" t="str">
        <f t="shared" si="81"/>
        <v>-3139</v>
      </c>
      <c r="E1306" t="str">
        <f t="shared" si="82"/>
        <v>2.6846653630437792e-3139</v>
      </c>
      <c r="F1306" s="33" t="e">
        <f t="shared" si="83"/>
        <v>#VALUE!</v>
      </c>
    </row>
    <row r="1307" spans="1:6" ht="100.8" x14ac:dyDescent="0.3">
      <c r="A1307">
        <v>1305</v>
      </c>
      <c r="B1307" s="34" t="s">
        <v>1333</v>
      </c>
      <c r="C1307" t="str">
        <f t="shared" si="80"/>
        <v>2.0935159626622429</v>
      </c>
      <c r="D1307" t="str">
        <f t="shared" si="81"/>
        <v>-3142</v>
      </c>
      <c r="E1307" t="str">
        <f t="shared" si="82"/>
        <v>2.0935159626622429e-3142</v>
      </c>
      <c r="F1307" s="33" t="e">
        <f t="shared" si="83"/>
        <v>#VALUE!</v>
      </c>
    </row>
    <row r="1308" spans="1:6" ht="100.8" x14ac:dyDescent="0.3">
      <c r="A1308">
        <v>1306</v>
      </c>
      <c r="B1308" s="34" t="s">
        <v>1334</v>
      </c>
      <c r="C1308" t="str">
        <f t="shared" si="80"/>
        <v>1.6289407706103728</v>
      </c>
      <c r="D1308" t="str">
        <f t="shared" si="81"/>
        <v>-3145</v>
      </c>
      <c r="E1308" t="str">
        <f t="shared" si="82"/>
        <v>1.6289407706103728e-3145</v>
      </c>
      <c r="F1308" s="33" t="e">
        <f t="shared" si="83"/>
        <v>#VALUE!</v>
      </c>
    </row>
    <row r="1309" spans="1:6" ht="100.8" x14ac:dyDescent="0.3">
      <c r="A1309">
        <v>1307</v>
      </c>
      <c r="B1309" s="34" t="s">
        <v>1335</v>
      </c>
      <c r="C1309" t="str">
        <f t="shared" si="80"/>
        <v>1.2646681035821513</v>
      </c>
      <c r="D1309" t="str">
        <f t="shared" si="81"/>
        <v>-3148</v>
      </c>
      <c r="E1309" t="str">
        <f t="shared" si="82"/>
        <v>1.2646681035821513e-3148</v>
      </c>
      <c r="F1309" s="33" t="e">
        <f t="shared" si="83"/>
        <v>#VALUE!</v>
      </c>
    </row>
    <row r="1310" spans="1:6" ht="100.8" x14ac:dyDescent="0.3">
      <c r="A1310">
        <v>1308</v>
      </c>
      <c r="B1310" s="34" t="s">
        <v>1336</v>
      </c>
      <c r="C1310" t="str">
        <f t="shared" si="80"/>
        <v>9.7969173666515578</v>
      </c>
      <c r="D1310" t="str">
        <f t="shared" si="81"/>
        <v>-3152</v>
      </c>
      <c r="E1310" t="str">
        <f t="shared" si="82"/>
        <v>9.7969173666515578e-3152</v>
      </c>
      <c r="F1310" s="33" t="e">
        <f t="shared" si="83"/>
        <v>#VALUE!</v>
      </c>
    </row>
    <row r="1311" spans="1:6" ht="100.8" x14ac:dyDescent="0.3">
      <c r="A1311">
        <v>1309</v>
      </c>
      <c r="B1311" s="34" t="s">
        <v>1337</v>
      </c>
      <c r="C1311" t="str">
        <f t="shared" si="80"/>
        <v>7.5725697439387570</v>
      </c>
      <c r="D1311" t="str">
        <f t="shared" si="81"/>
        <v>-3155</v>
      </c>
      <c r="E1311" t="str">
        <f t="shared" si="82"/>
        <v>7.5725697439387570e-3155</v>
      </c>
      <c r="F1311" s="33" t="e">
        <f t="shared" si="83"/>
        <v>#VALUE!</v>
      </c>
    </row>
    <row r="1312" spans="1:6" ht="100.8" x14ac:dyDescent="0.3">
      <c r="A1312">
        <v>1310</v>
      </c>
      <c r="B1312" s="34" t="s">
        <v>1338</v>
      </c>
      <c r="C1312" t="str">
        <f t="shared" si="80"/>
        <v>5.8403304793472167</v>
      </c>
      <c r="D1312" t="str">
        <f t="shared" si="81"/>
        <v>-3158</v>
      </c>
      <c r="E1312" t="str">
        <f t="shared" si="82"/>
        <v>5.8403304793472167e-3158</v>
      </c>
      <c r="F1312" s="33" t="e">
        <f t="shared" si="83"/>
        <v>#VALUE!</v>
      </c>
    </row>
    <row r="1313" spans="1:6" ht="100.8" x14ac:dyDescent="0.3">
      <c r="A1313">
        <v>1311</v>
      </c>
      <c r="B1313" s="34" t="s">
        <v>1339</v>
      </c>
      <c r="C1313" t="str">
        <f t="shared" si="80"/>
        <v>4.4943947109342463</v>
      </c>
      <c r="D1313" t="str">
        <f t="shared" si="81"/>
        <v>-3161</v>
      </c>
      <c r="E1313" t="str">
        <f t="shared" si="82"/>
        <v>4.4943947109342463e-3161</v>
      </c>
      <c r="F1313" s="33" t="e">
        <f t="shared" si="83"/>
        <v>#VALUE!</v>
      </c>
    </row>
    <row r="1314" spans="1:6" ht="100.8" x14ac:dyDescent="0.3">
      <c r="A1314">
        <v>1312</v>
      </c>
      <c r="B1314" s="34" t="s">
        <v>1340</v>
      </c>
      <c r="C1314" t="str">
        <f t="shared" si="80"/>
        <v>3.4509922715191586</v>
      </c>
      <c r="D1314" t="str">
        <f t="shared" si="81"/>
        <v>-3164</v>
      </c>
      <c r="E1314" t="str">
        <f t="shared" si="82"/>
        <v>3.4509922715191586e-3164</v>
      </c>
      <c r="F1314" s="33" t="e">
        <f t="shared" si="83"/>
        <v>#VALUE!</v>
      </c>
    </row>
    <row r="1315" spans="1:6" ht="100.8" x14ac:dyDescent="0.3">
      <c r="A1315">
        <v>1313</v>
      </c>
      <c r="B1315" s="34" t="s">
        <v>1341</v>
      </c>
      <c r="C1315" t="str">
        <f t="shared" si="80"/>
        <v>2.6439612625717359</v>
      </c>
      <c r="D1315" t="str">
        <f t="shared" si="81"/>
        <v>-3167</v>
      </c>
      <c r="E1315" t="str">
        <f t="shared" si="82"/>
        <v>2.6439612625717359e-3167</v>
      </c>
      <c r="F1315" s="33" t="e">
        <f t="shared" si="83"/>
        <v>#VALUE!</v>
      </c>
    </row>
    <row r="1316" spans="1:6" ht="100.8" x14ac:dyDescent="0.3">
      <c r="A1316">
        <v>1314</v>
      </c>
      <c r="B1316" s="34" t="s">
        <v>1342</v>
      </c>
      <c r="C1316" t="str">
        <f t="shared" si="80"/>
        <v>2.0211746787941311</v>
      </c>
      <c r="D1316" t="str">
        <f t="shared" si="81"/>
        <v>-3170</v>
      </c>
      <c r="E1316" t="str">
        <f t="shared" si="82"/>
        <v>2.0211746787941311e-3170</v>
      </c>
      <c r="F1316" s="33" t="e">
        <f t="shared" si="83"/>
        <v>#VALUE!</v>
      </c>
    </row>
    <row r="1317" spans="1:6" ht="100.8" x14ac:dyDescent="0.3">
      <c r="A1317">
        <v>1315</v>
      </c>
      <c r="B1317" s="34" t="s">
        <v>1343</v>
      </c>
      <c r="C1317" t="str">
        <f t="shared" si="80"/>
        <v>1.5416635369716211</v>
      </c>
      <c r="D1317" t="str">
        <f t="shared" si="81"/>
        <v>-3173</v>
      </c>
      <c r="E1317" t="str">
        <f t="shared" si="82"/>
        <v>1.5416635369716211e-3173</v>
      </c>
      <c r="F1317" s="33" t="e">
        <f t="shared" si="83"/>
        <v>#VALUE!</v>
      </c>
    </row>
    <row r="1318" spans="1:6" ht="100.8" x14ac:dyDescent="0.3">
      <c r="A1318">
        <v>1316</v>
      </c>
      <c r="B1318" s="34" t="s">
        <v>1344</v>
      </c>
      <c r="C1318" t="str">
        <f t="shared" si="80"/>
        <v>1.1733070277478357</v>
      </c>
      <c r="D1318" t="str">
        <f t="shared" si="81"/>
        <v>-3176</v>
      </c>
      <c r="E1318" t="str">
        <f t="shared" si="82"/>
        <v>1.1733070277478357e-3176</v>
      </c>
      <c r="F1318" s="33" t="e">
        <f t="shared" si="83"/>
        <v>#VALUE!</v>
      </c>
    </row>
    <row r="1319" spans="1:6" ht="100.8" x14ac:dyDescent="0.3">
      <c r="A1319">
        <v>1317</v>
      </c>
      <c r="B1319" s="34" t="s">
        <v>1345</v>
      </c>
      <c r="C1319" t="str">
        <f t="shared" si="80"/>
        <v>8.9098293849954779</v>
      </c>
      <c r="D1319" t="str">
        <f t="shared" si="81"/>
        <v>-3180</v>
      </c>
      <c r="E1319" t="str">
        <f t="shared" si="82"/>
        <v>8.9098293849954779e-3180</v>
      </c>
      <c r="F1319" s="33" t="e">
        <f t="shared" si="83"/>
        <v>#VALUE!</v>
      </c>
    </row>
    <row r="1320" spans="1:6" ht="100.8" x14ac:dyDescent="0.3">
      <c r="A1320">
        <v>1318</v>
      </c>
      <c r="B1320" s="34" t="s">
        <v>1346</v>
      </c>
      <c r="C1320" t="str">
        <f t="shared" si="80"/>
        <v>6.7509061455292182</v>
      </c>
      <c r="D1320" t="str">
        <f t="shared" si="81"/>
        <v>-3183</v>
      </c>
      <c r="E1320" t="str">
        <f t="shared" si="82"/>
        <v>6.7509061455292182e-3183</v>
      </c>
      <c r="F1320" s="33" t="e">
        <f t="shared" si="83"/>
        <v>#VALUE!</v>
      </c>
    </row>
    <row r="1321" spans="1:6" ht="100.8" x14ac:dyDescent="0.3">
      <c r="A1321">
        <v>1319</v>
      </c>
      <c r="B1321" s="34" t="s">
        <v>1347</v>
      </c>
      <c r="C1321" t="str">
        <f t="shared" si="80"/>
        <v>5.1037458337591026</v>
      </c>
      <c r="D1321" t="str">
        <f t="shared" si="81"/>
        <v>-3186</v>
      </c>
      <c r="E1321" t="str">
        <f t="shared" si="82"/>
        <v>5.1037458337591026e-3186</v>
      </c>
      <c r="F1321" s="33" t="e">
        <f t="shared" si="83"/>
        <v>#VALUE!</v>
      </c>
    </row>
    <row r="1322" spans="1:6" ht="100.8" x14ac:dyDescent="0.3">
      <c r="A1322">
        <v>1320</v>
      </c>
      <c r="B1322" s="34" t="s">
        <v>1348</v>
      </c>
      <c r="C1322" t="str">
        <f t="shared" si="80"/>
        <v>3.8499014111157786</v>
      </c>
      <c r="D1322" t="str">
        <f t="shared" si="81"/>
        <v>-3189</v>
      </c>
      <c r="E1322" t="str">
        <f t="shared" si="82"/>
        <v>3.8499014111157786e-3189</v>
      </c>
      <c r="F1322" s="33" t="e">
        <f t="shared" si="83"/>
        <v>#VALUE!</v>
      </c>
    </row>
    <row r="1323" spans="1:6" ht="100.8" x14ac:dyDescent="0.3">
      <c r="A1323">
        <v>1321</v>
      </c>
      <c r="B1323" s="34" t="s">
        <v>1349</v>
      </c>
      <c r="C1323" t="str">
        <f t="shared" si="80"/>
        <v>2.8976310871523787</v>
      </c>
      <c r="D1323" t="str">
        <f t="shared" si="81"/>
        <v>-3192</v>
      </c>
      <c r="E1323" t="str">
        <f t="shared" si="82"/>
        <v>2.8976310871523787e-3192</v>
      </c>
      <c r="F1323" s="33" t="e">
        <f t="shared" si="83"/>
        <v>#VALUE!</v>
      </c>
    </row>
    <row r="1324" spans="1:6" ht="100.8" x14ac:dyDescent="0.3">
      <c r="A1324">
        <v>1322</v>
      </c>
      <c r="B1324" s="34" t="s">
        <v>1350</v>
      </c>
      <c r="C1324" t="str">
        <f t="shared" si="80"/>
        <v>2.1760496512030402</v>
      </c>
      <c r="D1324" t="str">
        <f t="shared" si="81"/>
        <v>-3195</v>
      </c>
      <c r="E1324" t="str">
        <f t="shared" si="82"/>
        <v>2.1760496512030402e-3195</v>
      </c>
      <c r="F1324" s="33" t="e">
        <f t="shared" si="83"/>
        <v>#VALUE!</v>
      </c>
    </row>
    <row r="1325" spans="1:6" ht="100.8" x14ac:dyDescent="0.3">
      <c r="A1325">
        <v>1323</v>
      </c>
      <c r="B1325" s="34" t="s">
        <v>1351</v>
      </c>
      <c r="C1325" t="str">
        <f t="shared" si="80"/>
        <v>1.6305196582724045</v>
      </c>
      <c r="D1325" t="str">
        <f t="shared" si="81"/>
        <v>-3198</v>
      </c>
      <c r="E1325" t="str">
        <f t="shared" si="82"/>
        <v>1.6305196582724045e-3198</v>
      </c>
      <c r="F1325" s="33" t="e">
        <f t="shared" si="83"/>
        <v>#VALUE!</v>
      </c>
    </row>
    <row r="1326" spans="1:6" ht="100.8" x14ac:dyDescent="0.3">
      <c r="A1326">
        <v>1324</v>
      </c>
      <c r="B1326" s="34" t="s">
        <v>1352</v>
      </c>
      <c r="C1326" t="str">
        <f t="shared" si="80"/>
        <v>1.2190292091026994</v>
      </c>
      <c r="D1326" t="str">
        <f t="shared" si="81"/>
        <v>-3201</v>
      </c>
      <c r="E1326" t="str">
        <f t="shared" si="82"/>
        <v>1.2190292091026994e-3201</v>
      </c>
      <c r="F1326" s="33" t="e">
        <f t="shared" si="83"/>
        <v>#VALUE!</v>
      </c>
    </row>
    <row r="1327" spans="1:6" ht="100.8" x14ac:dyDescent="0.3">
      <c r="A1327">
        <v>1325</v>
      </c>
      <c r="B1327" s="34" t="s">
        <v>1353</v>
      </c>
      <c r="C1327" t="str">
        <f t="shared" si="80"/>
        <v>9.0935261195760920</v>
      </c>
      <c r="D1327" t="str">
        <f t="shared" si="81"/>
        <v>-3205</v>
      </c>
      <c r="E1327" t="str">
        <f t="shared" si="82"/>
        <v>9.0935261195760920e-3205</v>
      </c>
      <c r="F1327" s="33" t="e">
        <f t="shared" si="83"/>
        <v>#VALUE!</v>
      </c>
    </row>
    <row r="1328" spans="1:6" ht="100.8" x14ac:dyDescent="0.3">
      <c r="A1328">
        <v>1326</v>
      </c>
      <c r="B1328" s="34" t="s">
        <v>1354</v>
      </c>
      <c r="C1328" t="str">
        <f t="shared" si="80"/>
        <v>6.7683055502679754</v>
      </c>
      <c r="D1328" t="str">
        <f t="shared" si="81"/>
        <v>-3208</v>
      </c>
      <c r="E1328" t="str">
        <f t="shared" si="82"/>
        <v>6.7683055502679754e-3208</v>
      </c>
      <c r="F1328" s="33" t="e">
        <f t="shared" si="83"/>
        <v>#VALUE!</v>
      </c>
    </row>
    <row r="1329" spans="1:6" ht="100.8" x14ac:dyDescent="0.3">
      <c r="A1329">
        <v>1327</v>
      </c>
      <c r="B1329" s="34" t="s">
        <v>1355</v>
      </c>
      <c r="C1329" t="str">
        <f t="shared" si="80"/>
        <v>5.0263915789439156</v>
      </c>
      <c r="D1329" t="str">
        <f t="shared" si="81"/>
        <v>-3211</v>
      </c>
      <c r="E1329" t="str">
        <f t="shared" si="82"/>
        <v>5.0263915789439156e-3211</v>
      </c>
      <c r="F1329" s="33" t="e">
        <f t="shared" si="83"/>
        <v>#VALUE!</v>
      </c>
    </row>
    <row r="1330" spans="1:6" ht="100.8" x14ac:dyDescent="0.3">
      <c r="A1330">
        <v>1328</v>
      </c>
      <c r="B1330" s="34" t="s">
        <v>1356</v>
      </c>
      <c r="C1330" t="str">
        <f t="shared" si="80"/>
        <v>3.7244375565725904</v>
      </c>
      <c r="D1330" t="str">
        <f t="shared" si="81"/>
        <v>-3214</v>
      </c>
      <c r="E1330" t="str">
        <f t="shared" si="82"/>
        <v>3.7244375565725904e-3214</v>
      </c>
      <c r="F1330" s="33" t="e">
        <f t="shared" si="83"/>
        <v>#VALUE!</v>
      </c>
    </row>
    <row r="1331" spans="1:6" ht="100.8" x14ac:dyDescent="0.3">
      <c r="A1331">
        <v>1329</v>
      </c>
      <c r="B1331" s="34" t="s">
        <v>1357</v>
      </c>
      <c r="C1331" t="str">
        <f t="shared" si="80"/>
        <v>2.7535462689782160</v>
      </c>
      <c r="D1331" t="str">
        <f t="shared" si="81"/>
        <v>-3217</v>
      </c>
      <c r="E1331" t="str">
        <f t="shared" si="82"/>
        <v>2.7535462689782160e-3217</v>
      </c>
      <c r="F1331" s="33" t="e">
        <f t="shared" si="83"/>
        <v>#VALUE!</v>
      </c>
    </row>
    <row r="1332" spans="1:6" ht="100.8" x14ac:dyDescent="0.3">
      <c r="A1332">
        <v>1330</v>
      </c>
      <c r="B1332" s="34" t="s">
        <v>1358</v>
      </c>
      <c r="C1332" t="str">
        <f t="shared" si="80"/>
        <v>2.0311904537521014</v>
      </c>
      <c r="D1332" t="str">
        <f t="shared" si="81"/>
        <v>-3220</v>
      </c>
      <c r="E1332" t="str">
        <f t="shared" si="82"/>
        <v>2.0311904537521014e-3220</v>
      </c>
      <c r="F1332" s="33" t="e">
        <f t="shared" si="83"/>
        <v>#VALUE!</v>
      </c>
    </row>
    <row r="1333" spans="1:6" ht="100.8" x14ac:dyDescent="0.3">
      <c r="A1333">
        <v>1331</v>
      </c>
      <c r="B1333" s="34" t="s">
        <v>1359</v>
      </c>
      <c r="C1333" t="str">
        <f t="shared" si="80"/>
        <v>1.4949779359008447</v>
      </c>
      <c r="D1333" t="str">
        <f t="shared" si="81"/>
        <v>-3223</v>
      </c>
      <c r="E1333" t="str">
        <f t="shared" si="82"/>
        <v>1.4949779359008447e-3223</v>
      </c>
      <c r="F1333" s="33" t="e">
        <f t="shared" si="83"/>
        <v>#VALUE!</v>
      </c>
    </row>
    <row r="1334" spans="1:6" ht="100.8" x14ac:dyDescent="0.3">
      <c r="A1334">
        <v>1332</v>
      </c>
      <c r="B1334" s="34" t="s">
        <v>1360</v>
      </c>
      <c r="C1334" t="str">
        <f t="shared" si="80"/>
        <v>1.0978526765532565</v>
      </c>
      <c r="D1334" t="str">
        <f t="shared" si="81"/>
        <v>-3226</v>
      </c>
      <c r="E1334" t="str">
        <f t="shared" si="82"/>
        <v>1.0978526765532565e-3226</v>
      </c>
      <c r="F1334" s="33" t="e">
        <f t="shared" si="83"/>
        <v>#VALUE!</v>
      </c>
    </row>
    <row r="1335" spans="1:6" ht="100.8" x14ac:dyDescent="0.3">
      <c r="A1335">
        <v>1333</v>
      </c>
      <c r="B1335" s="34" t="s">
        <v>1361</v>
      </c>
      <c r="C1335" t="str">
        <f t="shared" si="80"/>
        <v>8.0441056725178855</v>
      </c>
      <c r="D1335" t="str">
        <f t="shared" si="81"/>
        <v>-3230</v>
      </c>
      <c r="E1335" t="str">
        <f t="shared" si="82"/>
        <v>8.0441056725178855e-3230</v>
      </c>
      <c r="F1335" s="33" t="e">
        <f t="shared" si="83"/>
        <v>#VALUE!</v>
      </c>
    </row>
    <row r="1336" spans="1:6" ht="100.8" x14ac:dyDescent="0.3">
      <c r="A1336">
        <v>1334</v>
      </c>
      <c r="B1336" s="34" t="s">
        <v>1362</v>
      </c>
      <c r="C1336" t="str">
        <f t="shared" si="80"/>
        <v>5.8807830842410484</v>
      </c>
      <c r="D1336" t="str">
        <f t="shared" si="81"/>
        <v>-3233</v>
      </c>
      <c r="E1336" t="str">
        <f t="shared" si="82"/>
        <v>5.8807830842410484e-3233</v>
      </c>
      <c r="F1336" s="33" t="e">
        <f t="shared" si="83"/>
        <v>#VALUE!</v>
      </c>
    </row>
    <row r="1337" spans="1:6" ht="100.8" x14ac:dyDescent="0.3">
      <c r="A1337">
        <v>1335</v>
      </c>
      <c r="B1337" s="34" t="s">
        <v>1363</v>
      </c>
      <c r="C1337" t="str">
        <f t="shared" si="80"/>
        <v>4.2895873216788840</v>
      </c>
      <c r="D1337" t="str">
        <f t="shared" si="81"/>
        <v>-3236</v>
      </c>
      <c r="E1337" t="str">
        <f t="shared" si="82"/>
        <v>4.2895873216788840e-3236</v>
      </c>
      <c r="F1337" s="33" t="e">
        <f t="shared" si="83"/>
        <v>#VALUE!</v>
      </c>
    </row>
    <row r="1338" spans="1:6" ht="100.8" x14ac:dyDescent="0.3">
      <c r="A1338">
        <v>1336</v>
      </c>
      <c r="B1338" s="34" t="s">
        <v>1364</v>
      </c>
      <c r="C1338" t="str">
        <f t="shared" si="80"/>
        <v>3.1218935413803168</v>
      </c>
      <c r="D1338" t="str">
        <f t="shared" si="81"/>
        <v>-3239</v>
      </c>
      <c r="E1338" t="str">
        <f t="shared" si="82"/>
        <v>3.1218935413803168e-3239</v>
      </c>
      <c r="F1338" s="33" t="e">
        <f t="shared" si="83"/>
        <v>#VALUE!</v>
      </c>
    </row>
    <row r="1339" spans="1:6" ht="100.8" x14ac:dyDescent="0.3">
      <c r="A1339">
        <v>1337</v>
      </c>
      <c r="B1339" s="34" t="s">
        <v>1365</v>
      </c>
      <c r="C1339" t="str">
        <f t="shared" si="80"/>
        <v>2.2669510909680821</v>
      </c>
      <c r="D1339" t="str">
        <f t="shared" si="81"/>
        <v>-3242</v>
      </c>
      <c r="E1339" t="str">
        <f t="shared" si="82"/>
        <v>2.2669510909680821e-3242</v>
      </c>
      <c r="F1339" s="33" t="e">
        <f t="shared" si="83"/>
        <v>#VALUE!</v>
      </c>
    </row>
    <row r="1340" spans="1:6" ht="100.8" x14ac:dyDescent="0.3">
      <c r="A1340">
        <v>1338</v>
      </c>
      <c r="B1340" s="34" t="s">
        <v>1366</v>
      </c>
      <c r="C1340" t="str">
        <f t="shared" si="80"/>
        <v>1.6424303227370287</v>
      </c>
      <c r="D1340" t="str">
        <f t="shared" si="81"/>
        <v>-3245</v>
      </c>
      <c r="E1340" t="str">
        <f t="shared" si="82"/>
        <v>1.6424303227370287e-3245</v>
      </c>
      <c r="F1340" s="33" t="e">
        <f t="shared" si="83"/>
        <v>#VALUE!</v>
      </c>
    </row>
    <row r="1341" spans="1:6" ht="100.8" x14ac:dyDescent="0.3">
      <c r="A1341">
        <v>1339</v>
      </c>
      <c r="B1341" s="34" t="s">
        <v>1367</v>
      </c>
      <c r="C1341" t="str">
        <f t="shared" si="80"/>
        <v>1.1872761831465822</v>
      </c>
      <c r="D1341" t="str">
        <f t="shared" si="81"/>
        <v>-3248</v>
      </c>
      <c r="E1341" t="str">
        <f t="shared" si="82"/>
        <v>1.1872761831465822e-3248</v>
      </c>
      <c r="F1341" s="33" t="e">
        <f t="shared" si="83"/>
        <v>#VALUE!</v>
      </c>
    </row>
    <row r="1342" spans="1:6" ht="100.8" x14ac:dyDescent="0.3">
      <c r="A1342">
        <v>1340</v>
      </c>
      <c r="B1342" s="34" t="s">
        <v>1368</v>
      </c>
      <c r="C1342" t="str">
        <f t="shared" si="80"/>
        <v>8.5631944527625308</v>
      </c>
      <c r="D1342" t="str">
        <f t="shared" si="81"/>
        <v>-3252</v>
      </c>
      <c r="E1342" t="str">
        <f t="shared" si="82"/>
        <v>8.5631944527625308e-3252</v>
      </c>
      <c r="F1342" s="33" t="e">
        <f t="shared" si="83"/>
        <v>#VALUE!</v>
      </c>
    </row>
    <row r="1343" spans="1:6" ht="100.8" x14ac:dyDescent="0.3">
      <c r="A1343">
        <v>1341</v>
      </c>
      <c r="B1343" s="34" t="s">
        <v>1369</v>
      </c>
      <c r="C1343" t="str">
        <f t="shared" si="80"/>
        <v>6.1622363689629474</v>
      </c>
      <c r="D1343" t="str">
        <f t="shared" si="81"/>
        <v>-3255</v>
      </c>
      <c r="E1343" t="str">
        <f t="shared" si="82"/>
        <v>6.1622363689629474e-3255</v>
      </c>
      <c r="F1343" s="33" t="e">
        <f t="shared" si="83"/>
        <v>#VALUE!</v>
      </c>
    </row>
    <row r="1344" spans="1:6" ht="100.8" x14ac:dyDescent="0.3">
      <c r="A1344">
        <v>1342</v>
      </c>
      <c r="B1344" s="34" t="s">
        <v>1370</v>
      </c>
      <c r="C1344" t="str">
        <f t="shared" si="80"/>
        <v>4.4244433684162560</v>
      </c>
      <c r="D1344" t="str">
        <f t="shared" si="81"/>
        <v>-3258</v>
      </c>
      <c r="E1344" t="str">
        <f t="shared" si="82"/>
        <v>4.4244433684162560e-3258</v>
      </c>
      <c r="F1344" s="33" t="e">
        <f t="shared" si="83"/>
        <v>#VALUE!</v>
      </c>
    </row>
    <row r="1345" spans="1:6" ht="100.8" x14ac:dyDescent="0.3">
      <c r="A1345">
        <v>1343</v>
      </c>
      <c r="B1345" s="34" t="s">
        <v>1371</v>
      </c>
      <c r="C1345" t="str">
        <f t="shared" si="80"/>
        <v>3.1695376181243445</v>
      </c>
      <c r="D1345" t="str">
        <f t="shared" si="81"/>
        <v>-3261</v>
      </c>
      <c r="E1345" t="str">
        <f t="shared" si="82"/>
        <v>3.1695376181243445e-3261</v>
      </c>
      <c r="F1345" s="33" t="e">
        <f t="shared" si="83"/>
        <v>#VALUE!</v>
      </c>
    </row>
    <row r="1346" spans="1:6" ht="100.8" x14ac:dyDescent="0.3">
      <c r="A1346">
        <v>1344</v>
      </c>
      <c r="B1346" s="34" t="s">
        <v>1372</v>
      </c>
      <c r="C1346" t="str">
        <f t="shared" si="80"/>
        <v>2.2654234960253530</v>
      </c>
      <c r="D1346" t="str">
        <f t="shared" si="81"/>
        <v>-3264</v>
      </c>
      <c r="E1346" t="str">
        <f t="shared" si="82"/>
        <v>2.2654234960253530e-3264</v>
      </c>
      <c r="F1346" s="33" t="e">
        <f t="shared" si="83"/>
        <v>#VALUE!</v>
      </c>
    </row>
    <row r="1347" spans="1:6" ht="100.8" x14ac:dyDescent="0.3">
      <c r="A1347">
        <v>1345</v>
      </c>
      <c r="B1347" s="34" t="s">
        <v>1373</v>
      </c>
      <c r="C1347" t="str">
        <f t="shared" ref="C1347:C1410" si="84">LEFT(B1347,18)</f>
        <v>1.6155423405556812</v>
      </c>
      <c r="D1347" t="str">
        <f t="shared" ref="D1347:D1410" si="85">MID(B1347,SEARCH("L",B1347)+1,20)</f>
        <v>-3267</v>
      </c>
      <c r="E1347" t="str">
        <f t="shared" ref="E1347:E1410" si="86">C1347&amp;"e"&amp;D1347</f>
        <v>1.6155423405556812e-3267</v>
      </c>
      <c r="F1347" s="33" t="e">
        <f t="shared" ref="F1347:F1410" si="87">E1347+0</f>
        <v>#VALUE!</v>
      </c>
    </row>
    <row r="1348" spans="1:6" ht="100.8" x14ac:dyDescent="0.3">
      <c r="A1348">
        <v>1346</v>
      </c>
      <c r="B1348" s="34" t="s">
        <v>1374</v>
      </c>
      <c r="C1348" t="str">
        <f t="shared" si="84"/>
        <v>1.1494814675141888</v>
      </c>
      <c r="D1348" t="str">
        <f t="shared" si="85"/>
        <v>-3270</v>
      </c>
      <c r="E1348" t="str">
        <f t="shared" si="86"/>
        <v>1.1494814675141888e-3270</v>
      </c>
      <c r="F1348" s="33" t="e">
        <f t="shared" si="87"/>
        <v>#VALUE!</v>
      </c>
    </row>
    <row r="1349" spans="1:6" ht="100.8" x14ac:dyDescent="0.3">
      <c r="A1349">
        <v>1347</v>
      </c>
      <c r="B1349" s="34" t="s">
        <v>1375</v>
      </c>
      <c r="C1349" t="str">
        <f t="shared" si="84"/>
        <v>8.1601758050142078</v>
      </c>
      <c r="D1349" t="str">
        <f t="shared" si="85"/>
        <v>-3274</v>
      </c>
      <c r="E1349" t="str">
        <f t="shared" si="86"/>
        <v>8.1601758050142078e-3274</v>
      </c>
      <c r="F1349" s="33" t="e">
        <f t="shared" si="87"/>
        <v>#VALUE!</v>
      </c>
    </row>
    <row r="1350" spans="1:6" ht="100.8" x14ac:dyDescent="0.3">
      <c r="A1350">
        <v>1348</v>
      </c>
      <c r="B1350" s="34" t="s">
        <v>1376</v>
      </c>
      <c r="C1350" t="str">
        <f t="shared" si="84"/>
        <v>5.7797651700447382</v>
      </c>
      <c r="D1350" t="str">
        <f t="shared" si="85"/>
        <v>-3277</v>
      </c>
      <c r="E1350" t="str">
        <f t="shared" si="86"/>
        <v>5.7797651700447382e-3277</v>
      </c>
      <c r="F1350" s="33" t="e">
        <f t="shared" si="87"/>
        <v>#VALUE!</v>
      </c>
    </row>
    <row r="1351" spans="1:6" ht="100.8" x14ac:dyDescent="0.3">
      <c r="A1351">
        <v>1349</v>
      </c>
      <c r="B1351" s="34" t="s">
        <v>1377</v>
      </c>
      <c r="C1351" t="str">
        <f t="shared" si="84"/>
        <v>4.0844466580725926</v>
      </c>
      <c r="D1351" t="str">
        <f t="shared" si="85"/>
        <v>-3280</v>
      </c>
      <c r="E1351" t="str">
        <f t="shared" si="86"/>
        <v>4.0844466580725926e-3280</v>
      </c>
      <c r="F1351" s="33" t="e">
        <f t="shared" si="87"/>
        <v>#VALUE!</v>
      </c>
    </row>
    <row r="1352" spans="1:6" ht="100.8" x14ac:dyDescent="0.3">
      <c r="A1352">
        <v>1350</v>
      </c>
      <c r="B1352" s="34" t="s">
        <v>1378</v>
      </c>
      <c r="C1352" t="str">
        <f t="shared" si="84"/>
        <v>2.8798365395934927</v>
      </c>
      <c r="D1352" t="str">
        <f t="shared" si="85"/>
        <v>-3283</v>
      </c>
      <c r="E1352" t="str">
        <f t="shared" si="86"/>
        <v>2.8798365395934927e-3283</v>
      </c>
      <c r="F1352" s="33" t="e">
        <f t="shared" si="87"/>
        <v>#VALUE!</v>
      </c>
    </row>
    <row r="1353" spans="1:6" ht="100.8" x14ac:dyDescent="0.3">
      <c r="A1353">
        <v>1351</v>
      </c>
      <c r="B1353" s="34" t="s">
        <v>1379</v>
      </c>
      <c r="C1353" t="str">
        <f t="shared" si="84"/>
        <v>2.0258777490000127</v>
      </c>
      <c r="D1353" t="str">
        <f t="shared" si="85"/>
        <v>-3286</v>
      </c>
      <c r="E1353" t="str">
        <f t="shared" si="86"/>
        <v>2.0258777490000127e-3286</v>
      </c>
      <c r="F1353" s="33" t="e">
        <f t="shared" si="87"/>
        <v>#VALUE!</v>
      </c>
    </row>
    <row r="1354" spans="1:6" ht="100.8" x14ac:dyDescent="0.3">
      <c r="A1354">
        <v>1352</v>
      </c>
      <c r="B1354" s="34" t="s">
        <v>1380</v>
      </c>
      <c r="C1354" t="str">
        <f t="shared" si="84"/>
        <v>1.4218986067939310</v>
      </c>
      <c r="D1354" t="str">
        <f t="shared" si="85"/>
        <v>-3289</v>
      </c>
      <c r="E1354" t="str">
        <f t="shared" si="86"/>
        <v>1.4218986067939310e-3289</v>
      </c>
      <c r="F1354" s="33" t="e">
        <f t="shared" si="87"/>
        <v>#VALUE!</v>
      </c>
    </row>
    <row r="1355" spans="1:6" ht="100.8" x14ac:dyDescent="0.3">
      <c r="A1355">
        <v>1353</v>
      </c>
      <c r="B1355" s="34" t="s">
        <v>1381</v>
      </c>
      <c r="C1355" t="str">
        <f t="shared" si="84"/>
        <v>9.9571082125476162</v>
      </c>
      <c r="D1355" t="str">
        <f t="shared" si="85"/>
        <v>-3293</v>
      </c>
      <c r="E1355" t="str">
        <f t="shared" si="86"/>
        <v>9.9571082125476162e-3293</v>
      </c>
      <c r="F1355" s="33" t="e">
        <f t="shared" si="87"/>
        <v>#VALUE!</v>
      </c>
    </row>
    <row r="1356" spans="1:6" ht="100.8" x14ac:dyDescent="0.3">
      <c r="A1356">
        <v>1354</v>
      </c>
      <c r="B1356" s="34" t="s">
        <v>1382</v>
      </c>
      <c r="C1356" t="str">
        <f t="shared" si="84"/>
        <v>6.9567473679494730</v>
      </c>
      <c r="D1356" t="str">
        <f t="shared" si="85"/>
        <v>-3296</v>
      </c>
      <c r="E1356" t="str">
        <f t="shared" si="86"/>
        <v>6.9567473679494730e-3296</v>
      </c>
      <c r="F1356" s="33" t="e">
        <f t="shared" si="87"/>
        <v>#VALUE!</v>
      </c>
    </row>
    <row r="1357" spans="1:6" ht="100.8" x14ac:dyDescent="0.3">
      <c r="A1357">
        <v>1355</v>
      </c>
      <c r="B1357" s="34" t="s">
        <v>1383</v>
      </c>
      <c r="C1357" t="str">
        <f t="shared" si="84"/>
        <v>4.8493870035899830</v>
      </c>
      <c r="D1357" t="str">
        <f t="shared" si="85"/>
        <v>-3299</v>
      </c>
      <c r="E1357" t="str">
        <f t="shared" si="86"/>
        <v>4.8493870035899830e-3299</v>
      </c>
      <c r="F1357" s="33" t="e">
        <f t="shared" si="87"/>
        <v>#VALUE!</v>
      </c>
    </row>
    <row r="1358" spans="1:6" ht="100.8" x14ac:dyDescent="0.3">
      <c r="A1358">
        <v>1356</v>
      </c>
      <c r="B1358" s="34" t="s">
        <v>1384</v>
      </c>
      <c r="C1358" t="str">
        <f t="shared" si="84"/>
        <v>3.3726731745758003</v>
      </c>
      <c r="D1358" t="str">
        <f t="shared" si="85"/>
        <v>-3302</v>
      </c>
      <c r="E1358" t="str">
        <f t="shared" si="86"/>
        <v>3.3726731745758003e-3302</v>
      </c>
      <c r="F1358" s="33" t="e">
        <f t="shared" si="87"/>
        <v>#VALUE!</v>
      </c>
    </row>
    <row r="1359" spans="1:6" ht="100.8" x14ac:dyDescent="0.3">
      <c r="A1359">
        <v>1357</v>
      </c>
      <c r="B1359" s="34" t="s">
        <v>1385</v>
      </c>
      <c r="C1359" t="str">
        <f t="shared" si="84"/>
        <v>2.3402791699043097</v>
      </c>
      <c r="D1359" t="str">
        <f t="shared" si="85"/>
        <v>-3305</v>
      </c>
      <c r="E1359" t="str">
        <f t="shared" si="86"/>
        <v>2.3402791699043097e-3305</v>
      </c>
      <c r="F1359" s="33" t="e">
        <f t="shared" si="87"/>
        <v>#VALUE!</v>
      </c>
    </row>
    <row r="1360" spans="1:6" ht="100.8" x14ac:dyDescent="0.3">
      <c r="A1360">
        <v>1358</v>
      </c>
      <c r="B1360" s="34" t="s">
        <v>1386</v>
      </c>
      <c r="C1360" t="str">
        <f t="shared" si="84"/>
        <v>1.6201911632830529</v>
      </c>
      <c r="D1360" t="str">
        <f t="shared" si="85"/>
        <v>-3308</v>
      </c>
      <c r="E1360" t="str">
        <f t="shared" si="86"/>
        <v>1.6201911632830529e-3308</v>
      </c>
      <c r="F1360" s="33" t="e">
        <f t="shared" si="87"/>
        <v>#VALUE!</v>
      </c>
    </row>
    <row r="1361" spans="1:6" ht="100.8" x14ac:dyDescent="0.3">
      <c r="A1361">
        <v>1359</v>
      </c>
      <c r="B1361" s="34" t="s">
        <v>1387</v>
      </c>
      <c r="C1361" t="str">
        <f t="shared" si="84"/>
        <v>1.1191008343620031</v>
      </c>
      <c r="D1361" t="str">
        <f t="shared" si="85"/>
        <v>-3311</v>
      </c>
      <c r="E1361" t="str">
        <f t="shared" si="86"/>
        <v>1.1191008343620031e-3311</v>
      </c>
      <c r="F1361" s="33" t="e">
        <f t="shared" si="87"/>
        <v>#VALUE!</v>
      </c>
    </row>
    <row r="1362" spans="1:6" ht="100.8" x14ac:dyDescent="0.3">
      <c r="A1362">
        <v>1360</v>
      </c>
      <c r="B1362" s="34" t="s">
        <v>1388</v>
      </c>
      <c r="C1362" t="str">
        <f t="shared" si="84"/>
        <v>7.7121546490672281</v>
      </c>
      <c r="D1362" t="str">
        <f t="shared" si="85"/>
        <v>-3315</v>
      </c>
      <c r="E1362" t="str">
        <f t="shared" si="86"/>
        <v>7.7121546490672281e-3315</v>
      </c>
      <c r="F1362" s="33" t="e">
        <f t="shared" si="87"/>
        <v>#VALUE!</v>
      </c>
    </row>
    <row r="1363" spans="1:6" ht="100.8" x14ac:dyDescent="0.3">
      <c r="A1363">
        <v>1361</v>
      </c>
      <c r="B1363" s="34" t="s">
        <v>1389</v>
      </c>
      <c r="C1363" t="str">
        <f t="shared" si="84"/>
        <v>5.3025523834146994</v>
      </c>
      <c r="D1363" t="str">
        <f t="shared" si="85"/>
        <v>-3318</v>
      </c>
      <c r="E1363" t="str">
        <f t="shared" si="86"/>
        <v>5.3025523834146994e-3318</v>
      </c>
      <c r="F1363" s="33" t="e">
        <f t="shared" si="87"/>
        <v>#VALUE!</v>
      </c>
    </row>
    <row r="1364" spans="1:6" ht="100.8" x14ac:dyDescent="0.3">
      <c r="A1364">
        <v>1362</v>
      </c>
      <c r="B1364" s="34" t="s">
        <v>1390</v>
      </c>
      <c r="C1364" t="str">
        <f t="shared" si="84"/>
        <v>3.6374422520190121</v>
      </c>
      <c r="D1364" t="str">
        <f t="shared" si="85"/>
        <v>-3321</v>
      </c>
      <c r="E1364" t="str">
        <f t="shared" si="86"/>
        <v>3.6374422520190121e-3321</v>
      </c>
      <c r="F1364" s="33" t="e">
        <f t="shared" si="87"/>
        <v>#VALUE!</v>
      </c>
    </row>
    <row r="1365" spans="1:6" ht="100.8" x14ac:dyDescent="0.3">
      <c r="A1365">
        <v>1363</v>
      </c>
      <c r="B1365" s="34" t="s">
        <v>1391</v>
      </c>
      <c r="C1365" t="str">
        <f t="shared" si="84"/>
        <v>2.4894781516088099</v>
      </c>
      <c r="D1365" t="str">
        <f t="shared" si="85"/>
        <v>-3324</v>
      </c>
      <c r="E1365" t="str">
        <f t="shared" si="86"/>
        <v>2.4894781516088099e-3324</v>
      </c>
      <c r="F1365" s="33" t="e">
        <f t="shared" si="87"/>
        <v>#VALUE!</v>
      </c>
    </row>
    <row r="1366" spans="1:6" ht="100.8" x14ac:dyDescent="0.3">
      <c r="A1366">
        <v>1364</v>
      </c>
      <c r="B1366" s="34" t="s">
        <v>1392</v>
      </c>
      <c r="C1366" t="str">
        <f t="shared" si="84"/>
        <v>1.6998898087389593</v>
      </c>
      <c r="D1366" t="str">
        <f t="shared" si="85"/>
        <v>-3327</v>
      </c>
      <c r="E1366" t="str">
        <f t="shared" si="86"/>
        <v>1.6998898087389593e-3327</v>
      </c>
      <c r="F1366" s="33" t="e">
        <f t="shared" si="87"/>
        <v>#VALUE!</v>
      </c>
    </row>
    <row r="1367" spans="1:6" ht="100.8" x14ac:dyDescent="0.3">
      <c r="A1367">
        <v>1365</v>
      </c>
      <c r="B1367" s="34" t="s">
        <v>1393</v>
      </c>
      <c r="C1367" t="str">
        <f t="shared" si="84"/>
        <v>1.1580641662120821</v>
      </c>
      <c r="D1367" t="str">
        <f t="shared" si="85"/>
        <v>-3330</v>
      </c>
      <c r="E1367" t="str">
        <f t="shared" si="86"/>
        <v>1.1580641662120821e-3330</v>
      </c>
      <c r="F1367" s="33" t="e">
        <f t="shared" si="87"/>
        <v>#VALUE!</v>
      </c>
    </row>
    <row r="1368" spans="1:6" ht="100.8" x14ac:dyDescent="0.3">
      <c r="A1368">
        <v>1366</v>
      </c>
      <c r="B1368" s="34" t="s">
        <v>1394</v>
      </c>
      <c r="C1368" t="str">
        <f t="shared" si="84"/>
        <v>7.8712378967525483</v>
      </c>
      <c r="D1368" t="str">
        <f t="shared" si="85"/>
        <v>-3334</v>
      </c>
      <c r="E1368" t="str">
        <f t="shared" si="86"/>
        <v>7.8712378967525483e-3334</v>
      </c>
      <c r="F1368" s="33" t="e">
        <f t="shared" si="87"/>
        <v>#VALUE!</v>
      </c>
    </row>
    <row r="1369" spans="1:6" ht="100.8" x14ac:dyDescent="0.3">
      <c r="A1369">
        <v>1367</v>
      </c>
      <c r="B1369" s="34" t="s">
        <v>1395</v>
      </c>
      <c r="C1369" t="str">
        <f t="shared" si="84"/>
        <v>5.3376632493169573</v>
      </c>
      <c r="D1369" t="str">
        <f t="shared" si="85"/>
        <v>-3337</v>
      </c>
      <c r="E1369" t="str">
        <f t="shared" si="86"/>
        <v>5.3376632493169573e-3337</v>
      </c>
      <c r="F1369" s="33" t="e">
        <f t="shared" si="87"/>
        <v>#VALUE!</v>
      </c>
    </row>
    <row r="1370" spans="1:6" ht="100.8" x14ac:dyDescent="0.3">
      <c r="A1370">
        <v>1368</v>
      </c>
      <c r="B1370" s="34" t="s">
        <v>1396</v>
      </c>
      <c r="C1370" t="str">
        <f t="shared" si="84"/>
        <v>3.6112385059919541</v>
      </c>
      <c r="D1370" t="str">
        <f t="shared" si="85"/>
        <v>-3340</v>
      </c>
      <c r="E1370" t="str">
        <f t="shared" si="86"/>
        <v>3.6112385059919541e-3340</v>
      </c>
      <c r="F1370" s="33" t="e">
        <f t="shared" si="87"/>
        <v>#VALUE!</v>
      </c>
    </row>
    <row r="1371" spans="1:6" ht="100.8" x14ac:dyDescent="0.3">
      <c r="A1371">
        <v>1369</v>
      </c>
      <c r="B1371" s="34" t="s">
        <v>1397</v>
      </c>
      <c r="C1371" t="str">
        <f t="shared" si="84"/>
        <v>2.4375705361448576</v>
      </c>
      <c r="D1371" t="str">
        <f t="shared" si="85"/>
        <v>-3343</v>
      </c>
      <c r="E1371" t="str">
        <f t="shared" si="86"/>
        <v>2.4375705361448576e-3343</v>
      </c>
      <c r="F1371" s="33" t="e">
        <f t="shared" si="87"/>
        <v>#VALUE!</v>
      </c>
    </row>
    <row r="1372" spans="1:6" ht="100.8" x14ac:dyDescent="0.3">
      <c r="A1372">
        <v>1370</v>
      </c>
      <c r="B1372" s="34" t="s">
        <v>1398</v>
      </c>
      <c r="C1372" t="str">
        <f t="shared" si="84"/>
        <v>1.6415471933028144</v>
      </c>
      <c r="D1372" t="str">
        <f t="shared" si="85"/>
        <v>-3346</v>
      </c>
      <c r="E1372" t="str">
        <f t="shared" si="86"/>
        <v>1.6415471933028144e-3346</v>
      </c>
      <c r="F1372" s="33" t="e">
        <f t="shared" si="87"/>
        <v>#VALUE!</v>
      </c>
    </row>
    <row r="1373" spans="1:6" ht="100.8" x14ac:dyDescent="0.3">
      <c r="A1373">
        <v>1371</v>
      </c>
      <c r="B1373" s="34" t="s">
        <v>1399</v>
      </c>
      <c r="C1373" t="str">
        <f t="shared" si="84"/>
        <v>1.1029196050010760</v>
      </c>
      <c r="D1373" t="str">
        <f t="shared" si="85"/>
        <v>-3349</v>
      </c>
      <c r="E1373" t="str">
        <f t="shared" si="86"/>
        <v>1.1029196050010760e-3349</v>
      </c>
      <c r="F1373" s="33" t="e">
        <f t="shared" si="87"/>
        <v>#VALUE!</v>
      </c>
    </row>
    <row r="1374" spans="1:6" ht="100.8" x14ac:dyDescent="0.3">
      <c r="A1374">
        <v>1372</v>
      </c>
      <c r="B1374" s="34" t="s">
        <v>1400</v>
      </c>
      <c r="C1374" t="str">
        <f t="shared" si="84"/>
        <v>7.3931204139434838</v>
      </c>
      <c r="D1374" t="str">
        <f t="shared" si="85"/>
        <v>-3353</v>
      </c>
      <c r="E1374" t="str">
        <f t="shared" si="86"/>
        <v>7.3931204139434838e-3353</v>
      </c>
      <c r="F1374" s="33" t="e">
        <f t="shared" si="87"/>
        <v>#VALUE!</v>
      </c>
    </row>
    <row r="1375" spans="1:6" ht="100.8" x14ac:dyDescent="0.3">
      <c r="A1375">
        <v>1373</v>
      </c>
      <c r="B1375" s="34" t="s">
        <v>1401</v>
      </c>
      <c r="C1375" t="str">
        <f t="shared" si="84"/>
        <v>4.9442938657931486</v>
      </c>
      <c r="D1375" t="str">
        <f t="shared" si="85"/>
        <v>-3356</v>
      </c>
      <c r="E1375" t="str">
        <f t="shared" si="86"/>
        <v>4.9442938657931486e-3356</v>
      </c>
      <c r="F1375" s="33" t="e">
        <f t="shared" si="87"/>
        <v>#VALUE!</v>
      </c>
    </row>
    <row r="1376" spans="1:6" ht="100.8" x14ac:dyDescent="0.3">
      <c r="A1376">
        <v>1374</v>
      </c>
      <c r="B1376" s="34" t="s">
        <v>1402</v>
      </c>
      <c r="C1376" t="str">
        <f t="shared" si="84"/>
        <v>3.2989252304174605</v>
      </c>
      <c r="D1376" t="str">
        <f t="shared" si="85"/>
        <v>-3359</v>
      </c>
      <c r="E1376" t="str">
        <f t="shared" si="86"/>
        <v>3.2989252304174605e-3359</v>
      </c>
      <c r="F1376" s="33" t="e">
        <f t="shared" si="87"/>
        <v>#VALUE!</v>
      </c>
    </row>
    <row r="1377" spans="1:6" ht="100.8" x14ac:dyDescent="0.3">
      <c r="A1377">
        <v>1375</v>
      </c>
      <c r="B1377" s="34" t="s">
        <v>1403</v>
      </c>
      <c r="C1377" t="str">
        <f t="shared" si="84"/>
        <v>2.1959957564169813</v>
      </c>
      <c r="D1377" t="str">
        <f t="shared" si="85"/>
        <v>-3362</v>
      </c>
      <c r="E1377" t="str">
        <f t="shared" si="86"/>
        <v>2.1959957564169813e-3362</v>
      </c>
      <c r="F1377" s="33" t="e">
        <f t="shared" si="87"/>
        <v>#VALUE!</v>
      </c>
    </row>
    <row r="1378" spans="1:6" ht="100.8" x14ac:dyDescent="0.3">
      <c r="A1378">
        <v>1376</v>
      </c>
      <c r="B1378" s="34" t="s">
        <v>1404</v>
      </c>
      <c r="C1378" t="str">
        <f t="shared" si="84"/>
        <v>1.4584128057563573</v>
      </c>
      <c r="D1378" t="str">
        <f t="shared" si="85"/>
        <v>-3365</v>
      </c>
      <c r="E1378" t="str">
        <f t="shared" si="86"/>
        <v>1.4584128057563573e-3365</v>
      </c>
      <c r="F1378" s="33" t="e">
        <f t="shared" si="87"/>
        <v>#VALUE!</v>
      </c>
    </row>
    <row r="1379" spans="1:6" ht="100.8" x14ac:dyDescent="0.3">
      <c r="A1379">
        <v>1377</v>
      </c>
      <c r="B1379" s="34" t="s">
        <v>1405</v>
      </c>
      <c r="C1379" t="str">
        <f t="shared" si="84"/>
        <v>9.6631452476626900</v>
      </c>
      <c r="D1379" t="str">
        <f t="shared" si="85"/>
        <v>-3369</v>
      </c>
      <c r="E1379" t="str">
        <f t="shared" si="86"/>
        <v>9.6631452476626900e-3369</v>
      </c>
      <c r="F1379" s="33" t="e">
        <f t="shared" si="87"/>
        <v>#VALUE!</v>
      </c>
    </row>
    <row r="1380" spans="1:6" ht="100.8" x14ac:dyDescent="0.3">
      <c r="A1380">
        <v>1378</v>
      </c>
      <c r="B1380" s="34" t="s">
        <v>1406</v>
      </c>
      <c r="C1380" t="str">
        <f t="shared" si="84"/>
        <v>6.3877031542750744</v>
      </c>
      <c r="D1380" t="str">
        <f t="shared" si="85"/>
        <v>-3372</v>
      </c>
      <c r="E1380" t="str">
        <f t="shared" si="86"/>
        <v>6.3877031542750744e-3372</v>
      </c>
      <c r="F1380" s="33" t="e">
        <f t="shared" si="87"/>
        <v>#VALUE!</v>
      </c>
    </row>
    <row r="1381" spans="1:6" ht="100.8" x14ac:dyDescent="0.3">
      <c r="A1381">
        <v>1379</v>
      </c>
      <c r="B1381" s="34" t="s">
        <v>1407</v>
      </c>
      <c r="C1381" t="str">
        <f t="shared" si="84"/>
        <v>4.2126776946846243</v>
      </c>
      <c r="D1381" t="str">
        <f t="shared" si="85"/>
        <v>-3375</v>
      </c>
      <c r="E1381" t="str">
        <f t="shared" si="86"/>
        <v>4.2126776946846243e-3375</v>
      </c>
      <c r="F1381" s="33" t="e">
        <f t="shared" si="87"/>
        <v>#VALUE!</v>
      </c>
    </row>
    <row r="1382" spans="1:6" ht="100.8" x14ac:dyDescent="0.3">
      <c r="A1382">
        <v>1380</v>
      </c>
      <c r="B1382" s="34" t="s">
        <v>1408</v>
      </c>
      <c r="C1382" t="str">
        <f t="shared" si="84"/>
        <v>2.7717760384238970</v>
      </c>
      <c r="D1382" t="str">
        <f t="shared" si="85"/>
        <v>-3378</v>
      </c>
      <c r="E1382" t="str">
        <f t="shared" si="86"/>
        <v>2.7717760384238970e-3378</v>
      </c>
      <c r="F1382" s="33" t="e">
        <f t="shared" si="87"/>
        <v>#VALUE!</v>
      </c>
    </row>
    <row r="1383" spans="1:6" ht="100.8" x14ac:dyDescent="0.3">
      <c r="A1383">
        <v>1381</v>
      </c>
      <c r="B1383" s="34" t="s">
        <v>1409</v>
      </c>
      <c r="C1383" t="str">
        <f t="shared" si="84"/>
        <v>1.8194642889562364</v>
      </c>
      <c r="D1383" t="str">
        <f t="shared" si="85"/>
        <v>-3381</v>
      </c>
      <c r="E1383" t="str">
        <f t="shared" si="86"/>
        <v>1.8194642889562364e-3381</v>
      </c>
      <c r="F1383" s="33" t="e">
        <f t="shared" si="87"/>
        <v>#VALUE!</v>
      </c>
    </row>
    <row r="1384" spans="1:6" ht="100.8" x14ac:dyDescent="0.3">
      <c r="A1384">
        <v>1382</v>
      </c>
      <c r="B1384" s="34" t="s">
        <v>1410</v>
      </c>
      <c r="C1384" t="str">
        <f t="shared" si="84"/>
        <v>1.1915534571221516</v>
      </c>
      <c r="D1384" t="str">
        <f t="shared" si="85"/>
        <v>-3384</v>
      </c>
      <c r="E1384" t="str">
        <f t="shared" si="86"/>
        <v>1.1915534571221516e-3384</v>
      </c>
      <c r="F1384" s="33" t="e">
        <f t="shared" si="87"/>
        <v>#VALUE!</v>
      </c>
    </row>
    <row r="1385" spans="1:6" ht="100.8" x14ac:dyDescent="0.3">
      <c r="A1385">
        <v>1383</v>
      </c>
      <c r="B1385" s="34" t="s">
        <v>1411</v>
      </c>
      <c r="C1385" t="str">
        <f t="shared" si="84"/>
        <v>7.7851541290209593</v>
      </c>
      <c r="D1385" t="str">
        <f t="shared" si="85"/>
        <v>-3388</v>
      </c>
      <c r="E1385" t="str">
        <f t="shared" si="86"/>
        <v>7.7851541290209593e-3388</v>
      </c>
      <c r="F1385" s="33" t="e">
        <f t="shared" si="87"/>
        <v>#VALUE!</v>
      </c>
    </row>
    <row r="1386" spans="1:6" ht="100.8" x14ac:dyDescent="0.3">
      <c r="A1386">
        <v>1384</v>
      </c>
      <c r="B1386" s="34" t="s">
        <v>1412</v>
      </c>
      <c r="C1386" t="str">
        <f t="shared" si="84"/>
        <v>5.0746217675093646</v>
      </c>
      <c r="D1386" t="str">
        <f t="shared" si="85"/>
        <v>-3391</v>
      </c>
      <c r="E1386" t="str">
        <f t="shared" si="86"/>
        <v>5.0746217675093646e-3391</v>
      </c>
      <c r="F1386" s="33" t="e">
        <f t="shared" si="87"/>
        <v>#VALUE!</v>
      </c>
    </row>
    <row r="1387" spans="1:6" ht="100.8" x14ac:dyDescent="0.3">
      <c r="A1387">
        <v>1385</v>
      </c>
      <c r="B1387" s="34" t="s">
        <v>1413</v>
      </c>
      <c r="C1387" t="str">
        <f t="shared" si="84"/>
        <v>3.3000612900807903</v>
      </c>
      <c r="D1387" t="str">
        <f t="shared" si="85"/>
        <v>-3394</v>
      </c>
      <c r="E1387" t="str">
        <f t="shared" si="86"/>
        <v>3.3000612900807903e-3394</v>
      </c>
      <c r="F1387" s="33" t="e">
        <f t="shared" si="87"/>
        <v>#VALUE!</v>
      </c>
    </row>
    <row r="1388" spans="1:6" ht="100.8" x14ac:dyDescent="0.3">
      <c r="A1388">
        <v>1386</v>
      </c>
      <c r="B1388" s="34" t="s">
        <v>1414</v>
      </c>
      <c r="C1388" t="str">
        <f t="shared" si="84"/>
        <v>2.1410227419503916</v>
      </c>
      <c r="D1388" t="str">
        <f t="shared" si="85"/>
        <v>-3397</v>
      </c>
      <c r="E1388" t="str">
        <f t="shared" si="86"/>
        <v>2.1410227419503916e-3397</v>
      </c>
      <c r="F1388" s="33" t="e">
        <f t="shared" si="87"/>
        <v>#VALUE!</v>
      </c>
    </row>
    <row r="1389" spans="1:6" ht="100.8" x14ac:dyDescent="0.3">
      <c r="A1389">
        <v>1387</v>
      </c>
      <c r="B1389" s="34" t="s">
        <v>1415</v>
      </c>
      <c r="C1389" t="str">
        <f t="shared" si="84"/>
        <v>1.3858000718496799</v>
      </c>
      <c r="D1389" t="str">
        <f t="shared" si="85"/>
        <v>-3400</v>
      </c>
      <c r="E1389" t="str">
        <f t="shared" si="86"/>
        <v>1.3858000718496799e-3400</v>
      </c>
      <c r="F1389" s="33" t="e">
        <f t="shared" si="87"/>
        <v>#VALUE!</v>
      </c>
    </row>
    <row r="1390" spans="1:6" ht="100.8" x14ac:dyDescent="0.3">
      <c r="A1390">
        <v>1388</v>
      </c>
      <c r="B1390" s="34" t="s">
        <v>1416</v>
      </c>
      <c r="C1390" t="str">
        <f t="shared" si="84"/>
        <v>8.9486799740880082</v>
      </c>
      <c r="D1390" t="str">
        <f t="shared" si="85"/>
        <v>-3404</v>
      </c>
      <c r="E1390" t="str">
        <f t="shared" si="86"/>
        <v>8.9486799740880082e-3404</v>
      </c>
      <c r="F1390" s="33" t="e">
        <f t="shared" si="87"/>
        <v>#VALUE!</v>
      </c>
    </row>
    <row r="1391" spans="1:6" ht="100.8" x14ac:dyDescent="0.3">
      <c r="A1391">
        <v>1389</v>
      </c>
      <c r="B1391" s="34" t="s">
        <v>1417</v>
      </c>
      <c r="C1391" t="str">
        <f t="shared" si="84"/>
        <v>5.7649499662214660</v>
      </c>
      <c r="D1391" t="str">
        <f t="shared" si="85"/>
        <v>-3407</v>
      </c>
      <c r="E1391" t="str">
        <f t="shared" si="86"/>
        <v>5.7649499662214660e-3407</v>
      </c>
      <c r="F1391" s="33" t="e">
        <f t="shared" si="87"/>
        <v>#VALUE!</v>
      </c>
    </row>
    <row r="1392" spans="1:6" ht="100.8" x14ac:dyDescent="0.3">
      <c r="A1392">
        <v>1390</v>
      </c>
      <c r="B1392" s="34" t="s">
        <v>1418</v>
      </c>
      <c r="C1392" t="str">
        <f t="shared" si="84"/>
        <v>3.7051802587659428</v>
      </c>
      <c r="D1392" t="str">
        <f t="shared" si="85"/>
        <v>-3410</v>
      </c>
      <c r="E1392" t="str">
        <f t="shared" si="86"/>
        <v>3.7051802587659428e-3410</v>
      </c>
      <c r="F1392" s="33" t="e">
        <f t="shared" si="87"/>
        <v>#VALUE!</v>
      </c>
    </row>
    <row r="1393" spans="1:6" ht="100.8" x14ac:dyDescent="0.3">
      <c r="A1393">
        <v>1391</v>
      </c>
      <c r="B1393" s="34" t="s">
        <v>1419</v>
      </c>
      <c r="C1393" t="str">
        <f t="shared" si="84"/>
        <v>2.3757428753650701</v>
      </c>
      <c r="D1393" t="str">
        <f t="shared" si="85"/>
        <v>-3413</v>
      </c>
      <c r="E1393" t="str">
        <f t="shared" si="86"/>
        <v>2.3757428753650701e-3413</v>
      </c>
      <c r="F1393" s="33" t="e">
        <f t="shared" si="87"/>
        <v>#VALUE!</v>
      </c>
    </row>
    <row r="1394" spans="1:6" ht="100.8" x14ac:dyDescent="0.3">
      <c r="A1394">
        <v>1392</v>
      </c>
      <c r="B1394" s="34" t="s">
        <v>1420</v>
      </c>
      <c r="C1394" t="str">
        <f t="shared" si="84"/>
        <v>1.5197245594963031</v>
      </c>
      <c r="D1394" t="str">
        <f t="shared" si="85"/>
        <v>-3416</v>
      </c>
      <c r="E1394" t="str">
        <f t="shared" si="86"/>
        <v>1.5197245594963031e-3416</v>
      </c>
      <c r="F1394" s="33" t="e">
        <f t="shared" si="87"/>
        <v>#VALUE!</v>
      </c>
    </row>
    <row r="1395" spans="1:6" ht="100.8" x14ac:dyDescent="0.3">
      <c r="A1395">
        <v>1393</v>
      </c>
      <c r="B1395" s="34" t="s">
        <v>1421</v>
      </c>
      <c r="C1395" t="str">
        <f t="shared" si="84"/>
        <v>9.6985036557802130</v>
      </c>
      <c r="D1395" t="str">
        <f t="shared" si="85"/>
        <v>-3420</v>
      </c>
      <c r="E1395" t="str">
        <f t="shared" si="86"/>
        <v>9.6985036557802130e-3420</v>
      </c>
      <c r="F1395" s="33" t="e">
        <f t="shared" si="87"/>
        <v>#VALUE!</v>
      </c>
    </row>
    <row r="1396" spans="1:6" ht="100.8" x14ac:dyDescent="0.3">
      <c r="A1396">
        <v>1394</v>
      </c>
      <c r="B1396" s="34" t="s">
        <v>1422</v>
      </c>
      <c r="C1396" t="str">
        <f t="shared" si="84"/>
        <v>6.1747309679201507</v>
      </c>
      <c r="D1396" t="str">
        <f t="shared" si="85"/>
        <v>-3423</v>
      </c>
      <c r="E1396" t="str">
        <f t="shared" si="86"/>
        <v>6.1747309679201507e-3423</v>
      </c>
      <c r="F1396" s="33" t="e">
        <f t="shared" si="87"/>
        <v>#VALUE!</v>
      </c>
    </row>
    <row r="1397" spans="1:6" ht="100.8" x14ac:dyDescent="0.3">
      <c r="A1397">
        <v>1395</v>
      </c>
      <c r="B1397" s="34" t="s">
        <v>1423</v>
      </c>
      <c r="C1397" t="str">
        <f t="shared" si="84"/>
        <v>3.9219661933498410</v>
      </c>
      <c r="D1397" t="str">
        <f t="shared" si="85"/>
        <v>-3426</v>
      </c>
      <c r="E1397" t="str">
        <f t="shared" si="86"/>
        <v>3.9219661933498410e-3426</v>
      </c>
      <c r="F1397" s="33" t="e">
        <f t="shared" si="87"/>
        <v>#VALUE!</v>
      </c>
    </row>
    <row r="1398" spans="1:6" ht="100.8" x14ac:dyDescent="0.3">
      <c r="A1398">
        <v>1396</v>
      </c>
      <c r="B1398" s="34" t="s">
        <v>1424</v>
      </c>
      <c r="C1398" t="str">
        <f t="shared" si="84"/>
        <v>2.4851991203617988</v>
      </c>
      <c r="D1398" t="str">
        <f t="shared" si="85"/>
        <v>-3429</v>
      </c>
      <c r="E1398" t="str">
        <f t="shared" si="86"/>
        <v>2.4851991203617988e-3429</v>
      </c>
      <c r="F1398" s="33" t="e">
        <f t="shared" si="87"/>
        <v>#VALUE!</v>
      </c>
    </row>
    <row r="1399" spans="1:6" ht="100.8" x14ac:dyDescent="0.3">
      <c r="A1399">
        <v>1397</v>
      </c>
      <c r="B1399" s="34" t="s">
        <v>1425</v>
      </c>
      <c r="C1399" t="str">
        <f t="shared" si="84"/>
        <v>1.5710467649983354</v>
      </c>
      <c r="D1399" t="str">
        <f t="shared" si="85"/>
        <v>-3432</v>
      </c>
      <c r="E1399" t="str">
        <f t="shared" si="86"/>
        <v>1.5710467649983354e-3432</v>
      </c>
      <c r="F1399" s="33" t="e">
        <f t="shared" si="87"/>
        <v>#VALUE!</v>
      </c>
    </row>
    <row r="1400" spans="1:6" ht="100.8" x14ac:dyDescent="0.3">
      <c r="A1400">
        <v>1398</v>
      </c>
      <c r="B1400" s="34" t="s">
        <v>1426</v>
      </c>
      <c r="C1400" t="str">
        <f t="shared" si="84"/>
        <v>9.9080147069745759</v>
      </c>
      <c r="D1400" t="str">
        <f t="shared" si="85"/>
        <v>-3436</v>
      </c>
      <c r="E1400" t="str">
        <f t="shared" si="86"/>
        <v>9.9080147069745759e-3436</v>
      </c>
      <c r="F1400" s="33" t="e">
        <f t="shared" si="87"/>
        <v>#VALUE!</v>
      </c>
    </row>
    <row r="1401" spans="1:6" ht="100.8" x14ac:dyDescent="0.3">
      <c r="A1401">
        <v>1399</v>
      </c>
      <c r="B1401" s="34" t="s">
        <v>1427</v>
      </c>
      <c r="C1401" t="str">
        <f t="shared" si="84"/>
        <v>6.2337991926068344</v>
      </c>
      <c r="D1401" t="str">
        <f t="shared" si="85"/>
        <v>-3439</v>
      </c>
      <c r="E1401" t="str">
        <f t="shared" si="86"/>
        <v>6.2337991926068344e-3439</v>
      </c>
      <c r="F1401" s="33" t="e">
        <f t="shared" si="87"/>
        <v>#VALUE!</v>
      </c>
    </row>
    <row r="1402" spans="1:6" ht="100.8" x14ac:dyDescent="0.3">
      <c r="A1402">
        <v>1400</v>
      </c>
      <c r="B1402" s="34" t="s">
        <v>1428</v>
      </c>
      <c r="C1402" t="str">
        <f t="shared" si="84"/>
        <v>3.9127908457382013</v>
      </c>
      <c r="D1402" t="str">
        <f t="shared" si="85"/>
        <v>-3442</v>
      </c>
      <c r="E1402" t="str">
        <f t="shared" si="86"/>
        <v>3.9127908457382013e-3442</v>
      </c>
      <c r="F1402" s="33" t="e">
        <f t="shared" si="87"/>
        <v>#VALUE!</v>
      </c>
    </row>
    <row r="1403" spans="1:6" ht="100.8" x14ac:dyDescent="0.3">
      <c r="A1403">
        <v>1401</v>
      </c>
      <c r="B1403" s="34" t="s">
        <v>1429</v>
      </c>
      <c r="C1403" t="str">
        <f t="shared" si="84"/>
        <v>2.4501187728849747</v>
      </c>
      <c r="D1403" t="str">
        <f t="shared" si="85"/>
        <v>-3445</v>
      </c>
      <c r="E1403" t="str">
        <f t="shared" si="86"/>
        <v>2.4501187728849747e-3445</v>
      </c>
      <c r="F1403" s="33" t="e">
        <f t="shared" si="87"/>
        <v>#VALUE!</v>
      </c>
    </row>
    <row r="1404" spans="1:6" ht="100.8" x14ac:dyDescent="0.3">
      <c r="A1404">
        <v>1402</v>
      </c>
      <c r="B1404" s="34" t="s">
        <v>1430</v>
      </c>
      <c r="C1404" t="str">
        <f t="shared" si="84"/>
        <v>1.5305704900044406</v>
      </c>
      <c r="D1404" t="str">
        <f t="shared" si="85"/>
        <v>-3448</v>
      </c>
      <c r="E1404" t="str">
        <f t="shared" si="86"/>
        <v>1.5305704900044406e-3448</v>
      </c>
      <c r="F1404" s="33" t="e">
        <f t="shared" si="87"/>
        <v>#VALUE!</v>
      </c>
    </row>
    <row r="1405" spans="1:6" ht="100.8" x14ac:dyDescent="0.3">
      <c r="A1405">
        <v>1403</v>
      </c>
      <c r="B1405" s="34" t="s">
        <v>1431</v>
      </c>
      <c r="C1405" t="str">
        <f t="shared" si="84"/>
        <v>9.5385912285327669</v>
      </c>
      <c r="D1405" t="str">
        <f t="shared" si="85"/>
        <v>-3452</v>
      </c>
      <c r="E1405" t="str">
        <f t="shared" si="86"/>
        <v>9.5385912285327669e-3452</v>
      </c>
      <c r="F1405" s="33" t="e">
        <f t="shared" si="87"/>
        <v>#VALUE!</v>
      </c>
    </row>
    <row r="1406" spans="1:6" ht="100.8" x14ac:dyDescent="0.3">
      <c r="A1406">
        <v>1404</v>
      </c>
      <c r="B1406" s="34" t="s">
        <v>1432</v>
      </c>
      <c r="C1406" t="str">
        <f t="shared" si="84"/>
        <v>5.9303298532479430</v>
      </c>
      <c r="D1406" t="str">
        <f t="shared" si="85"/>
        <v>-3455</v>
      </c>
      <c r="E1406" t="str">
        <f t="shared" si="86"/>
        <v>5.9303298532479430e-3455</v>
      </c>
      <c r="F1406" s="33" t="e">
        <f t="shared" si="87"/>
        <v>#VALUE!</v>
      </c>
    </row>
    <row r="1407" spans="1:6" ht="100.8" x14ac:dyDescent="0.3">
      <c r="A1407">
        <v>1405</v>
      </c>
      <c r="B1407" s="34" t="s">
        <v>1433</v>
      </c>
      <c r="C1407" t="str">
        <f t="shared" si="84"/>
        <v>3.6782070685137882</v>
      </c>
      <c r="D1407" t="str">
        <f t="shared" si="85"/>
        <v>-3458</v>
      </c>
      <c r="E1407" t="str">
        <f t="shared" si="86"/>
        <v>3.6782070685137882e-3458</v>
      </c>
      <c r="F1407" s="33" t="e">
        <f t="shared" si="87"/>
        <v>#VALUE!</v>
      </c>
    </row>
    <row r="1408" spans="1:6" ht="100.8" x14ac:dyDescent="0.3">
      <c r="A1408">
        <v>1406</v>
      </c>
      <c r="B1408" s="34" t="s">
        <v>1434</v>
      </c>
      <c r="C1408" t="str">
        <f t="shared" si="84"/>
        <v>2.2759106534643907</v>
      </c>
      <c r="D1408" t="str">
        <f t="shared" si="85"/>
        <v>-3461</v>
      </c>
      <c r="E1408" t="str">
        <f t="shared" si="86"/>
        <v>2.2759106534643907e-3461</v>
      </c>
      <c r="F1408" s="33" t="e">
        <f t="shared" si="87"/>
        <v>#VALUE!</v>
      </c>
    </row>
    <row r="1409" spans="1:6" ht="100.8" x14ac:dyDescent="0.3">
      <c r="A1409">
        <v>1407</v>
      </c>
      <c r="B1409" s="34" t="s">
        <v>1435</v>
      </c>
      <c r="C1409" t="str">
        <f t="shared" si="84"/>
        <v>1.4048661401797713</v>
      </c>
      <c r="D1409" t="str">
        <f t="shared" si="85"/>
        <v>-3464</v>
      </c>
      <c r="E1409" t="str">
        <f t="shared" si="86"/>
        <v>1.4048661401797713e-3464</v>
      </c>
      <c r="F1409" s="33" t="e">
        <f t="shared" si="87"/>
        <v>#VALUE!</v>
      </c>
    </row>
    <row r="1410" spans="1:6" ht="100.8" x14ac:dyDescent="0.3">
      <c r="A1410">
        <v>1408</v>
      </c>
      <c r="B1410" s="34" t="s">
        <v>1436</v>
      </c>
      <c r="C1410" t="str">
        <f t="shared" si="84"/>
        <v>8.6511605725953817</v>
      </c>
      <c r="D1410" t="str">
        <f t="shared" si="85"/>
        <v>-3468</v>
      </c>
      <c r="E1410" t="str">
        <f t="shared" si="86"/>
        <v>8.6511605725953817e-3468</v>
      </c>
      <c r="F1410" s="33" t="e">
        <f t="shared" si="87"/>
        <v>#VALUE!</v>
      </c>
    </row>
    <row r="1411" spans="1:6" ht="100.8" x14ac:dyDescent="0.3">
      <c r="A1411">
        <v>1409</v>
      </c>
      <c r="B1411" s="34" t="s">
        <v>1437</v>
      </c>
      <c r="C1411" t="str">
        <f t="shared" ref="C1411:C1474" si="88">LEFT(B1411,18)</f>
        <v>5.3146231582607700</v>
      </c>
      <c r="D1411" t="str">
        <f t="shared" ref="D1411:D1474" si="89">MID(B1411,SEARCH("L",B1411)+1,20)</f>
        <v>-3471</v>
      </c>
      <c r="E1411" t="str">
        <f t="shared" ref="E1411:E1474" si="90">C1411&amp;"e"&amp;D1411</f>
        <v>5.3146231582607700e-3471</v>
      </c>
      <c r="F1411" s="33" t="e">
        <f t="shared" ref="F1411:F1474" si="91">E1411+0</f>
        <v>#VALUE!</v>
      </c>
    </row>
    <row r="1412" spans="1:6" ht="100.8" x14ac:dyDescent="0.3">
      <c r="A1412">
        <v>1410</v>
      </c>
      <c r="B1412" s="34" t="s">
        <v>1438</v>
      </c>
      <c r="C1412" t="str">
        <f t="shared" si="88"/>
        <v>3.2570785533665591</v>
      </c>
      <c r="D1412" t="str">
        <f t="shared" si="89"/>
        <v>-3474</v>
      </c>
      <c r="E1412" t="str">
        <f t="shared" si="90"/>
        <v>3.2570785533665591e-3474</v>
      </c>
      <c r="F1412" s="33" t="e">
        <f t="shared" si="91"/>
        <v>#VALUE!</v>
      </c>
    </row>
    <row r="1413" spans="1:6" ht="100.8" x14ac:dyDescent="0.3">
      <c r="A1413">
        <v>1411</v>
      </c>
      <c r="B1413" s="34" t="s">
        <v>1439</v>
      </c>
      <c r="C1413" t="str">
        <f t="shared" si="88"/>
        <v>1.9913180017240153</v>
      </c>
      <c r="D1413" t="str">
        <f t="shared" si="89"/>
        <v>-3477</v>
      </c>
      <c r="E1413" t="str">
        <f t="shared" si="90"/>
        <v>1.9913180017240153e-3477</v>
      </c>
      <c r="F1413" s="33" t="e">
        <f t="shared" si="91"/>
        <v>#VALUE!</v>
      </c>
    </row>
    <row r="1414" spans="1:6" ht="100.8" x14ac:dyDescent="0.3">
      <c r="A1414">
        <v>1412</v>
      </c>
      <c r="B1414" s="34" t="s">
        <v>1440</v>
      </c>
      <c r="C1414" t="str">
        <f t="shared" si="88"/>
        <v>1.2145310073405115</v>
      </c>
      <c r="D1414" t="str">
        <f t="shared" si="89"/>
        <v>-3480</v>
      </c>
      <c r="E1414" t="str">
        <f t="shared" si="90"/>
        <v>1.2145310073405115e-3480</v>
      </c>
      <c r="F1414" s="33" t="e">
        <f t="shared" si="91"/>
        <v>#VALUE!</v>
      </c>
    </row>
    <row r="1415" spans="1:6" ht="100.8" x14ac:dyDescent="0.3">
      <c r="A1415">
        <v>1413</v>
      </c>
      <c r="B1415" s="34" t="s">
        <v>1441</v>
      </c>
      <c r="C1415" t="str">
        <f t="shared" si="88"/>
        <v>7.3897740607988468</v>
      </c>
      <c r="D1415" t="str">
        <f t="shared" si="89"/>
        <v>-3484</v>
      </c>
      <c r="E1415" t="str">
        <f t="shared" si="90"/>
        <v>7.3897740607988468e-3484</v>
      </c>
      <c r="F1415" s="33" t="e">
        <f t="shared" si="91"/>
        <v>#VALUE!</v>
      </c>
    </row>
    <row r="1416" spans="1:6" ht="100.8" x14ac:dyDescent="0.3">
      <c r="A1416">
        <v>1414</v>
      </c>
      <c r="B1416" s="34" t="s">
        <v>1442</v>
      </c>
      <c r="C1416" t="str">
        <f t="shared" si="88"/>
        <v>4.4854626124621634</v>
      </c>
      <c r="D1416" t="str">
        <f t="shared" si="89"/>
        <v>-3487</v>
      </c>
      <c r="E1416" t="str">
        <f t="shared" si="90"/>
        <v>4.4854626124621634e-3487</v>
      </c>
      <c r="F1416" s="33" t="e">
        <f t="shared" si="91"/>
        <v>#VALUE!</v>
      </c>
    </row>
    <row r="1417" spans="1:6" ht="100.8" x14ac:dyDescent="0.3">
      <c r="A1417">
        <v>1415</v>
      </c>
      <c r="B1417" s="34" t="s">
        <v>1443</v>
      </c>
      <c r="C1417" t="str">
        <f t="shared" si="88"/>
        <v>2.7160377775001173</v>
      </c>
      <c r="D1417" t="str">
        <f t="shared" si="89"/>
        <v>-3490</v>
      </c>
      <c r="E1417" t="str">
        <f t="shared" si="90"/>
        <v>2.7160377775001173e-3490</v>
      </c>
      <c r="F1417" s="33" t="e">
        <f t="shared" si="91"/>
        <v>#VALUE!</v>
      </c>
    </row>
    <row r="1418" spans="1:6" ht="100.8" x14ac:dyDescent="0.3">
      <c r="A1418">
        <v>1416</v>
      </c>
      <c r="B1418" s="34" t="s">
        <v>1444</v>
      </c>
      <c r="C1418" t="str">
        <f t="shared" si="88"/>
        <v>1.6406494907443753</v>
      </c>
      <c r="D1418" t="str">
        <f t="shared" si="89"/>
        <v>-3493</v>
      </c>
      <c r="E1418" t="str">
        <f t="shared" si="90"/>
        <v>1.6406494907443753e-3493</v>
      </c>
      <c r="F1418" s="33" t="e">
        <f t="shared" si="91"/>
        <v>#VALUE!</v>
      </c>
    </row>
    <row r="1419" spans="1:6" ht="100.8" x14ac:dyDescent="0.3">
      <c r="A1419">
        <v>1417</v>
      </c>
      <c r="B1419" s="34" t="s">
        <v>1445</v>
      </c>
      <c r="C1419" t="str">
        <f t="shared" si="88"/>
        <v>9.8865824823245765</v>
      </c>
      <c r="D1419" t="str">
        <f t="shared" si="89"/>
        <v>-3497</v>
      </c>
      <c r="E1419" t="str">
        <f t="shared" si="90"/>
        <v>9.8865824823245765e-3497</v>
      </c>
      <c r="F1419" s="33" t="e">
        <f t="shared" si="91"/>
        <v>#VALUE!</v>
      </c>
    </row>
    <row r="1420" spans="1:6" ht="100.8" x14ac:dyDescent="0.3">
      <c r="A1420">
        <v>1418</v>
      </c>
      <c r="B1420" s="34" t="s">
        <v>1446</v>
      </c>
      <c r="C1420" t="str">
        <f t="shared" si="88"/>
        <v>5.9432761092867187</v>
      </c>
      <c r="D1420" t="str">
        <f t="shared" si="89"/>
        <v>-3500</v>
      </c>
      <c r="E1420" t="str">
        <f t="shared" si="90"/>
        <v>5.9432761092867187e-3500</v>
      </c>
      <c r="F1420" s="33" t="e">
        <f t="shared" si="91"/>
        <v>#VALUE!</v>
      </c>
    </row>
    <row r="1421" spans="1:6" ht="100.8" x14ac:dyDescent="0.3">
      <c r="A1421">
        <v>1419</v>
      </c>
      <c r="B1421" s="34" t="s">
        <v>1447</v>
      </c>
      <c r="C1421" t="str">
        <f t="shared" si="88"/>
        <v>3.5641328627203120</v>
      </c>
      <c r="D1421" t="str">
        <f t="shared" si="89"/>
        <v>-3503</v>
      </c>
      <c r="E1421" t="str">
        <f t="shared" si="90"/>
        <v>3.5641328627203120e-3503</v>
      </c>
      <c r="F1421" s="33" t="e">
        <f t="shared" si="91"/>
        <v>#VALUE!</v>
      </c>
    </row>
    <row r="1422" spans="1:6" ht="100.8" x14ac:dyDescent="0.3">
      <c r="A1422">
        <v>1420</v>
      </c>
      <c r="B1422" s="34" t="s">
        <v>1448</v>
      </c>
      <c r="C1422" t="str">
        <f t="shared" si="88"/>
        <v>2.1322055145097277</v>
      </c>
      <c r="D1422" t="str">
        <f t="shared" si="89"/>
        <v>-3506</v>
      </c>
      <c r="E1422" t="str">
        <f t="shared" si="90"/>
        <v>2.1322055145097277e-3506</v>
      </c>
      <c r="F1422" s="33" t="e">
        <f t="shared" si="91"/>
        <v>#VALUE!</v>
      </c>
    </row>
    <row r="1423" spans="1:6" ht="100.8" x14ac:dyDescent="0.3">
      <c r="A1423">
        <v>1421</v>
      </c>
      <c r="B1423" s="34" t="s">
        <v>1449</v>
      </c>
      <c r="C1423" t="str">
        <f t="shared" si="88"/>
        <v>1.2724782472958284</v>
      </c>
      <c r="D1423" t="str">
        <f t="shared" si="89"/>
        <v>-3509</v>
      </c>
      <c r="E1423" t="str">
        <f t="shared" si="90"/>
        <v>1.2724782472958284e-3509</v>
      </c>
      <c r="F1423" s="33" t="e">
        <f t="shared" si="91"/>
        <v>#VALUE!</v>
      </c>
    </row>
    <row r="1424" spans="1:6" ht="100.8" x14ac:dyDescent="0.3">
      <c r="A1424">
        <v>1422</v>
      </c>
      <c r="B1424" s="34" t="s">
        <v>1450</v>
      </c>
      <c r="C1424" t="str">
        <f t="shared" si="88"/>
        <v>7.5755945563015366</v>
      </c>
      <c r="D1424" t="str">
        <f t="shared" si="89"/>
        <v>-3513</v>
      </c>
      <c r="E1424" t="str">
        <f t="shared" si="90"/>
        <v>7.5755945563015366e-3513</v>
      </c>
      <c r="F1424" s="33" t="e">
        <f t="shared" si="91"/>
        <v>#VALUE!</v>
      </c>
    </row>
    <row r="1425" spans="1:6" ht="100.8" x14ac:dyDescent="0.3">
      <c r="A1425">
        <v>1423</v>
      </c>
      <c r="B1425" s="34" t="s">
        <v>1451</v>
      </c>
      <c r="C1425" t="str">
        <f t="shared" si="88"/>
        <v>4.4991145499497015</v>
      </c>
      <c r="D1425" t="str">
        <f t="shared" si="89"/>
        <v>-3516</v>
      </c>
      <c r="E1425" t="str">
        <f t="shared" si="90"/>
        <v>4.4991145499497015e-3516</v>
      </c>
      <c r="F1425" s="33" t="e">
        <f t="shared" si="91"/>
        <v>#VALUE!</v>
      </c>
    </row>
    <row r="1426" spans="1:6" ht="100.8" x14ac:dyDescent="0.3">
      <c r="A1426">
        <v>1424</v>
      </c>
      <c r="B1426" s="34" t="s">
        <v>1452</v>
      </c>
      <c r="C1426" t="str">
        <f t="shared" si="88"/>
        <v>2.6655096772528253</v>
      </c>
      <c r="D1426" t="str">
        <f t="shared" si="89"/>
        <v>-3519</v>
      </c>
      <c r="E1426" t="str">
        <f t="shared" si="90"/>
        <v>2.6655096772528253e-3519</v>
      </c>
      <c r="F1426" s="33" t="e">
        <f t="shared" si="91"/>
        <v>#VALUE!</v>
      </c>
    </row>
    <row r="1427" spans="1:6" ht="100.8" x14ac:dyDescent="0.3">
      <c r="A1427">
        <v>1425</v>
      </c>
      <c r="B1427" s="34" t="s">
        <v>1453</v>
      </c>
      <c r="C1427" t="str">
        <f t="shared" si="88"/>
        <v>1.5753435230752941</v>
      </c>
      <c r="D1427" t="str">
        <f t="shared" si="89"/>
        <v>-3522</v>
      </c>
      <c r="E1427" t="str">
        <f t="shared" si="90"/>
        <v>1.5753435230752941e-3522</v>
      </c>
      <c r="F1427" s="33" t="e">
        <f t="shared" si="91"/>
        <v>#VALUE!</v>
      </c>
    </row>
    <row r="1428" spans="1:6" ht="100.8" x14ac:dyDescent="0.3">
      <c r="A1428">
        <v>1426</v>
      </c>
      <c r="B1428" s="34" t="s">
        <v>1454</v>
      </c>
      <c r="C1428" t="str">
        <f t="shared" si="88"/>
        <v>9.2877599024007690</v>
      </c>
      <c r="D1428" t="str">
        <f t="shared" si="89"/>
        <v>-3526</v>
      </c>
      <c r="E1428" t="str">
        <f t="shared" si="90"/>
        <v>9.2877599024007690e-3526</v>
      </c>
      <c r="F1428" s="33" t="e">
        <f t="shared" si="91"/>
        <v>#VALUE!</v>
      </c>
    </row>
    <row r="1429" spans="1:6" ht="100.8" x14ac:dyDescent="0.3">
      <c r="A1429">
        <v>1427</v>
      </c>
      <c r="B1429" s="34" t="s">
        <v>1455</v>
      </c>
      <c r="C1429" t="str">
        <f t="shared" si="88"/>
        <v>5.4624350771523343</v>
      </c>
      <c r="D1429" t="str">
        <f t="shared" si="89"/>
        <v>-3529</v>
      </c>
      <c r="E1429" t="str">
        <f t="shared" si="90"/>
        <v>5.4624350771523343e-3529</v>
      </c>
      <c r="F1429" s="33" t="e">
        <f t="shared" si="91"/>
        <v>#VALUE!</v>
      </c>
    </row>
    <row r="1430" spans="1:6" ht="100.8" x14ac:dyDescent="0.3">
      <c r="A1430">
        <v>1428</v>
      </c>
      <c r="B1430" s="34" t="s">
        <v>1456</v>
      </c>
      <c r="C1430" t="str">
        <f t="shared" si="88"/>
        <v>3.2047938006605189</v>
      </c>
      <c r="D1430" t="str">
        <f t="shared" si="89"/>
        <v>-3532</v>
      </c>
      <c r="E1430" t="str">
        <f t="shared" si="90"/>
        <v>3.2047938006605189e-3532</v>
      </c>
      <c r="F1430" s="33" t="e">
        <f t="shared" si="91"/>
        <v>#VALUE!</v>
      </c>
    </row>
    <row r="1431" spans="1:6" ht="100.8" x14ac:dyDescent="0.3">
      <c r="A1431">
        <v>1429</v>
      </c>
      <c r="B1431" s="34" t="s">
        <v>1457</v>
      </c>
      <c r="C1431" t="str">
        <f t="shared" si="88"/>
        <v>1.8756477520914703</v>
      </c>
      <c r="D1431" t="str">
        <f t="shared" si="89"/>
        <v>-3535</v>
      </c>
      <c r="E1431" t="str">
        <f t="shared" si="90"/>
        <v>1.8756477520914703e-3535</v>
      </c>
      <c r="F1431" s="33" t="e">
        <f t="shared" si="91"/>
        <v>#VALUE!</v>
      </c>
    </row>
    <row r="1432" spans="1:6" ht="100.8" x14ac:dyDescent="0.3">
      <c r="A1432">
        <v>1430</v>
      </c>
      <c r="B1432" s="34" t="s">
        <v>1458</v>
      </c>
      <c r="C1432" t="str">
        <f t="shared" si="88"/>
        <v>1.0950620808538334</v>
      </c>
      <c r="D1432" t="str">
        <f t="shared" si="89"/>
        <v>-3538</v>
      </c>
      <c r="E1432" t="str">
        <f t="shared" si="90"/>
        <v>1.0950620808538334e-3538</v>
      </c>
      <c r="F1432" s="33" t="e">
        <f t="shared" si="91"/>
        <v>#VALUE!</v>
      </c>
    </row>
    <row r="1433" spans="1:6" ht="100.8" x14ac:dyDescent="0.3">
      <c r="A1433">
        <v>1431</v>
      </c>
      <c r="B1433" s="34" t="s">
        <v>1459</v>
      </c>
      <c r="C1433" t="str">
        <f t="shared" si="88"/>
        <v>6.3776598367968048</v>
      </c>
      <c r="D1433" t="str">
        <f t="shared" si="89"/>
        <v>-3542</v>
      </c>
      <c r="E1433" t="str">
        <f t="shared" si="90"/>
        <v>6.3776598367968048e-3542</v>
      </c>
      <c r="F1433" s="33" t="e">
        <f t="shared" si="91"/>
        <v>#VALUE!</v>
      </c>
    </row>
    <row r="1434" spans="1:6" ht="100.8" x14ac:dyDescent="0.3">
      <c r="A1434">
        <v>1432</v>
      </c>
      <c r="B1434" s="34" t="s">
        <v>1460</v>
      </c>
      <c r="C1434" t="str">
        <f t="shared" si="88"/>
        <v>3.7052540373894053</v>
      </c>
      <c r="D1434" t="str">
        <f t="shared" si="89"/>
        <v>-3545</v>
      </c>
      <c r="E1434" t="str">
        <f t="shared" si="90"/>
        <v>3.7052540373894053e-3545</v>
      </c>
      <c r="F1434" s="33" t="e">
        <f t="shared" si="91"/>
        <v>#VALUE!</v>
      </c>
    </row>
    <row r="1435" spans="1:6" ht="100.8" x14ac:dyDescent="0.3">
      <c r="A1435">
        <v>1433</v>
      </c>
      <c r="B1435" s="34" t="s">
        <v>1461</v>
      </c>
      <c r="C1435" t="str">
        <f t="shared" si="88"/>
        <v>2.1473731746928925</v>
      </c>
      <c r="D1435" t="str">
        <f t="shared" si="89"/>
        <v>-3548</v>
      </c>
      <c r="E1435" t="str">
        <f t="shared" si="90"/>
        <v>2.1473731746928925e-3548</v>
      </c>
      <c r="F1435" s="33" t="e">
        <f t="shared" si="91"/>
        <v>#VALUE!</v>
      </c>
    </row>
    <row r="1436" spans="1:6" ht="100.8" x14ac:dyDescent="0.3">
      <c r="A1436">
        <v>1434</v>
      </c>
      <c r="B1436" s="34" t="s">
        <v>1462</v>
      </c>
      <c r="C1436" t="str">
        <f t="shared" si="88"/>
        <v>1.2414488203504245</v>
      </c>
      <c r="D1436" t="str">
        <f t="shared" si="89"/>
        <v>-3551</v>
      </c>
      <c r="E1436" t="str">
        <f t="shared" si="90"/>
        <v>1.2414488203504245e-3551</v>
      </c>
      <c r="F1436" s="33" t="e">
        <f t="shared" si="91"/>
        <v>#VALUE!</v>
      </c>
    </row>
    <row r="1437" spans="1:6" ht="100.8" x14ac:dyDescent="0.3">
      <c r="A1437">
        <v>1435</v>
      </c>
      <c r="B1437" s="34" t="s">
        <v>1463</v>
      </c>
      <c r="C1437" t="str">
        <f t="shared" si="88"/>
        <v>7.1594677859275714</v>
      </c>
      <c r="D1437" t="str">
        <f t="shared" si="89"/>
        <v>-3555</v>
      </c>
      <c r="E1437" t="str">
        <f t="shared" si="90"/>
        <v>7.1594677859275714e-3555</v>
      </c>
      <c r="F1437" s="33" t="e">
        <f t="shared" si="91"/>
        <v>#VALUE!</v>
      </c>
    </row>
    <row r="1438" spans="1:6" ht="100.8" x14ac:dyDescent="0.3">
      <c r="A1438">
        <v>1436</v>
      </c>
      <c r="B1438" s="34" t="s">
        <v>1464</v>
      </c>
      <c r="C1438" t="str">
        <f t="shared" si="88"/>
        <v>4.1187187448351847</v>
      </c>
      <c r="D1438" t="str">
        <f t="shared" si="89"/>
        <v>-3558</v>
      </c>
      <c r="E1438" t="str">
        <f t="shared" si="90"/>
        <v>4.1187187448351847e-3558</v>
      </c>
      <c r="F1438" s="33" t="e">
        <f t="shared" si="91"/>
        <v>#VALUE!</v>
      </c>
    </row>
    <row r="1439" spans="1:6" ht="100.8" x14ac:dyDescent="0.3">
      <c r="A1439">
        <v>1437</v>
      </c>
      <c r="B1439" s="34" t="s">
        <v>1465</v>
      </c>
      <c r="C1439" t="str">
        <f t="shared" si="88"/>
        <v>2.3635884614551054</v>
      </c>
      <c r="D1439" t="str">
        <f t="shared" si="89"/>
        <v>-3561</v>
      </c>
      <c r="E1439" t="str">
        <f t="shared" si="90"/>
        <v>2.3635884614551054e-3561</v>
      </c>
      <c r="F1439" s="33" t="e">
        <f t="shared" si="91"/>
        <v>#VALUE!</v>
      </c>
    </row>
    <row r="1440" spans="1:6" ht="100.8" x14ac:dyDescent="0.3">
      <c r="A1440">
        <v>1438</v>
      </c>
      <c r="B1440" s="34" t="s">
        <v>1466</v>
      </c>
      <c r="C1440" t="str">
        <f t="shared" si="88"/>
        <v>1.3530341527746417</v>
      </c>
      <c r="D1440" t="str">
        <f t="shared" si="89"/>
        <v>-3564</v>
      </c>
      <c r="E1440" t="str">
        <f t="shared" si="90"/>
        <v>1.3530341527746417e-3564</v>
      </c>
      <c r="F1440" s="33" t="e">
        <f t="shared" si="91"/>
        <v>#VALUE!</v>
      </c>
    </row>
    <row r="1441" spans="1:6" ht="100.8" x14ac:dyDescent="0.3">
      <c r="A1441">
        <v>1439</v>
      </c>
      <c r="B1441" s="34" t="s">
        <v>1467</v>
      </c>
      <c r="C1441" t="str">
        <f t="shared" si="88"/>
        <v>7.7263018255064422</v>
      </c>
      <c r="D1441" t="str">
        <f t="shared" si="89"/>
        <v>-3568</v>
      </c>
      <c r="E1441" t="str">
        <f t="shared" si="90"/>
        <v>7.7263018255064422e-3568</v>
      </c>
      <c r="F1441" s="33" t="e">
        <f t="shared" si="91"/>
        <v>#VALUE!</v>
      </c>
    </row>
    <row r="1442" spans="1:6" ht="100.8" x14ac:dyDescent="0.3">
      <c r="A1442">
        <v>1440</v>
      </c>
      <c r="B1442" s="34" t="s">
        <v>1468</v>
      </c>
      <c r="C1442" t="str">
        <f t="shared" si="88"/>
        <v>4.4010816717402592</v>
      </c>
      <c r="D1442" t="str">
        <f t="shared" si="89"/>
        <v>-3571</v>
      </c>
      <c r="E1442" t="str">
        <f t="shared" si="90"/>
        <v>4.4010816717402592e-3571</v>
      </c>
      <c r="F1442" s="33" t="e">
        <f t="shared" si="91"/>
        <v>#VALUE!</v>
      </c>
    </row>
    <row r="1443" spans="1:6" ht="100.8" x14ac:dyDescent="0.3">
      <c r="A1443">
        <v>1441</v>
      </c>
      <c r="B1443" s="34" t="s">
        <v>1469</v>
      </c>
      <c r="C1443" t="str">
        <f t="shared" si="88"/>
        <v>2.5007533725226589</v>
      </c>
      <c r="D1443" t="str">
        <f t="shared" si="89"/>
        <v>-3574</v>
      </c>
      <c r="E1443" t="str">
        <f t="shared" si="90"/>
        <v>2.5007533725226589e-3574</v>
      </c>
      <c r="F1443" s="33" t="e">
        <f t="shared" si="91"/>
        <v>#VALUE!</v>
      </c>
    </row>
    <row r="1444" spans="1:6" ht="100.8" x14ac:dyDescent="0.3">
      <c r="A1444">
        <v>1442</v>
      </c>
      <c r="B1444" s="34" t="s">
        <v>1470</v>
      </c>
      <c r="C1444" t="str">
        <f t="shared" si="88"/>
        <v>1.4174403765771555</v>
      </c>
      <c r="D1444" t="str">
        <f t="shared" si="89"/>
        <v>-3577</v>
      </c>
      <c r="E1444" t="str">
        <f t="shared" si="90"/>
        <v>1.4174403765771555e-3577</v>
      </c>
      <c r="F1444" s="33" t="e">
        <f t="shared" si="91"/>
        <v>#VALUE!</v>
      </c>
    </row>
    <row r="1445" spans="1:6" ht="100.8" x14ac:dyDescent="0.3">
      <c r="A1445">
        <v>1443</v>
      </c>
      <c r="B1445" s="34" t="s">
        <v>1471</v>
      </c>
      <c r="C1445" t="str">
        <f t="shared" si="88"/>
        <v>8.0141977903808656</v>
      </c>
      <c r="D1445" t="str">
        <f t="shared" si="89"/>
        <v>-3581</v>
      </c>
      <c r="E1445" t="str">
        <f t="shared" si="90"/>
        <v>8.0141977903808656e-3581</v>
      </c>
      <c r="F1445" s="33" t="e">
        <f t="shared" si="91"/>
        <v>#VALUE!</v>
      </c>
    </row>
    <row r="1446" spans="1:6" ht="100.8" x14ac:dyDescent="0.3">
      <c r="A1446">
        <v>1444</v>
      </c>
      <c r="B1446" s="34" t="s">
        <v>1472</v>
      </c>
      <c r="C1446" t="str">
        <f t="shared" si="88"/>
        <v>4.5199689102138482</v>
      </c>
      <c r="D1446" t="str">
        <f t="shared" si="89"/>
        <v>-3584</v>
      </c>
      <c r="E1446" t="str">
        <f t="shared" si="90"/>
        <v>4.5199689102138482e-3584</v>
      </c>
      <c r="F1446" s="33" t="e">
        <f t="shared" si="91"/>
        <v>#VALUE!</v>
      </c>
    </row>
    <row r="1447" spans="1:6" ht="100.8" x14ac:dyDescent="0.3">
      <c r="A1447">
        <v>1445</v>
      </c>
      <c r="B1447" s="34" t="s">
        <v>1473</v>
      </c>
      <c r="C1447" t="str">
        <f t="shared" si="88"/>
        <v>2.5429029237740342</v>
      </c>
      <c r="D1447" t="str">
        <f t="shared" si="89"/>
        <v>-3587</v>
      </c>
      <c r="E1447" t="str">
        <f t="shared" si="90"/>
        <v>2.5429029237740342e-3587</v>
      </c>
      <c r="F1447" s="33" t="e">
        <f t="shared" si="91"/>
        <v>#VALUE!</v>
      </c>
    </row>
    <row r="1448" spans="1:6" ht="100.8" x14ac:dyDescent="0.3">
      <c r="A1448">
        <v>1446</v>
      </c>
      <c r="B1448" s="34" t="s">
        <v>1474</v>
      </c>
      <c r="C1448" t="str">
        <f t="shared" si="88"/>
        <v>1.4270587749221054</v>
      </c>
      <c r="D1448" t="str">
        <f t="shared" si="89"/>
        <v>-3590</v>
      </c>
      <c r="E1448" t="str">
        <f t="shared" si="90"/>
        <v>1.4270587749221054e-3590</v>
      </c>
      <c r="F1448" s="33" t="e">
        <f t="shared" si="91"/>
        <v>#VALUE!</v>
      </c>
    </row>
    <row r="1449" spans="1:6" ht="100.8" x14ac:dyDescent="0.3">
      <c r="A1449">
        <v>1447</v>
      </c>
      <c r="B1449" s="34" t="s">
        <v>1475</v>
      </c>
      <c r="C1449" t="str">
        <f t="shared" si="88"/>
        <v>7.9885964503890662</v>
      </c>
      <c r="D1449" t="str">
        <f t="shared" si="89"/>
        <v>-3594</v>
      </c>
      <c r="E1449" t="str">
        <f t="shared" si="90"/>
        <v>7.9885964503890662e-3594</v>
      </c>
      <c r="F1449" s="33" t="e">
        <f t="shared" si="91"/>
        <v>#VALUE!</v>
      </c>
    </row>
    <row r="1450" spans="1:6" ht="100.8" x14ac:dyDescent="0.3">
      <c r="A1450">
        <v>1448</v>
      </c>
      <c r="B1450" s="34" t="s">
        <v>1476</v>
      </c>
      <c r="C1450" t="str">
        <f t="shared" si="88"/>
        <v>4.4608173528068689</v>
      </c>
      <c r="D1450" t="str">
        <f t="shared" si="89"/>
        <v>-3597</v>
      </c>
      <c r="E1450" t="str">
        <f t="shared" si="90"/>
        <v>4.4608173528068689e-3597</v>
      </c>
      <c r="F1450" s="33" t="e">
        <f t="shared" si="91"/>
        <v>#VALUE!</v>
      </c>
    </row>
    <row r="1451" spans="1:6" ht="100.8" x14ac:dyDescent="0.3">
      <c r="A1451">
        <v>1449</v>
      </c>
      <c r="B1451" s="34" t="s">
        <v>1477</v>
      </c>
      <c r="C1451" t="str">
        <f t="shared" si="88"/>
        <v>2.4846917776517634</v>
      </c>
      <c r="D1451" t="str">
        <f t="shared" si="89"/>
        <v>-3600</v>
      </c>
      <c r="E1451" t="str">
        <f t="shared" si="90"/>
        <v>2.4846917776517634e-3600</v>
      </c>
      <c r="F1451" s="33" t="e">
        <f t="shared" si="91"/>
        <v>#VALUE!</v>
      </c>
    </row>
    <row r="1452" spans="1:6" ht="100.8" x14ac:dyDescent="0.3">
      <c r="A1452">
        <v>1450</v>
      </c>
      <c r="B1452" s="34" t="s">
        <v>1478</v>
      </c>
      <c r="C1452" t="str">
        <f t="shared" si="88"/>
        <v>1.3805225611805219</v>
      </c>
      <c r="D1452" t="str">
        <f t="shared" si="89"/>
        <v>-3603</v>
      </c>
      <c r="E1452" t="str">
        <f t="shared" si="90"/>
        <v>1.3805225611805219e-3603</v>
      </c>
      <c r="F1452" s="33" t="e">
        <f t="shared" si="91"/>
        <v>#VALUE!</v>
      </c>
    </row>
    <row r="1453" spans="1:6" ht="100.8" x14ac:dyDescent="0.3">
      <c r="A1453">
        <v>1451</v>
      </c>
      <c r="B1453" s="34" t="s">
        <v>1479</v>
      </c>
      <c r="C1453" t="str">
        <f t="shared" si="88"/>
        <v>7.6511404557473974</v>
      </c>
      <c r="D1453" t="str">
        <f t="shared" si="89"/>
        <v>-3607</v>
      </c>
      <c r="E1453" t="str">
        <f t="shared" si="90"/>
        <v>7.6511404557473974e-3607</v>
      </c>
      <c r="F1453" s="33" t="e">
        <f t="shared" si="91"/>
        <v>#VALUE!</v>
      </c>
    </row>
    <row r="1454" spans="1:6" ht="100.8" x14ac:dyDescent="0.3">
      <c r="A1454">
        <v>1452</v>
      </c>
      <c r="B1454" s="34" t="s">
        <v>1480</v>
      </c>
      <c r="C1454" t="str">
        <f t="shared" si="88"/>
        <v>4.2297947295749928</v>
      </c>
      <c r="D1454" t="str">
        <f t="shared" si="89"/>
        <v>-3610</v>
      </c>
      <c r="E1454" t="str">
        <f t="shared" si="90"/>
        <v>4.2297947295749928e-3610</v>
      </c>
      <c r="F1454" s="33" t="e">
        <f t="shared" si="91"/>
        <v>#VALUE!</v>
      </c>
    </row>
    <row r="1455" spans="1:6" ht="100.8" x14ac:dyDescent="0.3">
      <c r="A1455">
        <v>1453</v>
      </c>
      <c r="B1455" s="34" t="s">
        <v>1481</v>
      </c>
      <c r="C1455" t="str">
        <f t="shared" si="88"/>
        <v>2.3324998525640692</v>
      </c>
      <c r="D1455" t="str">
        <f t="shared" si="89"/>
        <v>-3613</v>
      </c>
      <c r="E1455" t="str">
        <f t="shared" si="90"/>
        <v>2.3324998525640692e-3613</v>
      </c>
      <c r="F1455" s="33" t="e">
        <f t="shared" si="91"/>
        <v>#VALUE!</v>
      </c>
    </row>
    <row r="1456" spans="1:6" ht="100.8" x14ac:dyDescent="0.3">
      <c r="A1456">
        <v>1454</v>
      </c>
      <c r="B1456" s="34" t="s">
        <v>1482</v>
      </c>
      <c r="C1456" t="str">
        <f t="shared" si="88"/>
        <v>1.2830155908332609</v>
      </c>
      <c r="D1456" t="str">
        <f t="shared" si="89"/>
        <v>-3616</v>
      </c>
      <c r="E1456" t="str">
        <f t="shared" si="90"/>
        <v>1.2830155908332609e-3616</v>
      </c>
      <c r="F1456" s="33" t="e">
        <f t="shared" si="91"/>
        <v>#VALUE!</v>
      </c>
    </row>
    <row r="1457" spans="1:6" ht="100.8" x14ac:dyDescent="0.3">
      <c r="A1457">
        <v>1455</v>
      </c>
      <c r="B1457" s="34" t="s">
        <v>1483</v>
      </c>
      <c r="C1457" t="str">
        <f t="shared" si="88"/>
        <v>7.0396160414042462</v>
      </c>
      <c r="D1457" t="str">
        <f t="shared" si="89"/>
        <v>-3620</v>
      </c>
      <c r="E1457" t="str">
        <f t="shared" si="90"/>
        <v>7.0396160414042462e-3620</v>
      </c>
      <c r="F1457" s="33" t="e">
        <f t="shared" si="91"/>
        <v>#VALUE!</v>
      </c>
    </row>
    <row r="1458" spans="1:6" ht="100.8" x14ac:dyDescent="0.3">
      <c r="A1458">
        <v>1456</v>
      </c>
      <c r="B1458" s="34" t="s">
        <v>1484</v>
      </c>
      <c r="C1458" t="str">
        <f t="shared" si="88"/>
        <v>3.8527558505647357</v>
      </c>
      <c r="D1458" t="str">
        <f t="shared" si="89"/>
        <v>-3623</v>
      </c>
      <c r="E1458" t="str">
        <f t="shared" si="90"/>
        <v>3.8527558505647357e-3623</v>
      </c>
      <c r="F1458" s="33" t="e">
        <f t="shared" si="91"/>
        <v>#VALUE!</v>
      </c>
    </row>
    <row r="1459" spans="1:6" ht="100.8" x14ac:dyDescent="0.3">
      <c r="A1459">
        <v>1457</v>
      </c>
      <c r="B1459" s="34" t="s">
        <v>1485</v>
      </c>
      <c r="C1459" t="str">
        <f t="shared" si="88"/>
        <v>2.1032854891632075</v>
      </c>
      <c r="D1459" t="str">
        <f t="shared" si="89"/>
        <v>-3626</v>
      </c>
      <c r="E1459" t="str">
        <f t="shared" si="90"/>
        <v>2.1032854891632075e-3626</v>
      </c>
      <c r="F1459" s="33" t="e">
        <f t="shared" si="91"/>
        <v>#VALUE!</v>
      </c>
    </row>
    <row r="1460" spans="1:6" ht="100.8" x14ac:dyDescent="0.3">
      <c r="A1460">
        <v>1458</v>
      </c>
      <c r="B1460" s="34" t="s">
        <v>1486</v>
      </c>
      <c r="C1460" t="str">
        <f t="shared" si="88"/>
        <v>1.1453228367042821</v>
      </c>
      <c r="D1460" t="str">
        <f t="shared" si="89"/>
        <v>-3629</v>
      </c>
      <c r="E1460" t="str">
        <f t="shared" si="90"/>
        <v>1.1453228367042821e-3629</v>
      </c>
      <c r="F1460" s="33" t="e">
        <f t="shared" si="91"/>
        <v>#VALUE!</v>
      </c>
    </row>
    <row r="1461" spans="1:6" ht="100.8" x14ac:dyDescent="0.3">
      <c r="A1461">
        <v>1459</v>
      </c>
      <c r="B1461" s="34" t="s">
        <v>1487</v>
      </c>
      <c r="C1461" t="str">
        <f t="shared" si="88"/>
        <v>6.2209871452816832</v>
      </c>
      <c r="D1461" t="str">
        <f t="shared" si="89"/>
        <v>-3633</v>
      </c>
      <c r="E1461" t="str">
        <f t="shared" si="90"/>
        <v>6.2209871452816832e-3633</v>
      </c>
      <c r="F1461" s="33" t="e">
        <f t="shared" si="91"/>
        <v>#VALUE!</v>
      </c>
    </row>
    <row r="1462" spans="1:6" ht="100.8" x14ac:dyDescent="0.3">
      <c r="A1462">
        <v>1460</v>
      </c>
      <c r="B1462" s="34" t="s">
        <v>1488</v>
      </c>
      <c r="C1462" t="str">
        <f t="shared" si="88"/>
        <v>3.3704749390083428</v>
      </c>
      <c r="D1462" t="str">
        <f t="shared" si="89"/>
        <v>-3636</v>
      </c>
      <c r="E1462" t="str">
        <f t="shared" si="90"/>
        <v>3.3704749390083428e-3636</v>
      </c>
      <c r="F1462" s="33" t="e">
        <f t="shared" si="91"/>
        <v>#VALUE!</v>
      </c>
    </row>
    <row r="1463" spans="1:6" ht="100.8" x14ac:dyDescent="0.3">
      <c r="A1463">
        <v>1461</v>
      </c>
      <c r="B1463" s="34" t="s">
        <v>1489</v>
      </c>
      <c r="C1463" t="str">
        <f t="shared" si="88"/>
        <v>1.8214700525835327</v>
      </c>
      <c r="D1463" t="str">
        <f t="shared" si="89"/>
        <v>-3639</v>
      </c>
      <c r="E1463" t="str">
        <f t="shared" si="90"/>
        <v>1.8214700525835327e-3639</v>
      </c>
      <c r="F1463" s="33" t="e">
        <f t="shared" si="91"/>
        <v>#VALUE!</v>
      </c>
    </row>
    <row r="1464" spans="1:6" ht="100.8" x14ac:dyDescent="0.3">
      <c r="A1464">
        <v>1462</v>
      </c>
      <c r="B1464" s="34" t="s">
        <v>1490</v>
      </c>
      <c r="C1464" t="str">
        <f t="shared" si="88"/>
        <v>9.8186282422410950</v>
      </c>
      <c r="D1464" t="str">
        <f t="shared" si="89"/>
        <v>-3643</v>
      </c>
      <c r="E1464" t="str">
        <f t="shared" si="90"/>
        <v>9.8186282422410950e-3643</v>
      </c>
      <c r="F1464" s="33" t="e">
        <f t="shared" si="91"/>
        <v>#VALUE!</v>
      </c>
    </row>
    <row r="1465" spans="1:6" ht="100.8" x14ac:dyDescent="0.3">
      <c r="A1465">
        <v>1463</v>
      </c>
      <c r="B1465" s="34" t="s">
        <v>1491</v>
      </c>
      <c r="C1465" t="str">
        <f t="shared" si="88"/>
        <v>5.2792977348538814</v>
      </c>
      <c r="D1465" t="str">
        <f t="shared" si="89"/>
        <v>-3646</v>
      </c>
      <c r="E1465" t="str">
        <f t="shared" si="90"/>
        <v>5.2792977348538814e-3646</v>
      </c>
      <c r="F1465" s="33" t="e">
        <f t="shared" si="91"/>
        <v>#VALUE!</v>
      </c>
    </row>
    <row r="1466" spans="1:6" ht="100.8" x14ac:dyDescent="0.3">
      <c r="A1466">
        <v>1464</v>
      </c>
      <c r="B1466" s="34" t="s">
        <v>1492</v>
      </c>
      <c r="C1466" t="str">
        <f t="shared" si="88"/>
        <v>2.8313708301552918</v>
      </c>
      <c r="D1466" t="str">
        <f t="shared" si="89"/>
        <v>-3649</v>
      </c>
      <c r="E1466" t="str">
        <f t="shared" si="90"/>
        <v>2.8313708301552918e-3649</v>
      </c>
      <c r="F1466" s="33" t="e">
        <f t="shared" si="91"/>
        <v>#VALUE!</v>
      </c>
    </row>
    <row r="1467" spans="1:6" ht="100.8" x14ac:dyDescent="0.3">
      <c r="A1467">
        <v>1465</v>
      </c>
      <c r="B1467" s="34" t="s">
        <v>1493</v>
      </c>
      <c r="C1467" t="str">
        <f t="shared" si="88"/>
        <v>1.5146465763880967</v>
      </c>
      <c r="D1467" t="str">
        <f t="shared" si="89"/>
        <v>-3652</v>
      </c>
      <c r="E1467" t="str">
        <f t="shared" si="90"/>
        <v>1.5146465763880967e-3652</v>
      </c>
      <c r="F1467" s="33" t="e">
        <f t="shared" si="91"/>
        <v>#VALUE!</v>
      </c>
    </row>
    <row r="1468" spans="1:6" ht="100.8" x14ac:dyDescent="0.3">
      <c r="A1468">
        <v>1466</v>
      </c>
      <c r="B1468" s="34" t="s">
        <v>1494</v>
      </c>
      <c r="C1468" t="str">
        <f t="shared" si="88"/>
        <v>8.0819937136646675</v>
      </c>
      <c r="D1468" t="str">
        <f t="shared" si="89"/>
        <v>-3656</v>
      </c>
      <c r="E1468" t="str">
        <f t="shared" si="90"/>
        <v>8.0819937136646675e-3656</v>
      </c>
      <c r="F1468" s="33" t="e">
        <f t="shared" si="91"/>
        <v>#VALUE!</v>
      </c>
    </row>
    <row r="1469" spans="1:6" ht="100.8" x14ac:dyDescent="0.3">
      <c r="A1469">
        <v>1467</v>
      </c>
      <c r="B1469" s="34" t="s">
        <v>1495</v>
      </c>
      <c r="C1469" t="str">
        <f t="shared" si="88"/>
        <v>4.3014714085984224</v>
      </c>
      <c r="D1469" t="str">
        <f t="shared" si="89"/>
        <v>-3659</v>
      </c>
      <c r="E1469" t="str">
        <f t="shared" si="90"/>
        <v>4.3014714085984224e-3659</v>
      </c>
      <c r="F1469" s="33" t="e">
        <f t="shared" si="91"/>
        <v>#VALUE!</v>
      </c>
    </row>
    <row r="1470" spans="1:6" ht="100.8" x14ac:dyDescent="0.3">
      <c r="A1470">
        <v>1468</v>
      </c>
      <c r="B1470" s="34" t="s">
        <v>1496</v>
      </c>
      <c r="C1470" t="str">
        <f t="shared" si="88"/>
        <v>2.2835240136860854</v>
      </c>
      <c r="D1470" t="str">
        <f t="shared" si="89"/>
        <v>-3662</v>
      </c>
      <c r="E1470" t="str">
        <f t="shared" si="90"/>
        <v>2.2835240136860854e-3662</v>
      </c>
      <c r="F1470" s="33" t="e">
        <f t="shared" si="91"/>
        <v>#VALUE!</v>
      </c>
    </row>
    <row r="1471" spans="1:6" ht="100.8" x14ac:dyDescent="0.3">
      <c r="A1471">
        <v>1469</v>
      </c>
      <c r="B1471" s="34" t="s">
        <v>1497</v>
      </c>
      <c r="C1471" t="str">
        <f t="shared" si="88"/>
        <v>1.2091573178871488</v>
      </c>
      <c r="D1471" t="str">
        <f t="shared" si="89"/>
        <v>-3665</v>
      </c>
      <c r="E1471" t="str">
        <f t="shared" si="90"/>
        <v>1.2091573178871488e-3665</v>
      </c>
      <c r="F1471" s="33" t="e">
        <f t="shared" si="91"/>
        <v>#VALUE!</v>
      </c>
    </row>
    <row r="1472" spans="1:6" ht="100.8" x14ac:dyDescent="0.3">
      <c r="A1472">
        <v>1470</v>
      </c>
      <c r="B1472" s="34" t="s">
        <v>1498</v>
      </c>
      <c r="C1472" t="str">
        <f t="shared" si="88"/>
        <v>6.3862715909799121</v>
      </c>
      <c r="D1472" t="str">
        <f t="shared" si="89"/>
        <v>-3669</v>
      </c>
      <c r="E1472" t="str">
        <f t="shared" si="90"/>
        <v>6.3862715909799121e-3669</v>
      </c>
      <c r="F1472" s="33" t="e">
        <f t="shared" si="91"/>
        <v>#VALUE!</v>
      </c>
    </row>
    <row r="1473" spans="1:6" ht="100.8" x14ac:dyDescent="0.3">
      <c r="A1473">
        <v>1471</v>
      </c>
      <c r="B1473" s="34" t="s">
        <v>1499</v>
      </c>
      <c r="C1473" t="str">
        <f t="shared" si="88"/>
        <v>3.3643252099120160</v>
      </c>
      <c r="D1473" t="str">
        <f t="shared" si="89"/>
        <v>-3672</v>
      </c>
      <c r="E1473" t="str">
        <f t="shared" si="90"/>
        <v>3.3643252099120160e-3672</v>
      </c>
      <c r="F1473" s="33" t="e">
        <f t="shared" si="91"/>
        <v>#VALUE!</v>
      </c>
    </row>
    <row r="1474" spans="1:6" ht="100.8" x14ac:dyDescent="0.3">
      <c r="A1474">
        <v>1472</v>
      </c>
      <c r="B1474" s="34" t="s">
        <v>1500</v>
      </c>
      <c r="C1474" t="str">
        <f t="shared" si="88"/>
        <v>1.7678003721190046</v>
      </c>
      <c r="D1474" t="str">
        <f t="shared" si="89"/>
        <v>-3675</v>
      </c>
      <c r="E1474" t="str">
        <f t="shared" si="90"/>
        <v>1.7678003721190046e-3675</v>
      </c>
      <c r="F1474" s="33" t="e">
        <f t="shared" si="91"/>
        <v>#VALUE!</v>
      </c>
    </row>
    <row r="1475" spans="1:6" ht="100.8" x14ac:dyDescent="0.3">
      <c r="A1475">
        <v>1473</v>
      </c>
      <c r="B1475" s="34" t="s">
        <v>1501</v>
      </c>
      <c r="C1475" t="str">
        <f t="shared" ref="C1475:C1538" si="92">LEFT(B1475,18)</f>
        <v>9.2651357258521972</v>
      </c>
      <c r="D1475" t="str">
        <f t="shared" ref="D1475:D1538" si="93">MID(B1475,SEARCH("L",B1475)+1,20)</f>
        <v>-3679</v>
      </c>
      <c r="E1475" t="str">
        <f t="shared" ref="E1475:E1538" si="94">C1475&amp;"e"&amp;D1475</f>
        <v>9.2651357258521972e-3679</v>
      </c>
      <c r="F1475" s="33" t="e">
        <f t="shared" ref="F1475:F1538" si="95">E1475+0</f>
        <v>#VALUE!</v>
      </c>
    </row>
    <row r="1476" spans="1:6" ht="100.8" x14ac:dyDescent="0.3">
      <c r="A1476">
        <v>1474</v>
      </c>
      <c r="B1476" s="34" t="s">
        <v>1502</v>
      </c>
      <c r="C1476" t="str">
        <f t="shared" si="92"/>
        <v>4.8434219592798142</v>
      </c>
      <c r="D1476" t="str">
        <f t="shared" si="93"/>
        <v>-3682</v>
      </c>
      <c r="E1476" t="str">
        <f t="shared" si="94"/>
        <v>4.8434219592798142e-3682</v>
      </c>
      <c r="F1476" s="33" t="e">
        <f t="shared" si="95"/>
        <v>#VALUE!</v>
      </c>
    </row>
    <row r="1477" spans="1:6" ht="100.8" x14ac:dyDescent="0.3">
      <c r="A1477">
        <v>1475</v>
      </c>
      <c r="B1477" s="34" t="s">
        <v>1503</v>
      </c>
      <c r="C1477" t="str">
        <f t="shared" si="92"/>
        <v>2.5254188592283894</v>
      </c>
      <c r="D1477" t="str">
        <f t="shared" si="93"/>
        <v>-3685</v>
      </c>
      <c r="E1477" t="str">
        <f t="shared" si="94"/>
        <v>2.5254188592283894e-3685</v>
      </c>
      <c r="F1477" s="33" t="e">
        <f t="shared" si="95"/>
        <v>#VALUE!</v>
      </c>
    </row>
    <row r="1478" spans="1:6" ht="100.8" x14ac:dyDescent="0.3">
      <c r="A1478">
        <v>1476</v>
      </c>
      <c r="B1478" s="34" t="s">
        <v>1504</v>
      </c>
      <c r="C1478" t="str">
        <f t="shared" si="92"/>
        <v>1.3133901482604714</v>
      </c>
      <c r="D1478" t="str">
        <f t="shared" si="93"/>
        <v>-3688</v>
      </c>
      <c r="E1478" t="str">
        <f t="shared" si="94"/>
        <v>1.3133901482604714e-3688</v>
      </c>
      <c r="F1478" s="33" t="e">
        <f t="shared" si="95"/>
        <v>#VALUE!</v>
      </c>
    </row>
    <row r="1479" spans="1:6" ht="100.8" x14ac:dyDescent="0.3">
      <c r="A1479">
        <v>1477</v>
      </c>
      <c r="B1479" s="34" t="s">
        <v>1505</v>
      </c>
      <c r="C1479" t="str">
        <f t="shared" si="92"/>
        <v>6.8128987551696235</v>
      </c>
      <c r="D1479" t="str">
        <f t="shared" si="93"/>
        <v>-3692</v>
      </c>
      <c r="E1479" t="str">
        <f t="shared" si="94"/>
        <v>6.8128987551696235e-3692</v>
      </c>
      <c r="F1479" s="33" t="e">
        <f t="shared" si="95"/>
        <v>#VALUE!</v>
      </c>
    </row>
    <row r="1480" spans="1:6" ht="100.8" x14ac:dyDescent="0.3">
      <c r="A1480">
        <v>1478</v>
      </c>
      <c r="B1480" s="34" t="s">
        <v>1506</v>
      </c>
      <c r="C1480" t="str">
        <f t="shared" si="92"/>
        <v>3.5248981994580972</v>
      </c>
      <c r="D1480" t="str">
        <f t="shared" si="93"/>
        <v>-3695</v>
      </c>
      <c r="E1480" t="str">
        <f t="shared" si="94"/>
        <v>3.5248981994580972e-3695</v>
      </c>
      <c r="F1480" s="33" t="e">
        <f t="shared" si="95"/>
        <v>#VALUE!</v>
      </c>
    </row>
    <row r="1481" spans="1:6" ht="100.8" x14ac:dyDescent="0.3">
      <c r="A1481">
        <v>1479</v>
      </c>
      <c r="B1481" s="34" t="s">
        <v>1507</v>
      </c>
      <c r="C1481" t="str">
        <f t="shared" si="92"/>
        <v>1.8190150694869174</v>
      </c>
      <c r="D1481" t="str">
        <f t="shared" si="93"/>
        <v>-3698</v>
      </c>
      <c r="E1481" t="str">
        <f t="shared" si="94"/>
        <v>1.8190150694869174e-3698</v>
      </c>
      <c r="F1481" s="33" t="e">
        <f t="shared" si="95"/>
        <v>#VALUE!</v>
      </c>
    </row>
    <row r="1482" spans="1:6" ht="100.8" x14ac:dyDescent="0.3">
      <c r="A1482">
        <v>1480</v>
      </c>
      <c r="B1482" s="34" t="s">
        <v>1508</v>
      </c>
      <c r="C1482" t="str">
        <f t="shared" si="92"/>
        <v>9.3626695161145993</v>
      </c>
      <c r="D1482" t="str">
        <f t="shared" si="93"/>
        <v>-3702</v>
      </c>
      <c r="E1482" t="str">
        <f t="shared" si="94"/>
        <v>9.3626695161145993e-3702</v>
      </c>
      <c r="F1482" s="33" t="e">
        <f t="shared" si="95"/>
        <v>#VALUE!</v>
      </c>
    </row>
    <row r="1483" spans="1:6" ht="100.8" x14ac:dyDescent="0.3">
      <c r="A1483">
        <v>1481</v>
      </c>
      <c r="B1483" s="34" t="s">
        <v>1509</v>
      </c>
      <c r="C1483" t="str">
        <f t="shared" si="92"/>
        <v>4.8065710688680448</v>
      </c>
      <c r="D1483" t="str">
        <f t="shared" si="93"/>
        <v>-3705</v>
      </c>
      <c r="E1483" t="str">
        <f t="shared" si="94"/>
        <v>4.8065710688680448e-3705</v>
      </c>
      <c r="F1483" s="33" t="e">
        <f t="shared" si="95"/>
        <v>#VALUE!</v>
      </c>
    </row>
    <row r="1484" spans="1:6" ht="100.8" x14ac:dyDescent="0.3">
      <c r="A1484">
        <v>1482</v>
      </c>
      <c r="B1484" s="34" t="s">
        <v>1510</v>
      </c>
      <c r="C1484" t="str">
        <f t="shared" si="92"/>
        <v>2.4611716924010487</v>
      </c>
      <c r="D1484" t="str">
        <f t="shared" si="93"/>
        <v>-3708</v>
      </c>
      <c r="E1484" t="str">
        <f t="shared" si="94"/>
        <v>2.4611716924010487e-3708</v>
      </c>
      <c r="F1484" s="33" t="e">
        <f t="shared" si="95"/>
        <v>#VALUE!</v>
      </c>
    </row>
    <row r="1485" spans="1:6" ht="100.8" x14ac:dyDescent="0.3">
      <c r="A1485">
        <v>1483</v>
      </c>
      <c r="B1485" s="34" t="s">
        <v>1511</v>
      </c>
      <c r="C1485" t="str">
        <f t="shared" si="92"/>
        <v>1.2569497302400447</v>
      </c>
      <c r="D1485" t="str">
        <f t="shared" si="93"/>
        <v>-3711</v>
      </c>
      <c r="E1485" t="str">
        <f t="shared" si="94"/>
        <v>1.2569497302400447e-3711</v>
      </c>
      <c r="F1485" s="33" t="e">
        <f t="shared" si="95"/>
        <v>#VALUE!</v>
      </c>
    </row>
    <row r="1486" spans="1:6" ht="100.8" x14ac:dyDescent="0.3">
      <c r="A1486">
        <v>1484</v>
      </c>
      <c r="B1486" s="34" t="s">
        <v>1512</v>
      </c>
      <c r="C1486" t="str">
        <f t="shared" si="92"/>
        <v>6.4026821165626245</v>
      </c>
      <c r="D1486" t="str">
        <f t="shared" si="93"/>
        <v>-3715</v>
      </c>
      <c r="E1486" t="str">
        <f t="shared" si="94"/>
        <v>6.4026821165626245e-3715</v>
      </c>
      <c r="F1486" s="33" t="e">
        <f t="shared" si="95"/>
        <v>#VALUE!</v>
      </c>
    </row>
    <row r="1487" spans="1:6" ht="100.8" x14ac:dyDescent="0.3">
      <c r="A1487">
        <v>1485</v>
      </c>
      <c r="B1487" s="34" t="s">
        <v>1513</v>
      </c>
      <c r="C1487" t="str">
        <f t="shared" si="92"/>
        <v>3.2529139677488856</v>
      </c>
      <c r="D1487" t="str">
        <f t="shared" si="93"/>
        <v>-3718</v>
      </c>
      <c r="E1487" t="str">
        <f t="shared" si="94"/>
        <v>3.2529139677488856e-3718</v>
      </c>
      <c r="F1487" s="33" t="e">
        <f t="shared" si="95"/>
        <v>#VALUE!</v>
      </c>
    </row>
    <row r="1488" spans="1:6" ht="100.8" x14ac:dyDescent="0.3">
      <c r="A1488">
        <v>1486</v>
      </c>
      <c r="B1488" s="34" t="s">
        <v>1514</v>
      </c>
      <c r="C1488" t="str">
        <f t="shared" si="92"/>
        <v>1.6483460282364790</v>
      </c>
      <c r="D1488" t="str">
        <f t="shared" si="93"/>
        <v>-3721</v>
      </c>
      <c r="E1488" t="str">
        <f t="shared" si="94"/>
        <v>1.6483460282364790e-3721</v>
      </c>
      <c r="F1488" s="33" t="e">
        <f t="shared" si="95"/>
        <v>#VALUE!</v>
      </c>
    </row>
    <row r="1489" spans="1:6" ht="100.8" x14ac:dyDescent="0.3">
      <c r="A1489">
        <v>1487</v>
      </c>
      <c r="B1489" s="34" t="s">
        <v>1515</v>
      </c>
      <c r="C1489" t="str">
        <f t="shared" si="92"/>
        <v>8.3308233479507069</v>
      </c>
      <c r="D1489" t="str">
        <f t="shared" si="93"/>
        <v>-3725</v>
      </c>
      <c r="E1489" t="str">
        <f t="shared" si="94"/>
        <v>8.3308233479507069e-3725</v>
      </c>
      <c r="F1489" s="33" t="e">
        <f t="shared" si="95"/>
        <v>#VALUE!</v>
      </c>
    </row>
    <row r="1490" spans="1:6" ht="100.8" x14ac:dyDescent="0.3">
      <c r="A1490">
        <v>1488</v>
      </c>
      <c r="B1490" s="34" t="s">
        <v>1516</v>
      </c>
      <c r="C1490" t="str">
        <f t="shared" si="92"/>
        <v>4.1994242179254564</v>
      </c>
      <c r="D1490" t="str">
        <f t="shared" si="93"/>
        <v>-3728</v>
      </c>
      <c r="E1490" t="str">
        <f t="shared" si="94"/>
        <v>4.1994242179254564e-3728</v>
      </c>
      <c r="F1490" s="33" t="e">
        <f t="shared" si="95"/>
        <v>#VALUE!</v>
      </c>
    </row>
    <row r="1491" spans="1:6" ht="100.8" x14ac:dyDescent="0.3">
      <c r="A1491">
        <v>1489</v>
      </c>
      <c r="B1491" s="34" t="s">
        <v>1517</v>
      </c>
      <c r="C1491" t="str">
        <f t="shared" si="92"/>
        <v>2.1113119253395633</v>
      </c>
      <c r="D1491" t="str">
        <f t="shared" si="93"/>
        <v>-3731</v>
      </c>
      <c r="E1491" t="str">
        <f t="shared" si="94"/>
        <v>2.1113119253395633e-3731</v>
      </c>
      <c r="F1491" s="33" t="e">
        <f t="shared" si="95"/>
        <v>#VALUE!</v>
      </c>
    </row>
    <row r="1492" spans="1:6" ht="100.8" x14ac:dyDescent="0.3">
      <c r="A1492">
        <v>1490</v>
      </c>
      <c r="B1492" s="34" t="s">
        <v>1518</v>
      </c>
      <c r="C1492" t="str">
        <f t="shared" si="92"/>
        <v>1.0587036771799812</v>
      </c>
      <c r="D1492" t="str">
        <f t="shared" si="93"/>
        <v>-3734</v>
      </c>
      <c r="E1492" t="str">
        <f t="shared" si="94"/>
        <v>1.0587036771799812e-3734</v>
      </c>
      <c r="F1492" s="33" t="e">
        <f t="shared" si="95"/>
        <v>#VALUE!</v>
      </c>
    </row>
    <row r="1493" spans="1:6" ht="100.8" x14ac:dyDescent="0.3">
      <c r="A1493">
        <v>1491</v>
      </c>
      <c r="B1493" s="34" t="s">
        <v>1519</v>
      </c>
      <c r="C1493" t="str">
        <f t="shared" si="92"/>
        <v>5.2948583135819208</v>
      </c>
      <c r="D1493" t="str">
        <f t="shared" si="93"/>
        <v>-3738</v>
      </c>
      <c r="E1493" t="str">
        <f t="shared" si="94"/>
        <v>5.2948583135819208e-3738</v>
      </c>
      <c r="F1493" s="33" t="e">
        <f t="shared" si="95"/>
        <v>#VALUE!</v>
      </c>
    </row>
    <row r="1494" spans="1:6" ht="100.8" x14ac:dyDescent="0.3">
      <c r="A1494">
        <v>1492</v>
      </c>
      <c r="B1494" s="34" t="s">
        <v>1520</v>
      </c>
      <c r="C1494" t="str">
        <f t="shared" si="92"/>
        <v>2.6411355533202259</v>
      </c>
      <c r="D1494" t="str">
        <f t="shared" si="93"/>
        <v>-3741</v>
      </c>
      <c r="E1494" t="str">
        <f t="shared" si="94"/>
        <v>2.6411355533202259e-3741</v>
      </c>
      <c r="F1494" s="33" t="e">
        <f t="shared" si="95"/>
        <v>#VALUE!</v>
      </c>
    </row>
    <row r="1495" spans="1:6" ht="100.8" x14ac:dyDescent="0.3">
      <c r="A1495">
        <v>1493</v>
      </c>
      <c r="B1495" s="34" t="s">
        <v>1521</v>
      </c>
      <c r="C1495" t="str">
        <f t="shared" si="92"/>
        <v>1.3139595176583701</v>
      </c>
      <c r="D1495" t="str">
        <f t="shared" si="93"/>
        <v>-3744</v>
      </c>
      <c r="E1495" t="str">
        <f t="shared" si="94"/>
        <v>1.3139595176583701e-3744</v>
      </c>
      <c r="F1495" s="33" t="e">
        <f t="shared" si="95"/>
        <v>#VALUE!</v>
      </c>
    </row>
    <row r="1496" spans="1:6" ht="100.8" x14ac:dyDescent="0.3">
      <c r="A1496">
        <v>1494</v>
      </c>
      <c r="B1496" s="34" t="s">
        <v>1522</v>
      </c>
      <c r="C1496" t="str">
        <f t="shared" si="92"/>
        <v>6.5196868429317695</v>
      </c>
      <c r="D1496" t="str">
        <f t="shared" si="93"/>
        <v>-3748</v>
      </c>
      <c r="E1496" t="str">
        <f t="shared" si="94"/>
        <v>6.5196868429317695e-3748</v>
      </c>
      <c r="F1496" s="33" t="e">
        <f t="shared" si="95"/>
        <v>#VALUE!</v>
      </c>
    </row>
    <row r="1497" spans="1:6" ht="100.8" x14ac:dyDescent="0.3">
      <c r="A1497">
        <v>1495</v>
      </c>
      <c r="B1497" s="34" t="s">
        <v>1523</v>
      </c>
      <c r="C1497" t="str">
        <f t="shared" si="92"/>
        <v>3.2264389299911476</v>
      </c>
      <c r="D1497" t="str">
        <f t="shared" si="93"/>
        <v>-3751</v>
      </c>
      <c r="E1497" t="str">
        <f t="shared" si="94"/>
        <v>3.2264389299911476e-3751</v>
      </c>
      <c r="F1497" s="33" t="e">
        <f t="shared" si="95"/>
        <v>#VALUE!</v>
      </c>
    </row>
    <row r="1498" spans="1:6" ht="100.8" x14ac:dyDescent="0.3">
      <c r="A1498">
        <v>1496</v>
      </c>
      <c r="B1498" s="34" t="s">
        <v>1524</v>
      </c>
      <c r="C1498" t="str">
        <f t="shared" si="92"/>
        <v>1.5924676652795924</v>
      </c>
      <c r="D1498" t="str">
        <f t="shared" si="93"/>
        <v>-3754</v>
      </c>
      <c r="E1498" t="str">
        <f t="shared" si="94"/>
        <v>1.5924676652795924e-3754</v>
      </c>
      <c r="F1498" s="33" t="e">
        <f t="shared" si="95"/>
        <v>#VALUE!</v>
      </c>
    </row>
    <row r="1499" spans="1:6" ht="100.8" x14ac:dyDescent="0.3">
      <c r="A1499">
        <v>1497</v>
      </c>
      <c r="B1499" s="34" t="s">
        <v>1525</v>
      </c>
      <c r="C1499" t="str">
        <f t="shared" si="92"/>
        <v>7.8391098085324498</v>
      </c>
      <c r="D1499" t="str">
        <f t="shared" si="93"/>
        <v>-3758</v>
      </c>
      <c r="E1499" t="str">
        <f t="shared" si="94"/>
        <v>7.8391098085324498e-3758</v>
      </c>
      <c r="F1499" s="33" t="e">
        <f t="shared" si="95"/>
        <v>#VALUE!</v>
      </c>
    </row>
    <row r="1500" spans="1:6" ht="100.8" x14ac:dyDescent="0.3">
      <c r="A1500">
        <v>1498</v>
      </c>
      <c r="B1500" s="34" t="s">
        <v>1526</v>
      </c>
      <c r="C1500" t="str">
        <f t="shared" si="92"/>
        <v>3.8486667578657233</v>
      </c>
      <c r="D1500" t="str">
        <f t="shared" si="93"/>
        <v>-3761</v>
      </c>
      <c r="E1500" t="str">
        <f t="shared" si="94"/>
        <v>3.8486667578657233e-3761</v>
      </c>
      <c r="F1500" s="33" t="e">
        <f t="shared" si="95"/>
        <v>#VALUE!</v>
      </c>
    </row>
    <row r="1501" spans="1:6" ht="100.8" x14ac:dyDescent="0.3">
      <c r="A1501">
        <v>1499</v>
      </c>
      <c r="B1501" s="34" t="s">
        <v>1527</v>
      </c>
      <c r="C1501" t="str">
        <f t="shared" si="92"/>
        <v>1.8845157961143255</v>
      </c>
      <c r="D1501" t="str">
        <f t="shared" si="93"/>
        <v>-3764</v>
      </c>
      <c r="E1501" t="str">
        <f t="shared" si="94"/>
        <v>1.8845157961143255e-3764</v>
      </c>
      <c r="F1501" s="33" t="e">
        <f t="shared" si="95"/>
        <v>#VALUE!</v>
      </c>
    </row>
    <row r="1502" spans="1:6" ht="100.8" x14ac:dyDescent="0.3">
      <c r="A1502">
        <v>1500</v>
      </c>
      <c r="B1502" s="34" t="s">
        <v>1528</v>
      </c>
      <c r="C1502" t="str">
        <f t="shared" si="92"/>
        <v>9.2030893386062621</v>
      </c>
      <c r="D1502" t="str">
        <f t="shared" si="93"/>
        <v>-3768</v>
      </c>
      <c r="E1502" t="str">
        <f t="shared" si="94"/>
        <v>9.2030893386062621e-3768</v>
      </c>
      <c r="F1502" s="33" t="e">
        <f t="shared" si="95"/>
        <v>#VALUE!</v>
      </c>
    </row>
    <row r="1503" spans="1:6" ht="100.8" x14ac:dyDescent="0.3">
      <c r="A1503">
        <v>1501</v>
      </c>
      <c r="B1503" s="34" t="s">
        <v>1529</v>
      </c>
      <c r="C1503" t="str">
        <f t="shared" si="92"/>
        <v>4.4823972094411547</v>
      </c>
      <c r="D1503" t="str">
        <f t="shared" si="93"/>
        <v>-3771</v>
      </c>
      <c r="E1503" t="str">
        <f t="shared" si="94"/>
        <v>4.4823972094411547e-3771</v>
      </c>
      <c r="F1503" s="33" t="e">
        <f t="shared" si="95"/>
        <v>#VALUE!</v>
      </c>
    </row>
    <row r="1504" spans="1:6" ht="100.8" x14ac:dyDescent="0.3">
      <c r="A1504">
        <v>1502</v>
      </c>
      <c r="B1504" s="34" t="s">
        <v>1530</v>
      </c>
      <c r="C1504" t="str">
        <f t="shared" si="92"/>
        <v>2.1773504782803524</v>
      </c>
      <c r="D1504" t="str">
        <f t="shared" si="93"/>
        <v>-3774</v>
      </c>
      <c r="E1504" t="str">
        <f t="shared" si="94"/>
        <v>2.1773504782803524e-3774</v>
      </c>
      <c r="F1504" s="33" t="e">
        <f t="shared" si="95"/>
        <v>#VALUE!</v>
      </c>
    </row>
    <row r="1505" spans="1:6" ht="100.8" x14ac:dyDescent="0.3">
      <c r="A1505">
        <v>1503</v>
      </c>
      <c r="B1505" s="34" t="s">
        <v>1531</v>
      </c>
      <c r="C1505" t="str">
        <f t="shared" si="92"/>
        <v>1.0548387910141745</v>
      </c>
      <c r="D1505" t="str">
        <f t="shared" si="93"/>
        <v>-3777</v>
      </c>
      <c r="E1505" t="str">
        <f t="shared" si="94"/>
        <v>1.0548387910141745e-3777</v>
      </c>
      <c r="F1505" s="33" t="e">
        <f t="shared" si="95"/>
        <v>#VALUE!</v>
      </c>
    </row>
    <row r="1506" spans="1:6" ht="100.8" x14ac:dyDescent="0.3">
      <c r="A1506">
        <v>1504</v>
      </c>
      <c r="B1506" s="34" t="s">
        <v>1532</v>
      </c>
      <c r="C1506" t="str">
        <f t="shared" si="92"/>
        <v>5.0966174147214064</v>
      </c>
      <c r="D1506" t="str">
        <f t="shared" si="93"/>
        <v>-3781</v>
      </c>
      <c r="E1506" t="str">
        <f t="shared" si="94"/>
        <v>5.0966174147214064e-3781</v>
      </c>
      <c r="F1506" s="33" t="e">
        <f t="shared" si="95"/>
        <v>#VALUE!</v>
      </c>
    </row>
    <row r="1507" spans="1:6" ht="100.8" x14ac:dyDescent="0.3">
      <c r="A1507">
        <v>1505</v>
      </c>
      <c r="B1507" s="34" t="s">
        <v>1533</v>
      </c>
      <c r="C1507" t="str">
        <f t="shared" si="92"/>
        <v>2.4559221693204661</v>
      </c>
      <c r="D1507" t="str">
        <f t="shared" si="93"/>
        <v>-3784</v>
      </c>
      <c r="E1507" t="str">
        <f t="shared" si="94"/>
        <v>2.4559221693204661e-3784</v>
      </c>
      <c r="F1507" s="33" t="e">
        <f t="shared" si="95"/>
        <v>#VALUE!</v>
      </c>
    </row>
    <row r="1508" spans="1:6" ht="100.8" x14ac:dyDescent="0.3">
      <c r="A1508">
        <v>1506</v>
      </c>
      <c r="B1508" s="34" t="s">
        <v>1534</v>
      </c>
      <c r="C1508" t="str">
        <f t="shared" si="92"/>
        <v>1.1802723023209509</v>
      </c>
      <c r="D1508" t="str">
        <f t="shared" si="93"/>
        <v>-3787</v>
      </c>
      <c r="E1508" t="str">
        <f t="shared" si="94"/>
        <v>1.1802723023209509e-3787</v>
      </c>
      <c r="F1508" s="33" t="e">
        <f t="shared" si="95"/>
        <v>#VALUE!</v>
      </c>
    </row>
    <row r="1509" spans="1:6" ht="100.8" x14ac:dyDescent="0.3">
      <c r="A1509">
        <v>1507</v>
      </c>
      <c r="B1509" s="34" t="s">
        <v>1535</v>
      </c>
      <c r="C1509" t="str">
        <f t="shared" si="92"/>
        <v>5.6569625184684879</v>
      </c>
      <c r="D1509" t="str">
        <f t="shared" si="93"/>
        <v>-3791</v>
      </c>
      <c r="E1509" t="str">
        <f t="shared" si="94"/>
        <v>5.6569625184684879e-3791</v>
      </c>
      <c r="F1509" s="33" t="e">
        <f t="shared" si="95"/>
        <v>#VALUE!</v>
      </c>
    </row>
    <row r="1510" spans="1:6" ht="100.8" x14ac:dyDescent="0.3">
      <c r="A1510">
        <v>1508</v>
      </c>
      <c r="B1510" s="34" t="s">
        <v>1536</v>
      </c>
      <c r="C1510" t="str">
        <f t="shared" si="92"/>
        <v>2.7040596522535954</v>
      </c>
      <c r="D1510" t="str">
        <f t="shared" si="93"/>
        <v>-3794</v>
      </c>
      <c r="E1510" t="str">
        <f t="shared" si="94"/>
        <v>2.7040596522535954e-3794</v>
      </c>
      <c r="F1510" s="33" t="e">
        <f t="shared" si="95"/>
        <v>#VALUE!</v>
      </c>
    </row>
    <row r="1511" spans="1:6" ht="100.8" x14ac:dyDescent="0.3">
      <c r="A1511">
        <v>1509</v>
      </c>
      <c r="B1511" s="34" t="s">
        <v>1537</v>
      </c>
      <c r="C1511" t="str">
        <f t="shared" si="92"/>
        <v>1.2890789601239298</v>
      </c>
      <c r="D1511" t="str">
        <f t="shared" si="93"/>
        <v>-3797</v>
      </c>
      <c r="E1511" t="str">
        <f t="shared" si="94"/>
        <v>1.2890789601239298e-3797</v>
      </c>
      <c r="F1511" s="33" t="e">
        <f t="shared" si="95"/>
        <v>#VALUE!</v>
      </c>
    </row>
    <row r="1512" spans="1:6" ht="100.8" x14ac:dyDescent="0.3">
      <c r="A1512">
        <v>1510</v>
      </c>
      <c r="B1512" s="34" t="s">
        <v>1538</v>
      </c>
      <c r="C1512" t="str">
        <f t="shared" si="92"/>
        <v>6.1287436170347802</v>
      </c>
      <c r="D1512" t="str">
        <f t="shared" si="93"/>
        <v>-3801</v>
      </c>
      <c r="E1512" t="str">
        <f t="shared" si="94"/>
        <v>6.1287436170347802e-3801</v>
      </c>
      <c r="F1512" s="33" t="e">
        <f t="shared" si="95"/>
        <v>#VALUE!</v>
      </c>
    </row>
    <row r="1513" spans="1:6" ht="100.8" x14ac:dyDescent="0.3">
      <c r="A1513">
        <v>1511</v>
      </c>
      <c r="B1513" s="34" t="s">
        <v>1539</v>
      </c>
      <c r="C1513" t="str">
        <f t="shared" si="92"/>
        <v>2.9059655314009823</v>
      </c>
      <c r="D1513" t="str">
        <f t="shared" si="93"/>
        <v>-3804</v>
      </c>
      <c r="E1513" t="str">
        <f t="shared" si="94"/>
        <v>2.9059655314009823e-3804</v>
      </c>
      <c r="F1513" s="33" t="e">
        <f t="shared" si="95"/>
        <v>#VALUE!</v>
      </c>
    </row>
    <row r="1514" spans="1:6" ht="100.8" x14ac:dyDescent="0.3">
      <c r="A1514">
        <v>1512</v>
      </c>
      <c r="B1514" s="34" t="s">
        <v>1540</v>
      </c>
      <c r="C1514" t="str">
        <f t="shared" si="92"/>
        <v>1.3741524474200701</v>
      </c>
      <c r="D1514" t="str">
        <f t="shared" si="93"/>
        <v>-3807</v>
      </c>
      <c r="E1514" t="str">
        <f t="shared" si="94"/>
        <v>1.3741524474200701e-3807</v>
      </c>
      <c r="F1514" s="33" t="e">
        <f t="shared" si="95"/>
        <v>#VALUE!</v>
      </c>
    </row>
    <row r="1515" spans="1:6" ht="100.8" x14ac:dyDescent="0.3">
      <c r="A1515">
        <v>1513</v>
      </c>
      <c r="B1515" s="34" t="s">
        <v>1541</v>
      </c>
      <c r="C1515" t="str">
        <f t="shared" si="92"/>
        <v>6.4804206721976119</v>
      </c>
      <c r="D1515" t="str">
        <f t="shared" si="93"/>
        <v>-3811</v>
      </c>
      <c r="E1515" t="str">
        <f t="shared" si="94"/>
        <v>6.4804206721976119e-3811</v>
      </c>
      <c r="F1515" s="33" t="e">
        <f t="shared" si="95"/>
        <v>#VALUE!</v>
      </c>
    </row>
    <row r="1516" spans="1:6" ht="100.8" x14ac:dyDescent="0.3">
      <c r="A1516">
        <v>1514</v>
      </c>
      <c r="B1516" s="34" t="s">
        <v>1542</v>
      </c>
      <c r="C1516" t="str">
        <f t="shared" si="92"/>
        <v>3.0478505926088985</v>
      </c>
      <c r="D1516" t="str">
        <f t="shared" si="93"/>
        <v>-3814</v>
      </c>
      <c r="E1516" t="str">
        <f t="shared" si="94"/>
        <v>3.0478505926088985e-3814</v>
      </c>
      <c r="F1516" s="33" t="e">
        <f t="shared" si="95"/>
        <v>#VALUE!</v>
      </c>
    </row>
    <row r="1517" spans="1:6" ht="100.8" x14ac:dyDescent="0.3">
      <c r="A1517">
        <v>1515</v>
      </c>
      <c r="B1517" s="34" t="s">
        <v>1543</v>
      </c>
      <c r="C1517" t="str">
        <f t="shared" si="92"/>
        <v>1.4295676086370391</v>
      </c>
      <c r="D1517" t="str">
        <f t="shared" si="93"/>
        <v>-3817</v>
      </c>
      <c r="E1517" t="str">
        <f t="shared" si="94"/>
        <v>1.4295676086370391e-3817</v>
      </c>
      <c r="F1517" s="33" t="e">
        <f t="shared" si="95"/>
        <v>#VALUE!</v>
      </c>
    </row>
    <row r="1518" spans="1:6" ht="100.8" x14ac:dyDescent="0.3">
      <c r="A1518">
        <v>1516</v>
      </c>
      <c r="B1518" s="34" t="s">
        <v>1544</v>
      </c>
      <c r="C1518" t="str">
        <f t="shared" si="92"/>
        <v>6.6870508493580537</v>
      </c>
      <c r="D1518" t="str">
        <f t="shared" si="93"/>
        <v>-3821</v>
      </c>
      <c r="E1518" t="str">
        <f t="shared" si="94"/>
        <v>6.6870508493580537e-3821</v>
      </c>
      <c r="F1518" s="33" t="e">
        <f t="shared" si="95"/>
        <v>#VALUE!</v>
      </c>
    </row>
    <row r="1519" spans="1:6" ht="100.8" x14ac:dyDescent="0.3">
      <c r="A1519">
        <v>1517</v>
      </c>
      <c r="B1519" s="34" t="s">
        <v>1545</v>
      </c>
      <c r="C1519" t="str">
        <f t="shared" si="92"/>
        <v>3.1194770549513661</v>
      </c>
      <c r="D1519" t="str">
        <f t="shared" si="93"/>
        <v>-3824</v>
      </c>
      <c r="E1519" t="str">
        <f t="shared" si="94"/>
        <v>3.1194770549513661e-3824</v>
      </c>
      <c r="F1519" s="33" t="e">
        <f t="shared" si="95"/>
        <v>#VALUE!</v>
      </c>
    </row>
    <row r="1520" spans="1:6" ht="100.8" x14ac:dyDescent="0.3">
      <c r="A1520">
        <v>1518</v>
      </c>
      <c r="B1520" s="34" t="s">
        <v>1546</v>
      </c>
      <c r="C1520" t="str">
        <f t="shared" si="92"/>
        <v>1.4512577227116573</v>
      </c>
      <c r="D1520" t="str">
        <f t="shared" si="93"/>
        <v>-3827</v>
      </c>
      <c r="E1520" t="str">
        <f t="shared" si="94"/>
        <v>1.4512577227116573e-3827</v>
      </c>
      <c r="F1520" s="33" t="e">
        <f t="shared" si="95"/>
        <v>#VALUE!</v>
      </c>
    </row>
    <row r="1521" spans="1:6" ht="100.8" x14ac:dyDescent="0.3">
      <c r="A1521">
        <v>1519</v>
      </c>
      <c r="B1521" s="34" t="s">
        <v>1547</v>
      </c>
      <c r="C1521" t="str">
        <f t="shared" si="92"/>
        <v>6.7331950772330860</v>
      </c>
      <c r="D1521" t="str">
        <f t="shared" si="93"/>
        <v>-3831</v>
      </c>
      <c r="E1521" t="str">
        <f t="shared" si="94"/>
        <v>6.7331950772330860e-3831</v>
      </c>
      <c r="F1521" s="33" t="e">
        <f t="shared" si="95"/>
        <v>#VALUE!</v>
      </c>
    </row>
    <row r="1522" spans="1:6" ht="100.8" x14ac:dyDescent="0.3">
      <c r="A1522">
        <v>1520</v>
      </c>
      <c r="B1522" s="34" t="s">
        <v>1548</v>
      </c>
      <c r="C1522" t="str">
        <f t="shared" si="92"/>
        <v>3.1153731651749099</v>
      </c>
      <c r="D1522" t="str">
        <f t="shared" si="93"/>
        <v>-3834</v>
      </c>
      <c r="E1522" t="str">
        <f t="shared" si="94"/>
        <v>3.1153731651749099e-3834</v>
      </c>
      <c r="F1522" s="33" t="e">
        <f t="shared" si="95"/>
        <v>#VALUE!</v>
      </c>
    </row>
    <row r="1523" spans="1:6" ht="100.8" x14ac:dyDescent="0.3">
      <c r="A1523">
        <v>1521</v>
      </c>
      <c r="B1523" s="34" t="s">
        <v>1549</v>
      </c>
      <c r="C1523" t="str">
        <f t="shared" si="92"/>
        <v>1.4375054075693292</v>
      </c>
      <c r="D1523" t="str">
        <f t="shared" si="93"/>
        <v>-3837</v>
      </c>
      <c r="E1523" t="str">
        <f t="shared" si="94"/>
        <v>1.4375054075693292e-3837</v>
      </c>
      <c r="F1523" s="33" t="e">
        <f t="shared" si="95"/>
        <v>#VALUE!</v>
      </c>
    </row>
    <row r="1524" spans="1:6" ht="100.8" x14ac:dyDescent="0.3">
      <c r="A1524">
        <v>1522</v>
      </c>
      <c r="B1524" s="34" t="s">
        <v>1550</v>
      </c>
      <c r="C1524" t="str">
        <f t="shared" si="92"/>
        <v>6.6148155263947830</v>
      </c>
      <c r="D1524" t="str">
        <f t="shared" si="93"/>
        <v>-3841</v>
      </c>
      <c r="E1524" t="str">
        <f t="shared" si="94"/>
        <v>6.6148155263947830e-3841</v>
      </c>
      <c r="F1524" s="33" t="e">
        <f t="shared" si="95"/>
        <v>#VALUE!</v>
      </c>
    </row>
    <row r="1525" spans="1:6" ht="100.8" x14ac:dyDescent="0.3">
      <c r="A1525">
        <v>1523</v>
      </c>
      <c r="B1525" s="34" t="s">
        <v>1551</v>
      </c>
      <c r="C1525" t="str">
        <f t="shared" si="92"/>
        <v>3.0355201454007231</v>
      </c>
      <c r="D1525" t="str">
        <f t="shared" si="93"/>
        <v>-3844</v>
      </c>
      <c r="E1525" t="str">
        <f t="shared" si="94"/>
        <v>3.0355201454007231e-3844</v>
      </c>
      <c r="F1525" s="33" t="e">
        <f t="shared" si="95"/>
        <v>#VALUE!</v>
      </c>
    </row>
    <row r="1526" spans="1:6" ht="100.8" x14ac:dyDescent="0.3">
      <c r="A1526">
        <v>1524</v>
      </c>
      <c r="B1526" s="34" t="s">
        <v>1552</v>
      </c>
      <c r="C1526" t="str">
        <f t="shared" si="92"/>
        <v>1.3891652808244207</v>
      </c>
      <c r="D1526" t="str">
        <f t="shared" si="93"/>
        <v>-3847</v>
      </c>
      <c r="E1526" t="str">
        <f t="shared" si="94"/>
        <v>1.3891652808244207e-3847</v>
      </c>
      <c r="F1526" s="33" t="e">
        <f t="shared" si="95"/>
        <v>#VALUE!</v>
      </c>
    </row>
    <row r="1527" spans="1:6" ht="100.8" x14ac:dyDescent="0.3">
      <c r="A1527">
        <v>1525</v>
      </c>
      <c r="B1527" s="34" t="s">
        <v>1553</v>
      </c>
      <c r="C1527" t="str">
        <f t="shared" si="92"/>
        <v>6.3398417661046729</v>
      </c>
      <c r="D1527" t="str">
        <f t="shared" si="93"/>
        <v>-3851</v>
      </c>
      <c r="E1527" t="str">
        <f t="shared" si="94"/>
        <v>6.3398417661046729e-3851</v>
      </c>
      <c r="F1527" s="33" t="e">
        <f t="shared" si="95"/>
        <v>#VALUE!</v>
      </c>
    </row>
    <row r="1528" spans="1:6" ht="100.8" x14ac:dyDescent="0.3">
      <c r="A1528">
        <v>1526</v>
      </c>
      <c r="B1528" s="34" t="s">
        <v>1554</v>
      </c>
      <c r="C1528" t="str">
        <f t="shared" si="92"/>
        <v>2.8853924008171134</v>
      </c>
      <c r="D1528" t="str">
        <f t="shared" si="93"/>
        <v>-3854</v>
      </c>
      <c r="E1528" t="str">
        <f t="shared" si="94"/>
        <v>2.8853924008171134e-3854</v>
      </c>
      <c r="F1528" s="33" t="e">
        <f t="shared" si="95"/>
        <v>#VALUE!</v>
      </c>
    </row>
    <row r="1529" spans="1:6" ht="100.8" x14ac:dyDescent="0.3">
      <c r="A1529">
        <v>1527</v>
      </c>
      <c r="B1529" s="34" t="s">
        <v>1555</v>
      </c>
      <c r="C1529" t="str">
        <f t="shared" si="92"/>
        <v>1.3095786233372073</v>
      </c>
      <c r="D1529" t="str">
        <f t="shared" si="93"/>
        <v>-3857</v>
      </c>
      <c r="E1529" t="str">
        <f t="shared" si="94"/>
        <v>1.3095786233372073e-3857</v>
      </c>
      <c r="F1529" s="33" t="e">
        <f t="shared" si="95"/>
        <v>#VALUE!</v>
      </c>
    </row>
    <row r="1530" spans="1:6" ht="100.8" x14ac:dyDescent="0.3">
      <c r="A1530">
        <v>1528</v>
      </c>
      <c r="B1530" s="34" t="s">
        <v>1556</v>
      </c>
      <c r="C1530" t="str">
        <f t="shared" si="92"/>
        <v>5.9272978712808702</v>
      </c>
      <c r="D1530" t="str">
        <f t="shared" si="93"/>
        <v>-3861</v>
      </c>
      <c r="E1530" t="str">
        <f t="shared" si="94"/>
        <v>5.9272978712808702e-3861</v>
      </c>
      <c r="F1530" s="33" t="e">
        <f t="shared" si="95"/>
        <v>#VALUE!</v>
      </c>
    </row>
    <row r="1531" spans="1:6" ht="100.8" x14ac:dyDescent="0.3">
      <c r="A1531">
        <v>1529</v>
      </c>
      <c r="B1531" s="34" t="s">
        <v>1557</v>
      </c>
      <c r="C1531" t="str">
        <f t="shared" si="92"/>
        <v>2.6753379810632570</v>
      </c>
      <c r="D1531" t="str">
        <f t="shared" si="93"/>
        <v>-3864</v>
      </c>
      <c r="E1531" t="str">
        <f t="shared" si="94"/>
        <v>2.6753379810632570e-3864</v>
      </c>
      <c r="F1531" s="33" t="e">
        <f t="shared" si="95"/>
        <v>#VALUE!</v>
      </c>
    </row>
    <row r="1532" spans="1:6" ht="100.8" x14ac:dyDescent="0.3">
      <c r="A1532">
        <v>1530</v>
      </c>
      <c r="B1532" s="34" t="s">
        <v>1558</v>
      </c>
      <c r="C1532" t="str">
        <f t="shared" si="92"/>
        <v>1.2041913979102033</v>
      </c>
      <c r="D1532" t="str">
        <f t="shared" si="93"/>
        <v>-3867</v>
      </c>
      <c r="E1532" t="str">
        <f t="shared" si="94"/>
        <v>1.2041913979102033e-3867</v>
      </c>
      <c r="F1532" s="33" t="e">
        <f t="shared" si="95"/>
        <v>#VALUE!</v>
      </c>
    </row>
    <row r="1533" spans="1:6" ht="100.8" x14ac:dyDescent="0.3">
      <c r="A1533">
        <v>1531</v>
      </c>
      <c r="B1533" s="34" t="s">
        <v>1559</v>
      </c>
      <c r="C1533" t="str">
        <f t="shared" si="92"/>
        <v>5.4051229442012219</v>
      </c>
      <c r="D1533" t="str">
        <f t="shared" si="93"/>
        <v>-3871</v>
      </c>
      <c r="E1533" t="str">
        <f t="shared" si="94"/>
        <v>5.4051229442012219e-3871</v>
      </c>
      <c r="F1533" s="33" t="e">
        <f t="shared" si="95"/>
        <v>#VALUE!</v>
      </c>
    </row>
    <row r="1534" spans="1:6" ht="100.8" x14ac:dyDescent="0.3">
      <c r="A1534">
        <v>1532</v>
      </c>
      <c r="B1534" s="34" t="s">
        <v>1560</v>
      </c>
      <c r="C1534" t="str">
        <f t="shared" si="92"/>
        <v>2.4193964734284540</v>
      </c>
      <c r="D1534" t="str">
        <f t="shared" si="93"/>
        <v>-3874</v>
      </c>
      <c r="E1534" t="str">
        <f t="shared" si="94"/>
        <v>2.4193964734284540e-3874</v>
      </c>
      <c r="F1534" s="33" t="e">
        <f t="shared" si="95"/>
        <v>#VALUE!</v>
      </c>
    </row>
    <row r="1535" spans="1:6" ht="100.8" x14ac:dyDescent="0.3">
      <c r="A1535">
        <v>1533</v>
      </c>
      <c r="B1535" s="34" t="s">
        <v>1561</v>
      </c>
      <c r="C1535" t="str">
        <f t="shared" si="92"/>
        <v>1.0799362779796755</v>
      </c>
      <c r="D1535" t="str">
        <f t="shared" si="93"/>
        <v>-3877</v>
      </c>
      <c r="E1535" t="str">
        <f t="shared" si="94"/>
        <v>1.0799362779796755e-3877</v>
      </c>
      <c r="F1535" s="33" t="e">
        <f t="shared" si="95"/>
        <v>#VALUE!</v>
      </c>
    </row>
    <row r="1536" spans="1:6" ht="100.8" x14ac:dyDescent="0.3">
      <c r="A1536">
        <v>1534</v>
      </c>
      <c r="B1536" s="34" t="s">
        <v>1562</v>
      </c>
      <c r="C1536" t="str">
        <f t="shared" si="92"/>
        <v>4.8070323027036839</v>
      </c>
      <c r="D1536" t="str">
        <f t="shared" si="93"/>
        <v>-3881</v>
      </c>
      <c r="E1536" t="str">
        <f t="shared" si="94"/>
        <v>4.8070323027036839e-3881</v>
      </c>
      <c r="F1536" s="33" t="e">
        <f t="shared" si="95"/>
        <v>#VALUE!</v>
      </c>
    </row>
    <row r="1537" spans="1:6" ht="100.8" x14ac:dyDescent="0.3">
      <c r="A1537">
        <v>1535</v>
      </c>
      <c r="B1537" s="34" t="s">
        <v>1563</v>
      </c>
      <c r="C1537" t="str">
        <f t="shared" si="92"/>
        <v>2.1337422979357538</v>
      </c>
      <c r="D1537" t="str">
        <f t="shared" si="93"/>
        <v>-3884</v>
      </c>
      <c r="E1537" t="str">
        <f t="shared" si="94"/>
        <v>2.1337422979357538e-3884</v>
      </c>
      <c r="F1537" s="33" t="e">
        <f t="shared" si="95"/>
        <v>#VALUE!</v>
      </c>
    </row>
    <row r="1538" spans="1:6" ht="100.8" x14ac:dyDescent="0.3">
      <c r="A1538">
        <v>1536</v>
      </c>
      <c r="B1538" s="34" t="s">
        <v>1564</v>
      </c>
      <c r="C1538" t="str">
        <f t="shared" si="92"/>
        <v>9.4447636131341818</v>
      </c>
      <c r="D1538" t="str">
        <f t="shared" si="93"/>
        <v>-3888</v>
      </c>
      <c r="E1538" t="str">
        <f t="shared" si="94"/>
        <v>9.4447636131341818e-3888</v>
      </c>
      <c r="F1538" s="33" t="e">
        <f t="shared" si="95"/>
        <v>#VALUE!</v>
      </c>
    </row>
    <row r="1539" spans="1:6" ht="100.8" x14ac:dyDescent="0.3">
      <c r="A1539">
        <v>1537</v>
      </c>
      <c r="B1539" s="34" t="s">
        <v>1565</v>
      </c>
      <c r="C1539" t="str">
        <f t="shared" ref="C1539:C1602" si="96">LEFT(B1539,18)</f>
        <v>4.1689107229161082</v>
      </c>
      <c r="D1539" t="str">
        <f t="shared" ref="D1539:D1602" si="97">MID(B1539,SEARCH("L",B1539)+1,20)</f>
        <v>-3891</v>
      </c>
      <c r="E1539" t="str">
        <f t="shared" ref="E1539:E1602" si="98">C1539&amp;"e"&amp;D1539</f>
        <v>4.1689107229161082e-3891</v>
      </c>
      <c r="F1539" s="33" t="e">
        <f t="shared" ref="F1539:F1602" si="99">E1539+0</f>
        <v>#VALUE!</v>
      </c>
    </row>
    <row r="1540" spans="1:6" ht="100.8" x14ac:dyDescent="0.3">
      <c r="A1540">
        <v>1538</v>
      </c>
      <c r="B1540" s="34" t="s">
        <v>1566</v>
      </c>
      <c r="C1540" t="str">
        <f t="shared" si="96"/>
        <v>1.8349939614547452</v>
      </c>
      <c r="D1540" t="str">
        <f t="shared" si="97"/>
        <v>-3894</v>
      </c>
      <c r="E1540" t="str">
        <f t="shared" si="98"/>
        <v>1.8349939614547452e-3894</v>
      </c>
      <c r="F1540" s="33" t="e">
        <f t="shared" si="99"/>
        <v>#VALUE!</v>
      </c>
    </row>
    <row r="1541" spans="1:6" ht="100.8" x14ac:dyDescent="0.3">
      <c r="A1541">
        <v>1539</v>
      </c>
      <c r="B1541" s="34" t="s">
        <v>1567</v>
      </c>
      <c r="C1541" t="str">
        <f t="shared" si="96"/>
        <v>8.0542551636790285</v>
      </c>
      <c r="D1541" t="str">
        <f t="shared" si="97"/>
        <v>-3898</v>
      </c>
      <c r="E1541" t="str">
        <f t="shared" si="98"/>
        <v>8.0542551636790285e-3898</v>
      </c>
      <c r="F1541" s="33" t="e">
        <f t="shared" si="99"/>
        <v>#VALUE!</v>
      </c>
    </row>
    <row r="1542" spans="1:6" ht="100.8" x14ac:dyDescent="0.3">
      <c r="A1542">
        <v>1540</v>
      </c>
      <c r="B1542" s="34" t="s">
        <v>1568</v>
      </c>
      <c r="C1542" t="str">
        <f t="shared" si="96"/>
        <v>3.5252748106168817</v>
      </c>
      <c r="D1542" t="str">
        <f t="shared" si="97"/>
        <v>-3901</v>
      </c>
      <c r="E1542" t="str">
        <f t="shared" si="98"/>
        <v>3.5252748106168817e-3901</v>
      </c>
      <c r="F1542" s="33" t="e">
        <f t="shared" si="99"/>
        <v>#VALUE!</v>
      </c>
    </row>
    <row r="1543" spans="1:6" ht="100.8" x14ac:dyDescent="0.3">
      <c r="A1543">
        <v>1541</v>
      </c>
      <c r="B1543" s="34" t="s">
        <v>1569</v>
      </c>
      <c r="C1543" t="str">
        <f t="shared" si="96"/>
        <v>1.5386348317799651</v>
      </c>
      <c r="D1543" t="str">
        <f t="shared" si="97"/>
        <v>-3904</v>
      </c>
      <c r="E1543" t="str">
        <f t="shared" si="98"/>
        <v>1.5386348317799651e-3904</v>
      </c>
      <c r="F1543" s="33" t="e">
        <f t="shared" si="99"/>
        <v>#VALUE!</v>
      </c>
    </row>
    <row r="1544" spans="1:6" ht="100.8" x14ac:dyDescent="0.3">
      <c r="A1544">
        <v>1542</v>
      </c>
      <c r="B1544" s="34" t="s">
        <v>1570</v>
      </c>
      <c r="C1544" t="str">
        <f t="shared" si="96"/>
        <v>6.6965522332451412</v>
      </c>
      <c r="D1544" t="str">
        <f t="shared" si="97"/>
        <v>-3908</v>
      </c>
      <c r="E1544" t="str">
        <f t="shared" si="98"/>
        <v>6.6965522332451412e-3908</v>
      </c>
      <c r="F1544" s="33" t="e">
        <f t="shared" si="99"/>
        <v>#VALUE!</v>
      </c>
    </row>
    <row r="1545" spans="1:6" ht="100.8" x14ac:dyDescent="0.3">
      <c r="A1545">
        <v>1543</v>
      </c>
      <c r="B1545" s="34" t="s">
        <v>1571</v>
      </c>
      <c r="C1545" t="str">
        <f t="shared" si="96"/>
        <v>2.9062850084690472</v>
      </c>
      <c r="D1545" t="str">
        <f t="shared" si="97"/>
        <v>-3911</v>
      </c>
      <c r="E1545" t="str">
        <f t="shared" si="98"/>
        <v>2.9062850084690472e-3911</v>
      </c>
      <c r="F1545" s="33" t="e">
        <f t="shared" si="99"/>
        <v>#VALUE!</v>
      </c>
    </row>
    <row r="1546" spans="1:6" ht="100.8" x14ac:dyDescent="0.3">
      <c r="A1546">
        <v>1544</v>
      </c>
      <c r="B1546" s="34" t="s">
        <v>1572</v>
      </c>
      <c r="C1546" t="str">
        <f t="shared" si="96"/>
        <v>1.2577504888683577</v>
      </c>
      <c r="D1546" t="str">
        <f t="shared" si="97"/>
        <v>-3914</v>
      </c>
      <c r="E1546" t="str">
        <f t="shared" si="98"/>
        <v>1.2577504888683577e-3914</v>
      </c>
      <c r="F1546" s="33" t="e">
        <f t="shared" si="99"/>
        <v>#VALUE!</v>
      </c>
    </row>
    <row r="1547" spans="1:6" ht="100.8" x14ac:dyDescent="0.3">
      <c r="A1547">
        <v>1545</v>
      </c>
      <c r="B1547" s="34" t="s">
        <v>1573</v>
      </c>
      <c r="C1547" t="str">
        <f t="shared" si="96"/>
        <v>5.4277300876690831</v>
      </c>
      <c r="D1547" t="str">
        <f t="shared" si="97"/>
        <v>-3918</v>
      </c>
      <c r="E1547" t="str">
        <f t="shared" si="98"/>
        <v>5.4277300876690831e-3918</v>
      </c>
      <c r="F1547" s="33" t="e">
        <f t="shared" si="99"/>
        <v>#VALUE!</v>
      </c>
    </row>
    <row r="1548" spans="1:6" ht="100.8" x14ac:dyDescent="0.3">
      <c r="A1548">
        <v>1546</v>
      </c>
      <c r="B1548" s="34" t="s">
        <v>1574</v>
      </c>
      <c r="C1548" t="str">
        <f t="shared" si="96"/>
        <v>2.3356487905968664</v>
      </c>
      <c r="D1548" t="str">
        <f t="shared" si="97"/>
        <v>-3921</v>
      </c>
      <c r="E1548" t="str">
        <f t="shared" si="98"/>
        <v>2.3356487905968664e-3921</v>
      </c>
      <c r="F1548" s="33" t="e">
        <f t="shared" si="99"/>
        <v>#VALUE!</v>
      </c>
    </row>
    <row r="1549" spans="1:6" ht="100.8" x14ac:dyDescent="0.3">
      <c r="A1549">
        <v>1547</v>
      </c>
      <c r="B1549" s="34" t="s">
        <v>1575</v>
      </c>
      <c r="C1549" t="str">
        <f t="shared" si="96"/>
        <v>1.0022140044951906</v>
      </c>
      <c r="D1549" t="str">
        <f t="shared" si="97"/>
        <v>-3924</v>
      </c>
      <c r="E1549" t="str">
        <f t="shared" si="98"/>
        <v>1.0022140044951906e-3924</v>
      </c>
      <c r="F1549" s="33" t="e">
        <f t="shared" si="99"/>
        <v>#VALUE!</v>
      </c>
    </row>
    <row r="1550" spans="1:6" ht="100.8" x14ac:dyDescent="0.3">
      <c r="A1550">
        <v>1548</v>
      </c>
      <c r="B1550" s="34" t="s">
        <v>1576</v>
      </c>
      <c r="C1550" t="str">
        <f t="shared" si="96"/>
        <v>4.2882006844529782</v>
      </c>
      <c r="D1550" t="str">
        <f t="shared" si="97"/>
        <v>-3928</v>
      </c>
      <c r="E1550" t="str">
        <f t="shared" si="98"/>
        <v>4.2882006844529782e-3928</v>
      </c>
      <c r="F1550" s="33" t="e">
        <f t="shared" si="99"/>
        <v>#VALUE!</v>
      </c>
    </row>
    <row r="1551" spans="1:6" ht="100.8" x14ac:dyDescent="0.3">
      <c r="A1551">
        <v>1549</v>
      </c>
      <c r="B1551" s="34" t="s">
        <v>1577</v>
      </c>
      <c r="C1551" t="str">
        <f t="shared" si="96"/>
        <v>1.8295720116018899</v>
      </c>
      <c r="D1551" t="str">
        <f t="shared" si="97"/>
        <v>-3931</v>
      </c>
      <c r="E1551" t="str">
        <f t="shared" si="98"/>
        <v>1.8295720116018899e-3931</v>
      </c>
      <c r="F1551" s="33" t="e">
        <f t="shared" si="99"/>
        <v>#VALUE!</v>
      </c>
    </row>
    <row r="1552" spans="1:6" ht="100.8" x14ac:dyDescent="0.3">
      <c r="A1552">
        <v>1550</v>
      </c>
      <c r="B1552" s="34" t="s">
        <v>1578</v>
      </c>
      <c r="C1552" t="str">
        <f t="shared" si="96"/>
        <v>7.7836220673110512</v>
      </c>
      <c r="D1552" t="str">
        <f t="shared" si="97"/>
        <v>-3935</v>
      </c>
      <c r="E1552" t="str">
        <f t="shared" si="98"/>
        <v>7.7836220673110512e-3935</v>
      </c>
      <c r="F1552" s="33" t="e">
        <f t="shared" si="99"/>
        <v>#VALUE!</v>
      </c>
    </row>
    <row r="1553" spans="1:6" ht="100.8" x14ac:dyDescent="0.3">
      <c r="A1553">
        <v>1551</v>
      </c>
      <c r="B1553" s="34" t="s">
        <v>1579</v>
      </c>
      <c r="C1553" t="str">
        <f t="shared" si="96"/>
        <v>3.3019450810971643</v>
      </c>
      <c r="D1553" t="str">
        <f t="shared" si="97"/>
        <v>-3938</v>
      </c>
      <c r="E1553" t="str">
        <f t="shared" si="98"/>
        <v>3.3019450810971643e-3938</v>
      </c>
      <c r="F1553" s="33" t="e">
        <f t="shared" si="99"/>
        <v>#VALUE!</v>
      </c>
    </row>
    <row r="1554" spans="1:6" ht="100.8" x14ac:dyDescent="0.3">
      <c r="A1554">
        <v>1552</v>
      </c>
      <c r="B1554" s="34" t="s">
        <v>1580</v>
      </c>
      <c r="C1554" t="str">
        <f t="shared" si="96"/>
        <v>1.3967280621862785</v>
      </c>
      <c r="D1554" t="str">
        <f t="shared" si="97"/>
        <v>-3941</v>
      </c>
      <c r="E1554" t="str">
        <f t="shared" si="98"/>
        <v>1.3967280621862785e-3941</v>
      </c>
      <c r="F1554" s="33" t="e">
        <f t="shared" si="99"/>
        <v>#VALUE!</v>
      </c>
    </row>
    <row r="1555" spans="1:6" ht="100.8" x14ac:dyDescent="0.3">
      <c r="A1555">
        <v>1553</v>
      </c>
      <c r="B1555" s="34" t="s">
        <v>1581</v>
      </c>
      <c r="C1555" t="str">
        <f t="shared" si="96"/>
        <v>5.8912276631854243</v>
      </c>
      <c r="D1555" t="str">
        <f t="shared" si="97"/>
        <v>-3945</v>
      </c>
      <c r="E1555" t="str">
        <f t="shared" si="98"/>
        <v>5.8912276631854243e-3945</v>
      </c>
      <c r="F1555" s="33" t="e">
        <f t="shared" si="99"/>
        <v>#VALUE!</v>
      </c>
    </row>
    <row r="1556" spans="1:6" ht="100.8" x14ac:dyDescent="0.3">
      <c r="A1556">
        <v>1554</v>
      </c>
      <c r="B1556" s="34" t="s">
        <v>1582</v>
      </c>
      <c r="C1556" t="str">
        <f t="shared" si="96"/>
        <v>2.4777056081983116</v>
      </c>
      <c r="D1556" t="str">
        <f t="shared" si="97"/>
        <v>-3948</v>
      </c>
      <c r="E1556" t="str">
        <f t="shared" si="98"/>
        <v>2.4777056081983116e-3948</v>
      </c>
      <c r="F1556" s="33" t="e">
        <f t="shared" si="99"/>
        <v>#VALUE!</v>
      </c>
    </row>
    <row r="1557" spans="1:6" ht="100.8" x14ac:dyDescent="0.3">
      <c r="A1557">
        <v>1555</v>
      </c>
      <c r="B1557" s="34" t="s">
        <v>1583</v>
      </c>
      <c r="C1557" t="str">
        <f t="shared" si="96"/>
        <v>1.0390622294623543</v>
      </c>
      <c r="D1557" t="str">
        <f t="shared" si="97"/>
        <v>-3951</v>
      </c>
      <c r="E1557" t="str">
        <f t="shared" si="98"/>
        <v>1.0390622294623543e-3951</v>
      </c>
      <c r="F1557" s="33" t="e">
        <f t="shared" si="99"/>
        <v>#VALUE!</v>
      </c>
    </row>
    <row r="1558" spans="1:6" ht="100.8" x14ac:dyDescent="0.3">
      <c r="A1558">
        <v>1556</v>
      </c>
      <c r="B1558" s="34" t="s">
        <v>1584</v>
      </c>
      <c r="C1558" t="str">
        <f t="shared" si="96"/>
        <v>4.3448958003215002</v>
      </c>
      <c r="D1558" t="str">
        <f t="shared" si="97"/>
        <v>-3955</v>
      </c>
      <c r="E1558" t="str">
        <f t="shared" si="98"/>
        <v>4.3448958003215002e-3955</v>
      </c>
      <c r="F1558" s="33" t="e">
        <f t="shared" si="99"/>
        <v>#VALUE!</v>
      </c>
    </row>
    <row r="1559" spans="1:6" ht="100.8" x14ac:dyDescent="0.3">
      <c r="A1559">
        <v>1557</v>
      </c>
      <c r="B1559" s="34" t="s">
        <v>1585</v>
      </c>
      <c r="C1559" t="str">
        <f t="shared" si="96"/>
        <v>1.8115949952315154</v>
      </c>
      <c r="D1559" t="str">
        <f t="shared" si="97"/>
        <v>-3958</v>
      </c>
      <c r="E1559" t="str">
        <f t="shared" si="98"/>
        <v>1.8115949952315154e-3958</v>
      </c>
      <c r="F1559" s="33" t="e">
        <f t="shared" si="99"/>
        <v>#VALUE!</v>
      </c>
    </row>
    <row r="1560" spans="1:6" ht="100.8" x14ac:dyDescent="0.3">
      <c r="A1560">
        <v>1558</v>
      </c>
      <c r="B1560" s="34" t="s">
        <v>1586</v>
      </c>
      <c r="C1560" t="str">
        <f t="shared" si="96"/>
        <v>7.5315571197095355</v>
      </c>
      <c r="D1560" t="str">
        <f t="shared" si="97"/>
        <v>-3962</v>
      </c>
      <c r="E1560" t="str">
        <f t="shared" si="98"/>
        <v>7.5315571197095355e-3962</v>
      </c>
      <c r="F1560" s="33" t="e">
        <f t="shared" si="99"/>
        <v>#VALUE!</v>
      </c>
    </row>
    <row r="1561" spans="1:6" ht="100.8" x14ac:dyDescent="0.3">
      <c r="A1561">
        <v>1559</v>
      </c>
      <c r="B1561" s="34" t="s">
        <v>1587</v>
      </c>
      <c r="C1561" t="str">
        <f t="shared" si="96"/>
        <v>3.1221108414763794</v>
      </c>
      <c r="D1561" t="str">
        <f t="shared" si="97"/>
        <v>-3965</v>
      </c>
      <c r="E1561" t="str">
        <f t="shared" si="98"/>
        <v>3.1221108414763794e-3965</v>
      </c>
      <c r="F1561" s="33" t="e">
        <f t="shared" si="99"/>
        <v>#VALUE!</v>
      </c>
    </row>
    <row r="1562" spans="1:6" ht="100.8" x14ac:dyDescent="0.3">
      <c r="A1562">
        <v>1560</v>
      </c>
      <c r="B1562" s="34" t="s">
        <v>1588</v>
      </c>
      <c r="C1562" t="str">
        <f t="shared" si="96"/>
        <v>1.2904753031688968</v>
      </c>
      <c r="D1562" t="str">
        <f t="shared" si="97"/>
        <v>-3968</v>
      </c>
      <c r="E1562" t="str">
        <f t="shared" si="98"/>
        <v>1.2904753031688968e-3968</v>
      </c>
      <c r="F1562" s="33" t="e">
        <f t="shared" si="99"/>
        <v>#VALUE!</v>
      </c>
    </row>
    <row r="1563" spans="1:6" ht="100.8" x14ac:dyDescent="0.3">
      <c r="A1563">
        <v>1561</v>
      </c>
      <c r="B1563" s="34" t="s">
        <v>1589</v>
      </c>
      <c r="C1563" t="str">
        <f t="shared" si="96"/>
        <v>5.3184717897977258</v>
      </c>
      <c r="D1563" t="str">
        <f t="shared" si="97"/>
        <v>-3972</v>
      </c>
      <c r="E1563" t="str">
        <f t="shared" si="98"/>
        <v>5.3184717897977258e-3972</v>
      </c>
      <c r="F1563" s="33" t="e">
        <f t="shared" si="99"/>
        <v>#VALUE!</v>
      </c>
    </row>
    <row r="1564" spans="1:6" ht="100.8" x14ac:dyDescent="0.3">
      <c r="A1564">
        <v>1562</v>
      </c>
      <c r="B1564" s="34" t="s">
        <v>1590</v>
      </c>
      <c r="C1564" t="str">
        <f t="shared" si="96"/>
        <v>2.1855348687143116</v>
      </c>
      <c r="D1564" t="str">
        <f t="shared" si="97"/>
        <v>-3975</v>
      </c>
      <c r="E1564" t="str">
        <f t="shared" si="98"/>
        <v>2.1855348687143116e-3975</v>
      </c>
      <c r="F1564" s="33" t="e">
        <f t="shared" si="99"/>
        <v>#VALUE!</v>
      </c>
    </row>
    <row r="1565" spans="1:6" ht="100.8" x14ac:dyDescent="0.3">
      <c r="A1565">
        <v>1563</v>
      </c>
      <c r="B1565" s="34" t="s">
        <v>1591</v>
      </c>
      <c r="C1565" t="str">
        <f t="shared" si="96"/>
        <v>8.9548901206729707</v>
      </c>
      <c r="D1565" t="str">
        <f t="shared" si="97"/>
        <v>-3979</v>
      </c>
      <c r="E1565" t="str">
        <f t="shared" si="98"/>
        <v>8.9548901206729707e-3979</v>
      </c>
      <c r="F1565" s="33" t="e">
        <f t="shared" si="99"/>
        <v>#VALUE!</v>
      </c>
    </row>
    <row r="1566" spans="1:6" ht="100.8" x14ac:dyDescent="0.3">
      <c r="A1566">
        <v>1564</v>
      </c>
      <c r="B1566" s="34" t="s">
        <v>1592</v>
      </c>
      <c r="C1566" t="str">
        <f t="shared" si="96"/>
        <v>3.6584096891383214</v>
      </c>
      <c r="D1566" t="str">
        <f t="shared" si="97"/>
        <v>-3982</v>
      </c>
      <c r="E1566" t="str">
        <f t="shared" si="98"/>
        <v>3.6584096891383214e-3982</v>
      </c>
      <c r="F1566" s="33" t="e">
        <f t="shared" si="99"/>
        <v>#VALUE!</v>
      </c>
    </row>
    <row r="1567" spans="1:6" ht="100.8" x14ac:dyDescent="0.3">
      <c r="A1567">
        <v>1565</v>
      </c>
      <c r="B1567" s="34" t="s">
        <v>1593</v>
      </c>
      <c r="C1567" t="str">
        <f t="shared" si="96"/>
        <v>1.4902251035507943</v>
      </c>
      <c r="D1567" t="str">
        <f t="shared" si="97"/>
        <v>-3985</v>
      </c>
      <c r="E1567" t="str">
        <f t="shared" si="98"/>
        <v>1.4902251035507943e-3985</v>
      </c>
      <c r="F1567" s="33" t="e">
        <f t="shared" si="99"/>
        <v>#VALUE!</v>
      </c>
    </row>
    <row r="1568" spans="1:6" ht="100.8" x14ac:dyDescent="0.3">
      <c r="A1568">
        <v>1566</v>
      </c>
      <c r="B1568" s="34" t="s">
        <v>1594</v>
      </c>
      <c r="C1568" t="str">
        <f t="shared" si="96"/>
        <v>6.0525273877198480</v>
      </c>
      <c r="D1568" t="str">
        <f t="shared" si="97"/>
        <v>-3989</v>
      </c>
      <c r="E1568" t="str">
        <f t="shared" si="98"/>
        <v>6.0525273877198480e-3989</v>
      </c>
      <c r="F1568" s="33" t="e">
        <f t="shared" si="99"/>
        <v>#VALUE!</v>
      </c>
    </row>
    <row r="1569" spans="1:6" ht="100.8" x14ac:dyDescent="0.3">
      <c r="A1569">
        <v>1567</v>
      </c>
      <c r="B1569" s="34" t="s">
        <v>1595</v>
      </c>
      <c r="C1569" t="str">
        <f t="shared" si="96"/>
        <v>2.4510088839180663</v>
      </c>
      <c r="D1569" t="str">
        <f t="shared" si="97"/>
        <v>-3992</v>
      </c>
      <c r="E1569" t="str">
        <f t="shared" si="98"/>
        <v>2.4510088839180663e-3992</v>
      </c>
      <c r="F1569" s="33" t="e">
        <f t="shared" si="99"/>
        <v>#VALUE!</v>
      </c>
    </row>
    <row r="1570" spans="1:6" ht="100.8" x14ac:dyDescent="0.3">
      <c r="A1570">
        <v>1568</v>
      </c>
      <c r="B1570" s="34" t="s">
        <v>1596</v>
      </c>
      <c r="C1570" t="str">
        <f t="shared" si="96"/>
        <v>9.8963287179596187</v>
      </c>
      <c r="D1570" t="str">
        <f t="shared" si="97"/>
        <v>-3996</v>
      </c>
      <c r="E1570" t="str">
        <f t="shared" si="98"/>
        <v>9.8963287179596187e-3996</v>
      </c>
      <c r="F1570" s="33" t="e">
        <f t="shared" si="99"/>
        <v>#VALUE!</v>
      </c>
    </row>
    <row r="1571" spans="1:6" ht="100.8" x14ac:dyDescent="0.3">
      <c r="A1571">
        <v>1569</v>
      </c>
      <c r="B1571" s="34" t="s">
        <v>1597</v>
      </c>
      <c r="C1571" t="str">
        <f t="shared" si="96"/>
        <v>3.9840272910568555</v>
      </c>
      <c r="D1571" t="str">
        <f t="shared" si="97"/>
        <v>-3999</v>
      </c>
      <c r="E1571" t="str">
        <f t="shared" si="98"/>
        <v>3.9840272910568555e-3999</v>
      </c>
      <c r="F1571" s="33" t="e">
        <f t="shared" si="99"/>
        <v>#VALUE!</v>
      </c>
    </row>
    <row r="1572" spans="1:6" ht="100.8" x14ac:dyDescent="0.3">
      <c r="A1572">
        <v>1570</v>
      </c>
      <c r="B1572" s="34" t="s">
        <v>1598</v>
      </c>
      <c r="C1572" t="str">
        <f t="shared" si="96"/>
        <v>1.5991430374783087</v>
      </c>
      <c r="D1572" t="str">
        <f t="shared" si="97"/>
        <v>-4002</v>
      </c>
      <c r="E1572" t="str">
        <f t="shared" si="98"/>
        <v>1.5991430374783087e-4002</v>
      </c>
      <c r="F1572" s="33" t="e">
        <f t="shared" si="99"/>
        <v>#VALUE!</v>
      </c>
    </row>
    <row r="1573" spans="1:6" ht="100.8" x14ac:dyDescent="0.3">
      <c r="A1573">
        <v>1571</v>
      </c>
      <c r="B1573" s="34" t="s">
        <v>1599</v>
      </c>
      <c r="C1573" t="str">
        <f t="shared" si="96"/>
        <v>6.3998083856082472</v>
      </c>
      <c r="D1573" t="str">
        <f t="shared" si="97"/>
        <v>-4006</v>
      </c>
      <c r="E1573" t="str">
        <f t="shared" si="98"/>
        <v>6.3998083856082472e-4006</v>
      </c>
      <c r="F1573" s="33" t="e">
        <f t="shared" si="99"/>
        <v>#VALUE!</v>
      </c>
    </row>
    <row r="1574" spans="1:6" ht="100.8" x14ac:dyDescent="0.3">
      <c r="A1574">
        <v>1572</v>
      </c>
      <c r="B1574" s="34" t="s">
        <v>1600</v>
      </c>
      <c r="C1574" t="str">
        <f t="shared" si="96"/>
        <v>2.5536366964991977</v>
      </c>
      <c r="D1574" t="str">
        <f t="shared" si="97"/>
        <v>-4009</v>
      </c>
      <c r="E1574" t="str">
        <f t="shared" si="98"/>
        <v>2.5536366964991977e-4009</v>
      </c>
      <c r="F1574" s="33" t="e">
        <f t="shared" si="99"/>
        <v>#VALUE!</v>
      </c>
    </row>
    <row r="1575" spans="1:6" ht="100.8" x14ac:dyDescent="0.3">
      <c r="A1575">
        <v>1573</v>
      </c>
      <c r="B1575" s="34" t="s">
        <v>1601</v>
      </c>
      <c r="C1575" t="str">
        <f t="shared" si="96"/>
        <v>1.0159247624917113</v>
      </c>
      <c r="D1575" t="str">
        <f t="shared" si="97"/>
        <v>-4012</v>
      </c>
      <c r="E1575" t="str">
        <f t="shared" si="98"/>
        <v>1.0159247624917113e-4012</v>
      </c>
      <c r="F1575" s="33" t="e">
        <f t="shared" si="99"/>
        <v>#VALUE!</v>
      </c>
    </row>
    <row r="1576" spans="1:6" ht="100.8" x14ac:dyDescent="0.3">
      <c r="A1576">
        <v>1574</v>
      </c>
      <c r="B1576" s="34" t="s">
        <v>1602</v>
      </c>
      <c r="C1576" t="str">
        <f t="shared" si="96"/>
        <v>4.0296941249127325</v>
      </c>
      <c r="D1576" t="str">
        <f t="shared" si="97"/>
        <v>-4016</v>
      </c>
      <c r="E1576" t="str">
        <f t="shared" si="98"/>
        <v>4.0296941249127325e-4016</v>
      </c>
      <c r="F1576" s="33" t="e">
        <f t="shared" si="99"/>
        <v>#VALUE!</v>
      </c>
    </row>
    <row r="1577" spans="1:6" ht="100.8" x14ac:dyDescent="0.3">
      <c r="A1577">
        <v>1575</v>
      </c>
      <c r="B1577" s="34" t="s">
        <v>1603</v>
      </c>
      <c r="C1577" t="str">
        <f t="shared" si="96"/>
        <v>1.5936337261485725</v>
      </c>
      <c r="D1577" t="str">
        <f t="shared" si="97"/>
        <v>-4019</v>
      </c>
      <c r="E1577" t="str">
        <f t="shared" si="98"/>
        <v>1.5936337261485725e-4019</v>
      </c>
      <c r="F1577" s="33" t="e">
        <f t="shared" si="99"/>
        <v>#VALUE!</v>
      </c>
    </row>
    <row r="1578" spans="1:6" ht="100.8" x14ac:dyDescent="0.3">
      <c r="A1578">
        <v>1576</v>
      </c>
      <c r="B1578" s="34" t="s">
        <v>1604</v>
      </c>
      <c r="C1578" t="str">
        <f t="shared" si="96"/>
        <v>6.2836012600934755</v>
      </c>
      <c r="D1578" t="str">
        <f t="shared" si="97"/>
        <v>-4023</v>
      </c>
      <c r="E1578" t="str">
        <f t="shared" si="98"/>
        <v>6.2836012600934755e-4023</v>
      </c>
      <c r="F1578" s="33" t="e">
        <f t="shared" si="99"/>
        <v>#VALUE!</v>
      </c>
    </row>
    <row r="1579" spans="1:6" ht="100.8" x14ac:dyDescent="0.3">
      <c r="A1579">
        <v>1577</v>
      </c>
      <c r="B1579" s="34" t="s">
        <v>1605</v>
      </c>
      <c r="C1579" t="str">
        <f t="shared" si="96"/>
        <v>2.4701889260846295</v>
      </c>
      <c r="D1579" t="str">
        <f t="shared" si="97"/>
        <v>-4026</v>
      </c>
      <c r="E1579" t="str">
        <f t="shared" si="98"/>
        <v>2.4701889260846295e-4026</v>
      </c>
      <c r="F1579" s="33" t="e">
        <f t="shared" si="99"/>
        <v>#VALUE!</v>
      </c>
    </row>
    <row r="1580" spans="1:6" ht="100.8" x14ac:dyDescent="0.3">
      <c r="A1580">
        <v>1578</v>
      </c>
      <c r="B1580" s="34" t="s">
        <v>1606</v>
      </c>
      <c r="C1580" t="str">
        <f t="shared" si="96"/>
        <v>9.6816845431550948</v>
      </c>
      <c r="D1580" t="str">
        <f t="shared" si="97"/>
        <v>-4030</v>
      </c>
      <c r="E1580" t="str">
        <f t="shared" si="98"/>
        <v>9.6816845431550948e-4030</v>
      </c>
      <c r="F1580" s="33" t="e">
        <f t="shared" si="99"/>
        <v>#VALUE!</v>
      </c>
    </row>
    <row r="1581" spans="1:6" ht="100.8" x14ac:dyDescent="0.3">
      <c r="A1581">
        <v>1579</v>
      </c>
      <c r="B1581" s="34" t="s">
        <v>1607</v>
      </c>
      <c r="C1581" t="str">
        <f t="shared" si="96"/>
        <v>3.7832813366214591</v>
      </c>
      <c r="D1581" t="str">
        <f t="shared" si="97"/>
        <v>-4033</v>
      </c>
      <c r="E1581" t="str">
        <f t="shared" si="98"/>
        <v>3.7832813366214591e-4033</v>
      </c>
      <c r="F1581" s="33" t="e">
        <f t="shared" si="99"/>
        <v>#VALUE!</v>
      </c>
    </row>
    <row r="1582" spans="1:6" ht="100.8" x14ac:dyDescent="0.3">
      <c r="A1582">
        <v>1580</v>
      </c>
      <c r="B1582" s="34" t="s">
        <v>1608</v>
      </c>
      <c r="C1582" t="str">
        <f t="shared" si="96"/>
        <v>1.4739441777195630</v>
      </c>
      <c r="D1582" t="str">
        <f t="shared" si="97"/>
        <v>-4036</v>
      </c>
      <c r="E1582" t="str">
        <f t="shared" si="98"/>
        <v>1.4739441777195630e-4036</v>
      </c>
      <c r="F1582" s="33" t="e">
        <f t="shared" si="99"/>
        <v>#VALUE!</v>
      </c>
    </row>
    <row r="1583" spans="1:6" ht="100.8" x14ac:dyDescent="0.3">
      <c r="A1583">
        <v>1581</v>
      </c>
      <c r="B1583" s="34" t="s">
        <v>1609</v>
      </c>
      <c r="C1583" t="str">
        <f t="shared" si="96"/>
        <v>5.7251364967402441</v>
      </c>
      <c r="D1583" t="str">
        <f t="shared" si="97"/>
        <v>-4040</v>
      </c>
      <c r="E1583" t="str">
        <f t="shared" si="98"/>
        <v>5.7251364967402441e-4040</v>
      </c>
      <c r="F1583" s="33" t="e">
        <f t="shared" si="99"/>
        <v>#VALUE!</v>
      </c>
    </row>
    <row r="1584" spans="1:6" ht="100.8" x14ac:dyDescent="0.3">
      <c r="A1584">
        <v>1582</v>
      </c>
      <c r="B1584" s="34" t="s">
        <v>1610</v>
      </c>
      <c r="C1584" t="str">
        <f t="shared" si="96"/>
        <v>2.2170770086120153</v>
      </c>
      <c r="D1584" t="str">
        <f t="shared" si="97"/>
        <v>-4043</v>
      </c>
      <c r="E1584" t="str">
        <f t="shared" si="98"/>
        <v>2.2170770086120153e-4043</v>
      </c>
      <c r="F1584" s="33" t="e">
        <f t="shared" si="99"/>
        <v>#VALUE!</v>
      </c>
    </row>
    <row r="1585" spans="1:6" ht="100.8" x14ac:dyDescent="0.3">
      <c r="A1585">
        <v>1583</v>
      </c>
      <c r="B1585" s="34" t="s">
        <v>1611</v>
      </c>
      <c r="C1585" t="str">
        <f t="shared" si="96"/>
        <v>8.5597983593996744</v>
      </c>
      <c r="D1585" t="str">
        <f t="shared" si="97"/>
        <v>-4047</v>
      </c>
      <c r="E1585" t="str">
        <f t="shared" si="98"/>
        <v>8.5597983593996744e-4047</v>
      </c>
      <c r="F1585" s="33" t="e">
        <f t="shared" si="99"/>
        <v>#VALUE!</v>
      </c>
    </row>
    <row r="1586" spans="1:6" ht="100.8" x14ac:dyDescent="0.3">
      <c r="A1586">
        <v>1584</v>
      </c>
      <c r="B1586" s="34" t="s">
        <v>1612</v>
      </c>
      <c r="C1586" t="str">
        <f t="shared" si="96"/>
        <v>3.2948208153915510</v>
      </c>
      <c r="D1586" t="str">
        <f t="shared" si="97"/>
        <v>-4050</v>
      </c>
      <c r="E1586" t="str">
        <f t="shared" si="98"/>
        <v>3.2948208153915510e-4050</v>
      </c>
      <c r="F1586" s="33" t="e">
        <f t="shared" si="99"/>
        <v>#VALUE!</v>
      </c>
    </row>
    <row r="1587" spans="1:6" ht="100.8" x14ac:dyDescent="0.3">
      <c r="A1587">
        <v>1585</v>
      </c>
      <c r="B1587" s="34" t="s">
        <v>1613</v>
      </c>
      <c r="C1587" t="str">
        <f t="shared" si="96"/>
        <v>1.2643964102012992</v>
      </c>
      <c r="D1587" t="str">
        <f t="shared" si="97"/>
        <v>-4053</v>
      </c>
      <c r="E1587" t="str">
        <f t="shared" si="98"/>
        <v>1.2643964102012992e-4053</v>
      </c>
      <c r="F1587" s="33" t="e">
        <f t="shared" si="99"/>
        <v>#VALUE!</v>
      </c>
    </row>
    <row r="1588" spans="1:6" ht="100.8" x14ac:dyDescent="0.3">
      <c r="A1588">
        <v>1586</v>
      </c>
      <c r="B1588" s="34" t="s">
        <v>1614</v>
      </c>
      <c r="C1588" t="str">
        <f t="shared" si="96"/>
        <v>4.8374396160700246</v>
      </c>
      <c r="D1588" t="str">
        <f t="shared" si="97"/>
        <v>-4057</v>
      </c>
      <c r="E1588" t="str">
        <f t="shared" si="98"/>
        <v>4.8374396160700246e-4057</v>
      </c>
      <c r="F1588" s="33" t="e">
        <f t="shared" si="99"/>
        <v>#VALUE!</v>
      </c>
    </row>
    <row r="1589" spans="1:6" ht="100.8" x14ac:dyDescent="0.3">
      <c r="A1589">
        <v>1587</v>
      </c>
      <c r="B1589" s="34" t="s">
        <v>1615</v>
      </c>
      <c r="C1589" t="str">
        <f t="shared" si="96"/>
        <v>1.8451274093556338</v>
      </c>
      <c r="D1589" t="str">
        <f t="shared" si="97"/>
        <v>-4060</v>
      </c>
      <c r="E1589" t="str">
        <f t="shared" si="98"/>
        <v>1.8451274093556338e-4060</v>
      </c>
      <c r="F1589" s="33" t="e">
        <f t="shared" si="99"/>
        <v>#VALUE!</v>
      </c>
    </row>
    <row r="1590" spans="1:6" ht="100.8" x14ac:dyDescent="0.3">
      <c r="A1590">
        <v>1588</v>
      </c>
      <c r="B1590" s="34" t="s">
        <v>1616</v>
      </c>
      <c r="C1590" t="str">
        <f t="shared" si="96"/>
        <v>7.0163832475846732</v>
      </c>
      <c r="D1590" t="str">
        <f t="shared" si="97"/>
        <v>-4064</v>
      </c>
      <c r="E1590" t="str">
        <f t="shared" si="98"/>
        <v>7.0163832475846732e-4064</v>
      </c>
      <c r="F1590" s="33" t="e">
        <f t="shared" si="99"/>
        <v>#VALUE!</v>
      </c>
    </row>
    <row r="1591" spans="1:6" ht="100.8" x14ac:dyDescent="0.3">
      <c r="A1591">
        <v>1589</v>
      </c>
      <c r="B1591" s="34" t="s">
        <v>1617</v>
      </c>
      <c r="C1591" t="str">
        <f t="shared" si="96"/>
        <v>2.6599532933483342</v>
      </c>
      <c r="D1591" t="str">
        <f t="shared" si="97"/>
        <v>-4067</v>
      </c>
      <c r="E1591" t="str">
        <f t="shared" si="98"/>
        <v>2.6599532933483342e-4067</v>
      </c>
      <c r="F1591" s="33" t="e">
        <f t="shared" si="99"/>
        <v>#VALUE!</v>
      </c>
    </row>
    <row r="1592" spans="1:6" ht="100.8" x14ac:dyDescent="0.3">
      <c r="A1592">
        <v>1590</v>
      </c>
      <c r="B1592" s="34" t="s">
        <v>1618</v>
      </c>
      <c r="C1592" t="str">
        <f t="shared" si="96"/>
        <v>1.0053241085485446</v>
      </c>
      <c r="D1592" t="str">
        <f t="shared" si="97"/>
        <v>-4070</v>
      </c>
      <c r="E1592" t="str">
        <f t="shared" si="98"/>
        <v>1.0053241085485446e-4070</v>
      </c>
      <c r="F1592" s="33" t="e">
        <f t="shared" si="99"/>
        <v>#VALUE!</v>
      </c>
    </row>
    <row r="1593" spans="1:6" ht="100.8" x14ac:dyDescent="0.3">
      <c r="A1593">
        <v>1591</v>
      </c>
      <c r="B1593" s="34" t="s">
        <v>1619</v>
      </c>
      <c r="C1593" t="str">
        <f t="shared" si="96"/>
        <v>3.7879755189097695</v>
      </c>
      <c r="D1593" t="str">
        <f t="shared" si="97"/>
        <v>-4074</v>
      </c>
      <c r="E1593" t="str">
        <f t="shared" si="98"/>
        <v>3.7879755189097695e-4074</v>
      </c>
      <c r="F1593" s="33" t="e">
        <f t="shared" si="99"/>
        <v>#VALUE!</v>
      </c>
    </row>
    <row r="1594" spans="1:6" ht="100.8" x14ac:dyDescent="0.3">
      <c r="A1594">
        <v>1592</v>
      </c>
      <c r="B1594" s="34" t="s">
        <v>1620</v>
      </c>
      <c r="C1594" t="str">
        <f t="shared" si="96"/>
        <v>1.4229013690149551</v>
      </c>
      <c r="D1594" t="str">
        <f t="shared" si="97"/>
        <v>-4077</v>
      </c>
      <c r="E1594" t="str">
        <f t="shared" si="98"/>
        <v>1.4229013690149551e-4077</v>
      </c>
      <c r="F1594" s="33" t="e">
        <f t="shared" si="99"/>
        <v>#VALUE!</v>
      </c>
    </row>
    <row r="1595" spans="1:6" ht="100.8" x14ac:dyDescent="0.3">
      <c r="A1595">
        <v>1593</v>
      </c>
      <c r="B1595" s="34" t="s">
        <v>1621</v>
      </c>
      <c r="C1595" t="str">
        <f t="shared" si="96"/>
        <v>5.3285196732164835</v>
      </c>
      <c r="D1595" t="str">
        <f t="shared" si="97"/>
        <v>-4081</v>
      </c>
      <c r="E1595" t="str">
        <f t="shared" si="98"/>
        <v>5.3285196732164835e-4081</v>
      </c>
      <c r="F1595" s="33" t="e">
        <f t="shared" si="99"/>
        <v>#VALUE!</v>
      </c>
    </row>
    <row r="1596" spans="1:6" ht="100.8" x14ac:dyDescent="0.3">
      <c r="A1596">
        <v>1594</v>
      </c>
      <c r="B1596" s="34" t="s">
        <v>1622</v>
      </c>
      <c r="C1596" t="str">
        <f t="shared" si="96"/>
        <v>1.9892989562871571</v>
      </c>
      <c r="D1596" t="str">
        <f t="shared" si="97"/>
        <v>-4084</v>
      </c>
      <c r="E1596" t="str">
        <f t="shared" si="98"/>
        <v>1.9892989562871571e-4084</v>
      </c>
      <c r="F1596" s="33" t="e">
        <f t="shared" si="99"/>
        <v>#VALUE!</v>
      </c>
    </row>
    <row r="1597" spans="1:6" ht="100.8" x14ac:dyDescent="0.3">
      <c r="A1597">
        <v>1595</v>
      </c>
      <c r="B1597" s="34" t="s">
        <v>1623</v>
      </c>
      <c r="C1597" t="str">
        <f t="shared" si="96"/>
        <v>7.4037678039955595</v>
      </c>
      <c r="D1597" t="str">
        <f t="shared" si="97"/>
        <v>-4088</v>
      </c>
      <c r="E1597" t="str">
        <f t="shared" si="98"/>
        <v>7.4037678039955595e-4088</v>
      </c>
      <c r="F1597" s="33" t="e">
        <f t="shared" si="99"/>
        <v>#VALUE!</v>
      </c>
    </row>
    <row r="1598" spans="1:6" ht="100.8" x14ac:dyDescent="0.3">
      <c r="A1598">
        <v>1596</v>
      </c>
      <c r="B1598" s="34" t="s">
        <v>1624</v>
      </c>
      <c r="C1598" t="str">
        <f t="shared" si="96"/>
        <v>2.7470231240007493</v>
      </c>
      <c r="D1598" t="str">
        <f t="shared" si="97"/>
        <v>-4091</v>
      </c>
      <c r="E1598" t="str">
        <f t="shared" si="98"/>
        <v>2.7470231240007493e-4091</v>
      </c>
      <c r="F1598" s="33" t="e">
        <f t="shared" si="99"/>
        <v>#VALUE!</v>
      </c>
    </row>
    <row r="1599" spans="1:6" ht="100.8" x14ac:dyDescent="0.3">
      <c r="A1599">
        <v>1597</v>
      </c>
      <c r="B1599" s="34" t="s">
        <v>1625</v>
      </c>
      <c r="C1599" t="str">
        <f t="shared" si="96"/>
        <v>1.0160759063026019</v>
      </c>
      <c r="D1599" t="str">
        <f t="shared" si="97"/>
        <v>-4094</v>
      </c>
      <c r="E1599" t="str">
        <f t="shared" si="98"/>
        <v>1.0160759063026019e-4094</v>
      </c>
      <c r="F1599" s="33" t="e">
        <f t="shared" si="99"/>
        <v>#VALUE!</v>
      </c>
    </row>
    <row r="1600" spans="1:6" ht="100.8" x14ac:dyDescent="0.3">
      <c r="A1600">
        <v>1598</v>
      </c>
      <c r="B1600" s="34" t="s">
        <v>1626</v>
      </c>
      <c r="C1600" t="str">
        <f t="shared" si="96"/>
        <v>3.7466386891715779</v>
      </c>
      <c r="D1600" t="str">
        <f t="shared" si="97"/>
        <v>-4098</v>
      </c>
      <c r="E1600" t="str">
        <f t="shared" si="98"/>
        <v>3.7466386891715779e-4098</v>
      </c>
      <c r="F1600" s="33" t="e">
        <f t="shared" si="99"/>
        <v>#VALUE!</v>
      </c>
    </row>
    <row r="1601" spans="1:6" ht="100.8" x14ac:dyDescent="0.3">
      <c r="A1601">
        <v>1599</v>
      </c>
      <c r="B1601" s="34" t="s">
        <v>1627</v>
      </c>
      <c r="C1601" t="str">
        <f t="shared" si="96"/>
        <v>1.3772310070818357</v>
      </c>
      <c r="D1601" t="str">
        <f t="shared" si="97"/>
        <v>-4101</v>
      </c>
      <c r="E1601" t="str">
        <f t="shared" si="98"/>
        <v>1.3772310070818357e-4101</v>
      </c>
      <c r="F1601" s="33" t="e">
        <f t="shared" si="99"/>
        <v>#VALUE!</v>
      </c>
    </row>
    <row r="1602" spans="1:6" ht="100.8" x14ac:dyDescent="0.3">
      <c r="A1602">
        <v>1600</v>
      </c>
      <c r="B1602" s="34" t="s">
        <v>1628</v>
      </c>
      <c r="C1602" t="str">
        <f t="shared" si="96"/>
        <v>5.0468287788053780</v>
      </c>
      <c r="D1602" t="str">
        <f t="shared" si="97"/>
        <v>-4105</v>
      </c>
      <c r="E1602" t="str">
        <f t="shared" si="98"/>
        <v>5.0468287788053780e-4105</v>
      </c>
      <c r="F1602" s="33" t="e">
        <f t="shared" si="99"/>
        <v>#VALUE!</v>
      </c>
    </row>
    <row r="1603" spans="1:6" ht="100.8" x14ac:dyDescent="0.3">
      <c r="A1603">
        <v>1601</v>
      </c>
      <c r="B1603" s="34" t="s">
        <v>1629</v>
      </c>
      <c r="C1603" t="str">
        <f t="shared" ref="C1603:C1666" si="100">LEFT(B1603,18)</f>
        <v>1.8436336206528870</v>
      </c>
      <c r="D1603" t="str">
        <f t="shared" ref="D1603:D1666" si="101">MID(B1603,SEARCH("L",B1603)+1,20)</f>
        <v>-4108</v>
      </c>
      <c r="E1603" t="str">
        <f t="shared" ref="E1603:E1666" si="102">C1603&amp;"e"&amp;D1603</f>
        <v>1.8436336206528870e-4108</v>
      </c>
      <c r="F1603" s="33" t="e">
        <f t="shared" ref="F1603:F1666" si="103">E1603+0</f>
        <v>#VALUE!</v>
      </c>
    </row>
    <row r="1604" spans="1:6" ht="100.8" x14ac:dyDescent="0.3">
      <c r="A1604">
        <v>1602</v>
      </c>
      <c r="B1604" s="34" t="s">
        <v>1630</v>
      </c>
      <c r="C1604" t="str">
        <f t="shared" si="100"/>
        <v>6.7138617223539176</v>
      </c>
      <c r="D1604" t="str">
        <f t="shared" si="101"/>
        <v>-4112</v>
      </c>
      <c r="E1604" t="str">
        <f t="shared" si="102"/>
        <v>6.7138617223539176e-4112</v>
      </c>
      <c r="F1604" s="33" t="e">
        <f t="shared" si="103"/>
        <v>#VALUE!</v>
      </c>
    </row>
    <row r="1605" spans="1:6" ht="100.8" x14ac:dyDescent="0.3">
      <c r="A1605">
        <v>1603</v>
      </c>
      <c r="B1605" s="34" t="s">
        <v>1631</v>
      </c>
      <c r="C1605" t="str">
        <f t="shared" si="100"/>
        <v>2.4373019228319225</v>
      </c>
      <c r="D1605" t="str">
        <f t="shared" si="101"/>
        <v>-4115</v>
      </c>
      <c r="E1605" t="str">
        <f t="shared" si="102"/>
        <v>2.4373019228319225e-4115</v>
      </c>
      <c r="F1605" s="33" t="e">
        <f t="shared" si="103"/>
        <v>#VALUE!</v>
      </c>
    </row>
    <row r="1606" spans="1:6" ht="100.8" x14ac:dyDescent="0.3">
      <c r="A1606">
        <v>1604</v>
      </c>
      <c r="B1606" s="34" t="s">
        <v>1632</v>
      </c>
      <c r="C1606" t="str">
        <f t="shared" si="100"/>
        <v>8.8202899706878710</v>
      </c>
      <c r="D1606" t="str">
        <f t="shared" si="101"/>
        <v>-4119</v>
      </c>
      <c r="E1606" t="str">
        <f t="shared" si="102"/>
        <v>8.8202899706878710e-4119</v>
      </c>
      <c r="F1606" s="33" t="e">
        <f t="shared" si="103"/>
        <v>#VALUE!</v>
      </c>
    </row>
    <row r="1607" spans="1:6" ht="100.8" x14ac:dyDescent="0.3">
      <c r="A1607">
        <v>1605</v>
      </c>
      <c r="B1607" s="34" t="s">
        <v>1633</v>
      </c>
      <c r="C1607" t="str">
        <f t="shared" si="100"/>
        <v>3.1819283876908258</v>
      </c>
      <c r="D1607" t="str">
        <f t="shared" si="101"/>
        <v>-4122</v>
      </c>
      <c r="E1607" t="str">
        <f t="shared" si="102"/>
        <v>3.1819283876908258e-4122</v>
      </c>
      <c r="F1607" s="33" t="e">
        <f t="shared" si="103"/>
        <v>#VALUE!</v>
      </c>
    </row>
    <row r="1608" spans="1:6" ht="100.8" x14ac:dyDescent="0.3">
      <c r="A1608">
        <v>1606</v>
      </c>
      <c r="B1608" s="34" t="s">
        <v>1634</v>
      </c>
      <c r="C1608" t="str">
        <f t="shared" si="100"/>
        <v>1.1442721948024808</v>
      </c>
      <c r="D1608" t="str">
        <f t="shared" si="101"/>
        <v>-4125</v>
      </c>
      <c r="E1608" t="str">
        <f t="shared" si="102"/>
        <v>1.1442721948024808e-4125</v>
      </c>
      <c r="F1608" s="33" t="e">
        <f t="shared" si="103"/>
        <v>#VALUE!</v>
      </c>
    </row>
    <row r="1609" spans="1:6" ht="100.8" x14ac:dyDescent="0.3">
      <c r="A1609">
        <v>1607</v>
      </c>
      <c r="B1609" s="34" t="s">
        <v>1635</v>
      </c>
      <c r="C1609" t="str">
        <f t="shared" si="100"/>
        <v>4.1020134407945563</v>
      </c>
      <c r="D1609" t="str">
        <f t="shared" si="101"/>
        <v>-4129</v>
      </c>
      <c r="E1609" t="str">
        <f t="shared" si="102"/>
        <v>4.1020134407945563e-4129</v>
      </c>
      <c r="F1609" s="33" t="e">
        <f t="shared" si="103"/>
        <v>#VALUE!</v>
      </c>
    </row>
    <row r="1610" spans="1:6" ht="100.8" x14ac:dyDescent="0.3">
      <c r="A1610">
        <v>1608</v>
      </c>
      <c r="B1610" s="34" t="s">
        <v>1636</v>
      </c>
      <c r="C1610" t="str">
        <f t="shared" si="100"/>
        <v>1.4658548695393162</v>
      </c>
      <c r="D1610" t="str">
        <f t="shared" si="101"/>
        <v>-4132</v>
      </c>
      <c r="E1610" t="str">
        <f t="shared" si="102"/>
        <v>1.4658548695393162e-4132</v>
      </c>
      <c r="F1610" s="33" t="e">
        <f t="shared" si="103"/>
        <v>#VALUE!</v>
      </c>
    </row>
    <row r="1611" spans="1:6" ht="100.8" x14ac:dyDescent="0.3">
      <c r="A1611">
        <v>1609</v>
      </c>
      <c r="B1611" s="34" t="s">
        <v>1637</v>
      </c>
      <c r="C1611" t="str">
        <f t="shared" si="100"/>
        <v>5.2216575475193254</v>
      </c>
      <c r="D1611" t="str">
        <f t="shared" si="101"/>
        <v>-4136</v>
      </c>
      <c r="E1611" t="str">
        <f t="shared" si="102"/>
        <v>5.2216575475193254e-4136</v>
      </c>
      <c r="F1611" s="33" t="e">
        <f t="shared" si="103"/>
        <v>#VALUE!</v>
      </c>
    </row>
    <row r="1612" spans="1:6" ht="100.8" x14ac:dyDescent="0.3">
      <c r="A1612">
        <v>1610</v>
      </c>
      <c r="B1612" s="34" t="s">
        <v>1638</v>
      </c>
      <c r="C1612" t="str">
        <f t="shared" si="100"/>
        <v>1.8541576462983049</v>
      </c>
      <c r="D1612" t="str">
        <f t="shared" si="101"/>
        <v>-4139</v>
      </c>
      <c r="E1612" t="str">
        <f t="shared" si="102"/>
        <v>1.8541576462983049e-4139</v>
      </c>
      <c r="F1612" s="33" t="e">
        <f t="shared" si="103"/>
        <v>#VALUE!</v>
      </c>
    </row>
    <row r="1613" spans="1:6" ht="100.8" x14ac:dyDescent="0.3">
      <c r="A1613">
        <v>1611</v>
      </c>
      <c r="B1613" s="34" t="s">
        <v>1639</v>
      </c>
      <c r="C1613" t="str">
        <f t="shared" si="100"/>
        <v>6.5630106970593877</v>
      </c>
      <c r="D1613" t="str">
        <f t="shared" si="101"/>
        <v>-4143</v>
      </c>
      <c r="E1613" t="str">
        <f t="shared" si="102"/>
        <v>6.5630106970593877e-4143</v>
      </c>
      <c r="F1613" s="33" t="e">
        <f t="shared" si="103"/>
        <v>#VALUE!</v>
      </c>
    </row>
    <row r="1614" spans="1:6" ht="100.8" x14ac:dyDescent="0.3">
      <c r="A1614">
        <v>1612</v>
      </c>
      <c r="B1614" s="34" t="s">
        <v>1640</v>
      </c>
      <c r="C1614" t="str">
        <f t="shared" si="100"/>
        <v>2.3156614459144523</v>
      </c>
      <c r="D1614" t="str">
        <f t="shared" si="101"/>
        <v>-4146</v>
      </c>
      <c r="E1614" t="str">
        <f t="shared" si="102"/>
        <v>2.3156614459144523e-4146</v>
      </c>
      <c r="F1614" s="33" t="e">
        <f t="shared" si="103"/>
        <v>#VALUE!</v>
      </c>
    </row>
    <row r="1615" spans="1:6" ht="100.8" x14ac:dyDescent="0.3">
      <c r="A1615">
        <v>1613</v>
      </c>
      <c r="B1615" s="34" t="s">
        <v>1641</v>
      </c>
      <c r="C1615" t="str">
        <f t="shared" si="100"/>
        <v>8.1444134467420946</v>
      </c>
      <c r="D1615" t="str">
        <f t="shared" si="101"/>
        <v>-4150</v>
      </c>
      <c r="E1615" t="str">
        <f t="shared" si="102"/>
        <v>8.1444134467420946e-4150</v>
      </c>
      <c r="F1615" s="33" t="e">
        <f t="shared" si="103"/>
        <v>#VALUE!</v>
      </c>
    </row>
    <row r="1616" spans="1:6" ht="100.8" x14ac:dyDescent="0.3">
      <c r="A1616">
        <v>1614</v>
      </c>
      <c r="B1616" s="34" t="s">
        <v>1642</v>
      </c>
      <c r="C1616" t="str">
        <f t="shared" si="100"/>
        <v>2.8553190047048730</v>
      </c>
      <c r="D1616" t="str">
        <f t="shared" si="101"/>
        <v>-4153</v>
      </c>
      <c r="E1616" t="str">
        <f t="shared" si="102"/>
        <v>2.8553190047048730e-4153</v>
      </c>
      <c r="F1616" s="33" t="e">
        <f t="shared" si="103"/>
        <v>#VALUE!</v>
      </c>
    </row>
    <row r="1617" spans="1:6" ht="100.8" x14ac:dyDescent="0.3">
      <c r="A1617">
        <v>1615</v>
      </c>
      <c r="B1617" s="34" t="s">
        <v>1643</v>
      </c>
      <c r="C1617" t="str">
        <f t="shared" si="100"/>
        <v>9.9783056531357964</v>
      </c>
      <c r="D1617" t="str">
        <f t="shared" si="101"/>
        <v>-4157</v>
      </c>
      <c r="E1617" t="str">
        <f t="shared" si="102"/>
        <v>9.9783056531357964e-4157</v>
      </c>
      <c r="F1617" s="33" t="e">
        <f t="shared" si="103"/>
        <v>#VALUE!</v>
      </c>
    </row>
    <row r="1618" spans="1:6" ht="100.8" x14ac:dyDescent="0.3">
      <c r="A1618">
        <v>1616</v>
      </c>
      <c r="B1618" s="34" t="s">
        <v>1644</v>
      </c>
      <c r="C1618" t="str">
        <f t="shared" si="100"/>
        <v>3.4758703199416390</v>
      </c>
      <c r="D1618" t="str">
        <f t="shared" si="101"/>
        <v>-4160</v>
      </c>
      <c r="E1618" t="str">
        <f t="shared" si="102"/>
        <v>3.4758703199416390e-4160</v>
      </c>
      <c r="F1618" s="33" t="e">
        <f t="shared" si="103"/>
        <v>#VALUE!</v>
      </c>
    </row>
    <row r="1619" spans="1:6" ht="100.8" x14ac:dyDescent="0.3">
      <c r="A1619">
        <v>1617</v>
      </c>
      <c r="B1619" s="34" t="s">
        <v>1645</v>
      </c>
      <c r="C1619" t="str">
        <f t="shared" si="100"/>
        <v>1.2069024214884222</v>
      </c>
      <c r="D1619" t="str">
        <f t="shared" si="101"/>
        <v>-4163</v>
      </c>
      <c r="E1619" t="str">
        <f t="shared" si="102"/>
        <v>1.2069024214884222e-4163</v>
      </c>
      <c r="F1619" s="33" t="e">
        <f t="shared" si="103"/>
        <v>#VALUE!</v>
      </c>
    </row>
    <row r="1620" spans="1:6" ht="100.8" x14ac:dyDescent="0.3">
      <c r="A1620">
        <v>1618</v>
      </c>
      <c r="B1620" s="34" t="s">
        <v>1646</v>
      </c>
      <c r="C1620" t="str">
        <f t="shared" si="100"/>
        <v>4.1771474365422463</v>
      </c>
      <c r="D1620" t="str">
        <f t="shared" si="101"/>
        <v>-4167</v>
      </c>
      <c r="E1620" t="str">
        <f t="shared" si="102"/>
        <v>4.1771474365422463e-4167</v>
      </c>
      <c r="F1620" s="33" t="e">
        <f t="shared" si="103"/>
        <v>#VALUE!</v>
      </c>
    </row>
    <row r="1621" spans="1:6" ht="100.8" x14ac:dyDescent="0.3">
      <c r="A1621">
        <v>1619</v>
      </c>
      <c r="B1621" s="34" t="s">
        <v>1647</v>
      </c>
      <c r="C1621" t="str">
        <f t="shared" si="100"/>
        <v>1.4410654554465712</v>
      </c>
      <c r="D1621" t="str">
        <f t="shared" si="101"/>
        <v>-4170</v>
      </c>
      <c r="E1621" t="str">
        <f t="shared" si="102"/>
        <v>1.4410654554465712e-4170</v>
      </c>
      <c r="F1621" s="33" t="e">
        <f t="shared" si="103"/>
        <v>#VALUE!</v>
      </c>
    </row>
    <row r="1622" spans="1:6" ht="100.8" x14ac:dyDescent="0.3">
      <c r="A1622">
        <v>1620</v>
      </c>
      <c r="B1622" s="34" t="s">
        <v>1648</v>
      </c>
      <c r="C1622" t="str">
        <f t="shared" si="100"/>
        <v>4.9554267146497451</v>
      </c>
      <c r="D1622" t="str">
        <f t="shared" si="101"/>
        <v>-4174</v>
      </c>
      <c r="E1622" t="str">
        <f t="shared" si="102"/>
        <v>4.9554267146497451e-4174</v>
      </c>
      <c r="F1622" s="33" t="e">
        <f t="shared" si="103"/>
        <v>#VALUE!</v>
      </c>
    </row>
    <row r="1623" spans="1:6" ht="100.8" x14ac:dyDescent="0.3">
      <c r="A1623">
        <v>1621</v>
      </c>
      <c r="B1623" s="34" t="s">
        <v>1649</v>
      </c>
      <c r="C1623" t="str">
        <f t="shared" si="100"/>
        <v>1.6985135999284918</v>
      </c>
      <c r="D1623" t="str">
        <f t="shared" si="101"/>
        <v>-4177</v>
      </c>
      <c r="E1623" t="str">
        <f t="shared" si="102"/>
        <v>1.6985135999284918e-4177</v>
      </c>
      <c r="F1623" s="33" t="e">
        <f t="shared" si="103"/>
        <v>#VALUE!</v>
      </c>
    </row>
    <row r="1624" spans="1:6" ht="100.8" x14ac:dyDescent="0.3">
      <c r="A1624">
        <v>1622</v>
      </c>
      <c r="B1624" s="34" t="s">
        <v>1650</v>
      </c>
      <c r="C1624" t="str">
        <f t="shared" si="100"/>
        <v>5.8028958739959582</v>
      </c>
      <c r="D1624" t="str">
        <f t="shared" si="101"/>
        <v>-4181</v>
      </c>
      <c r="E1624" t="str">
        <f t="shared" si="102"/>
        <v>5.8028958739959582e-4181</v>
      </c>
      <c r="F1624" s="33" t="e">
        <f t="shared" si="103"/>
        <v>#VALUE!</v>
      </c>
    </row>
    <row r="1625" spans="1:6" ht="100.8" x14ac:dyDescent="0.3">
      <c r="A1625">
        <v>1623</v>
      </c>
      <c r="B1625" s="34" t="s">
        <v>1651</v>
      </c>
      <c r="C1625" t="str">
        <f t="shared" si="100"/>
        <v>1.9760842048990351</v>
      </c>
      <c r="D1625" t="str">
        <f t="shared" si="101"/>
        <v>-4184</v>
      </c>
      <c r="E1625" t="str">
        <f t="shared" si="102"/>
        <v>1.9760842048990351e-4184</v>
      </c>
      <c r="F1625" s="33" t="e">
        <f t="shared" si="103"/>
        <v>#VALUE!</v>
      </c>
    </row>
    <row r="1626" spans="1:6" ht="100.8" x14ac:dyDescent="0.3">
      <c r="A1626">
        <v>1624</v>
      </c>
      <c r="B1626" s="34" t="s">
        <v>1652</v>
      </c>
      <c r="C1626" t="str">
        <f t="shared" si="100"/>
        <v>6.7073066335749637</v>
      </c>
      <c r="D1626" t="str">
        <f t="shared" si="101"/>
        <v>-4188</v>
      </c>
      <c r="E1626" t="str">
        <f t="shared" si="102"/>
        <v>6.7073066335749637e-4188</v>
      </c>
      <c r="F1626" s="33" t="e">
        <f t="shared" si="103"/>
        <v>#VALUE!</v>
      </c>
    </row>
    <row r="1627" spans="1:6" ht="100.8" x14ac:dyDescent="0.3">
      <c r="A1627">
        <v>1625</v>
      </c>
      <c r="B1627" s="34" t="s">
        <v>1653</v>
      </c>
      <c r="C1627" t="str">
        <f t="shared" si="100"/>
        <v>2.2691856569467188</v>
      </c>
      <c r="D1627" t="str">
        <f t="shared" si="101"/>
        <v>-4191</v>
      </c>
      <c r="E1627" t="str">
        <f t="shared" si="102"/>
        <v>2.2691856569467188e-4191</v>
      </c>
      <c r="F1627" s="33" t="e">
        <f t="shared" si="103"/>
        <v>#VALUE!</v>
      </c>
    </row>
    <row r="1628" spans="1:6" ht="100.8" x14ac:dyDescent="0.3">
      <c r="A1628">
        <v>1626</v>
      </c>
      <c r="B1628" s="34" t="s">
        <v>1654</v>
      </c>
      <c r="C1628" t="str">
        <f t="shared" si="100"/>
        <v>7.6518799068924059</v>
      </c>
      <c r="D1628" t="str">
        <f t="shared" si="101"/>
        <v>-4195</v>
      </c>
      <c r="E1628" t="str">
        <f t="shared" si="102"/>
        <v>7.6518799068924059e-4195</v>
      </c>
      <c r="F1628" s="33" t="e">
        <f t="shared" si="103"/>
        <v>#VALUE!</v>
      </c>
    </row>
    <row r="1629" spans="1:6" ht="100.8" x14ac:dyDescent="0.3">
      <c r="A1629">
        <v>1627</v>
      </c>
      <c r="B1629" s="34" t="s">
        <v>1655</v>
      </c>
      <c r="C1629" t="str">
        <f t="shared" si="100"/>
        <v>2.5718141629739034</v>
      </c>
      <c r="D1629" t="str">
        <f t="shared" si="101"/>
        <v>-4198</v>
      </c>
      <c r="E1629" t="str">
        <f t="shared" si="102"/>
        <v>2.5718141629739034e-4198</v>
      </c>
      <c r="F1629" s="33" t="e">
        <f t="shared" si="103"/>
        <v>#VALUE!</v>
      </c>
    </row>
    <row r="1630" spans="1:6" ht="100.8" x14ac:dyDescent="0.3">
      <c r="A1630">
        <v>1628</v>
      </c>
      <c r="B1630" s="34" t="s">
        <v>1656</v>
      </c>
      <c r="C1630" t="str">
        <f t="shared" si="100"/>
        <v>8.6155181950926504</v>
      </c>
      <c r="D1630" t="str">
        <f t="shared" si="101"/>
        <v>-4202</v>
      </c>
      <c r="E1630" t="str">
        <f t="shared" si="102"/>
        <v>8.6155181950926504e-4202</v>
      </c>
      <c r="F1630" s="33" t="e">
        <f t="shared" si="103"/>
        <v>#VALUE!</v>
      </c>
    </row>
    <row r="1631" spans="1:6" ht="100.8" x14ac:dyDescent="0.3">
      <c r="A1631">
        <v>1629</v>
      </c>
      <c r="B1631" s="34" t="s">
        <v>1657</v>
      </c>
      <c r="C1631" t="str">
        <f t="shared" si="100"/>
        <v>2.8766740030491911</v>
      </c>
      <c r="D1631" t="str">
        <f t="shared" si="101"/>
        <v>-4205</v>
      </c>
      <c r="E1631" t="str">
        <f t="shared" si="102"/>
        <v>2.8766740030491911e-4205</v>
      </c>
      <c r="F1631" s="33" t="e">
        <f t="shared" si="103"/>
        <v>#VALUE!</v>
      </c>
    </row>
    <row r="1632" spans="1:6" ht="100.8" x14ac:dyDescent="0.3">
      <c r="A1632">
        <v>1630</v>
      </c>
      <c r="B1632" s="34" t="s">
        <v>1658</v>
      </c>
      <c r="C1632" t="str">
        <f t="shared" si="100"/>
        <v>9.5733589475703537</v>
      </c>
      <c r="D1632" t="str">
        <f t="shared" si="101"/>
        <v>-4209</v>
      </c>
      <c r="E1632" t="str">
        <f t="shared" si="102"/>
        <v>9.5733589475703537e-4209</v>
      </c>
      <c r="F1632" s="33" t="e">
        <f t="shared" si="103"/>
        <v>#VALUE!</v>
      </c>
    </row>
    <row r="1633" spans="1:6" ht="100.8" x14ac:dyDescent="0.3">
      <c r="A1633">
        <v>1631</v>
      </c>
      <c r="B1633" s="34" t="s">
        <v>1659</v>
      </c>
      <c r="C1633" t="str">
        <f t="shared" si="100"/>
        <v>3.1754077098962431</v>
      </c>
      <c r="D1633" t="str">
        <f t="shared" si="101"/>
        <v>-4212</v>
      </c>
      <c r="E1633" t="str">
        <f t="shared" si="102"/>
        <v>3.1754077098962431e-4212</v>
      </c>
      <c r="F1633" s="33" t="e">
        <f t="shared" si="103"/>
        <v>#VALUE!</v>
      </c>
    </row>
    <row r="1634" spans="1:6" ht="100.8" x14ac:dyDescent="0.3">
      <c r="A1634">
        <v>1632</v>
      </c>
      <c r="B1634" s="34" t="s">
        <v>1660</v>
      </c>
      <c r="C1634" t="str">
        <f t="shared" si="100"/>
        <v>1.0497674335102178</v>
      </c>
      <c r="D1634" t="str">
        <f t="shared" si="101"/>
        <v>-4215</v>
      </c>
      <c r="E1634" t="str">
        <f t="shared" si="102"/>
        <v>1.0497674335102178e-4215</v>
      </c>
      <c r="F1634" s="33" t="e">
        <f t="shared" si="103"/>
        <v>#VALUE!</v>
      </c>
    </row>
    <row r="1635" spans="1:6" ht="100.8" x14ac:dyDescent="0.3">
      <c r="A1635">
        <v>1633</v>
      </c>
      <c r="B1635" s="34" t="s">
        <v>1661</v>
      </c>
      <c r="C1635" t="str">
        <f t="shared" si="100"/>
        <v>3.4589327526355646</v>
      </c>
      <c r="D1635" t="str">
        <f t="shared" si="101"/>
        <v>-4219</v>
      </c>
      <c r="E1635" t="str">
        <f t="shared" si="102"/>
        <v>3.4589327526355646e-4219</v>
      </c>
      <c r="F1635" s="33" t="e">
        <f t="shared" si="103"/>
        <v>#VALUE!</v>
      </c>
    </row>
    <row r="1636" spans="1:6" ht="100.8" x14ac:dyDescent="0.3">
      <c r="A1636">
        <v>1634</v>
      </c>
      <c r="B1636" s="34" t="s">
        <v>1662</v>
      </c>
      <c r="C1636" t="str">
        <f t="shared" si="100"/>
        <v>1.1359089457371460</v>
      </c>
      <c r="D1636" t="str">
        <f t="shared" si="101"/>
        <v>-4222</v>
      </c>
      <c r="E1636" t="str">
        <f t="shared" si="102"/>
        <v>1.1359089457371460e-4222</v>
      </c>
      <c r="F1636" s="33" t="e">
        <f t="shared" si="103"/>
        <v>#VALUE!</v>
      </c>
    </row>
    <row r="1637" spans="1:6" ht="100.8" x14ac:dyDescent="0.3">
      <c r="A1637">
        <v>1635</v>
      </c>
      <c r="B1637" s="34" t="s">
        <v>1663</v>
      </c>
      <c r="C1637" t="str">
        <f t="shared" si="100"/>
        <v>3.7178703184576169</v>
      </c>
      <c r="D1637" t="str">
        <f t="shared" si="101"/>
        <v>-4226</v>
      </c>
      <c r="E1637" t="str">
        <f t="shared" si="102"/>
        <v>3.7178703184576169e-4226</v>
      </c>
      <c r="F1637" s="33" t="e">
        <f t="shared" si="103"/>
        <v>#VALUE!</v>
      </c>
    </row>
    <row r="1638" spans="1:6" ht="100.8" x14ac:dyDescent="0.3">
      <c r="A1638">
        <v>1636</v>
      </c>
      <c r="B1638" s="34" t="s">
        <v>1664</v>
      </c>
      <c r="C1638" t="str">
        <f t="shared" si="100"/>
        <v>1.2128055939092003</v>
      </c>
      <c r="D1638" t="str">
        <f t="shared" si="101"/>
        <v>-4229</v>
      </c>
      <c r="E1638" t="str">
        <f t="shared" si="102"/>
        <v>1.2128055939092003e-4229</v>
      </c>
      <c r="F1638" s="33" t="e">
        <f t="shared" si="103"/>
        <v>#VALUE!</v>
      </c>
    </row>
    <row r="1639" spans="1:6" ht="100.8" x14ac:dyDescent="0.3">
      <c r="A1639">
        <v>1637</v>
      </c>
      <c r="B1639" s="34" t="s">
        <v>1665</v>
      </c>
      <c r="C1639" t="str">
        <f t="shared" si="100"/>
        <v>3.9430409254390178</v>
      </c>
      <c r="D1639" t="str">
        <f t="shared" si="101"/>
        <v>-4233</v>
      </c>
      <c r="E1639" t="str">
        <f t="shared" si="102"/>
        <v>3.9430409254390178e-4233</v>
      </c>
      <c r="F1639" s="33" t="e">
        <f t="shared" si="103"/>
        <v>#VALUE!</v>
      </c>
    </row>
    <row r="1640" spans="1:6" ht="100.8" x14ac:dyDescent="0.3">
      <c r="A1640">
        <v>1638</v>
      </c>
      <c r="B1640" s="34" t="s">
        <v>1666</v>
      </c>
      <c r="C1640" t="str">
        <f t="shared" si="100"/>
        <v>1.2776485351544700</v>
      </c>
      <c r="D1640" t="str">
        <f t="shared" si="101"/>
        <v>-4236</v>
      </c>
      <c r="E1640" t="str">
        <f t="shared" si="102"/>
        <v>1.2776485351544700e-4236</v>
      </c>
      <c r="F1640" s="33" t="e">
        <f t="shared" si="103"/>
        <v>#VALUE!</v>
      </c>
    </row>
    <row r="1641" spans="1:6" ht="100.8" x14ac:dyDescent="0.3">
      <c r="A1641">
        <v>1639</v>
      </c>
      <c r="B1641" s="34" t="s">
        <v>1667</v>
      </c>
      <c r="C1641" t="str">
        <f t="shared" si="100"/>
        <v>4.1259922451992874</v>
      </c>
      <c r="D1641" t="str">
        <f t="shared" si="101"/>
        <v>-4240</v>
      </c>
      <c r="E1641" t="str">
        <f t="shared" si="102"/>
        <v>4.1259922451992874e-4240</v>
      </c>
      <c r="F1641" s="33" t="e">
        <f t="shared" si="103"/>
        <v>#VALUE!</v>
      </c>
    </row>
    <row r="1642" spans="1:6" ht="100.8" x14ac:dyDescent="0.3">
      <c r="A1642">
        <v>1640</v>
      </c>
      <c r="B1642" s="34" t="s">
        <v>1668</v>
      </c>
      <c r="C1642" t="str">
        <f t="shared" si="100"/>
        <v>1.3279421325591073</v>
      </c>
      <c r="D1642" t="str">
        <f t="shared" si="101"/>
        <v>-4243</v>
      </c>
      <c r="E1642" t="str">
        <f t="shared" si="102"/>
        <v>1.3279421325591073e-4243</v>
      </c>
      <c r="F1642" s="33" t="e">
        <f t="shared" si="103"/>
        <v>#VALUE!</v>
      </c>
    </row>
    <row r="1643" spans="1:6" ht="100.8" x14ac:dyDescent="0.3">
      <c r="A1643">
        <v>1641</v>
      </c>
      <c r="B1643" s="34" t="s">
        <v>1669</v>
      </c>
      <c r="C1643" t="str">
        <f t="shared" si="100"/>
        <v>4.2595180119163302</v>
      </c>
      <c r="D1643" t="str">
        <f t="shared" si="101"/>
        <v>-4247</v>
      </c>
      <c r="E1643" t="str">
        <f t="shared" si="102"/>
        <v>4.2595180119163302e-4247</v>
      </c>
      <c r="F1643" s="33" t="e">
        <f t="shared" si="103"/>
        <v>#VALUE!</v>
      </c>
    </row>
    <row r="1644" spans="1:6" ht="100.8" x14ac:dyDescent="0.3">
      <c r="A1644">
        <v>1642</v>
      </c>
      <c r="B1644" s="34" t="s">
        <v>1670</v>
      </c>
      <c r="C1644" t="str">
        <f t="shared" si="100"/>
        <v>1.3616614549360368</v>
      </c>
      <c r="D1644" t="str">
        <f t="shared" si="101"/>
        <v>-4250</v>
      </c>
      <c r="E1644" t="str">
        <f t="shared" si="102"/>
        <v>1.3616614549360368e-4250</v>
      </c>
      <c r="F1644" s="33" t="e">
        <f t="shared" si="103"/>
        <v>#VALUE!</v>
      </c>
    </row>
    <row r="1645" spans="1:6" ht="100.8" x14ac:dyDescent="0.3">
      <c r="A1645">
        <v>1643</v>
      </c>
      <c r="B1645" s="34" t="s">
        <v>1671</v>
      </c>
      <c r="C1645" t="str">
        <f t="shared" si="100"/>
        <v>4.3381243448421168</v>
      </c>
      <c r="D1645" t="str">
        <f t="shared" si="101"/>
        <v>-4254</v>
      </c>
      <c r="E1645" t="str">
        <f t="shared" si="102"/>
        <v>4.3381243448421168e-4254</v>
      </c>
      <c r="F1645" s="33" t="e">
        <f t="shared" si="103"/>
        <v>#VALUE!</v>
      </c>
    </row>
    <row r="1646" spans="1:6" ht="100.8" x14ac:dyDescent="0.3">
      <c r="A1646">
        <v>1644</v>
      </c>
      <c r="B1646" s="34" t="s">
        <v>1672</v>
      </c>
      <c r="C1646" t="str">
        <f t="shared" si="100"/>
        <v>1.3773863922949209</v>
      </c>
      <c r="D1646" t="str">
        <f t="shared" si="101"/>
        <v>-4257</v>
      </c>
      <c r="E1646" t="str">
        <f t="shared" si="102"/>
        <v>1.3773863922949209e-4257</v>
      </c>
      <c r="F1646" s="33" t="e">
        <f t="shared" si="103"/>
        <v>#VALUE!</v>
      </c>
    </row>
    <row r="1647" spans="1:6" ht="100.8" x14ac:dyDescent="0.3">
      <c r="A1647">
        <v>1645</v>
      </c>
      <c r="B1647" s="34" t="s">
        <v>1673</v>
      </c>
      <c r="C1647" t="str">
        <f t="shared" si="100"/>
        <v>4.3584018762177468</v>
      </c>
      <c r="D1647" t="str">
        <f t="shared" si="101"/>
        <v>-4261</v>
      </c>
      <c r="E1647" t="str">
        <f t="shared" si="102"/>
        <v>4.3584018762177468e-4261</v>
      </c>
      <c r="F1647" s="33" t="e">
        <f t="shared" si="103"/>
        <v>#VALUE!</v>
      </c>
    </row>
    <row r="1648" spans="1:6" ht="100.8" x14ac:dyDescent="0.3">
      <c r="A1648">
        <v>1646</v>
      </c>
      <c r="B1648" s="34" t="s">
        <v>1674</v>
      </c>
      <c r="C1648" t="str">
        <f t="shared" si="100"/>
        <v>1.3744001189754405</v>
      </c>
      <c r="D1648" t="str">
        <f t="shared" si="101"/>
        <v>-4264</v>
      </c>
      <c r="E1648" t="str">
        <f t="shared" si="102"/>
        <v>1.3744001189754405e-4264</v>
      </c>
      <c r="F1648" s="33" t="e">
        <f t="shared" si="103"/>
        <v>#VALUE!</v>
      </c>
    </row>
    <row r="1649" spans="1:6" ht="100.8" x14ac:dyDescent="0.3">
      <c r="A1649">
        <v>1647</v>
      </c>
      <c r="B1649" s="34" t="s">
        <v>1675</v>
      </c>
      <c r="C1649" t="str">
        <f t="shared" si="100"/>
        <v>4.3192688373675639</v>
      </c>
      <c r="D1649" t="str">
        <f t="shared" si="101"/>
        <v>-4268</v>
      </c>
      <c r="E1649" t="str">
        <f t="shared" si="102"/>
        <v>4.3192688373675639e-4268</v>
      </c>
      <c r="F1649" s="33" t="e">
        <f t="shared" si="103"/>
        <v>#VALUE!</v>
      </c>
    </row>
    <row r="1650" spans="1:6" ht="100.8" x14ac:dyDescent="0.3">
      <c r="A1650">
        <v>1648</v>
      </c>
      <c r="B1650" s="34" t="s">
        <v>1676</v>
      </c>
      <c r="C1650" t="str">
        <f t="shared" si="100"/>
        <v>1.3527424635857278</v>
      </c>
      <c r="D1650" t="str">
        <f t="shared" si="101"/>
        <v>-4271</v>
      </c>
      <c r="E1650" t="str">
        <f t="shared" si="102"/>
        <v>1.3527424635857278e-4271</v>
      </c>
      <c r="F1650" s="33" t="e">
        <f t="shared" si="103"/>
        <v>#VALUE!</v>
      </c>
    </row>
    <row r="1651" spans="1:6" ht="100.8" x14ac:dyDescent="0.3">
      <c r="A1651">
        <v>1649</v>
      </c>
      <c r="B1651" s="34" t="s">
        <v>1677</v>
      </c>
      <c r="C1651" t="str">
        <f t="shared" si="100"/>
        <v>4.2220611582660669</v>
      </c>
      <c r="D1651" t="str">
        <f t="shared" si="101"/>
        <v>-4275</v>
      </c>
      <c r="E1651" t="str">
        <f t="shared" si="102"/>
        <v>4.2220611582660669e-4275</v>
      </c>
      <c r="F1651" s="33" t="e">
        <f t="shared" si="103"/>
        <v>#VALUE!</v>
      </c>
    </row>
    <row r="1652" spans="1:6" ht="100.8" x14ac:dyDescent="0.3">
      <c r="A1652">
        <v>1650</v>
      </c>
      <c r="B1652" s="34" t="s">
        <v>1678</v>
      </c>
      <c r="C1652" t="str">
        <f t="shared" si="100"/>
        <v>1.3132127215826189</v>
      </c>
      <c r="D1652" t="str">
        <f t="shared" si="101"/>
        <v>-4278</v>
      </c>
      <c r="E1652" t="str">
        <f t="shared" si="102"/>
        <v>1.3132127215826189e-4278</v>
      </c>
      <c r="F1652" s="33" t="e">
        <f t="shared" si="103"/>
        <v>#VALUE!</v>
      </c>
    </row>
    <row r="1653" spans="1:6" ht="100.8" x14ac:dyDescent="0.3">
      <c r="A1653">
        <v>1651</v>
      </c>
      <c r="B1653" s="34" t="s">
        <v>1679</v>
      </c>
      <c r="C1653" t="str">
        <f t="shared" si="100"/>
        <v>4.0704595319021510</v>
      </c>
      <c r="D1653" t="str">
        <f t="shared" si="101"/>
        <v>-4282</v>
      </c>
      <c r="E1653" t="str">
        <f t="shared" si="102"/>
        <v>4.0704595319021510e-4282</v>
      </c>
      <c r="F1653" s="33" t="e">
        <f t="shared" si="103"/>
        <v>#VALUE!</v>
      </c>
    </row>
    <row r="1654" spans="1:6" ht="100.8" x14ac:dyDescent="0.3">
      <c r="A1654">
        <v>1652</v>
      </c>
      <c r="B1654" s="34" t="s">
        <v>1680</v>
      </c>
      <c r="C1654" t="str">
        <f t="shared" si="100"/>
        <v>1.2573211306700410</v>
      </c>
      <c r="D1654" t="str">
        <f t="shared" si="101"/>
        <v>-4285</v>
      </c>
      <c r="E1654" t="str">
        <f t="shared" si="102"/>
        <v>1.2573211306700410e-4285</v>
      </c>
      <c r="F1654" s="33" t="e">
        <f t="shared" si="103"/>
        <v>#VALUE!</v>
      </c>
    </row>
    <row r="1655" spans="1:6" ht="100.8" x14ac:dyDescent="0.3">
      <c r="A1655">
        <v>1653</v>
      </c>
      <c r="B1655" s="34" t="s">
        <v>1681</v>
      </c>
      <c r="C1655" t="str">
        <f t="shared" si="100"/>
        <v>3.8702586845810881</v>
      </c>
      <c r="D1655" t="str">
        <f t="shared" si="101"/>
        <v>-4289</v>
      </c>
      <c r="E1655" t="str">
        <f t="shared" si="102"/>
        <v>3.8702586845810881e-4289</v>
      </c>
      <c r="F1655" s="33" t="e">
        <f t="shared" si="103"/>
        <v>#VALUE!</v>
      </c>
    </row>
    <row r="1656" spans="1:6" ht="100.8" x14ac:dyDescent="0.3">
      <c r="A1656">
        <v>1654</v>
      </c>
      <c r="B1656" s="34" t="s">
        <v>1682</v>
      </c>
      <c r="C1656" t="str">
        <f t="shared" si="100"/>
        <v>1.1871930689801492</v>
      </c>
      <c r="D1656" t="str">
        <f t="shared" si="101"/>
        <v>-4292</v>
      </c>
      <c r="E1656" t="str">
        <f t="shared" si="102"/>
        <v>1.1871930689801492e-4292</v>
      </c>
      <c r="F1656" s="33" t="e">
        <f t="shared" si="103"/>
        <v>#VALUE!</v>
      </c>
    </row>
    <row r="1657" spans="1:6" ht="100.8" x14ac:dyDescent="0.3">
      <c r="A1657">
        <v>1655</v>
      </c>
      <c r="B1657" s="34" t="s">
        <v>1683</v>
      </c>
      <c r="C1657" t="str">
        <f t="shared" si="100"/>
        <v>3.6289989470791234</v>
      </c>
      <c r="D1657" t="str">
        <f t="shared" si="101"/>
        <v>-4296</v>
      </c>
      <c r="E1657" t="str">
        <f t="shared" si="102"/>
        <v>3.6289989470791234e-4296</v>
      </c>
      <c r="F1657" s="33" t="e">
        <f t="shared" si="103"/>
        <v>#VALUE!</v>
      </c>
    </row>
    <row r="1658" spans="1:6" ht="100.8" x14ac:dyDescent="0.3">
      <c r="A1658">
        <v>1656</v>
      </c>
      <c r="B1658" s="34" t="s">
        <v>1684</v>
      </c>
      <c r="C1658" t="str">
        <f t="shared" si="100"/>
        <v>1.1054344473630501</v>
      </c>
      <c r="D1658" t="str">
        <f t="shared" si="101"/>
        <v>-4299</v>
      </c>
      <c r="E1658" t="str">
        <f t="shared" si="102"/>
        <v>1.1054344473630501e-4299</v>
      </c>
      <c r="F1658" s="33" t="e">
        <f t="shared" si="103"/>
        <v>#VALUE!</v>
      </c>
    </row>
    <row r="1659" spans="1:6" ht="100.8" x14ac:dyDescent="0.3">
      <c r="A1659">
        <v>1657</v>
      </c>
      <c r="B1659" s="34" t="s">
        <v>1685</v>
      </c>
      <c r="C1659" t="str">
        <f t="shared" si="100"/>
        <v>3.3554928448015592</v>
      </c>
      <c r="D1659" t="str">
        <f t="shared" si="101"/>
        <v>-4303</v>
      </c>
      <c r="E1659" t="str">
        <f t="shared" si="102"/>
        <v>3.3554928448015592e-4303</v>
      </c>
      <c r="F1659" s="33" t="e">
        <f t="shared" si="103"/>
        <v>#VALUE!</v>
      </c>
    </row>
    <row r="1660" spans="1:6" ht="100.8" x14ac:dyDescent="0.3">
      <c r="A1660">
        <v>1658</v>
      </c>
      <c r="B1660" s="34" t="s">
        <v>1686</v>
      </c>
      <c r="C1660" t="str">
        <f t="shared" si="100"/>
        <v>1.0149702201038152</v>
      </c>
      <c r="D1660" t="str">
        <f t="shared" si="101"/>
        <v>-4306</v>
      </c>
      <c r="E1660" t="str">
        <f t="shared" si="102"/>
        <v>1.0149702201038152e-4306</v>
      </c>
      <c r="F1660" s="33" t="e">
        <f t="shared" si="103"/>
        <v>#VALUE!</v>
      </c>
    </row>
    <row r="1661" spans="1:6" ht="100.8" x14ac:dyDescent="0.3">
      <c r="A1661">
        <v>1659</v>
      </c>
      <c r="B1661" s="34" t="s">
        <v>1687</v>
      </c>
      <c r="C1661" t="str">
        <f t="shared" si="100"/>
        <v>3.0592883228696359</v>
      </c>
      <c r="D1661" t="str">
        <f t="shared" si="101"/>
        <v>-4310</v>
      </c>
      <c r="E1661" t="str">
        <f t="shared" si="102"/>
        <v>3.0592883228696359e-4310</v>
      </c>
      <c r="F1661" s="33" t="e">
        <f t="shared" si="103"/>
        <v>#VALUE!</v>
      </c>
    </row>
    <row r="1662" spans="1:6" ht="100.8" x14ac:dyDescent="0.3">
      <c r="A1662">
        <v>1660</v>
      </c>
      <c r="B1662" s="34" t="s">
        <v>1688</v>
      </c>
      <c r="C1662" t="str">
        <f t="shared" si="100"/>
        <v>9.1887003484356855</v>
      </c>
      <c r="D1662" t="str">
        <f t="shared" si="101"/>
        <v>-4314</v>
      </c>
      <c r="E1662" t="str">
        <f t="shared" si="102"/>
        <v>9.1887003484356855e-4314</v>
      </c>
      <c r="F1662" s="33" t="e">
        <f t="shared" si="103"/>
        <v>#VALUE!</v>
      </c>
    </row>
    <row r="1663" spans="1:6" ht="100.8" x14ac:dyDescent="0.3">
      <c r="A1663">
        <v>1661</v>
      </c>
      <c r="B1663" s="34" t="s">
        <v>1689</v>
      </c>
      <c r="C1663" t="str">
        <f t="shared" si="100"/>
        <v>2.7501144162732100</v>
      </c>
      <c r="D1663" t="str">
        <f t="shared" si="101"/>
        <v>-4317</v>
      </c>
      <c r="E1663" t="str">
        <f t="shared" si="102"/>
        <v>2.7501144162732100e-4317</v>
      </c>
      <c r="F1663" s="33" t="e">
        <f t="shared" si="103"/>
        <v>#VALUE!</v>
      </c>
    </row>
    <row r="1664" spans="1:6" ht="100.8" x14ac:dyDescent="0.3">
      <c r="A1664">
        <v>1662</v>
      </c>
      <c r="B1664" s="34" t="s">
        <v>1690</v>
      </c>
      <c r="C1664" t="str">
        <f t="shared" si="100"/>
        <v>8.2017557257558885</v>
      </c>
      <c r="D1664" t="str">
        <f t="shared" si="101"/>
        <v>-4321</v>
      </c>
      <c r="E1664" t="str">
        <f t="shared" si="102"/>
        <v>8.2017557257558885e-4321</v>
      </c>
      <c r="F1664" s="33" t="e">
        <f t="shared" si="103"/>
        <v>#VALUE!</v>
      </c>
    </row>
    <row r="1665" spans="1:6" ht="100.8" x14ac:dyDescent="0.3">
      <c r="A1665">
        <v>1663</v>
      </c>
      <c r="B1665" s="34" t="s">
        <v>1691</v>
      </c>
      <c r="C1665" t="str">
        <f t="shared" si="100"/>
        <v>2.4373543374204365</v>
      </c>
      <c r="D1665" t="str">
        <f t="shared" si="101"/>
        <v>-4324</v>
      </c>
      <c r="E1665" t="str">
        <f t="shared" si="102"/>
        <v>2.4373543374204365e-4324</v>
      </c>
      <c r="F1665" s="33" t="e">
        <f t="shared" si="103"/>
        <v>#VALUE!</v>
      </c>
    </row>
    <row r="1666" spans="1:6" ht="100.8" x14ac:dyDescent="0.3">
      <c r="A1666">
        <v>1664</v>
      </c>
      <c r="B1666" s="34" t="s">
        <v>1692</v>
      </c>
      <c r="C1666" t="str">
        <f t="shared" si="100"/>
        <v>7.2174309654210723</v>
      </c>
      <c r="D1666" t="str">
        <f t="shared" si="101"/>
        <v>-4328</v>
      </c>
      <c r="E1666" t="str">
        <f t="shared" si="102"/>
        <v>7.2174309654210723e-4328</v>
      </c>
      <c r="F1666" s="33" t="e">
        <f t="shared" si="103"/>
        <v>#VALUE!</v>
      </c>
    </row>
    <row r="1667" spans="1:6" ht="100.8" x14ac:dyDescent="0.3">
      <c r="A1667">
        <v>1665</v>
      </c>
      <c r="B1667" s="34" t="s">
        <v>1693</v>
      </c>
      <c r="C1667" t="str">
        <f t="shared" ref="C1667:C1730" si="104">LEFT(B1667,18)</f>
        <v>2.1295854316051953</v>
      </c>
      <c r="D1667" t="str">
        <f t="shared" ref="D1667:D1730" si="105">MID(B1667,SEARCH("L",B1667)+1,20)</f>
        <v>-4331</v>
      </c>
      <c r="E1667" t="str">
        <f t="shared" ref="E1667:E1730" si="106">C1667&amp;"e"&amp;D1667</f>
        <v>2.1295854316051953e-4331</v>
      </c>
      <c r="F1667" s="33" t="e">
        <f t="shared" ref="F1667:F1730" si="107">E1667+0</f>
        <v>#VALUE!</v>
      </c>
    </row>
    <row r="1668" spans="1:6" ht="100.8" x14ac:dyDescent="0.3">
      <c r="A1668">
        <v>1666</v>
      </c>
      <c r="B1668" s="34" t="s">
        <v>1694</v>
      </c>
      <c r="C1668" t="str">
        <f t="shared" si="104"/>
        <v>6.2611234406922045</v>
      </c>
      <c r="D1668" t="str">
        <f t="shared" si="105"/>
        <v>-4335</v>
      </c>
      <c r="E1668" t="str">
        <f t="shared" si="106"/>
        <v>6.2611234406922045e-4335</v>
      </c>
      <c r="F1668" s="33" t="e">
        <f t="shared" si="107"/>
        <v>#VALUE!</v>
      </c>
    </row>
    <row r="1669" spans="1:6" ht="100.8" x14ac:dyDescent="0.3">
      <c r="A1669">
        <v>1667</v>
      </c>
      <c r="B1669" s="34" t="s">
        <v>1695</v>
      </c>
      <c r="C1669" t="str">
        <f t="shared" si="104"/>
        <v>1.8342161887604532</v>
      </c>
      <c r="D1669" t="str">
        <f t="shared" si="105"/>
        <v>-4338</v>
      </c>
      <c r="E1669" t="str">
        <f t="shared" si="106"/>
        <v>1.8342161887604532e-4338</v>
      </c>
      <c r="F1669" s="33" t="e">
        <f t="shared" si="107"/>
        <v>#VALUE!</v>
      </c>
    </row>
    <row r="1670" spans="1:6" ht="100.8" x14ac:dyDescent="0.3">
      <c r="A1670">
        <v>1668</v>
      </c>
      <c r="B1670" s="34" t="s">
        <v>1696</v>
      </c>
      <c r="C1670" t="str">
        <f t="shared" si="104"/>
        <v>5.3540953164014975</v>
      </c>
      <c r="D1670" t="str">
        <f t="shared" si="105"/>
        <v>-4342</v>
      </c>
      <c r="E1670" t="str">
        <f t="shared" si="106"/>
        <v>5.3540953164014975e-4342</v>
      </c>
      <c r="F1670" s="33" t="e">
        <f t="shared" si="107"/>
        <v>#VALUE!</v>
      </c>
    </row>
    <row r="1671" spans="1:6" ht="100.8" x14ac:dyDescent="0.3">
      <c r="A1671">
        <v>1669</v>
      </c>
      <c r="B1671" s="34" t="s">
        <v>1697</v>
      </c>
      <c r="C1671" t="str">
        <f t="shared" si="104"/>
        <v>1.5572388663879065</v>
      </c>
      <c r="D1671" t="str">
        <f t="shared" si="105"/>
        <v>-4345</v>
      </c>
      <c r="E1671" t="str">
        <f t="shared" si="106"/>
        <v>1.5572388663879065e-4345</v>
      </c>
      <c r="F1671" s="33" t="e">
        <f t="shared" si="107"/>
        <v>#VALUE!</v>
      </c>
    </row>
    <row r="1672" spans="1:6" ht="100.8" x14ac:dyDescent="0.3">
      <c r="A1672">
        <v>1670</v>
      </c>
      <c r="B1672" s="34" t="s">
        <v>1698</v>
      </c>
      <c r="C1672" t="str">
        <f t="shared" si="104"/>
        <v>4.5128837478204387</v>
      </c>
      <c r="D1672" t="str">
        <f t="shared" si="105"/>
        <v>-4349</v>
      </c>
      <c r="E1672" t="str">
        <f t="shared" si="106"/>
        <v>4.5128837478204387e-4349</v>
      </c>
      <c r="F1672" s="33" t="e">
        <f t="shared" si="107"/>
        <v>#VALUE!</v>
      </c>
    </row>
    <row r="1673" spans="1:6" ht="100.8" x14ac:dyDescent="0.3">
      <c r="A1673">
        <v>1671</v>
      </c>
      <c r="B1673" s="34" t="s">
        <v>1699</v>
      </c>
      <c r="C1673" t="str">
        <f t="shared" si="104"/>
        <v>1.3031038420222114</v>
      </c>
      <c r="D1673" t="str">
        <f t="shared" si="105"/>
        <v>-4352</v>
      </c>
      <c r="E1673" t="str">
        <f t="shared" si="106"/>
        <v>1.3031038420222114e-4352</v>
      </c>
      <c r="F1673" s="33" t="e">
        <f t="shared" si="107"/>
        <v>#VALUE!</v>
      </c>
    </row>
    <row r="1674" spans="1:6" ht="100.8" x14ac:dyDescent="0.3">
      <c r="A1674">
        <v>1672</v>
      </c>
      <c r="B1674" s="34" t="s">
        <v>1700</v>
      </c>
      <c r="C1674" t="str">
        <f t="shared" si="104"/>
        <v>3.7490914934186031</v>
      </c>
      <c r="D1674" t="str">
        <f t="shared" si="105"/>
        <v>-4356</v>
      </c>
      <c r="E1674" t="str">
        <f t="shared" si="106"/>
        <v>3.7490914934186031e-4356</v>
      </c>
      <c r="F1674" s="33" t="e">
        <f t="shared" si="107"/>
        <v>#VALUE!</v>
      </c>
    </row>
    <row r="1675" spans="1:6" ht="100.8" x14ac:dyDescent="0.3">
      <c r="A1675">
        <v>1673</v>
      </c>
      <c r="B1675" s="34" t="s">
        <v>1701</v>
      </c>
      <c r="C1675" t="str">
        <f t="shared" si="104"/>
        <v>1.0747101014751714</v>
      </c>
      <c r="D1675" t="str">
        <f t="shared" si="105"/>
        <v>-4359</v>
      </c>
      <c r="E1675" t="str">
        <f t="shared" si="106"/>
        <v>1.0747101014751714e-4359</v>
      </c>
      <c r="F1675" s="33" t="e">
        <f t="shared" si="107"/>
        <v>#VALUE!</v>
      </c>
    </row>
    <row r="1676" spans="1:6" ht="100.8" x14ac:dyDescent="0.3">
      <c r="A1676">
        <v>1674</v>
      </c>
      <c r="B1676" s="34" t="s">
        <v>1702</v>
      </c>
      <c r="C1676" t="str">
        <f t="shared" si="104"/>
        <v>3.0695238982383597</v>
      </c>
      <c r="D1676" t="str">
        <f t="shared" si="105"/>
        <v>-4363</v>
      </c>
      <c r="E1676" t="str">
        <f t="shared" si="106"/>
        <v>3.0695238982383597e-4363</v>
      </c>
      <c r="F1676" s="33" t="e">
        <f t="shared" si="107"/>
        <v>#VALUE!</v>
      </c>
    </row>
    <row r="1677" spans="1:6" ht="100.8" x14ac:dyDescent="0.3">
      <c r="A1677">
        <v>1675</v>
      </c>
      <c r="B1677" s="34" t="s">
        <v>1703</v>
      </c>
      <c r="C1677" t="str">
        <f t="shared" si="104"/>
        <v>8.7349655548176737</v>
      </c>
      <c r="D1677" t="str">
        <f t="shared" si="105"/>
        <v>-4367</v>
      </c>
      <c r="E1677" t="str">
        <f t="shared" si="106"/>
        <v>8.7349655548176737e-4367</v>
      </c>
      <c r="F1677" s="33" t="e">
        <f t="shared" si="107"/>
        <v>#VALUE!</v>
      </c>
    </row>
    <row r="1678" spans="1:6" ht="100.8" x14ac:dyDescent="0.3">
      <c r="A1678">
        <v>1676</v>
      </c>
      <c r="B1678" s="34" t="s">
        <v>1704</v>
      </c>
      <c r="C1678" t="str">
        <f t="shared" si="104"/>
        <v>2.4766117695086534</v>
      </c>
      <c r="D1678" t="str">
        <f t="shared" si="105"/>
        <v>-4370</v>
      </c>
      <c r="E1678" t="str">
        <f t="shared" si="106"/>
        <v>2.4766117695086534e-4370</v>
      </c>
      <c r="F1678" s="33" t="e">
        <f t="shared" si="107"/>
        <v>#VALUE!</v>
      </c>
    </row>
    <row r="1679" spans="1:6" ht="100.8" x14ac:dyDescent="0.3">
      <c r="A1679">
        <v>1677</v>
      </c>
      <c r="B1679" s="34" t="s">
        <v>1705</v>
      </c>
      <c r="C1679" t="str">
        <f t="shared" si="104"/>
        <v>6.9961203073145910</v>
      </c>
      <c r="D1679" t="str">
        <f t="shared" si="105"/>
        <v>-4374</v>
      </c>
      <c r="E1679" t="str">
        <f t="shared" si="106"/>
        <v>6.9961203073145910e-4374</v>
      </c>
      <c r="F1679" s="33" t="e">
        <f t="shared" si="107"/>
        <v>#VALUE!</v>
      </c>
    </row>
    <row r="1680" spans="1:6" ht="100.8" x14ac:dyDescent="0.3">
      <c r="A1680">
        <v>1678</v>
      </c>
      <c r="B1680" s="34" t="s">
        <v>1706</v>
      </c>
      <c r="C1680" t="str">
        <f t="shared" si="104"/>
        <v>1.9690431071816669</v>
      </c>
      <c r="D1680" t="str">
        <f t="shared" si="105"/>
        <v>-4377</v>
      </c>
      <c r="E1680" t="str">
        <f t="shared" si="106"/>
        <v>1.9690431071816669e-4377</v>
      </c>
      <c r="F1680" s="33" t="e">
        <f t="shared" si="107"/>
        <v>#VALUE!</v>
      </c>
    </row>
    <row r="1681" spans="1:6" ht="100.8" x14ac:dyDescent="0.3">
      <c r="A1681">
        <v>1679</v>
      </c>
      <c r="B1681" s="34" t="s">
        <v>1707</v>
      </c>
      <c r="C1681" t="str">
        <f t="shared" si="104"/>
        <v>5.5213819177085218</v>
      </c>
      <c r="D1681" t="str">
        <f t="shared" si="105"/>
        <v>-4381</v>
      </c>
      <c r="E1681" t="str">
        <f t="shared" si="106"/>
        <v>5.5213819177085218e-4381</v>
      </c>
      <c r="F1681" s="33" t="e">
        <f t="shared" si="107"/>
        <v>#VALUE!</v>
      </c>
    </row>
    <row r="1682" spans="1:6" ht="100.8" x14ac:dyDescent="0.3">
      <c r="A1682">
        <v>1680</v>
      </c>
      <c r="B1682" s="34" t="s">
        <v>1708</v>
      </c>
      <c r="C1682" t="str">
        <f t="shared" si="104"/>
        <v>1.5425204426756372</v>
      </c>
      <c r="D1682" t="str">
        <f t="shared" si="105"/>
        <v>-4384</v>
      </c>
      <c r="E1682" t="str">
        <f t="shared" si="106"/>
        <v>1.5425204426756372e-4384</v>
      </c>
      <c r="F1682" s="33" t="e">
        <f t="shared" si="107"/>
        <v>#VALUE!</v>
      </c>
    </row>
    <row r="1683" spans="1:6" ht="100.8" x14ac:dyDescent="0.3">
      <c r="A1683">
        <v>1681</v>
      </c>
      <c r="B1683" s="34" t="s">
        <v>1709</v>
      </c>
      <c r="C1683" t="str">
        <f t="shared" si="104"/>
        <v>4.2933923910709620</v>
      </c>
      <c r="D1683" t="str">
        <f t="shared" si="105"/>
        <v>-4388</v>
      </c>
      <c r="E1683" t="str">
        <f t="shared" si="106"/>
        <v>4.2933923910709620e-4388</v>
      </c>
      <c r="F1683" s="33" t="e">
        <f t="shared" si="107"/>
        <v>#VALUE!</v>
      </c>
    </row>
    <row r="1684" spans="1:6" ht="100.8" x14ac:dyDescent="0.3">
      <c r="A1684">
        <v>1682</v>
      </c>
      <c r="B1684" s="34" t="s">
        <v>1710</v>
      </c>
      <c r="C1684" t="str">
        <f t="shared" si="104"/>
        <v>1.1905637713924338</v>
      </c>
      <c r="D1684" t="str">
        <f t="shared" si="105"/>
        <v>-4391</v>
      </c>
      <c r="E1684" t="str">
        <f t="shared" si="106"/>
        <v>1.1905637713924338e-4391</v>
      </c>
      <c r="F1684" s="33" t="e">
        <f t="shared" si="107"/>
        <v>#VALUE!</v>
      </c>
    </row>
    <row r="1685" spans="1:6" ht="100.8" x14ac:dyDescent="0.3">
      <c r="A1685">
        <v>1683</v>
      </c>
      <c r="B1685" s="34" t="s">
        <v>1711</v>
      </c>
      <c r="C1685" t="str">
        <f t="shared" si="104"/>
        <v>3.2891452761797475</v>
      </c>
      <c r="D1685" t="str">
        <f t="shared" si="105"/>
        <v>-4395</v>
      </c>
      <c r="E1685" t="str">
        <f t="shared" si="106"/>
        <v>3.2891452761797475e-4395</v>
      </c>
      <c r="F1685" s="33" t="e">
        <f t="shared" si="107"/>
        <v>#VALUE!</v>
      </c>
    </row>
    <row r="1686" spans="1:6" ht="100.8" x14ac:dyDescent="0.3">
      <c r="A1686">
        <v>1684</v>
      </c>
      <c r="B1686" s="34" t="s">
        <v>1712</v>
      </c>
      <c r="C1686" t="str">
        <f t="shared" si="104"/>
        <v>9.0528978527266837</v>
      </c>
      <c r="D1686" t="str">
        <f t="shared" si="105"/>
        <v>-4399</v>
      </c>
      <c r="E1686" t="str">
        <f t="shared" si="106"/>
        <v>9.0528978527266837e-4399</v>
      </c>
      <c r="F1686" s="33" t="e">
        <f t="shared" si="107"/>
        <v>#VALUE!</v>
      </c>
    </row>
    <row r="1687" spans="1:6" ht="100.8" x14ac:dyDescent="0.3">
      <c r="A1687">
        <v>1685</v>
      </c>
      <c r="B1687" s="34" t="s">
        <v>1713</v>
      </c>
      <c r="C1687" t="str">
        <f t="shared" si="104"/>
        <v>2.4823452646406678</v>
      </c>
      <c r="D1687" t="str">
        <f t="shared" si="105"/>
        <v>-4402</v>
      </c>
      <c r="E1687" t="str">
        <f t="shared" si="106"/>
        <v>2.4823452646406678e-4402</v>
      </c>
      <c r="F1687" s="33" t="e">
        <f t="shared" si="107"/>
        <v>#VALUE!</v>
      </c>
    </row>
    <row r="1688" spans="1:6" ht="100.8" x14ac:dyDescent="0.3">
      <c r="A1688">
        <v>1686</v>
      </c>
      <c r="B1688" s="34" t="s">
        <v>1714</v>
      </c>
      <c r="C1688" t="str">
        <f t="shared" si="104"/>
        <v>6.7811376329978135</v>
      </c>
      <c r="D1688" t="str">
        <f t="shared" si="105"/>
        <v>-4406</v>
      </c>
      <c r="E1688" t="str">
        <f t="shared" si="106"/>
        <v>6.7811376329978135e-4406</v>
      </c>
      <c r="F1688" s="33" t="e">
        <f t="shared" si="107"/>
        <v>#VALUE!</v>
      </c>
    </row>
    <row r="1689" spans="1:6" ht="100.8" x14ac:dyDescent="0.3">
      <c r="A1689">
        <v>1687</v>
      </c>
      <c r="B1689" s="34" t="s">
        <v>1715</v>
      </c>
      <c r="C1689" t="str">
        <f t="shared" si="104"/>
        <v>1.8454594784090270</v>
      </c>
      <c r="D1689" t="str">
        <f t="shared" si="105"/>
        <v>-4409</v>
      </c>
      <c r="E1689" t="str">
        <f t="shared" si="106"/>
        <v>1.8454594784090270e-4409</v>
      </c>
      <c r="F1689" s="33" t="e">
        <f t="shared" si="107"/>
        <v>#VALUE!</v>
      </c>
    </row>
    <row r="1690" spans="1:6" ht="100.8" x14ac:dyDescent="0.3">
      <c r="A1690">
        <v>1688</v>
      </c>
      <c r="B1690" s="34" t="s">
        <v>1716</v>
      </c>
      <c r="C1690" t="str">
        <f t="shared" si="104"/>
        <v>5.0033835682285543</v>
      </c>
      <c r="D1690" t="str">
        <f t="shared" si="105"/>
        <v>-4413</v>
      </c>
      <c r="E1690" t="str">
        <f t="shared" si="106"/>
        <v>5.0033835682285543e-4413</v>
      </c>
      <c r="F1690" s="33" t="e">
        <f t="shared" si="107"/>
        <v>#VALUE!</v>
      </c>
    </row>
    <row r="1691" spans="1:6" ht="100.8" x14ac:dyDescent="0.3">
      <c r="A1691">
        <v>1689</v>
      </c>
      <c r="B1691" s="34" t="s">
        <v>1717</v>
      </c>
      <c r="C1691" t="str">
        <f t="shared" si="104"/>
        <v>1.3513757812869021</v>
      </c>
      <c r="D1691" t="str">
        <f t="shared" si="105"/>
        <v>-4416</v>
      </c>
      <c r="E1691" t="str">
        <f t="shared" si="106"/>
        <v>1.3513757812869021e-4416</v>
      </c>
      <c r="F1691" s="33" t="e">
        <f t="shared" si="107"/>
        <v>#VALUE!</v>
      </c>
    </row>
    <row r="1692" spans="1:6" ht="100.8" x14ac:dyDescent="0.3">
      <c r="A1692">
        <v>1690</v>
      </c>
      <c r="B1692" s="34" t="s">
        <v>1718</v>
      </c>
      <c r="C1692" t="str">
        <f t="shared" si="104"/>
        <v>3.6361116060876736</v>
      </c>
      <c r="D1692" t="str">
        <f t="shared" si="105"/>
        <v>-4420</v>
      </c>
      <c r="E1692" t="str">
        <f t="shared" si="106"/>
        <v>3.6361116060876736e-4420</v>
      </c>
      <c r="F1692" s="33" t="e">
        <f t="shared" si="107"/>
        <v>#VALUE!</v>
      </c>
    </row>
    <row r="1693" spans="1:6" ht="100.8" x14ac:dyDescent="0.3">
      <c r="A1693">
        <v>1691</v>
      </c>
      <c r="B1693" s="34" t="s">
        <v>1719</v>
      </c>
      <c r="C1693" t="str">
        <f t="shared" si="104"/>
        <v>9.7463651923841991</v>
      </c>
      <c r="D1693" t="str">
        <f t="shared" si="105"/>
        <v>-4424</v>
      </c>
      <c r="E1693" t="str">
        <f t="shared" si="106"/>
        <v>9.7463651923841991e-4424</v>
      </c>
      <c r="F1693" s="33" t="e">
        <f t="shared" si="107"/>
        <v>#VALUE!</v>
      </c>
    </row>
    <row r="1694" spans="1:6" ht="100.8" x14ac:dyDescent="0.3">
      <c r="A1694">
        <v>1692</v>
      </c>
      <c r="B1694" s="34" t="s">
        <v>1720</v>
      </c>
      <c r="C1694" t="str">
        <f t="shared" si="104"/>
        <v>2.6024847298877919</v>
      </c>
      <c r="D1694" t="str">
        <f t="shared" si="105"/>
        <v>-4427</v>
      </c>
      <c r="E1694" t="str">
        <f t="shared" si="106"/>
        <v>2.6024847298877919e-4427</v>
      </c>
      <c r="F1694" s="33" t="e">
        <f t="shared" si="107"/>
        <v>#VALUE!</v>
      </c>
    </row>
    <row r="1695" spans="1:6" ht="100.8" x14ac:dyDescent="0.3">
      <c r="A1695">
        <v>1693</v>
      </c>
      <c r="B1695" s="34" t="s">
        <v>1721</v>
      </c>
      <c r="C1695" t="str">
        <f t="shared" si="104"/>
        <v>6.9226015838762058</v>
      </c>
      <c r="D1695" t="str">
        <f t="shared" si="105"/>
        <v>-4431</v>
      </c>
      <c r="E1695" t="str">
        <f t="shared" si="106"/>
        <v>6.9226015838762058e-4431</v>
      </c>
      <c r="F1695" s="33" t="e">
        <f t="shared" si="107"/>
        <v>#VALUE!</v>
      </c>
    </row>
    <row r="1696" spans="1:6" ht="100.8" x14ac:dyDescent="0.3">
      <c r="A1696">
        <v>1694</v>
      </c>
      <c r="B1696" s="34" t="s">
        <v>1722</v>
      </c>
      <c r="C1696" t="str">
        <f t="shared" si="104"/>
        <v>1.8343478538435850</v>
      </c>
      <c r="D1696" t="str">
        <f t="shared" si="105"/>
        <v>-4434</v>
      </c>
      <c r="E1696" t="str">
        <f t="shared" si="106"/>
        <v>1.8343478538435850e-4434</v>
      </c>
      <c r="F1696" s="33" t="e">
        <f t="shared" si="107"/>
        <v>#VALUE!</v>
      </c>
    </row>
    <row r="1697" spans="1:6" ht="100.8" x14ac:dyDescent="0.3">
      <c r="A1697">
        <v>1695</v>
      </c>
      <c r="B1697" s="34" t="s">
        <v>1723</v>
      </c>
      <c r="C1697" t="str">
        <f t="shared" si="104"/>
        <v>4.8419556693371736</v>
      </c>
      <c r="D1697" t="str">
        <f t="shared" si="105"/>
        <v>-4438</v>
      </c>
      <c r="E1697" t="str">
        <f t="shared" si="106"/>
        <v>4.8419556693371736e-4438</v>
      </c>
      <c r="F1697" s="33" t="e">
        <f t="shared" si="107"/>
        <v>#VALUE!</v>
      </c>
    </row>
    <row r="1698" spans="1:6" ht="100.8" x14ac:dyDescent="0.3">
      <c r="A1698">
        <v>1696</v>
      </c>
      <c r="B1698" s="34" t="s">
        <v>1724</v>
      </c>
      <c r="C1698" t="str">
        <f t="shared" si="104"/>
        <v>1.2731576660626421</v>
      </c>
      <c r="D1698" t="str">
        <f t="shared" si="105"/>
        <v>-4441</v>
      </c>
      <c r="E1698" t="str">
        <f t="shared" si="106"/>
        <v>1.2731576660626421e-4441</v>
      </c>
      <c r="F1698" s="33" t="e">
        <f t="shared" si="107"/>
        <v>#VALUE!</v>
      </c>
    </row>
    <row r="1699" spans="1:6" ht="100.8" x14ac:dyDescent="0.3">
      <c r="A1699">
        <v>1697</v>
      </c>
      <c r="B1699" s="34" t="s">
        <v>1725</v>
      </c>
      <c r="C1699" t="str">
        <f t="shared" si="104"/>
        <v>3.3347349387338460</v>
      </c>
      <c r="D1699" t="str">
        <f t="shared" si="105"/>
        <v>-4445</v>
      </c>
      <c r="E1699" t="str">
        <f t="shared" si="106"/>
        <v>3.3347349387338460e-4445</v>
      </c>
      <c r="F1699" s="33" t="e">
        <f t="shared" si="107"/>
        <v>#VALUE!</v>
      </c>
    </row>
    <row r="1700" spans="1:6" ht="100.8" x14ac:dyDescent="0.3">
      <c r="A1700">
        <v>1698</v>
      </c>
      <c r="B1700" s="34" t="s">
        <v>1726</v>
      </c>
      <c r="C1700" t="str">
        <f t="shared" si="104"/>
        <v>8.7006891203505692</v>
      </c>
      <c r="D1700" t="str">
        <f t="shared" si="105"/>
        <v>-4449</v>
      </c>
      <c r="E1700" t="str">
        <f t="shared" si="106"/>
        <v>8.7006891203505692e-4449</v>
      </c>
      <c r="F1700" s="33" t="e">
        <f t="shared" si="107"/>
        <v>#VALUE!</v>
      </c>
    </row>
    <row r="1701" spans="1:6" ht="100.8" x14ac:dyDescent="0.3">
      <c r="A1701">
        <v>1699</v>
      </c>
      <c r="B1701" s="34" t="s">
        <v>1727</v>
      </c>
      <c r="C1701" t="str">
        <f t="shared" si="104"/>
        <v>2.2612813689416642</v>
      </c>
      <c r="D1701" t="str">
        <f t="shared" si="105"/>
        <v>-4452</v>
      </c>
      <c r="E1701" t="str">
        <f t="shared" si="106"/>
        <v>2.2612813689416642e-4452</v>
      </c>
      <c r="F1701" s="33" t="e">
        <f t="shared" si="107"/>
        <v>#VALUE!</v>
      </c>
    </row>
    <row r="1702" spans="1:6" ht="100.8" x14ac:dyDescent="0.3">
      <c r="A1702">
        <v>1700</v>
      </c>
      <c r="B1702" s="34" t="s">
        <v>1728</v>
      </c>
      <c r="C1702" t="str">
        <f t="shared" si="104"/>
        <v>5.8540923300672144</v>
      </c>
      <c r="D1702" t="str">
        <f t="shared" si="105"/>
        <v>-4456</v>
      </c>
      <c r="E1702" t="str">
        <f t="shared" si="106"/>
        <v>5.8540923300672144e-4456</v>
      </c>
      <c r="F1702" s="33" t="e">
        <f t="shared" si="107"/>
        <v>#VALUE!</v>
      </c>
    </row>
    <row r="1703" spans="1:6" ht="100.8" x14ac:dyDescent="0.3">
      <c r="A1703">
        <v>1701</v>
      </c>
      <c r="B1703" s="34" t="s">
        <v>1729</v>
      </c>
      <c r="C1703" t="str">
        <f t="shared" si="104"/>
        <v>1.5096069895024042</v>
      </c>
      <c r="D1703" t="str">
        <f t="shared" si="105"/>
        <v>-4459</v>
      </c>
      <c r="E1703" t="str">
        <f t="shared" si="106"/>
        <v>1.5096069895024042e-4459</v>
      </c>
      <c r="F1703" s="33" t="e">
        <f t="shared" si="107"/>
        <v>#VALUE!</v>
      </c>
    </row>
    <row r="1704" spans="1:6" ht="100.8" x14ac:dyDescent="0.3">
      <c r="A1704">
        <v>1702</v>
      </c>
      <c r="B1704" s="34" t="s">
        <v>1730</v>
      </c>
      <c r="C1704" t="str">
        <f t="shared" si="104"/>
        <v>3.8775992219932495</v>
      </c>
      <c r="D1704" t="str">
        <f t="shared" si="105"/>
        <v>-4463</v>
      </c>
      <c r="E1704" t="str">
        <f t="shared" si="106"/>
        <v>3.8775992219932495e-4463</v>
      </c>
      <c r="F1704" s="33" t="e">
        <f t="shared" si="107"/>
        <v>#VALUE!</v>
      </c>
    </row>
    <row r="1705" spans="1:6" ht="100.8" x14ac:dyDescent="0.3">
      <c r="A1705">
        <v>1703</v>
      </c>
      <c r="B1705" s="34" t="s">
        <v>1731</v>
      </c>
      <c r="C1705" t="str">
        <f t="shared" si="104"/>
        <v>9.9209194778741203</v>
      </c>
      <c r="D1705" t="str">
        <f t="shared" si="105"/>
        <v>-4467</v>
      </c>
      <c r="E1705" t="str">
        <f t="shared" si="106"/>
        <v>9.9209194778741203e-4467</v>
      </c>
      <c r="F1705" s="33" t="e">
        <f t="shared" si="107"/>
        <v>#VALUE!</v>
      </c>
    </row>
    <row r="1706" spans="1:6" ht="100.8" x14ac:dyDescent="0.3">
      <c r="A1706">
        <v>1704</v>
      </c>
      <c r="B1706" s="34" t="s">
        <v>1732</v>
      </c>
      <c r="C1706" t="str">
        <f t="shared" si="104"/>
        <v>2.5282858419276745</v>
      </c>
      <c r="D1706" t="str">
        <f t="shared" si="105"/>
        <v>-4470</v>
      </c>
      <c r="E1706" t="str">
        <f t="shared" si="106"/>
        <v>2.5282858419276745e-4470</v>
      </c>
      <c r="F1706" s="33" t="e">
        <f t="shared" si="107"/>
        <v>#VALUE!</v>
      </c>
    </row>
    <row r="1707" spans="1:6" ht="100.8" x14ac:dyDescent="0.3">
      <c r="A1707">
        <v>1705</v>
      </c>
      <c r="B1707" s="34" t="s">
        <v>1733</v>
      </c>
      <c r="C1707" t="str">
        <f t="shared" si="104"/>
        <v>6.4177218354484575</v>
      </c>
      <c r="D1707" t="str">
        <f t="shared" si="105"/>
        <v>-4474</v>
      </c>
      <c r="E1707" t="str">
        <f t="shared" si="106"/>
        <v>6.4177218354484575e-4474</v>
      </c>
      <c r="F1707" s="33" t="e">
        <f t="shared" si="107"/>
        <v>#VALUE!</v>
      </c>
    </row>
    <row r="1708" spans="1:6" ht="100.8" x14ac:dyDescent="0.3">
      <c r="A1708">
        <v>1706</v>
      </c>
      <c r="B1708" s="34" t="s">
        <v>1734</v>
      </c>
      <c r="C1708" t="str">
        <f t="shared" si="104"/>
        <v>1.6225992378694997</v>
      </c>
      <c r="D1708" t="str">
        <f t="shared" si="105"/>
        <v>-4477</v>
      </c>
      <c r="E1708" t="str">
        <f t="shared" si="106"/>
        <v>1.6225992378694997e-4477</v>
      </c>
      <c r="F1708" s="33" t="e">
        <f t="shared" si="107"/>
        <v>#VALUE!</v>
      </c>
    </row>
    <row r="1709" spans="1:6" ht="100.8" x14ac:dyDescent="0.3">
      <c r="A1709">
        <v>1707</v>
      </c>
      <c r="B1709" s="34" t="s">
        <v>1735</v>
      </c>
      <c r="C1709" t="str">
        <f t="shared" si="104"/>
        <v>4.0861326949361536</v>
      </c>
      <c r="D1709" t="str">
        <f t="shared" si="105"/>
        <v>-4481</v>
      </c>
      <c r="E1709" t="str">
        <f t="shared" si="106"/>
        <v>4.0861326949361536e-4481</v>
      </c>
      <c r="F1709" s="33" t="e">
        <f t="shared" si="107"/>
        <v>#VALUE!</v>
      </c>
    </row>
    <row r="1710" spans="1:6" ht="100.8" x14ac:dyDescent="0.3">
      <c r="A1710">
        <v>1708</v>
      </c>
      <c r="B1710" s="34" t="s">
        <v>1736</v>
      </c>
      <c r="C1710" t="str">
        <f t="shared" si="104"/>
        <v>1.0248955537378412</v>
      </c>
      <c r="D1710" t="str">
        <f t="shared" si="105"/>
        <v>-4484</v>
      </c>
      <c r="E1710" t="str">
        <f t="shared" si="106"/>
        <v>1.0248955537378412e-4484</v>
      </c>
      <c r="F1710" s="33" t="e">
        <f t="shared" si="107"/>
        <v>#VALUE!</v>
      </c>
    </row>
    <row r="1711" spans="1:6" ht="100.8" x14ac:dyDescent="0.3">
      <c r="A1711">
        <v>1709</v>
      </c>
      <c r="B1711" s="34" t="s">
        <v>1737</v>
      </c>
      <c r="C1711" t="str">
        <f t="shared" si="104"/>
        <v>2.5603998131567962</v>
      </c>
      <c r="D1711" t="str">
        <f t="shared" si="105"/>
        <v>-4488</v>
      </c>
      <c r="E1711" t="str">
        <f t="shared" si="106"/>
        <v>2.5603998131567962e-4488</v>
      </c>
      <c r="F1711" s="33" t="e">
        <f t="shared" si="107"/>
        <v>#VALUE!</v>
      </c>
    </row>
    <row r="1712" spans="1:6" ht="100.8" x14ac:dyDescent="0.3">
      <c r="A1712">
        <v>1710</v>
      </c>
      <c r="B1712" s="34" t="s">
        <v>1738</v>
      </c>
      <c r="C1712" t="str">
        <f t="shared" si="104"/>
        <v>6.3707718802656348</v>
      </c>
      <c r="D1712" t="str">
        <f t="shared" si="105"/>
        <v>-4492</v>
      </c>
      <c r="E1712" t="str">
        <f t="shared" si="106"/>
        <v>6.3707718802656348e-4492</v>
      </c>
      <c r="F1712" s="33" t="e">
        <f t="shared" si="107"/>
        <v>#VALUE!</v>
      </c>
    </row>
    <row r="1713" spans="1:6" ht="100.8" x14ac:dyDescent="0.3">
      <c r="A1713">
        <v>1711</v>
      </c>
      <c r="B1713" s="34" t="s">
        <v>1739</v>
      </c>
      <c r="C1713" t="str">
        <f t="shared" si="104"/>
        <v>1.5788011420721417</v>
      </c>
      <c r="D1713" t="str">
        <f t="shared" si="105"/>
        <v>-4495</v>
      </c>
      <c r="E1713" t="str">
        <f t="shared" si="106"/>
        <v>1.5788011420721417e-4495</v>
      </c>
      <c r="F1713" s="33" t="e">
        <f t="shared" si="107"/>
        <v>#VALUE!</v>
      </c>
    </row>
    <row r="1714" spans="1:6" ht="100.8" x14ac:dyDescent="0.3">
      <c r="A1714">
        <v>1712</v>
      </c>
      <c r="B1714" s="34" t="s">
        <v>1740</v>
      </c>
      <c r="C1714" t="str">
        <f t="shared" si="104"/>
        <v>3.8968070596032794</v>
      </c>
      <c r="D1714" t="str">
        <f t="shared" si="105"/>
        <v>-4499</v>
      </c>
      <c r="E1714" t="str">
        <f t="shared" si="106"/>
        <v>3.8968070596032794e-4499</v>
      </c>
      <c r="F1714" s="33" t="e">
        <f t="shared" si="107"/>
        <v>#VALUE!</v>
      </c>
    </row>
    <row r="1715" spans="1:6" ht="100.8" x14ac:dyDescent="0.3">
      <c r="A1715">
        <v>1713</v>
      </c>
      <c r="B1715" s="34" t="s">
        <v>1741</v>
      </c>
      <c r="C1715" t="str">
        <f t="shared" si="104"/>
        <v>9.5792480046085437</v>
      </c>
      <c r="D1715" t="str">
        <f t="shared" si="105"/>
        <v>-4503</v>
      </c>
      <c r="E1715" t="str">
        <f t="shared" si="106"/>
        <v>9.5792480046085437e-4503</v>
      </c>
      <c r="F1715" s="33" t="e">
        <f t="shared" si="107"/>
        <v>#VALUE!</v>
      </c>
    </row>
    <row r="1716" spans="1:6" ht="100.8" x14ac:dyDescent="0.3">
      <c r="A1716">
        <v>1714</v>
      </c>
      <c r="B1716" s="34" t="s">
        <v>1742</v>
      </c>
      <c r="C1716" t="str">
        <f t="shared" si="104"/>
        <v>2.3452540001816140</v>
      </c>
      <c r="D1716" t="str">
        <f t="shared" si="105"/>
        <v>-4506</v>
      </c>
      <c r="E1716" t="str">
        <f t="shared" si="106"/>
        <v>2.3452540001816140e-4506</v>
      </c>
      <c r="F1716" s="33" t="e">
        <f t="shared" si="107"/>
        <v>#VALUE!</v>
      </c>
    </row>
    <row r="1717" spans="1:6" ht="100.8" x14ac:dyDescent="0.3">
      <c r="A1717">
        <v>1715</v>
      </c>
      <c r="B1717" s="34" t="s">
        <v>1743</v>
      </c>
      <c r="C1717" t="str">
        <f t="shared" si="104"/>
        <v>5.7184612584859887</v>
      </c>
      <c r="D1717" t="str">
        <f t="shared" si="105"/>
        <v>-4510</v>
      </c>
      <c r="E1717" t="str">
        <f t="shared" si="106"/>
        <v>5.7184612584859887e-4510</v>
      </c>
      <c r="F1717" s="33" t="e">
        <f t="shared" si="107"/>
        <v>#VALUE!</v>
      </c>
    </row>
    <row r="1718" spans="1:6" ht="100.8" x14ac:dyDescent="0.3">
      <c r="A1718">
        <v>1716</v>
      </c>
      <c r="B1718" s="34" t="s">
        <v>1744</v>
      </c>
      <c r="C1718" t="str">
        <f t="shared" si="104"/>
        <v>1.3886543173873131</v>
      </c>
      <c r="D1718" t="str">
        <f t="shared" si="105"/>
        <v>-4513</v>
      </c>
      <c r="E1718" t="str">
        <f t="shared" si="106"/>
        <v>1.3886543173873131e-4513</v>
      </c>
      <c r="F1718" s="33" t="e">
        <f t="shared" si="107"/>
        <v>#VALUE!</v>
      </c>
    </row>
    <row r="1719" spans="1:6" ht="100.8" x14ac:dyDescent="0.3">
      <c r="A1719">
        <v>1717</v>
      </c>
      <c r="B1719" s="34" t="s">
        <v>1745</v>
      </c>
      <c r="C1719" t="str">
        <f t="shared" si="104"/>
        <v>3.3583780494331014</v>
      </c>
      <c r="D1719" t="str">
        <f t="shared" si="105"/>
        <v>-4517</v>
      </c>
      <c r="E1719" t="str">
        <f t="shared" si="106"/>
        <v>3.3583780494331014e-4517</v>
      </c>
      <c r="F1719" s="33" t="e">
        <f t="shared" si="107"/>
        <v>#VALUE!</v>
      </c>
    </row>
    <row r="1720" spans="1:6" ht="100.8" x14ac:dyDescent="0.3">
      <c r="A1720">
        <v>1718</v>
      </c>
      <c r="B1720" s="34" t="s">
        <v>1746</v>
      </c>
      <c r="C1720" t="str">
        <f t="shared" si="104"/>
        <v>8.0887283003894000</v>
      </c>
      <c r="D1720" t="str">
        <f t="shared" si="105"/>
        <v>-4521</v>
      </c>
      <c r="E1720" t="str">
        <f t="shared" si="106"/>
        <v>8.0887283003894000e-4521</v>
      </c>
      <c r="F1720" s="33" t="e">
        <f t="shared" si="107"/>
        <v>#VALUE!</v>
      </c>
    </row>
    <row r="1721" spans="1:6" ht="100.8" x14ac:dyDescent="0.3">
      <c r="A1721">
        <v>1719</v>
      </c>
      <c r="B1721" s="34" t="s">
        <v>1747</v>
      </c>
      <c r="C1721" t="str">
        <f t="shared" si="104"/>
        <v>1.9401748401626955</v>
      </c>
      <c r="D1721" t="str">
        <f t="shared" si="105"/>
        <v>-4524</v>
      </c>
      <c r="E1721" t="str">
        <f t="shared" si="106"/>
        <v>1.9401748401626955e-4524</v>
      </c>
      <c r="F1721" s="33" t="e">
        <f t="shared" si="107"/>
        <v>#VALUE!</v>
      </c>
    </row>
    <row r="1722" spans="1:6" ht="100.8" x14ac:dyDescent="0.3">
      <c r="A1722">
        <v>1720</v>
      </c>
      <c r="B1722" s="34" t="s">
        <v>1748</v>
      </c>
      <c r="C1722" t="str">
        <f t="shared" si="104"/>
        <v>4.6345346177811901</v>
      </c>
      <c r="D1722" t="str">
        <f t="shared" si="105"/>
        <v>-4528</v>
      </c>
      <c r="E1722" t="str">
        <f t="shared" si="106"/>
        <v>4.6345346177811901e-4528</v>
      </c>
      <c r="F1722" s="33" t="e">
        <f t="shared" si="107"/>
        <v>#VALUE!</v>
      </c>
    </row>
    <row r="1723" spans="1:6" ht="100.8" x14ac:dyDescent="0.3">
      <c r="A1723">
        <v>1721</v>
      </c>
      <c r="B1723" s="34" t="s">
        <v>1749</v>
      </c>
      <c r="C1723" t="str">
        <f t="shared" si="104"/>
        <v>1.1024799005786976</v>
      </c>
      <c r="D1723" t="str">
        <f t="shared" si="105"/>
        <v>-4531</v>
      </c>
      <c r="E1723" t="str">
        <f t="shared" si="106"/>
        <v>1.1024799005786976e-4531</v>
      </c>
      <c r="F1723" s="33" t="e">
        <f t="shared" si="107"/>
        <v>#VALUE!</v>
      </c>
    </row>
    <row r="1724" spans="1:6" ht="100.8" x14ac:dyDescent="0.3">
      <c r="A1724">
        <v>1722</v>
      </c>
      <c r="B1724" s="34" t="s">
        <v>1750</v>
      </c>
      <c r="C1724" t="str">
        <f t="shared" si="104"/>
        <v>2.6117351001552085</v>
      </c>
      <c r="D1724" t="str">
        <f t="shared" si="105"/>
        <v>-4535</v>
      </c>
      <c r="E1724" t="str">
        <f t="shared" si="106"/>
        <v>2.6117351001552085e-4535</v>
      </c>
      <c r="F1724" s="33" t="e">
        <f t="shared" si="107"/>
        <v>#VALUE!</v>
      </c>
    </row>
    <row r="1725" spans="1:6" ht="100.8" x14ac:dyDescent="0.3">
      <c r="A1725">
        <v>1723</v>
      </c>
      <c r="B1725" s="34" t="s">
        <v>1751</v>
      </c>
      <c r="C1725" t="str">
        <f t="shared" si="104"/>
        <v>6.1613521757494092</v>
      </c>
      <c r="D1725" t="str">
        <f t="shared" si="105"/>
        <v>-4539</v>
      </c>
      <c r="E1725" t="str">
        <f t="shared" si="106"/>
        <v>6.1613521757494092e-4539</v>
      </c>
      <c r="F1725" s="33" t="e">
        <f t="shared" si="107"/>
        <v>#VALUE!</v>
      </c>
    </row>
    <row r="1726" spans="1:6" ht="100.8" x14ac:dyDescent="0.3">
      <c r="A1726">
        <v>1724</v>
      </c>
      <c r="B1726" s="34" t="s">
        <v>1752</v>
      </c>
      <c r="C1726" t="str">
        <f t="shared" si="104"/>
        <v>1.4474578632579529</v>
      </c>
      <c r="D1726" t="str">
        <f t="shared" si="105"/>
        <v>-4542</v>
      </c>
      <c r="E1726" t="str">
        <f t="shared" si="106"/>
        <v>1.4474578632579529e-4542</v>
      </c>
      <c r="F1726" s="33" t="e">
        <f t="shared" si="107"/>
        <v>#VALUE!</v>
      </c>
    </row>
    <row r="1727" spans="1:6" ht="100.8" x14ac:dyDescent="0.3">
      <c r="A1727">
        <v>1725</v>
      </c>
      <c r="B1727" s="34" t="s">
        <v>1753</v>
      </c>
      <c r="C1727" t="str">
        <f t="shared" si="104"/>
        <v>3.3862054284961825</v>
      </c>
      <c r="D1727" t="str">
        <f t="shared" si="105"/>
        <v>-4546</v>
      </c>
      <c r="E1727" t="str">
        <f t="shared" si="106"/>
        <v>3.3862054284961825e-4546</v>
      </c>
      <c r="F1727" s="33" t="e">
        <f t="shared" si="107"/>
        <v>#VALUE!</v>
      </c>
    </row>
    <row r="1728" spans="1:6" ht="100.8" x14ac:dyDescent="0.3">
      <c r="A1728">
        <v>1726</v>
      </c>
      <c r="B1728" s="34" t="s">
        <v>1754</v>
      </c>
      <c r="C1728" t="str">
        <f t="shared" si="104"/>
        <v>7.8884666371953879</v>
      </c>
      <c r="D1728" t="str">
        <f t="shared" si="105"/>
        <v>-4550</v>
      </c>
      <c r="E1728" t="str">
        <f t="shared" si="106"/>
        <v>7.8884666371953879e-4550</v>
      </c>
      <c r="F1728" s="33" t="e">
        <f t="shared" si="107"/>
        <v>#VALUE!</v>
      </c>
    </row>
    <row r="1729" spans="1:6" ht="100.8" x14ac:dyDescent="0.3">
      <c r="A1729">
        <v>1727</v>
      </c>
      <c r="B1729" s="34" t="s">
        <v>1755</v>
      </c>
      <c r="C1729" t="str">
        <f t="shared" si="104"/>
        <v>1.8299457181681218</v>
      </c>
      <c r="D1729" t="str">
        <f t="shared" si="105"/>
        <v>-4553</v>
      </c>
      <c r="E1729" t="str">
        <f t="shared" si="106"/>
        <v>1.8299457181681218e-4553</v>
      </c>
      <c r="F1729" s="33" t="e">
        <f t="shared" si="107"/>
        <v>#VALUE!</v>
      </c>
    </row>
    <row r="1730" spans="1:6" ht="100.8" x14ac:dyDescent="0.3">
      <c r="A1730">
        <v>1728</v>
      </c>
      <c r="B1730" s="34" t="s">
        <v>1756</v>
      </c>
      <c r="C1730" t="str">
        <f t="shared" si="104"/>
        <v>4.2271193045286512</v>
      </c>
      <c r="D1730" t="str">
        <f t="shared" si="105"/>
        <v>-4557</v>
      </c>
      <c r="E1730" t="str">
        <f t="shared" si="106"/>
        <v>4.2271193045286512e-4557</v>
      </c>
      <c r="F1730" s="33" t="e">
        <f t="shared" si="107"/>
        <v>#VALUE!</v>
      </c>
    </row>
    <row r="1731" spans="1:6" ht="100.8" x14ac:dyDescent="0.3">
      <c r="A1731">
        <v>1729</v>
      </c>
      <c r="B1731" s="34" t="s">
        <v>1757</v>
      </c>
      <c r="C1731" t="str">
        <f t="shared" ref="C1731:C1794" si="108">LEFT(B1731,18)</f>
        <v>9.7231235696332840</v>
      </c>
      <c r="D1731" t="str">
        <f t="shared" ref="D1731:D1794" si="109">MID(B1731,SEARCH("L",B1731)+1,20)</f>
        <v>-4561</v>
      </c>
      <c r="E1731" t="str">
        <f t="shared" ref="E1731:E1794" si="110">C1731&amp;"e"&amp;D1731</f>
        <v>9.7231235696332840e-4561</v>
      </c>
      <c r="F1731" s="33" t="e">
        <f t="shared" ref="F1731:F1794" si="111">E1731+0</f>
        <v>#VALUE!</v>
      </c>
    </row>
    <row r="1732" spans="1:6" ht="100.8" x14ac:dyDescent="0.3">
      <c r="A1732">
        <v>1730</v>
      </c>
      <c r="B1732" s="34" t="s">
        <v>1758</v>
      </c>
      <c r="C1732" t="str">
        <f t="shared" si="108"/>
        <v>2.2269803343871098</v>
      </c>
      <c r="D1732" t="str">
        <f t="shared" si="109"/>
        <v>-4564</v>
      </c>
      <c r="E1732" t="str">
        <f t="shared" si="110"/>
        <v>2.2269803343871098e-4564</v>
      </c>
      <c r="F1732" s="33" t="e">
        <f t="shared" si="111"/>
        <v>#VALUE!</v>
      </c>
    </row>
    <row r="1733" spans="1:6" ht="100.8" x14ac:dyDescent="0.3">
      <c r="A1733">
        <v>1731</v>
      </c>
      <c r="B1733" s="34" t="s">
        <v>1759</v>
      </c>
      <c r="C1733" t="str">
        <f t="shared" si="108"/>
        <v>5.0789094181224907</v>
      </c>
      <c r="D1733" t="str">
        <f t="shared" si="109"/>
        <v>-4568</v>
      </c>
      <c r="E1733" t="str">
        <f t="shared" si="110"/>
        <v>5.0789094181224907e-4568</v>
      </c>
      <c r="F1733" s="33" t="e">
        <f t="shared" si="111"/>
        <v>#VALUE!</v>
      </c>
    </row>
    <row r="1734" spans="1:6" ht="100.8" x14ac:dyDescent="0.3">
      <c r="A1734">
        <v>1732</v>
      </c>
      <c r="B1734" s="34" t="s">
        <v>1760</v>
      </c>
      <c r="C1734" t="str">
        <f t="shared" si="108"/>
        <v>1.1533529974972622</v>
      </c>
      <c r="D1734" t="str">
        <f t="shared" si="109"/>
        <v>-4571</v>
      </c>
      <c r="E1734" t="str">
        <f t="shared" si="110"/>
        <v>1.1533529974972622e-4571</v>
      </c>
      <c r="F1734" s="33" t="e">
        <f t="shared" si="111"/>
        <v>#VALUE!</v>
      </c>
    </row>
    <row r="1735" spans="1:6" ht="100.8" x14ac:dyDescent="0.3">
      <c r="A1735">
        <v>1733</v>
      </c>
      <c r="B1735" s="34" t="s">
        <v>1761</v>
      </c>
      <c r="C1735" t="str">
        <f t="shared" si="108"/>
        <v>2.6078695834217368</v>
      </c>
      <c r="D1735" t="str">
        <f t="shared" si="109"/>
        <v>-4575</v>
      </c>
      <c r="E1735" t="str">
        <f t="shared" si="110"/>
        <v>2.6078695834217368e-4575</v>
      </c>
      <c r="F1735" s="33" t="e">
        <f t="shared" si="111"/>
        <v>#VALUE!</v>
      </c>
    </row>
    <row r="1736" spans="1:6" ht="100.8" x14ac:dyDescent="0.3">
      <c r="A1736">
        <v>1734</v>
      </c>
      <c r="B1736" s="34" t="s">
        <v>1762</v>
      </c>
      <c r="C1736" t="str">
        <f t="shared" si="108"/>
        <v>5.8713156098876761</v>
      </c>
      <c r="D1736" t="str">
        <f t="shared" si="109"/>
        <v>-4579</v>
      </c>
      <c r="E1736" t="str">
        <f t="shared" si="110"/>
        <v>5.8713156098876761e-4579</v>
      </c>
      <c r="F1736" s="33" t="e">
        <f t="shared" si="111"/>
        <v>#VALUE!</v>
      </c>
    </row>
    <row r="1737" spans="1:6" ht="100.8" x14ac:dyDescent="0.3">
      <c r="A1737">
        <v>1735</v>
      </c>
      <c r="B1737" s="34" t="s">
        <v>1763</v>
      </c>
      <c r="C1737" t="str">
        <f t="shared" si="108"/>
        <v>1.3161487415753674</v>
      </c>
      <c r="D1737" t="str">
        <f t="shared" si="109"/>
        <v>-4582</v>
      </c>
      <c r="E1737" t="str">
        <f t="shared" si="110"/>
        <v>1.3161487415753674e-4582</v>
      </c>
      <c r="F1737" s="33" t="e">
        <f t="shared" si="111"/>
        <v>#VALUE!</v>
      </c>
    </row>
    <row r="1738" spans="1:6" ht="100.8" x14ac:dyDescent="0.3">
      <c r="A1738">
        <v>1736</v>
      </c>
      <c r="B1738" s="34" t="s">
        <v>1764</v>
      </c>
      <c r="C1738" t="str">
        <f t="shared" si="108"/>
        <v>2.9375719663353060</v>
      </c>
      <c r="D1738" t="str">
        <f t="shared" si="109"/>
        <v>-4586</v>
      </c>
      <c r="E1738" t="str">
        <f t="shared" si="110"/>
        <v>2.9375719663353060e-4586</v>
      </c>
      <c r="F1738" s="33" t="e">
        <f t="shared" si="111"/>
        <v>#VALUE!</v>
      </c>
    </row>
    <row r="1739" spans="1:6" ht="100.8" x14ac:dyDescent="0.3">
      <c r="A1739">
        <v>1737</v>
      </c>
      <c r="B1739" s="34" t="s">
        <v>1765</v>
      </c>
      <c r="C1739" t="str">
        <f t="shared" si="108"/>
        <v>6.5279979968467282</v>
      </c>
      <c r="D1739" t="str">
        <f t="shared" si="109"/>
        <v>-4590</v>
      </c>
      <c r="E1739" t="str">
        <f t="shared" si="110"/>
        <v>6.5279979968467282e-4590</v>
      </c>
      <c r="F1739" s="33" t="e">
        <f t="shared" si="111"/>
        <v>#VALUE!</v>
      </c>
    </row>
    <row r="1740" spans="1:6" ht="100.8" x14ac:dyDescent="0.3">
      <c r="A1740">
        <v>1738</v>
      </c>
      <c r="B1740" s="34" t="s">
        <v>1766</v>
      </c>
      <c r="C1740" t="str">
        <f t="shared" si="108"/>
        <v>1.4443531000768640</v>
      </c>
      <c r="D1740" t="str">
        <f t="shared" si="109"/>
        <v>-4593</v>
      </c>
      <c r="E1740" t="str">
        <f t="shared" si="110"/>
        <v>1.4443531000768640e-4593</v>
      </c>
      <c r="F1740" s="33" t="e">
        <f t="shared" si="111"/>
        <v>#VALUE!</v>
      </c>
    </row>
    <row r="1741" spans="1:6" ht="100.8" x14ac:dyDescent="0.3">
      <c r="A1741">
        <v>1739</v>
      </c>
      <c r="B1741" s="34" t="s">
        <v>1767</v>
      </c>
      <c r="C1741" t="str">
        <f t="shared" si="108"/>
        <v>3.1817237977188042</v>
      </c>
      <c r="D1741" t="str">
        <f t="shared" si="109"/>
        <v>-4597</v>
      </c>
      <c r="E1741" t="str">
        <f t="shared" si="110"/>
        <v>3.1817237977188042e-4597</v>
      </c>
      <c r="F1741" s="33" t="e">
        <f t="shared" si="111"/>
        <v>#VALUE!</v>
      </c>
    </row>
    <row r="1742" spans="1:6" ht="100.8" x14ac:dyDescent="0.3">
      <c r="A1742">
        <v>1740</v>
      </c>
      <c r="B1742" s="34" t="s">
        <v>1768</v>
      </c>
      <c r="C1742" t="str">
        <f t="shared" si="108"/>
        <v>6.9781632353277599</v>
      </c>
      <c r="D1742" t="str">
        <f t="shared" si="109"/>
        <v>-4601</v>
      </c>
      <c r="E1742" t="str">
        <f t="shared" si="110"/>
        <v>6.9781632353277599e-4601</v>
      </c>
      <c r="F1742" s="33" t="e">
        <f t="shared" si="111"/>
        <v>#VALUE!</v>
      </c>
    </row>
    <row r="1743" spans="1:6" ht="100.8" x14ac:dyDescent="0.3">
      <c r="A1743">
        <v>1741</v>
      </c>
      <c r="B1743" s="34" t="s">
        <v>1769</v>
      </c>
      <c r="C1743" t="str">
        <f t="shared" si="108"/>
        <v>1.5237127102355295</v>
      </c>
      <c r="D1743" t="str">
        <f t="shared" si="109"/>
        <v>-4604</v>
      </c>
      <c r="E1743" t="str">
        <f t="shared" si="110"/>
        <v>1.5237127102355295e-4604</v>
      </c>
      <c r="F1743" s="33" t="e">
        <f t="shared" si="111"/>
        <v>#VALUE!</v>
      </c>
    </row>
    <row r="1744" spans="1:6" ht="100.8" x14ac:dyDescent="0.3">
      <c r="A1744">
        <v>1742</v>
      </c>
      <c r="B1744" s="34" t="s">
        <v>1770</v>
      </c>
      <c r="C1744" t="str">
        <f t="shared" si="108"/>
        <v>3.3123947889778039</v>
      </c>
      <c r="D1744" t="str">
        <f t="shared" si="109"/>
        <v>-4608</v>
      </c>
      <c r="E1744" t="str">
        <f t="shared" si="110"/>
        <v>3.3123947889778039e-4608</v>
      </c>
      <c r="F1744" s="33" t="e">
        <f t="shared" si="111"/>
        <v>#VALUE!</v>
      </c>
    </row>
    <row r="1745" spans="1:6" ht="100.8" x14ac:dyDescent="0.3">
      <c r="A1745">
        <v>1743</v>
      </c>
      <c r="B1745" s="34" t="s">
        <v>1771</v>
      </c>
      <c r="C1745" t="str">
        <f t="shared" si="108"/>
        <v>7.1688880861419645</v>
      </c>
      <c r="D1745" t="str">
        <f t="shared" si="109"/>
        <v>-4612</v>
      </c>
      <c r="E1745" t="str">
        <f t="shared" si="110"/>
        <v>7.1688880861419645e-4612</v>
      </c>
      <c r="F1745" s="33" t="e">
        <f t="shared" si="111"/>
        <v>#VALUE!</v>
      </c>
    </row>
    <row r="1746" spans="1:6" ht="100.8" x14ac:dyDescent="0.3">
      <c r="A1746">
        <v>1744</v>
      </c>
      <c r="B1746" s="34" t="s">
        <v>1772</v>
      </c>
      <c r="C1746" t="str">
        <f t="shared" si="108"/>
        <v>1.5446348616699348</v>
      </c>
      <c r="D1746" t="str">
        <f t="shared" si="109"/>
        <v>-4615</v>
      </c>
      <c r="E1746" t="str">
        <f t="shared" si="110"/>
        <v>1.5446348616699348e-4615</v>
      </c>
      <c r="F1746" s="33" t="e">
        <f t="shared" si="111"/>
        <v>#VALUE!</v>
      </c>
    </row>
    <row r="1747" spans="1:6" ht="100.8" x14ac:dyDescent="0.3">
      <c r="A1747">
        <v>1745</v>
      </c>
      <c r="B1747" s="34" t="s">
        <v>1773</v>
      </c>
      <c r="C1747" t="str">
        <f t="shared" si="108"/>
        <v>3.3132770744872319</v>
      </c>
      <c r="D1747" t="str">
        <f t="shared" si="109"/>
        <v>-4619</v>
      </c>
      <c r="E1747" t="str">
        <f t="shared" si="110"/>
        <v>3.3132770744872319e-4619</v>
      </c>
      <c r="F1747" s="33" t="e">
        <f t="shared" si="111"/>
        <v>#VALUE!</v>
      </c>
    </row>
    <row r="1748" spans="1:6" ht="100.8" x14ac:dyDescent="0.3">
      <c r="A1748">
        <v>1746</v>
      </c>
      <c r="B1748" s="34" t="s">
        <v>1774</v>
      </c>
      <c r="C1748" t="str">
        <f t="shared" si="108"/>
        <v>7.0752385242568493</v>
      </c>
      <c r="D1748" t="str">
        <f t="shared" si="109"/>
        <v>-4623</v>
      </c>
      <c r="E1748" t="str">
        <f t="shared" si="110"/>
        <v>7.0752385242568493e-4623</v>
      </c>
      <c r="F1748" s="33" t="e">
        <f t="shared" si="111"/>
        <v>#VALUE!</v>
      </c>
    </row>
    <row r="1749" spans="1:6" ht="100.8" x14ac:dyDescent="0.3">
      <c r="A1749">
        <v>1747</v>
      </c>
      <c r="B1749" s="34" t="s">
        <v>1775</v>
      </c>
      <c r="C1749" t="str">
        <f t="shared" si="108"/>
        <v>1.5040742852254102</v>
      </c>
      <c r="D1749" t="str">
        <f t="shared" si="109"/>
        <v>-4626</v>
      </c>
      <c r="E1749" t="str">
        <f t="shared" si="110"/>
        <v>1.5040742852254102e-4626</v>
      </c>
      <c r="F1749" s="33" t="e">
        <f t="shared" si="111"/>
        <v>#VALUE!</v>
      </c>
    </row>
    <row r="1750" spans="1:6" ht="100.8" x14ac:dyDescent="0.3">
      <c r="A1750">
        <v>1748</v>
      </c>
      <c r="B1750" s="34" t="s">
        <v>1776</v>
      </c>
      <c r="C1750" t="str">
        <f t="shared" si="108"/>
        <v>3.1829936207810888</v>
      </c>
      <c r="D1750" t="str">
        <f t="shared" si="109"/>
        <v>-4630</v>
      </c>
      <c r="E1750" t="str">
        <f t="shared" si="110"/>
        <v>3.1829936207810888e-4630</v>
      </c>
      <c r="F1750" s="33" t="e">
        <f t="shared" si="111"/>
        <v>#VALUE!</v>
      </c>
    </row>
    <row r="1751" spans="1:6" ht="100.8" x14ac:dyDescent="0.3">
      <c r="A1751">
        <v>1749</v>
      </c>
      <c r="B1751" s="34" t="s">
        <v>1777</v>
      </c>
      <c r="C1751" t="str">
        <f t="shared" si="108"/>
        <v>6.7055420236459936</v>
      </c>
      <c r="D1751" t="str">
        <f t="shared" si="109"/>
        <v>-4634</v>
      </c>
      <c r="E1751" t="str">
        <f t="shared" si="110"/>
        <v>6.7055420236459936e-4634</v>
      </c>
      <c r="F1751" s="33" t="e">
        <f t="shared" si="111"/>
        <v>#VALUE!</v>
      </c>
    </row>
    <row r="1752" spans="1:6" ht="100.8" x14ac:dyDescent="0.3">
      <c r="A1752">
        <v>1750</v>
      </c>
      <c r="B1752" s="34" t="s">
        <v>1778</v>
      </c>
      <c r="C1752" t="str">
        <f t="shared" si="108"/>
        <v>1.4062319157314312</v>
      </c>
      <c r="D1752" t="str">
        <f t="shared" si="109"/>
        <v>-4637</v>
      </c>
      <c r="E1752" t="str">
        <f t="shared" si="110"/>
        <v>1.4062319157314312e-4637</v>
      </c>
      <c r="F1752" s="33" t="e">
        <f t="shared" si="111"/>
        <v>#VALUE!</v>
      </c>
    </row>
    <row r="1753" spans="1:6" ht="100.8" x14ac:dyDescent="0.3">
      <c r="A1753">
        <v>1751</v>
      </c>
      <c r="B1753" s="34" t="s">
        <v>1779</v>
      </c>
      <c r="C1753" t="str">
        <f t="shared" si="108"/>
        <v>2.9356089430372592</v>
      </c>
      <c r="D1753" t="str">
        <f t="shared" si="109"/>
        <v>-4641</v>
      </c>
      <c r="E1753" t="str">
        <f t="shared" si="110"/>
        <v>2.9356089430372592e-4641</v>
      </c>
      <c r="F1753" s="33" t="e">
        <f t="shared" si="111"/>
        <v>#VALUE!</v>
      </c>
    </row>
    <row r="1754" spans="1:6" ht="100.8" x14ac:dyDescent="0.3">
      <c r="A1754">
        <v>1752</v>
      </c>
      <c r="B1754" s="34" t="s">
        <v>1780</v>
      </c>
      <c r="C1754" t="str">
        <f t="shared" si="108"/>
        <v>6.1002949874840397</v>
      </c>
      <c r="D1754" t="str">
        <f t="shared" si="109"/>
        <v>-4645</v>
      </c>
      <c r="E1754" t="str">
        <f t="shared" si="110"/>
        <v>6.1002949874840397e-4645</v>
      </c>
      <c r="F1754" s="33" t="e">
        <f t="shared" si="111"/>
        <v>#VALUE!</v>
      </c>
    </row>
    <row r="1755" spans="1:6" ht="100.8" x14ac:dyDescent="0.3">
      <c r="A1755">
        <v>1753</v>
      </c>
      <c r="B1755" s="34" t="s">
        <v>1781</v>
      </c>
      <c r="C1755" t="str">
        <f t="shared" si="108"/>
        <v>1.2618507499375906</v>
      </c>
      <c r="D1755" t="str">
        <f t="shared" si="109"/>
        <v>-4648</v>
      </c>
      <c r="E1755" t="str">
        <f t="shared" si="110"/>
        <v>1.2618507499375906e-4648</v>
      </c>
      <c r="F1755" s="33" t="e">
        <f t="shared" si="111"/>
        <v>#VALUE!</v>
      </c>
    </row>
    <row r="1756" spans="1:6" ht="100.8" x14ac:dyDescent="0.3">
      <c r="A1756">
        <v>1754</v>
      </c>
      <c r="B1756" s="34" t="s">
        <v>1782</v>
      </c>
      <c r="C1756" t="str">
        <f t="shared" si="108"/>
        <v>2.5981411620515207</v>
      </c>
      <c r="D1756" t="str">
        <f t="shared" si="109"/>
        <v>-4652</v>
      </c>
      <c r="E1756" t="str">
        <f t="shared" si="110"/>
        <v>2.5981411620515207e-4652</v>
      </c>
      <c r="F1756" s="33" t="e">
        <f t="shared" si="111"/>
        <v>#VALUE!</v>
      </c>
    </row>
    <row r="1757" spans="1:6" ht="100.8" x14ac:dyDescent="0.3">
      <c r="A1757">
        <v>1755</v>
      </c>
      <c r="B1757" s="34" t="s">
        <v>1783</v>
      </c>
      <c r="C1757" t="str">
        <f t="shared" si="108"/>
        <v>5.3248590792267490</v>
      </c>
      <c r="D1757" t="str">
        <f t="shared" si="109"/>
        <v>-4656</v>
      </c>
      <c r="E1757" t="str">
        <f t="shared" si="110"/>
        <v>5.3248590792267490e-4656</v>
      </c>
      <c r="F1757" s="33" t="e">
        <f t="shared" si="111"/>
        <v>#VALUE!</v>
      </c>
    </row>
    <row r="1758" spans="1:6" ht="100.8" x14ac:dyDescent="0.3">
      <c r="A1758">
        <v>1756</v>
      </c>
      <c r="B1758" s="34" t="s">
        <v>1784</v>
      </c>
      <c r="C1758" t="str">
        <f t="shared" si="108"/>
        <v>1.0862682367277912</v>
      </c>
      <c r="D1758" t="str">
        <f t="shared" si="109"/>
        <v>-4659</v>
      </c>
      <c r="E1758" t="str">
        <f t="shared" si="110"/>
        <v>1.0862682367277912e-4659</v>
      </c>
      <c r="F1758" s="33" t="e">
        <f t="shared" si="111"/>
        <v>#VALUE!</v>
      </c>
    </row>
    <row r="1759" spans="1:6" ht="100.8" x14ac:dyDescent="0.3">
      <c r="A1759">
        <v>1757</v>
      </c>
      <c r="B1759" s="34" t="s">
        <v>1785</v>
      </c>
      <c r="C1759" t="str">
        <f t="shared" si="108"/>
        <v>2.2056801487480106</v>
      </c>
      <c r="D1759" t="str">
        <f t="shared" si="109"/>
        <v>-4663</v>
      </c>
      <c r="E1759" t="str">
        <f t="shared" si="110"/>
        <v>2.2056801487480106e-4663</v>
      </c>
      <c r="F1759" s="33" t="e">
        <f t="shared" si="111"/>
        <v>#VALUE!</v>
      </c>
    </row>
    <row r="1760" spans="1:6" ht="100.8" x14ac:dyDescent="0.3">
      <c r="A1760">
        <v>1758</v>
      </c>
      <c r="B1760" s="34" t="s">
        <v>1786</v>
      </c>
      <c r="C1760" t="str">
        <f t="shared" si="108"/>
        <v>4.4577666053007312</v>
      </c>
      <c r="D1760" t="str">
        <f t="shared" si="109"/>
        <v>-4667</v>
      </c>
      <c r="E1760" t="str">
        <f t="shared" si="110"/>
        <v>4.4577666053007312e-4667</v>
      </c>
      <c r="F1760" s="33" t="e">
        <f t="shared" si="111"/>
        <v>#VALUE!</v>
      </c>
    </row>
    <row r="1761" spans="1:6" ht="100.8" x14ac:dyDescent="0.3">
      <c r="A1761">
        <v>1759</v>
      </c>
      <c r="B1761" s="34" t="s">
        <v>1787</v>
      </c>
      <c r="C1761" t="str">
        <f t="shared" si="108"/>
        <v>8.9671460240128779</v>
      </c>
      <c r="D1761" t="str">
        <f t="shared" si="109"/>
        <v>-4671</v>
      </c>
      <c r="E1761" t="str">
        <f t="shared" si="110"/>
        <v>8.9671460240128779e-4671</v>
      </c>
      <c r="F1761" s="33" t="e">
        <f t="shared" si="111"/>
        <v>#VALUE!</v>
      </c>
    </row>
    <row r="1762" spans="1:6" ht="100.8" x14ac:dyDescent="0.3">
      <c r="A1762">
        <v>1760</v>
      </c>
      <c r="B1762" s="34" t="s">
        <v>1788</v>
      </c>
      <c r="C1762" t="str">
        <f t="shared" si="108"/>
        <v>1.7953371012639654</v>
      </c>
      <c r="D1762" t="str">
        <f t="shared" si="109"/>
        <v>-4674</v>
      </c>
      <c r="E1762" t="str">
        <f t="shared" si="110"/>
        <v>1.7953371012639654e-4674</v>
      </c>
      <c r="F1762" s="33" t="e">
        <f t="shared" si="111"/>
        <v>#VALUE!</v>
      </c>
    </row>
    <row r="1763" spans="1:6" ht="100.8" x14ac:dyDescent="0.3">
      <c r="A1763">
        <v>1761</v>
      </c>
      <c r="B1763" s="34" t="s">
        <v>1789</v>
      </c>
      <c r="C1763" t="str">
        <f t="shared" si="108"/>
        <v>3.5775464448560171</v>
      </c>
      <c r="D1763" t="str">
        <f t="shared" si="109"/>
        <v>-4678</v>
      </c>
      <c r="E1763" t="str">
        <f t="shared" si="110"/>
        <v>3.5775464448560171e-4678</v>
      </c>
      <c r="F1763" s="33" t="e">
        <f t="shared" si="111"/>
        <v>#VALUE!</v>
      </c>
    </row>
    <row r="1764" spans="1:6" ht="100.8" x14ac:dyDescent="0.3">
      <c r="A1764">
        <v>1762</v>
      </c>
      <c r="B1764" s="34" t="s">
        <v>1790</v>
      </c>
      <c r="C1764" t="str">
        <f t="shared" si="108"/>
        <v>7.0952004027358867</v>
      </c>
      <c r="D1764" t="str">
        <f t="shared" si="109"/>
        <v>-4682</v>
      </c>
      <c r="E1764" t="str">
        <f t="shared" si="110"/>
        <v>7.0952004027358867e-4682</v>
      </c>
      <c r="F1764" s="33" t="e">
        <f t="shared" si="111"/>
        <v>#VALUE!</v>
      </c>
    </row>
    <row r="1765" spans="1:6" ht="100.8" x14ac:dyDescent="0.3">
      <c r="A1765">
        <v>1763</v>
      </c>
      <c r="B1765" s="34" t="s">
        <v>1791</v>
      </c>
      <c r="C1765" t="str">
        <f t="shared" si="108"/>
        <v>1.4004793203083114</v>
      </c>
      <c r="D1765" t="str">
        <f t="shared" si="109"/>
        <v>-4685</v>
      </c>
      <c r="E1765" t="str">
        <f t="shared" si="110"/>
        <v>1.4004793203083114e-4685</v>
      </c>
      <c r="F1765" s="33" t="e">
        <f t="shared" si="111"/>
        <v>#VALUE!</v>
      </c>
    </row>
    <row r="1766" spans="1:6" ht="100.8" x14ac:dyDescent="0.3">
      <c r="A1766">
        <v>1764</v>
      </c>
      <c r="B1766" s="34" t="s">
        <v>1792</v>
      </c>
      <c r="C1766" t="str">
        <f t="shared" si="108"/>
        <v>2.7511473691106131</v>
      </c>
      <c r="D1766" t="str">
        <f t="shared" si="109"/>
        <v>-4689</v>
      </c>
      <c r="E1766" t="str">
        <f t="shared" si="110"/>
        <v>2.7511473691106131e-4689</v>
      </c>
      <c r="F1766" s="33" t="e">
        <f t="shared" si="111"/>
        <v>#VALUE!</v>
      </c>
    </row>
    <row r="1767" spans="1:6" ht="100.8" x14ac:dyDescent="0.3">
      <c r="A1767">
        <v>1765</v>
      </c>
      <c r="B1767" s="34" t="s">
        <v>1793</v>
      </c>
      <c r="C1767" t="str">
        <f t="shared" si="108"/>
        <v>5.3785911992458159</v>
      </c>
      <c r="D1767" t="str">
        <f t="shared" si="109"/>
        <v>-4693</v>
      </c>
      <c r="E1767" t="str">
        <f t="shared" si="110"/>
        <v>5.3785911992458159e-4693</v>
      </c>
      <c r="F1767" s="33" t="e">
        <f t="shared" si="111"/>
        <v>#VALUE!</v>
      </c>
    </row>
    <row r="1768" spans="1:6" ht="100.8" x14ac:dyDescent="0.3">
      <c r="A1768">
        <v>1766</v>
      </c>
      <c r="B1768" s="34" t="s">
        <v>1794</v>
      </c>
      <c r="C1768" t="str">
        <f t="shared" si="108"/>
        <v>1.0464851959405689</v>
      </c>
      <c r="D1768" t="str">
        <f t="shared" si="109"/>
        <v>-4696</v>
      </c>
      <c r="E1768" t="str">
        <f t="shared" si="110"/>
        <v>1.0464851959405689e-4696</v>
      </c>
      <c r="F1768" s="33" t="e">
        <f t="shared" si="111"/>
        <v>#VALUE!</v>
      </c>
    </row>
    <row r="1769" spans="1:6" ht="100.8" x14ac:dyDescent="0.3">
      <c r="A1769">
        <v>1767</v>
      </c>
      <c r="B1769" s="34" t="s">
        <v>1795</v>
      </c>
      <c r="C1769" t="str">
        <f t="shared" si="108"/>
        <v>2.0262815308603871</v>
      </c>
      <c r="D1769" t="str">
        <f t="shared" si="109"/>
        <v>-4700</v>
      </c>
      <c r="E1769" t="str">
        <f t="shared" si="110"/>
        <v>2.0262815308603871e-4700</v>
      </c>
      <c r="F1769" s="33" t="e">
        <f t="shared" si="111"/>
        <v>#VALUE!</v>
      </c>
    </row>
    <row r="1770" spans="1:6" ht="100.8" x14ac:dyDescent="0.3">
      <c r="A1770">
        <v>1768</v>
      </c>
      <c r="B1770" s="34" t="s">
        <v>1796</v>
      </c>
      <c r="C1770" t="str">
        <f t="shared" si="108"/>
        <v>3.9044587176921206</v>
      </c>
      <c r="D1770" t="str">
        <f t="shared" si="109"/>
        <v>-4704</v>
      </c>
      <c r="E1770" t="str">
        <f t="shared" si="110"/>
        <v>3.9044587176921206e-4704</v>
      </c>
      <c r="F1770" s="33" t="e">
        <f t="shared" si="111"/>
        <v>#VALUE!</v>
      </c>
    </row>
    <row r="1771" spans="1:6" ht="100.8" x14ac:dyDescent="0.3">
      <c r="A1771">
        <v>1769</v>
      </c>
      <c r="B1771" s="34" t="s">
        <v>1797</v>
      </c>
      <c r="C1771" t="str">
        <f t="shared" si="108"/>
        <v>7.4870093652542496</v>
      </c>
      <c r="D1771" t="str">
        <f t="shared" si="109"/>
        <v>-4708</v>
      </c>
      <c r="E1771" t="str">
        <f t="shared" si="110"/>
        <v>7.4870093652542496e-4708</v>
      </c>
      <c r="F1771" s="33" t="e">
        <f t="shared" si="111"/>
        <v>#VALUE!</v>
      </c>
    </row>
    <row r="1772" spans="1:6" ht="100.8" x14ac:dyDescent="0.3">
      <c r="A1772">
        <v>1770</v>
      </c>
      <c r="B1772" s="34" t="s">
        <v>1798</v>
      </c>
      <c r="C1772" t="str">
        <f t="shared" si="108"/>
        <v>1.4286784007055092</v>
      </c>
      <c r="D1772" t="str">
        <f t="shared" si="109"/>
        <v>-4711</v>
      </c>
      <c r="E1772" t="str">
        <f t="shared" si="110"/>
        <v>1.4286784007055092e-4711</v>
      </c>
      <c r="F1772" s="33" t="e">
        <f t="shared" si="111"/>
        <v>#VALUE!</v>
      </c>
    </row>
    <row r="1773" spans="1:6" ht="100.8" x14ac:dyDescent="0.3">
      <c r="A1773">
        <v>1771</v>
      </c>
      <c r="B1773" s="34" t="s">
        <v>1799</v>
      </c>
      <c r="C1773" t="str">
        <f t="shared" si="108"/>
        <v>2.7128834917551619</v>
      </c>
      <c r="D1773" t="str">
        <f t="shared" si="109"/>
        <v>-4715</v>
      </c>
      <c r="E1773" t="str">
        <f t="shared" si="110"/>
        <v>2.7128834917551619e-4715</v>
      </c>
      <c r="F1773" s="33" t="e">
        <f t="shared" si="111"/>
        <v>#VALUE!</v>
      </c>
    </row>
    <row r="1774" spans="1:6" ht="100.8" x14ac:dyDescent="0.3">
      <c r="A1774">
        <v>1772</v>
      </c>
      <c r="B1774" s="34" t="s">
        <v>1800</v>
      </c>
      <c r="C1774" t="str">
        <f t="shared" si="108"/>
        <v>5.1261380364396400</v>
      </c>
      <c r="D1774" t="str">
        <f t="shared" si="109"/>
        <v>-4719</v>
      </c>
      <c r="E1774" t="str">
        <f t="shared" si="110"/>
        <v>5.1261380364396400e-4719</v>
      </c>
      <c r="F1774" s="33" t="e">
        <f t="shared" si="111"/>
        <v>#VALUE!</v>
      </c>
    </row>
    <row r="1775" spans="1:6" ht="100.8" x14ac:dyDescent="0.3">
      <c r="A1775">
        <v>1773</v>
      </c>
      <c r="B1775" s="34" t="s">
        <v>1801</v>
      </c>
      <c r="C1775" t="str">
        <f t="shared" si="108"/>
        <v>9.6383745060231671</v>
      </c>
      <c r="D1775" t="str">
        <f t="shared" si="109"/>
        <v>-4723</v>
      </c>
      <c r="E1775" t="str">
        <f t="shared" si="110"/>
        <v>9.6383745060231671e-4723</v>
      </c>
      <c r="F1775" s="33" t="e">
        <f t="shared" si="111"/>
        <v>#VALUE!</v>
      </c>
    </row>
    <row r="1776" spans="1:6" ht="100.8" x14ac:dyDescent="0.3">
      <c r="A1776">
        <v>1774</v>
      </c>
      <c r="B1776" s="34" t="s">
        <v>1802</v>
      </c>
      <c r="C1776" t="str">
        <f t="shared" si="108"/>
        <v>1.8032810873357616</v>
      </c>
      <c r="D1776" t="str">
        <f t="shared" si="109"/>
        <v>-4726</v>
      </c>
      <c r="E1776" t="str">
        <f t="shared" si="110"/>
        <v>1.8032810873357616e-4726</v>
      </c>
      <c r="F1776" s="33" t="e">
        <f t="shared" si="111"/>
        <v>#VALUE!</v>
      </c>
    </row>
    <row r="1777" spans="1:6" ht="100.8" x14ac:dyDescent="0.3">
      <c r="A1777">
        <v>1775</v>
      </c>
      <c r="B1777" s="34" t="s">
        <v>1803</v>
      </c>
      <c r="C1777" t="str">
        <f t="shared" si="108"/>
        <v>3.3570738775925973</v>
      </c>
      <c r="D1777" t="str">
        <f t="shared" si="109"/>
        <v>-4730</v>
      </c>
      <c r="E1777" t="str">
        <f t="shared" si="110"/>
        <v>3.3570738775925973e-4730</v>
      </c>
      <c r="F1777" s="33" t="e">
        <f t="shared" si="111"/>
        <v>#VALUE!</v>
      </c>
    </row>
    <row r="1778" spans="1:6" ht="100.8" x14ac:dyDescent="0.3">
      <c r="A1778">
        <v>1776</v>
      </c>
      <c r="B1778" s="34" t="s">
        <v>1804</v>
      </c>
      <c r="C1778" t="str">
        <f t="shared" si="108"/>
        <v>6.2185315830773302</v>
      </c>
      <c r="D1778" t="str">
        <f t="shared" si="109"/>
        <v>-4734</v>
      </c>
      <c r="E1778" t="str">
        <f t="shared" si="110"/>
        <v>6.2185315830773302e-4734</v>
      </c>
      <c r="F1778" s="33" t="e">
        <f t="shared" si="111"/>
        <v>#VALUE!</v>
      </c>
    </row>
    <row r="1779" spans="1:6" ht="100.8" x14ac:dyDescent="0.3">
      <c r="A1779">
        <v>1777</v>
      </c>
      <c r="B1779" s="34" t="s">
        <v>1805</v>
      </c>
      <c r="C1779" t="str">
        <f t="shared" si="108"/>
        <v>1.1461351293370087</v>
      </c>
      <c r="D1779" t="str">
        <f t="shared" si="109"/>
        <v>-4737</v>
      </c>
      <c r="E1779" t="str">
        <f t="shared" si="110"/>
        <v>1.1461351293370087e-4737</v>
      </c>
      <c r="F1779" s="33" t="e">
        <f t="shared" si="111"/>
        <v>#VALUE!</v>
      </c>
    </row>
    <row r="1780" spans="1:6" ht="100.8" x14ac:dyDescent="0.3">
      <c r="A1780">
        <v>1778</v>
      </c>
      <c r="B1780" s="34" t="s">
        <v>1806</v>
      </c>
      <c r="C1780" t="str">
        <f t="shared" si="108"/>
        <v>2.1018238676248161</v>
      </c>
      <c r="D1780" t="str">
        <f t="shared" si="109"/>
        <v>-4741</v>
      </c>
      <c r="E1780" t="str">
        <f t="shared" si="110"/>
        <v>2.1018238676248161e-4741</v>
      </c>
      <c r="F1780" s="33" t="e">
        <f t="shared" si="111"/>
        <v>#VALUE!</v>
      </c>
    </row>
    <row r="1781" spans="1:6" ht="100.8" x14ac:dyDescent="0.3">
      <c r="A1781">
        <v>1779</v>
      </c>
      <c r="B1781" s="34" t="s">
        <v>1807</v>
      </c>
      <c r="C1781" t="str">
        <f t="shared" si="108"/>
        <v>3.8349590850902881</v>
      </c>
      <c r="D1781" t="str">
        <f t="shared" si="109"/>
        <v>-4745</v>
      </c>
      <c r="E1781" t="str">
        <f t="shared" si="110"/>
        <v>3.8349590850902881e-4745</v>
      </c>
      <c r="F1781" s="33" t="e">
        <f t="shared" si="111"/>
        <v>#VALUE!</v>
      </c>
    </row>
    <row r="1782" spans="1:6" ht="100.8" x14ac:dyDescent="0.3">
      <c r="A1782">
        <v>1780</v>
      </c>
      <c r="B1782" s="34" t="s">
        <v>1808</v>
      </c>
      <c r="C1782" t="str">
        <f t="shared" si="108"/>
        <v>6.9617816078622674</v>
      </c>
      <c r="D1782" t="str">
        <f t="shared" si="109"/>
        <v>-4749</v>
      </c>
      <c r="E1782" t="str">
        <f t="shared" si="110"/>
        <v>6.9617816078622674e-4749</v>
      </c>
      <c r="F1782" s="33" t="e">
        <f t="shared" si="111"/>
        <v>#VALUE!</v>
      </c>
    </row>
    <row r="1783" spans="1:6" ht="100.8" x14ac:dyDescent="0.3">
      <c r="A1783">
        <v>1781</v>
      </c>
      <c r="B1783" s="34" t="s">
        <v>1809</v>
      </c>
      <c r="C1783" t="str">
        <f t="shared" si="108"/>
        <v>1.2573799928948259</v>
      </c>
      <c r="D1783" t="str">
        <f t="shared" si="109"/>
        <v>-4752</v>
      </c>
      <c r="E1783" t="str">
        <f t="shared" si="110"/>
        <v>1.2573799928948259e-4752</v>
      </c>
      <c r="F1783" s="33" t="e">
        <f t="shared" si="111"/>
        <v>#VALUE!</v>
      </c>
    </row>
    <row r="1784" spans="1:6" ht="100.8" x14ac:dyDescent="0.3">
      <c r="A1784">
        <v>1782</v>
      </c>
      <c r="B1784" s="34" t="s">
        <v>1810</v>
      </c>
      <c r="C1784" t="str">
        <f t="shared" si="108"/>
        <v>2.2593855655980045</v>
      </c>
      <c r="D1784" t="str">
        <f t="shared" si="109"/>
        <v>-4756</v>
      </c>
      <c r="E1784" t="str">
        <f t="shared" si="110"/>
        <v>2.2593855655980045e-4756</v>
      </c>
      <c r="F1784" s="33" t="e">
        <f t="shared" si="111"/>
        <v>#VALUE!</v>
      </c>
    </row>
    <row r="1785" spans="1:6" ht="100.8" x14ac:dyDescent="0.3">
      <c r="A1785">
        <v>1783</v>
      </c>
      <c r="B1785" s="34" t="s">
        <v>1811</v>
      </c>
      <c r="C1785" t="str">
        <f t="shared" si="108"/>
        <v>4.0390840386837631</v>
      </c>
      <c r="D1785" t="str">
        <f t="shared" si="109"/>
        <v>-4760</v>
      </c>
      <c r="E1785" t="str">
        <f t="shared" si="110"/>
        <v>4.0390840386837631e-4760</v>
      </c>
      <c r="F1785" s="33" t="e">
        <f t="shared" si="111"/>
        <v>#VALUE!</v>
      </c>
    </row>
    <row r="1786" spans="1:6" ht="100.8" x14ac:dyDescent="0.3">
      <c r="A1786">
        <v>1784</v>
      </c>
      <c r="B1786" s="34" t="s">
        <v>1812</v>
      </c>
      <c r="C1786" t="str">
        <f t="shared" si="108"/>
        <v>7.1834845530067499</v>
      </c>
      <c r="D1786" t="str">
        <f t="shared" si="109"/>
        <v>-4764</v>
      </c>
      <c r="E1786" t="str">
        <f t="shared" si="110"/>
        <v>7.1834845530067499e-4764</v>
      </c>
      <c r="F1786" s="33" t="e">
        <f t="shared" si="111"/>
        <v>#VALUE!</v>
      </c>
    </row>
    <row r="1787" spans="1:6" ht="100.8" x14ac:dyDescent="0.3">
      <c r="A1787">
        <v>1785</v>
      </c>
      <c r="B1787" s="34" t="s">
        <v>1813</v>
      </c>
      <c r="C1787" t="str">
        <f t="shared" si="108"/>
        <v>1.2709781427305202</v>
      </c>
      <c r="D1787" t="str">
        <f t="shared" si="109"/>
        <v>-4767</v>
      </c>
      <c r="E1787" t="str">
        <f t="shared" si="110"/>
        <v>1.2709781427305202e-4767</v>
      </c>
      <c r="F1787" s="33" t="e">
        <f t="shared" si="111"/>
        <v>#VALUE!</v>
      </c>
    </row>
    <row r="1788" spans="1:6" ht="100.8" x14ac:dyDescent="0.3">
      <c r="A1788">
        <v>1786</v>
      </c>
      <c r="B1788" s="34" t="s">
        <v>1814</v>
      </c>
      <c r="C1788" t="str">
        <f t="shared" si="108"/>
        <v>2.2370849514373309</v>
      </c>
      <c r="D1788" t="str">
        <f t="shared" si="109"/>
        <v>-4771</v>
      </c>
      <c r="E1788" t="str">
        <f t="shared" si="110"/>
        <v>2.2370849514373309e-4771</v>
      </c>
      <c r="F1788" s="33" t="e">
        <f t="shared" si="111"/>
        <v>#VALUE!</v>
      </c>
    </row>
    <row r="1789" spans="1:6" ht="100.8" x14ac:dyDescent="0.3">
      <c r="A1789">
        <v>1787</v>
      </c>
      <c r="B1789" s="34" t="s">
        <v>1815</v>
      </c>
      <c r="C1789" t="str">
        <f t="shared" si="108"/>
        <v>3.9170497388811037</v>
      </c>
      <c r="D1789" t="str">
        <f t="shared" si="109"/>
        <v>-4775</v>
      </c>
      <c r="E1789" t="str">
        <f t="shared" si="110"/>
        <v>3.9170497388811037e-4775</v>
      </c>
      <c r="F1789" s="33" t="e">
        <f t="shared" si="111"/>
        <v>#VALUE!</v>
      </c>
    </row>
    <row r="1790" spans="1:6" ht="100.8" x14ac:dyDescent="0.3">
      <c r="A1790">
        <v>1788</v>
      </c>
      <c r="B1790" s="34" t="s">
        <v>1816</v>
      </c>
      <c r="C1790" t="str">
        <f t="shared" si="108"/>
        <v>6.8227359584660585</v>
      </c>
      <c r="D1790" t="str">
        <f t="shared" si="109"/>
        <v>-4779</v>
      </c>
      <c r="E1790" t="str">
        <f t="shared" si="110"/>
        <v>6.8227359584660585e-4779</v>
      </c>
      <c r="F1790" s="33" t="e">
        <f t="shared" si="111"/>
        <v>#VALUE!</v>
      </c>
    </row>
    <row r="1791" spans="1:6" ht="100.8" x14ac:dyDescent="0.3">
      <c r="A1791">
        <v>1789</v>
      </c>
      <c r="B1791" s="34" t="s">
        <v>1817</v>
      </c>
      <c r="C1791" t="str">
        <f t="shared" si="108"/>
        <v>1.1821469708347773</v>
      </c>
      <c r="D1791" t="str">
        <f t="shared" si="109"/>
        <v>-4782</v>
      </c>
      <c r="E1791" t="str">
        <f t="shared" si="110"/>
        <v>1.1821469708347773e-4782</v>
      </c>
      <c r="F1791" s="33" t="e">
        <f t="shared" si="111"/>
        <v>#VALUE!</v>
      </c>
    </row>
    <row r="1792" spans="1:6" ht="100.8" x14ac:dyDescent="0.3">
      <c r="A1792">
        <v>1790</v>
      </c>
      <c r="B1792" s="34" t="s">
        <v>1818</v>
      </c>
      <c r="C1792" t="str">
        <f t="shared" si="108"/>
        <v>2.0374562270711971</v>
      </c>
      <c r="D1792" t="str">
        <f t="shared" si="109"/>
        <v>-4786</v>
      </c>
      <c r="E1792" t="str">
        <f t="shared" si="110"/>
        <v>2.0374562270711971e-4786</v>
      </c>
      <c r="F1792" s="33" t="e">
        <f t="shared" si="111"/>
        <v>#VALUE!</v>
      </c>
    </row>
    <row r="1793" spans="1:6" ht="100.8" x14ac:dyDescent="0.3">
      <c r="A1793">
        <v>1791</v>
      </c>
      <c r="B1793" s="34" t="s">
        <v>1819</v>
      </c>
      <c r="C1793" t="str">
        <f t="shared" si="108"/>
        <v>3.4930064293647007</v>
      </c>
      <c r="D1793" t="str">
        <f t="shared" si="109"/>
        <v>-4790</v>
      </c>
      <c r="E1793" t="str">
        <f t="shared" si="110"/>
        <v>3.4930064293647007e-4790</v>
      </c>
      <c r="F1793" s="33" t="e">
        <f t="shared" si="111"/>
        <v>#VALUE!</v>
      </c>
    </row>
    <row r="1794" spans="1:6" ht="100.8" x14ac:dyDescent="0.3">
      <c r="A1794">
        <v>1792</v>
      </c>
      <c r="B1794" s="34" t="s">
        <v>1820</v>
      </c>
      <c r="C1794" t="str">
        <f t="shared" si="108"/>
        <v>5.9565536098794909</v>
      </c>
      <c r="D1794" t="str">
        <f t="shared" si="109"/>
        <v>-4794</v>
      </c>
      <c r="E1794" t="str">
        <f t="shared" si="110"/>
        <v>5.9565536098794909e-4794</v>
      </c>
      <c r="F1794" s="33" t="e">
        <f t="shared" si="111"/>
        <v>#VALUE!</v>
      </c>
    </row>
    <row r="1795" spans="1:6" ht="100.8" x14ac:dyDescent="0.3">
      <c r="A1795">
        <v>1793</v>
      </c>
      <c r="B1795" s="34" t="s">
        <v>1821</v>
      </c>
      <c r="C1795" t="str">
        <f t="shared" ref="C1795:C1858" si="112">LEFT(B1795,18)</f>
        <v>1.0103352122476974</v>
      </c>
      <c r="D1795" t="str">
        <f t="shared" ref="D1795:D1858" si="113">MID(B1795,SEARCH("L",B1795)+1,20)</f>
        <v>-4797</v>
      </c>
      <c r="E1795" t="str">
        <f t="shared" ref="E1795:E1858" si="114">C1795&amp;"e"&amp;D1795</f>
        <v>1.0103352122476974e-4797</v>
      </c>
      <c r="F1795" s="33" t="e">
        <f t="shared" ref="F1795:F1858" si="115">E1795+0</f>
        <v>#VALUE!</v>
      </c>
    </row>
    <row r="1796" spans="1:6" ht="100.8" x14ac:dyDescent="0.3">
      <c r="A1796">
        <v>1794</v>
      </c>
      <c r="B1796" s="34" t="s">
        <v>1822</v>
      </c>
      <c r="C1796" t="str">
        <f t="shared" si="112"/>
        <v>1.7045148338285107</v>
      </c>
      <c r="D1796" t="str">
        <f t="shared" si="113"/>
        <v>-4801</v>
      </c>
      <c r="E1796" t="str">
        <f t="shared" si="114"/>
        <v>1.7045148338285107e-4801</v>
      </c>
      <c r="F1796" s="33" t="e">
        <f t="shared" si="115"/>
        <v>#VALUE!</v>
      </c>
    </row>
    <row r="1797" spans="1:6" ht="100.8" x14ac:dyDescent="0.3">
      <c r="A1797">
        <v>1795</v>
      </c>
      <c r="B1797" s="34" t="s">
        <v>1823</v>
      </c>
      <c r="C1797" t="str">
        <f t="shared" si="112"/>
        <v>2.8601640368322871</v>
      </c>
      <c r="D1797" t="str">
        <f t="shared" si="113"/>
        <v>-4805</v>
      </c>
      <c r="E1797" t="str">
        <f t="shared" si="114"/>
        <v>2.8601640368322871e-4805</v>
      </c>
      <c r="F1797" s="33" t="e">
        <f t="shared" si="115"/>
        <v>#VALUE!</v>
      </c>
    </row>
    <row r="1798" spans="1:6" ht="100.8" x14ac:dyDescent="0.3">
      <c r="A1798">
        <v>1796</v>
      </c>
      <c r="B1798" s="34" t="s">
        <v>1824</v>
      </c>
      <c r="C1798" t="str">
        <f t="shared" si="112"/>
        <v>4.7733783541336918</v>
      </c>
      <c r="D1798" t="str">
        <f t="shared" si="113"/>
        <v>-4809</v>
      </c>
      <c r="E1798" t="str">
        <f t="shared" si="114"/>
        <v>4.7733783541336918e-4809</v>
      </c>
      <c r="F1798" s="33" t="e">
        <f t="shared" si="115"/>
        <v>#VALUE!</v>
      </c>
    </row>
    <row r="1799" spans="1:6" ht="100.8" x14ac:dyDescent="0.3">
      <c r="A1799">
        <v>1797</v>
      </c>
      <c r="B1799" s="34" t="s">
        <v>1825</v>
      </c>
      <c r="C1799" t="str">
        <f t="shared" si="112"/>
        <v>7.9231036745767840</v>
      </c>
      <c r="D1799" t="str">
        <f t="shared" si="113"/>
        <v>-4813</v>
      </c>
      <c r="E1799" t="str">
        <f t="shared" si="114"/>
        <v>7.9231036745767840e-4813</v>
      </c>
      <c r="F1799" s="33" t="e">
        <f t="shared" si="115"/>
        <v>#VALUE!</v>
      </c>
    </row>
    <row r="1800" spans="1:6" ht="100.8" x14ac:dyDescent="0.3">
      <c r="A1800">
        <v>1798</v>
      </c>
      <c r="B1800" s="34" t="s">
        <v>1826</v>
      </c>
      <c r="C1800" t="str">
        <f t="shared" si="112"/>
        <v>1.3079437842827097</v>
      </c>
      <c r="D1800" t="str">
        <f t="shared" si="113"/>
        <v>-4816</v>
      </c>
      <c r="E1800" t="str">
        <f t="shared" si="114"/>
        <v>1.3079437842827097e-4816</v>
      </c>
      <c r="F1800" s="33" t="e">
        <f t="shared" si="115"/>
        <v>#VALUE!</v>
      </c>
    </row>
    <row r="1801" spans="1:6" ht="100.8" x14ac:dyDescent="0.3">
      <c r="A1801">
        <v>1799</v>
      </c>
      <c r="B1801" s="34" t="s">
        <v>1827</v>
      </c>
      <c r="C1801" t="str">
        <f t="shared" si="112"/>
        <v>2.1473195270913029</v>
      </c>
      <c r="D1801" t="str">
        <f t="shared" si="113"/>
        <v>-4820</v>
      </c>
      <c r="E1801" t="str">
        <f t="shared" si="114"/>
        <v>2.1473195270913029e-4820</v>
      </c>
      <c r="F1801" s="33" t="e">
        <f t="shared" si="115"/>
        <v>#VALUE!</v>
      </c>
    </row>
    <row r="1802" spans="1:6" ht="100.8" x14ac:dyDescent="0.3">
      <c r="A1802">
        <v>1800</v>
      </c>
      <c r="B1802" s="34" t="s">
        <v>1828</v>
      </c>
      <c r="C1802" t="str">
        <f t="shared" si="112"/>
        <v>3.5059653116895876</v>
      </c>
      <c r="D1802" t="str">
        <f t="shared" si="113"/>
        <v>-4824</v>
      </c>
      <c r="E1802" t="str">
        <f t="shared" si="114"/>
        <v>3.5059653116895876e-4824</v>
      </c>
      <c r="F1802" s="33" t="e">
        <f t="shared" si="115"/>
        <v>#VALUE!</v>
      </c>
    </row>
    <row r="1803" spans="1:6" ht="100.8" x14ac:dyDescent="0.3">
      <c r="A1803">
        <v>1801</v>
      </c>
      <c r="B1803" s="34" t="s">
        <v>1829</v>
      </c>
      <c r="C1803" t="str">
        <f t="shared" si="112"/>
        <v>5.6926081040749232</v>
      </c>
      <c r="D1803" t="str">
        <f t="shared" si="113"/>
        <v>-4828</v>
      </c>
      <c r="E1803" t="str">
        <f t="shared" si="114"/>
        <v>5.6926081040749232e-4828</v>
      </c>
      <c r="F1803" s="33" t="e">
        <f t="shared" si="115"/>
        <v>#VALUE!</v>
      </c>
    </row>
    <row r="1804" spans="1:6" ht="100.8" x14ac:dyDescent="0.3">
      <c r="A1804">
        <v>1802</v>
      </c>
      <c r="B1804" s="34" t="s">
        <v>1830</v>
      </c>
      <c r="C1804" t="str">
        <f t="shared" si="112"/>
        <v>9.1917237933083089</v>
      </c>
      <c r="D1804" t="str">
        <f t="shared" si="113"/>
        <v>-4832</v>
      </c>
      <c r="E1804" t="str">
        <f t="shared" si="114"/>
        <v>9.1917237933083089e-4832</v>
      </c>
      <c r="F1804" s="33" t="e">
        <f t="shared" si="115"/>
        <v>#VALUE!</v>
      </c>
    </row>
    <row r="1805" spans="1:6" ht="100.8" x14ac:dyDescent="0.3">
      <c r="A1805">
        <v>1803</v>
      </c>
      <c r="B1805" s="34" t="s">
        <v>1831</v>
      </c>
      <c r="C1805" t="str">
        <f t="shared" si="112"/>
        <v>1.4758894153903778</v>
      </c>
      <c r="D1805" t="str">
        <f t="shared" si="113"/>
        <v>-4835</v>
      </c>
      <c r="E1805" t="str">
        <f t="shared" si="114"/>
        <v>1.4758894153903778e-4835</v>
      </c>
      <c r="F1805" s="33" t="e">
        <f t="shared" si="115"/>
        <v>#VALUE!</v>
      </c>
    </row>
    <row r="1806" spans="1:6" ht="100.8" x14ac:dyDescent="0.3">
      <c r="A1806">
        <v>1804</v>
      </c>
      <c r="B1806" s="34" t="s">
        <v>1832</v>
      </c>
      <c r="C1806" t="str">
        <f t="shared" si="112"/>
        <v>2.3565187527147755</v>
      </c>
      <c r="D1806" t="str">
        <f t="shared" si="113"/>
        <v>-4839</v>
      </c>
      <c r="E1806" t="str">
        <f t="shared" si="114"/>
        <v>2.3565187527147755e-4839</v>
      </c>
      <c r="F1806" s="33" t="e">
        <f t="shared" si="115"/>
        <v>#VALUE!</v>
      </c>
    </row>
    <row r="1807" spans="1:6" ht="100.8" x14ac:dyDescent="0.3">
      <c r="A1807">
        <v>1805</v>
      </c>
      <c r="B1807" s="34" t="s">
        <v>1833</v>
      </c>
      <c r="C1807" t="str">
        <f t="shared" si="112"/>
        <v>3.7414259515671837</v>
      </c>
      <c r="D1807" t="str">
        <f t="shared" si="113"/>
        <v>-4843</v>
      </c>
      <c r="E1807" t="str">
        <f t="shared" si="114"/>
        <v>3.7414259515671837e-4843</v>
      </c>
      <c r="F1807" s="33" t="e">
        <f t="shared" si="115"/>
        <v>#VALUE!</v>
      </c>
    </row>
    <row r="1808" spans="1:6" ht="100.8" x14ac:dyDescent="0.3">
      <c r="A1808">
        <v>1806</v>
      </c>
      <c r="B1808" s="34" t="s">
        <v>1834</v>
      </c>
      <c r="C1808" t="str">
        <f t="shared" si="112"/>
        <v>5.9066523304044792</v>
      </c>
      <c r="D1808" t="str">
        <f t="shared" si="113"/>
        <v>-4847</v>
      </c>
      <c r="E1808" t="str">
        <f t="shared" si="114"/>
        <v>5.9066523304044792e-4847</v>
      </c>
      <c r="F1808" s="33" t="e">
        <f t="shared" si="115"/>
        <v>#VALUE!</v>
      </c>
    </row>
    <row r="1809" spans="1:6" ht="100.8" x14ac:dyDescent="0.3">
      <c r="A1809">
        <v>1807</v>
      </c>
      <c r="B1809" s="34" t="s">
        <v>1835</v>
      </c>
      <c r="C1809" t="str">
        <f t="shared" si="112"/>
        <v>9.2719776300280795</v>
      </c>
      <c r="D1809" t="str">
        <f t="shared" si="113"/>
        <v>-4851</v>
      </c>
      <c r="E1809" t="str">
        <f t="shared" si="114"/>
        <v>9.2719776300280795e-4851</v>
      </c>
      <c r="F1809" s="33" t="e">
        <f t="shared" si="115"/>
        <v>#VALUE!</v>
      </c>
    </row>
    <row r="1810" spans="1:6" ht="100.8" x14ac:dyDescent="0.3">
      <c r="A1810">
        <v>1808</v>
      </c>
      <c r="B1810" s="34" t="s">
        <v>1836</v>
      </c>
      <c r="C1810" t="str">
        <f t="shared" si="112"/>
        <v>1.4471669880222648</v>
      </c>
      <c r="D1810" t="str">
        <f t="shared" si="113"/>
        <v>-4854</v>
      </c>
      <c r="E1810" t="str">
        <f t="shared" si="114"/>
        <v>1.4471669880222648e-4854</v>
      </c>
      <c r="F1810" s="33" t="e">
        <f t="shared" si="115"/>
        <v>#VALUE!</v>
      </c>
    </row>
    <row r="1811" spans="1:6" ht="100.8" x14ac:dyDescent="0.3">
      <c r="A1811">
        <v>1809</v>
      </c>
      <c r="B1811" s="34" t="s">
        <v>1837</v>
      </c>
      <c r="C1811" t="str">
        <f t="shared" si="112"/>
        <v>2.2457876951559962</v>
      </c>
      <c r="D1811" t="str">
        <f t="shared" si="113"/>
        <v>-4858</v>
      </c>
      <c r="E1811" t="str">
        <f t="shared" si="114"/>
        <v>2.2457876951559962e-4858</v>
      </c>
      <c r="F1811" s="33" t="e">
        <f t="shared" si="115"/>
        <v>#VALUE!</v>
      </c>
    </row>
    <row r="1812" spans="1:6" ht="100.8" x14ac:dyDescent="0.3">
      <c r="A1812">
        <v>1810</v>
      </c>
      <c r="B1812" s="34" t="s">
        <v>1838</v>
      </c>
      <c r="C1812" t="str">
        <f t="shared" si="112"/>
        <v>3.4650609595600798</v>
      </c>
      <c r="D1812" t="str">
        <f t="shared" si="113"/>
        <v>-4862</v>
      </c>
      <c r="E1812" t="str">
        <f t="shared" si="114"/>
        <v>3.4650609595600798e-4862</v>
      </c>
      <c r="F1812" s="33" t="e">
        <f t="shared" si="115"/>
        <v>#VALUE!</v>
      </c>
    </row>
    <row r="1813" spans="1:6" ht="100.8" x14ac:dyDescent="0.3">
      <c r="A1813">
        <v>1811</v>
      </c>
      <c r="B1813" s="34" t="s">
        <v>1839</v>
      </c>
      <c r="C1813" t="str">
        <f t="shared" si="112"/>
        <v>5.3153689985499544</v>
      </c>
      <c r="D1813" t="str">
        <f t="shared" si="113"/>
        <v>-4866</v>
      </c>
      <c r="E1813" t="str">
        <f t="shared" si="114"/>
        <v>5.3153689985499544e-4866</v>
      </c>
      <c r="F1813" s="33" t="e">
        <f t="shared" si="115"/>
        <v>#VALUE!</v>
      </c>
    </row>
    <row r="1814" spans="1:6" ht="100.8" x14ac:dyDescent="0.3">
      <c r="A1814">
        <v>1812</v>
      </c>
      <c r="B1814" s="34" t="s">
        <v>1840</v>
      </c>
      <c r="C1814" t="str">
        <f t="shared" si="112"/>
        <v>8.1063326046528728</v>
      </c>
      <c r="D1814" t="str">
        <f t="shared" si="113"/>
        <v>-4870</v>
      </c>
      <c r="E1814" t="str">
        <f t="shared" si="114"/>
        <v>8.1063326046528728e-4870</v>
      </c>
      <c r="F1814" s="33" t="e">
        <f t="shared" si="115"/>
        <v>#VALUE!</v>
      </c>
    </row>
    <row r="1815" spans="1:6" ht="100.8" x14ac:dyDescent="0.3">
      <c r="A1815">
        <v>1813</v>
      </c>
      <c r="B1815" s="34" t="s">
        <v>1841</v>
      </c>
      <c r="C1815" t="str">
        <f t="shared" si="112"/>
        <v>1.2290565148034611</v>
      </c>
      <c r="D1815" t="str">
        <f t="shared" si="113"/>
        <v>-4873</v>
      </c>
      <c r="E1815" t="str">
        <f t="shared" si="114"/>
        <v>1.2290565148034611e-4873</v>
      </c>
      <c r="F1815" s="33" t="e">
        <f t="shared" si="115"/>
        <v>#VALUE!</v>
      </c>
    </row>
    <row r="1816" spans="1:6" ht="100.8" x14ac:dyDescent="0.3">
      <c r="A1816">
        <v>1814</v>
      </c>
      <c r="B1816" s="34" t="s">
        <v>1842</v>
      </c>
      <c r="C1816" t="str">
        <f t="shared" si="112"/>
        <v>1.8525228182189047</v>
      </c>
      <c r="D1816" t="str">
        <f t="shared" si="113"/>
        <v>-4877</v>
      </c>
      <c r="E1816" t="str">
        <f t="shared" si="114"/>
        <v>1.8525228182189047e-4877</v>
      </c>
      <c r="F1816" s="33" t="e">
        <f t="shared" si="115"/>
        <v>#VALUE!</v>
      </c>
    </row>
    <row r="1817" spans="1:6" ht="100.8" x14ac:dyDescent="0.3">
      <c r="A1817">
        <v>1815</v>
      </c>
      <c r="B1817" s="34" t="s">
        <v>1843</v>
      </c>
      <c r="C1817" t="str">
        <f t="shared" si="112"/>
        <v>2.7757942381856892</v>
      </c>
      <c r="D1817" t="str">
        <f t="shared" si="113"/>
        <v>-4881</v>
      </c>
      <c r="E1817" t="str">
        <f t="shared" si="114"/>
        <v>2.7757942381856892e-4881</v>
      </c>
      <c r="F1817" s="33" t="e">
        <f t="shared" si="115"/>
        <v>#VALUE!</v>
      </c>
    </row>
    <row r="1818" spans="1:6" ht="100.8" x14ac:dyDescent="0.3">
      <c r="A1818">
        <v>1816</v>
      </c>
      <c r="B1818" s="34" t="s">
        <v>1844</v>
      </c>
      <c r="C1818" t="str">
        <f t="shared" si="112"/>
        <v>4.1345718478822399</v>
      </c>
      <c r="D1818" t="str">
        <f t="shared" si="113"/>
        <v>-4885</v>
      </c>
      <c r="E1818" t="str">
        <f t="shared" si="114"/>
        <v>4.1345718478822399e-4885</v>
      </c>
      <c r="F1818" s="33" t="e">
        <f t="shared" si="115"/>
        <v>#VALUE!</v>
      </c>
    </row>
    <row r="1819" spans="1:6" ht="100.8" x14ac:dyDescent="0.3">
      <c r="A1819">
        <v>1817</v>
      </c>
      <c r="B1819" s="34" t="s">
        <v>1845</v>
      </c>
      <c r="C1819" t="str">
        <f t="shared" si="112"/>
        <v>6.1218238353647670</v>
      </c>
      <c r="D1819" t="str">
        <f t="shared" si="113"/>
        <v>-4889</v>
      </c>
      <c r="E1819" t="str">
        <f t="shared" si="114"/>
        <v>6.1218238353647670e-4889</v>
      </c>
      <c r="F1819" s="33" t="e">
        <f t="shared" si="115"/>
        <v>#VALUE!</v>
      </c>
    </row>
    <row r="1820" spans="1:6" ht="100.8" x14ac:dyDescent="0.3">
      <c r="A1820">
        <v>1818</v>
      </c>
      <c r="B1820" s="34" t="s">
        <v>1846</v>
      </c>
      <c r="C1820" t="str">
        <f t="shared" si="112"/>
        <v>9.0100132129804919</v>
      </c>
      <c r="D1820" t="str">
        <f t="shared" si="113"/>
        <v>-4893</v>
      </c>
      <c r="E1820" t="str">
        <f t="shared" si="114"/>
        <v>9.0100132129804919e-4893</v>
      </c>
      <c r="F1820" s="33" t="e">
        <f t="shared" si="115"/>
        <v>#VALUE!</v>
      </c>
    </row>
    <row r="1821" spans="1:6" ht="100.8" x14ac:dyDescent="0.3">
      <c r="A1821">
        <v>1819</v>
      </c>
      <c r="B1821" s="34" t="s">
        <v>1847</v>
      </c>
      <c r="C1821" t="str">
        <f t="shared" si="112"/>
        <v>1.3181095476653618</v>
      </c>
      <c r="D1821" t="str">
        <f t="shared" si="113"/>
        <v>-4896</v>
      </c>
      <c r="E1821" t="str">
        <f t="shared" si="114"/>
        <v>1.3181095476653618e-4896</v>
      </c>
      <c r="F1821" s="33" t="e">
        <f t="shared" si="115"/>
        <v>#VALUE!</v>
      </c>
    </row>
    <row r="1822" spans="1:6" ht="100.8" x14ac:dyDescent="0.3">
      <c r="A1822">
        <v>1820</v>
      </c>
      <c r="B1822" s="34" t="s">
        <v>1848</v>
      </c>
      <c r="C1822" t="str">
        <f t="shared" si="112"/>
        <v>1.9166644238282866</v>
      </c>
      <c r="D1822" t="str">
        <f t="shared" si="113"/>
        <v>-4900</v>
      </c>
      <c r="E1822" t="str">
        <f t="shared" si="114"/>
        <v>1.9166644238282866e-4900</v>
      </c>
      <c r="F1822" s="33" t="e">
        <f t="shared" si="115"/>
        <v>#VALUE!</v>
      </c>
    </row>
    <row r="1823" spans="1:6" ht="100.8" x14ac:dyDescent="0.3">
      <c r="A1823">
        <v>1821</v>
      </c>
      <c r="B1823" s="34" t="s">
        <v>1849</v>
      </c>
      <c r="C1823" t="str">
        <f t="shared" si="112"/>
        <v>2.7701037176115333</v>
      </c>
      <c r="D1823" t="str">
        <f t="shared" si="113"/>
        <v>-4904</v>
      </c>
      <c r="E1823" t="str">
        <f t="shared" si="114"/>
        <v>2.7701037176115333e-4904</v>
      </c>
      <c r="F1823" s="33" t="e">
        <f t="shared" si="115"/>
        <v>#VALUE!</v>
      </c>
    </row>
    <row r="1824" spans="1:6" ht="100.8" x14ac:dyDescent="0.3">
      <c r="A1824">
        <v>1822</v>
      </c>
      <c r="B1824" s="34" t="s">
        <v>1850</v>
      </c>
      <c r="C1824" t="str">
        <f t="shared" si="112"/>
        <v>3.9791295376903305</v>
      </c>
      <c r="D1824" t="str">
        <f t="shared" si="113"/>
        <v>-4908</v>
      </c>
      <c r="E1824" t="str">
        <f t="shared" si="114"/>
        <v>3.9791295376903305e-4908</v>
      </c>
      <c r="F1824" s="33" t="e">
        <f t="shared" si="115"/>
        <v>#VALUE!</v>
      </c>
    </row>
    <row r="1825" spans="1:6" ht="100.8" x14ac:dyDescent="0.3">
      <c r="A1825">
        <v>1823</v>
      </c>
      <c r="B1825" s="34" t="s">
        <v>1851</v>
      </c>
      <c r="C1825" t="str">
        <f t="shared" si="112"/>
        <v>5.6807908512690903</v>
      </c>
      <c r="D1825" t="str">
        <f t="shared" si="113"/>
        <v>-4912</v>
      </c>
      <c r="E1825" t="str">
        <f t="shared" si="114"/>
        <v>5.6807908512690903e-4912</v>
      </c>
      <c r="F1825" s="33" t="e">
        <f t="shared" si="115"/>
        <v>#VALUE!</v>
      </c>
    </row>
    <row r="1826" spans="1:6" ht="100.8" x14ac:dyDescent="0.3">
      <c r="A1826">
        <v>1824</v>
      </c>
      <c r="B1826" s="34" t="s">
        <v>1852</v>
      </c>
      <c r="C1826" t="str">
        <f t="shared" si="112"/>
        <v>8.0601777926087785</v>
      </c>
      <c r="D1826" t="str">
        <f t="shared" si="113"/>
        <v>-4916</v>
      </c>
      <c r="E1826" t="str">
        <f t="shared" si="114"/>
        <v>8.0601777926087785e-4916</v>
      </c>
      <c r="F1826" s="33" t="e">
        <f t="shared" si="115"/>
        <v>#VALUE!</v>
      </c>
    </row>
    <row r="1827" spans="1:6" ht="100.8" x14ac:dyDescent="0.3">
      <c r="A1827">
        <v>1825</v>
      </c>
      <c r="B1827" s="34" t="s">
        <v>1853</v>
      </c>
      <c r="C1827" t="str">
        <f t="shared" si="112"/>
        <v>1.1365323704601878</v>
      </c>
      <c r="D1827" t="str">
        <f t="shared" si="113"/>
        <v>-4919</v>
      </c>
      <c r="E1827" t="str">
        <f t="shared" si="114"/>
        <v>1.1365323704601878e-4919</v>
      </c>
      <c r="F1827" s="33" t="e">
        <f t="shared" si="115"/>
        <v>#VALUE!</v>
      </c>
    </row>
    <row r="1828" spans="1:6" ht="100.8" x14ac:dyDescent="0.3">
      <c r="A1828">
        <v>1826</v>
      </c>
      <c r="B1828" s="34" t="s">
        <v>1854</v>
      </c>
      <c r="C1828" t="str">
        <f t="shared" si="112"/>
        <v>1.5925991303961944</v>
      </c>
      <c r="D1828" t="str">
        <f t="shared" si="113"/>
        <v>-4923</v>
      </c>
      <c r="E1828" t="str">
        <f t="shared" si="114"/>
        <v>1.5925991303961944e-4923</v>
      </c>
      <c r="F1828" s="33" t="e">
        <f t="shared" si="115"/>
        <v>#VALUE!</v>
      </c>
    </row>
    <row r="1829" spans="1:6" ht="100.8" x14ac:dyDescent="0.3">
      <c r="A1829">
        <v>1827</v>
      </c>
      <c r="B1829" s="34" t="s">
        <v>1855</v>
      </c>
      <c r="C1829" t="str">
        <f t="shared" si="112"/>
        <v>2.2177090269683680</v>
      </c>
      <c r="D1829" t="str">
        <f t="shared" si="113"/>
        <v>-4927</v>
      </c>
      <c r="E1829" t="str">
        <f t="shared" si="114"/>
        <v>2.2177090269683680e-4927</v>
      </c>
      <c r="F1829" s="33" t="e">
        <f t="shared" si="115"/>
        <v>#VALUE!</v>
      </c>
    </row>
    <row r="1830" spans="1:6" ht="100.8" x14ac:dyDescent="0.3">
      <c r="A1830">
        <v>1828</v>
      </c>
      <c r="B1830" s="34" t="s">
        <v>1856</v>
      </c>
      <c r="C1830" t="str">
        <f t="shared" si="112"/>
        <v>3.0687525123204517</v>
      </c>
      <c r="D1830" t="str">
        <f t="shared" si="113"/>
        <v>-4931</v>
      </c>
      <c r="E1830" t="str">
        <f t="shared" si="114"/>
        <v>3.0687525123204517e-4931</v>
      </c>
      <c r="F1830" s="33" t="e">
        <f t="shared" si="115"/>
        <v>#VALUE!</v>
      </c>
    </row>
    <row r="1831" spans="1:6" ht="100.8" x14ac:dyDescent="0.3">
      <c r="A1831">
        <v>1829</v>
      </c>
      <c r="B1831" s="34" t="s">
        <v>1857</v>
      </c>
      <c r="C1831" t="str">
        <f t="shared" si="112"/>
        <v>4.2195291889083805</v>
      </c>
      <c r="D1831" t="str">
        <f t="shared" si="113"/>
        <v>-4935</v>
      </c>
      <c r="E1831" t="str">
        <f t="shared" si="114"/>
        <v>4.2195291889083805e-4935</v>
      </c>
      <c r="F1831" s="33" t="e">
        <f t="shared" si="115"/>
        <v>#VALUE!</v>
      </c>
    </row>
    <row r="1832" spans="1:6" ht="100.8" x14ac:dyDescent="0.3">
      <c r="A1832">
        <v>1830</v>
      </c>
      <c r="B1832" s="34" t="s">
        <v>1858</v>
      </c>
      <c r="C1832" t="str">
        <f t="shared" si="112"/>
        <v>5.7649614190973810</v>
      </c>
      <c r="D1832" t="str">
        <f t="shared" si="113"/>
        <v>-4939</v>
      </c>
      <c r="E1832" t="str">
        <f t="shared" si="114"/>
        <v>5.7649614190973810e-4939</v>
      </c>
      <c r="F1832" s="33" t="e">
        <f t="shared" si="115"/>
        <v>#VALUE!</v>
      </c>
    </row>
    <row r="1833" spans="1:6" ht="100.8" x14ac:dyDescent="0.3">
      <c r="A1833">
        <v>1831</v>
      </c>
      <c r="B1833" s="34" t="s">
        <v>1859</v>
      </c>
      <c r="C1833" t="str">
        <f t="shared" si="112"/>
        <v>7.8260815909741055</v>
      </c>
      <c r="D1833" t="str">
        <f t="shared" si="113"/>
        <v>-4943</v>
      </c>
      <c r="E1833" t="str">
        <f t="shared" si="114"/>
        <v>7.8260815909741055e-4943</v>
      </c>
      <c r="F1833" s="33" t="e">
        <f t="shared" si="115"/>
        <v>#VALUE!</v>
      </c>
    </row>
    <row r="1834" spans="1:6" ht="100.8" x14ac:dyDescent="0.3">
      <c r="A1834">
        <v>1832</v>
      </c>
      <c r="B1834" s="34" t="s">
        <v>1860</v>
      </c>
      <c r="C1834" t="str">
        <f t="shared" si="112"/>
        <v>1.0555844785335010</v>
      </c>
      <c r="D1834" t="str">
        <f t="shared" si="113"/>
        <v>-4946</v>
      </c>
      <c r="E1834" t="str">
        <f t="shared" si="114"/>
        <v>1.0555844785335010e-4946</v>
      </c>
      <c r="F1834" s="33" t="e">
        <f t="shared" si="115"/>
        <v>#VALUE!</v>
      </c>
    </row>
    <row r="1835" spans="1:6" ht="100.8" x14ac:dyDescent="0.3">
      <c r="A1835">
        <v>1833</v>
      </c>
      <c r="B1835" s="34" t="s">
        <v>1861</v>
      </c>
      <c r="C1835" t="str">
        <f t="shared" si="112"/>
        <v>1.4145789835959034</v>
      </c>
      <c r="D1835" t="str">
        <f t="shared" si="113"/>
        <v>-4950</v>
      </c>
      <c r="E1835" t="str">
        <f t="shared" si="114"/>
        <v>1.4145789835959034e-4950</v>
      </c>
      <c r="F1835" s="33" t="e">
        <f t="shared" si="115"/>
        <v>#VALUE!</v>
      </c>
    </row>
    <row r="1836" spans="1:6" ht="100.8" x14ac:dyDescent="0.3">
      <c r="A1836">
        <v>1834</v>
      </c>
      <c r="B1836" s="34" t="s">
        <v>1862</v>
      </c>
      <c r="C1836" t="str">
        <f t="shared" si="112"/>
        <v>1.8833530093541433</v>
      </c>
      <c r="D1836" t="str">
        <f t="shared" si="113"/>
        <v>-4954</v>
      </c>
      <c r="E1836" t="str">
        <f t="shared" si="114"/>
        <v>1.8833530093541433e-4954</v>
      </c>
      <c r="F1836" s="33" t="e">
        <f t="shared" si="115"/>
        <v>#VALUE!</v>
      </c>
    </row>
    <row r="1837" spans="1:6" ht="100.8" x14ac:dyDescent="0.3">
      <c r="A1837">
        <v>1835</v>
      </c>
      <c r="B1837" s="34" t="s">
        <v>1863</v>
      </c>
      <c r="C1837" t="str">
        <f t="shared" si="112"/>
        <v>2.4910998687351662</v>
      </c>
      <c r="D1837" t="str">
        <f t="shared" si="113"/>
        <v>-4958</v>
      </c>
      <c r="E1837" t="str">
        <f t="shared" si="114"/>
        <v>2.4910998687351662e-4958</v>
      </c>
      <c r="F1837" s="33" t="e">
        <f t="shared" si="115"/>
        <v>#VALUE!</v>
      </c>
    </row>
    <row r="1838" spans="1:6" ht="100.8" x14ac:dyDescent="0.3">
      <c r="A1838">
        <v>1836</v>
      </c>
      <c r="B1838" s="34" t="s">
        <v>1864</v>
      </c>
      <c r="C1838" t="str">
        <f t="shared" si="112"/>
        <v>3.2733300334081525</v>
      </c>
      <c r="D1838" t="str">
        <f t="shared" si="113"/>
        <v>-4962</v>
      </c>
      <c r="E1838" t="str">
        <f t="shared" si="114"/>
        <v>3.2733300334081525e-4962</v>
      </c>
      <c r="F1838" s="33" t="e">
        <f t="shared" si="115"/>
        <v>#VALUE!</v>
      </c>
    </row>
    <row r="1839" spans="1:6" ht="100.8" x14ac:dyDescent="0.3">
      <c r="A1839">
        <v>1837</v>
      </c>
      <c r="B1839" s="34" t="s">
        <v>1865</v>
      </c>
      <c r="C1839" t="str">
        <f t="shared" si="112"/>
        <v>4.2727932220303922</v>
      </c>
      <c r="D1839" t="str">
        <f t="shared" si="113"/>
        <v>-4966</v>
      </c>
      <c r="E1839" t="str">
        <f t="shared" si="114"/>
        <v>4.2727932220303922e-4966</v>
      </c>
      <c r="F1839" s="33" t="e">
        <f t="shared" si="115"/>
        <v>#VALUE!</v>
      </c>
    </row>
    <row r="1840" spans="1:6" ht="100.8" x14ac:dyDescent="0.3">
      <c r="A1840">
        <v>1838</v>
      </c>
      <c r="B1840" s="34" t="s">
        <v>1866</v>
      </c>
      <c r="C1840" t="str">
        <f t="shared" si="112"/>
        <v>5.5404030852334546</v>
      </c>
      <c r="D1840" t="str">
        <f t="shared" si="113"/>
        <v>-4970</v>
      </c>
      <c r="E1840" t="str">
        <f t="shared" si="114"/>
        <v>5.5404030852334546e-4970</v>
      </c>
      <c r="F1840" s="33" t="e">
        <f t="shared" si="115"/>
        <v>#VALUE!</v>
      </c>
    </row>
    <row r="1841" spans="1:6" ht="100.8" x14ac:dyDescent="0.3">
      <c r="A1841">
        <v>1839</v>
      </c>
      <c r="B1841" s="34" t="s">
        <v>1867</v>
      </c>
      <c r="C1841" t="str">
        <f t="shared" si="112"/>
        <v>7.1361182308193709</v>
      </c>
      <c r="D1841" t="str">
        <f t="shared" si="113"/>
        <v>-4974</v>
      </c>
      <c r="E1841" t="str">
        <f t="shared" si="114"/>
        <v>7.1361182308193709e-4974</v>
      </c>
      <c r="F1841" s="33" t="e">
        <f t="shared" si="115"/>
        <v>#VALUE!</v>
      </c>
    </row>
    <row r="1842" spans="1:6" ht="100.8" x14ac:dyDescent="0.3">
      <c r="A1842">
        <v>1840</v>
      </c>
      <c r="B1842" s="34" t="s">
        <v>1868</v>
      </c>
      <c r="C1842" t="str">
        <f t="shared" si="112"/>
        <v>9.1297204317020313</v>
      </c>
      <c r="D1842" t="str">
        <f t="shared" si="113"/>
        <v>-4978</v>
      </c>
      <c r="E1842" t="str">
        <f t="shared" si="114"/>
        <v>9.1297204317020313e-4978</v>
      </c>
      <c r="F1842" s="33" t="e">
        <f t="shared" si="115"/>
        <v>#VALUE!</v>
      </c>
    </row>
    <row r="1843" spans="1:6" ht="100.8" x14ac:dyDescent="0.3">
      <c r="A1843">
        <v>1841</v>
      </c>
      <c r="B1843" s="34" t="s">
        <v>1869</v>
      </c>
      <c r="C1843" t="str">
        <f t="shared" si="112"/>
        <v>1.1601417661559883</v>
      </c>
      <c r="D1843" t="str">
        <f t="shared" si="113"/>
        <v>-4981</v>
      </c>
      <c r="E1843" t="str">
        <f t="shared" si="114"/>
        <v>1.1601417661559883e-4981</v>
      </c>
      <c r="F1843" s="33" t="e">
        <f t="shared" si="115"/>
        <v>#VALUE!</v>
      </c>
    </row>
    <row r="1844" spans="1:6" ht="100.8" x14ac:dyDescent="0.3">
      <c r="A1844">
        <v>1842</v>
      </c>
      <c r="B1844" s="34" t="s">
        <v>1870</v>
      </c>
      <c r="C1844" t="str">
        <f t="shared" si="112"/>
        <v>1.4642187017336904</v>
      </c>
      <c r="D1844" t="str">
        <f t="shared" si="113"/>
        <v>-4985</v>
      </c>
      <c r="E1844" t="str">
        <f t="shared" si="114"/>
        <v>1.4642187017336904e-4985</v>
      </c>
      <c r="F1844" s="33" t="e">
        <f t="shared" si="115"/>
        <v>#VALUE!</v>
      </c>
    </row>
    <row r="1845" spans="1:6" ht="100.8" x14ac:dyDescent="0.3">
      <c r="A1845">
        <v>1843</v>
      </c>
      <c r="B1845" s="34" t="s">
        <v>1871</v>
      </c>
      <c r="C1845" t="str">
        <f t="shared" si="112"/>
        <v>1.8353761772487762</v>
      </c>
      <c r="D1845" t="str">
        <f t="shared" si="113"/>
        <v>-4989</v>
      </c>
      <c r="E1845" t="str">
        <f t="shared" si="114"/>
        <v>1.8353761772487762e-4989</v>
      </c>
      <c r="F1845" s="33" t="e">
        <f t="shared" si="115"/>
        <v>#VALUE!</v>
      </c>
    </row>
    <row r="1846" spans="1:6" ht="100.8" x14ac:dyDescent="0.3">
      <c r="A1846">
        <v>1844</v>
      </c>
      <c r="B1846" s="34" t="s">
        <v>1872</v>
      </c>
      <c r="C1846" t="str">
        <f t="shared" si="112"/>
        <v>2.2848159144724643</v>
      </c>
      <c r="D1846" t="str">
        <f t="shared" si="113"/>
        <v>-4993</v>
      </c>
      <c r="E1846" t="str">
        <f t="shared" si="114"/>
        <v>2.2848159144724643e-4993</v>
      </c>
      <c r="F1846" s="33" t="e">
        <f t="shared" si="115"/>
        <v>#VALUE!</v>
      </c>
    </row>
    <row r="1847" spans="1:6" ht="100.8" x14ac:dyDescent="0.3">
      <c r="A1847">
        <v>1845</v>
      </c>
      <c r="B1847" s="34" t="s">
        <v>1873</v>
      </c>
      <c r="C1847" t="str">
        <f t="shared" si="112"/>
        <v>2.8246642411212971</v>
      </c>
      <c r="D1847" t="str">
        <f t="shared" si="113"/>
        <v>-4997</v>
      </c>
      <c r="E1847" t="str">
        <f t="shared" si="114"/>
        <v>2.8246642411212971e-4997</v>
      </c>
      <c r="F1847" s="33" t="e">
        <f t="shared" si="115"/>
        <v>#VALUE!</v>
      </c>
    </row>
    <row r="1848" spans="1:6" ht="100.8" x14ac:dyDescent="0.3">
      <c r="A1848">
        <v>1846</v>
      </c>
      <c r="B1848" s="34" t="s">
        <v>1874</v>
      </c>
      <c r="C1848" t="str">
        <f t="shared" si="112"/>
        <v>3.4678014395369869</v>
      </c>
      <c r="D1848" t="str">
        <f t="shared" si="113"/>
        <v>-5001</v>
      </c>
      <c r="E1848" t="str">
        <f t="shared" si="114"/>
        <v>3.4678014395369869e-5001</v>
      </c>
      <c r="F1848" s="33" t="e">
        <f t="shared" si="115"/>
        <v>#VALUE!</v>
      </c>
    </row>
    <row r="1849" spans="1:6" ht="100.8" x14ac:dyDescent="0.3">
      <c r="A1849">
        <v>1847</v>
      </c>
      <c r="B1849" s="34" t="s">
        <v>1875</v>
      </c>
      <c r="C1849" t="str">
        <f t="shared" si="112"/>
        <v>4.2276150665922227</v>
      </c>
      <c r="D1849" t="str">
        <f t="shared" si="113"/>
        <v>-5005</v>
      </c>
      <c r="E1849" t="str">
        <f t="shared" si="114"/>
        <v>4.2276150665922227e-5005</v>
      </c>
      <c r="F1849" s="33" t="e">
        <f t="shared" si="115"/>
        <v>#VALUE!</v>
      </c>
    </row>
    <row r="1850" spans="1:6" ht="100.8" x14ac:dyDescent="0.3">
      <c r="A1850">
        <v>1848</v>
      </c>
      <c r="B1850" s="34" t="s">
        <v>1876</v>
      </c>
      <c r="C1850" t="str">
        <f t="shared" si="112"/>
        <v>5.1176701402628503</v>
      </c>
      <c r="D1850" t="str">
        <f t="shared" si="113"/>
        <v>-5009</v>
      </c>
      <c r="E1850" t="str">
        <f t="shared" si="114"/>
        <v>5.1176701402628503e-5009</v>
      </c>
      <c r="F1850" s="33" t="e">
        <f t="shared" si="115"/>
        <v>#VALUE!</v>
      </c>
    </row>
    <row r="1851" spans="1:6" ht="100.8" x14ac:dyDescent="0.3">
      <c r="A1851">
        <v>1849</v>
      </c>
      <c r="B1851" s="34" t="s">
        <v>1877</v>
      </c>
      <c r="C1851" t="str">
        <f t="shared" si="112"/>
        <v>6.1512921766110146</v>
      </c>
      <c r="D1851" t="str">
        <f t="shared" si="113"/>
        <v>-5013</v>
      </c>
      <c r="E1851" t="str">
        <f t="shared" si="114"/>
        <v>6.1512921766110146e-5013</v>
      </c>
      <c r="F1851" s="33" t="e">
        <f t="shared" si="115"/>
        <v>#VALUE!</v>
      </c>
    </row>
    <row r="1852" spans="1:6" ht="100.8" x14ac:dyDescent="0.3">
      <c r="A1852">
        <v>1850</v>
      </c>
      <c r="B1852" s="34" t="s">
        <v>1878</v>
      </c>
      <c r="C1852" t="str">
        <f t="shared" si="112"/>
        <v>7.3410632131326021</v>
      </c>
      <c r="D1852" t="str">
        <f t="shared" si="113"/>
        <v>-5017</v>
      </c>
      <c r="E1852" t="str">
        <f t="shared" si="114"/>
        <v>7.3410632131326021e-5017</v>
      </c>
      <c r="F1852" s="33" t="e">
        <f t="shared" si="115"/>
        <v>#VALUE!</v>
      </c>
    </row>
    <row r="1853" spans="1:6" ht="100.8" x14ac:dyDescent="0.3">
      <c r="A1853">
        <v>1851</v>
      </c>
      <c r="B1853" s="34" t="s">
        <v>1879</v>
      </c>
      <c r="C1853" t="str">
        <f t="shared" si="112"/>
        <v>8.6982361274799937</v>
      </c>
      <c r="D1853" t="str">
        <f t="shared" si="113"/>
        <v>-5021</v>
      </c>
      <c r="E1853" t="str">
        <f t="shared" si="114"/>
        <v>8.6982361274799937e-5021</v>
      </c>
      <c r="F1853" s="33" t="e">
        <f t="shared" si="115"/>
        <v>#VALUE!</v>
      </c>
    </row>
    <row r="1854" spans="1:6" ht="100.8" x14ac:dyDescent="0.3">
      <c r="A1854">
        <v>1852</v>
      </c>
      <c r="B1854" s="34" t="s">
        <v>1880</v>
      </c>
      <c r="C1854" t="str">
        <f t="shared" si="112"/>
        <v>1.0232078614323336</v>
      </c>
      <c r="D1854" t="str">
        <f t="shared" si="113"/>
        <v>-5024</v>
      </c>
      <c r="E1854" t="str">
        <f t="shared" si="114"/>
        <v>1.0232078614323336e-5024</v>
      </c>
      <c r="F1854" s="33" t="e">
        <f t="shared" si="115"/>
        <v>#VALUE!</v>
      </c>
    </row>
    <row r="1855" spans="1:6" ht="100.8" x14ac:dyDescent="0.3">
      <c r="A1855">
        <v>1853</v>
      </c>
      <c r="B1855" s="34" t="s">
        <v>1881</v>
      </c>
      <c r="C1855" t="str">
        <f t="shared" si="112"/>
        <v>1.1949164868581775</v>
      </c>
      <c r="D1855" t="str">
        <f t="shared" si="113"/>
        <v>-5028</v>
      </c>
      <c r="E1855" t="str">
        <f t="shared" si="114"/>
        <v>1.1949164868581775e-5028</v>
      </c>
      <c r="F1855" s="33" t="e">
        <f t="shared" si="115"/>
        <v>#VALUE!</v>
      </c>
    </row>
    <row r="1856" spans="1:6" ht="100.8" x14ac:dyDescent="0.3">
      <c r="A1856">
        <v>1854</v>
      </c>
      <c r="B1856" s="34" t="s">
        <v>1882</v>
      </c>
      <c r="C1856" t="str">
        <f t="shared" si="112"/>
        <v>1.3852639978937860</v>
      </c>
      <c r="D1856" t="str">
        <f t="shared" si="113"/>
        <v>-5032</v>
      </c>
      <c r="E1856" t="str">
        <f t="shared" si="114"/>
        <v>1.3852639978937860e-5032</v>
      </c>
      <c r="F1856" s="33" t="e">
        <f t="shared" si="115"/>
        <v>#VALUE!</v>
      </c>
    </row>
    <row r="1857" spans="1:6" ht="100.8" x14ac:dyDescent="0.3">
      <c r="A1857">
        <v>1855</v>
      </c>
      <c r="B1857" s="34" t="s">
        <v>1883</v>
      </c>
      <c r="C1857" t="str">
        <f t="shared" si="112"/>
        <v>1.5941488794180713</v>
      </c>
      <c r="D1857" t="str">
        <f t="shared" si="113"/>
        <v>-5036</v>
      </c>
      <c r="E1857" t="str">
        <f t="shared" si="114"/>
        <v>1.5941488794180713e-5036</v>
      </c>
      <c r="F1857" s="33" t="e">
        <f t="shared" si="115"/>
        <v>#VALUE!</v>
      </c>
    </row>
    <row r="1858" spans="1:6" ht="100.8" x14ac:dyDescent="0.3">
      <c r="A1858">
        <v>1856</v>
      </c>
      <c r="B1858" s="34" t="s">
        <v>1884</v>
      </c>
      <c r="C1858" t="str">
        <f t="shared" si="112"/>
        <v>1.8209847032529870</v>
      </c>
      <c r="D1858" t="str">
        <f t="shared" si="113"/>
        <v>-5040</v>
      </c>
      <c r="E1858" t="str">
        <f t="shared" si="114"/>
        <v>1.8209847032529870e-5040</v>
      </c>
      <c r="F1858" s="33" t="e">
        <f t="shared" si="115"/>
        <v>#VALUE!</v>
      </c>
    </row>
    <row r="1859" spans="1:6" ht="100.8" x14ac:dyDescent="0.3">
      <c r="A1859">
        <v>1857</v>
      </c>
      <c r="B1859" s="34" t="s">
        <v>1885</v>
      </c>
      <c r="C1859" t="str">
        <f t="shared" ref="C1859:C1922" si="116">LEFT(B1859,18)</f>
        <v>2.0646397052130574</v>
      </c>
      <c r="D1859" t="str">
        <f t="shared" ref="D1859:D1922" si="117">MID(B1859,SEARCH("L",B1859)+1,20)</f>
        <v>-5044</v>
      </c>
      <c r="E1859" t="str">
        <f t="shared" ref="E1859:E1922" si="118">C1859&amp;"e"&amp;D1859</f>
        <v>2.0646397052130574e-5044</v>
      </c>
      <c r="F1859" s="33" t="e">
        <f t="shared" ref="F1859:F1922" si="119">E1859+0</f>
        <v>#VALUE!</v>
      </c>
    </row>
    <row r="1860" spans="1:6" ht="100.8" x14ac:dyDescent="0.3">
      <c r="A1860">
        <v>1858</v>
      </c>
      <c r="B1860" s="34" t="s">
        <v>1886</v>
      </c>
      <c r="C1860" t="str">
        <f t="shared" si="116"/>
        <v>2.3233893370994533</v>
      </c>
      <c r="D1860" t="str">
        <f t="shared" si="117"/>
        <v>-5048</v>
      </c>
      <c r="E1860" t="str">
        <f t="shared" si="118"/>
        <v>2.3233893370994533e-5048</v>
      </c>
      <c r="F1860" s="33" t="e">
        <f t="shared" si="119"/>
        <v>#VALUE!</v>
      </c>
    </row>
    <row r="1861" spans="1:6" ht="100.8" x14ac:dyDescent="0.3">
      <c r="A1861">
        <v>1859</v>
      </c>
      <c r="B1861" s="34" t="s">
        <v>1887</v>
      </c>
      <c r="C1861" t="str">
        <f t="shared" si="116"/>
        <v>2.5948863143710994</v>
      </c>
      <c r="D1861" t="str">
        <f t="shared" si="117"/>
        <v>-5052</v>
      </c>
      <c r="E1861" t="str">
        <f t="shared" si="118"/>
        <v>2.5948863143710994e-5052</v>
      </c>
      <c r="F1861" s="33" t="e">
        <f t="shared" si="119"/>
        <v>#VALUE!</v>
      </c>
    </row>
    <row r="1862" spans="1:6" ht="100.8" x14ac:dyDescent="0.3">
      <c r="A1862">
        <v>1860</v>
      </c>
      <c r="B1862" s="34" t="s">
        <v>1888</v>
      </c>
      <c r="C1862" t="str">
        <f t="shared" si="116"/>
        <v>2.8761523904278446</v>
      </c>
      <c r="D1862" t="str">
        <f t="shared" si="117"/>
        <v>-5056</v>
      </c>
      <c r="E1862" t="str">
        <f t="shared" si="118"/>
        <v>2.8761523904278446e-5056</v>
      </c>
      <c r="F1862" s="33" t="e">
        <f t="shared" si="119"/>
        <v>#VALUE!</v>
      </c>
    </row>
    <row r="1863" spans="1:6" ht="100.8" x14ac:dyDescent="0.3">
      <c r="A1863">
        <v>1861</v>
      </c>
      <c r="B1863" s="34" t="s">
        <v>1889</v>
      </c>
      <c r="C1863" t="str">
        <f t="shared" si="116"/>
        <v>3.1635954673482147</v>
      </c>
      <c r="D1863" t="str">
        <f t="shared" si="117"/>
        <v>-5060</v>
      </c>
      <c r="E1863" t="str">
        <f t="shared" si="118"/>
        <v>3.1635954673482147e-5060</v>
      </c>
      <c r="F1863" s="33" t="e">
        <f t="shared" si="119"/>
        <v>#VALUE!</v>
      </c>
    </row>
    <row r="1864" spans="1:6" ht="100.8" x14ac:dyDescent="0.3">
      <c r="A1864">
        <v>1862</v>
      </c>
      <c r="B1864" s="34" t="s">
        <v>1890</v>
      </c>
      <c r="C1864" t="str">
        <f t="shared" si="116"/>
        <v>3.4530546937069835</v>
      </c>
      <c r="D1864" t="str">
        <f t="shared" si="117"/>
        <v>-5064</v>
      </c>
      <c r="E1864" t="str">
        <f t="shared" si="118"/>
        <v>3.4530546937069835e-5064</v>
      </c>
      <c r="F1864" s="33" t="e">
        <f t="shared" si="119"/>
        <v>#VALUE!</v>
      </c>
    </row>
    <row r="1865" spans="1:6" ht="100.8" x14ac:dyDescent="0.3">
      <c r="A1865">
        <v>1863</v>
      </c>
      <c r="B1865" s="34" t="s">
        <v>1891</v>
      </c>
      <c r="C1865" t="str">
        <f t="shared" si="116"/>
        <v>3.7398749231746468</v>
      </c>
      <c r="D1865" t="str">
        <f t="shared" si="117"/>
        <v>-5068</v>
      </c>
      <c r="E1865" t="str">
        <f t="shared" si="118"/>
        <v>3.7398749231746468e-5068</v>
      </c>
      <c r="F1865" s="33" t="e">
        <f t="shared" si="119"/>
        <v>#VALUE!</v>
      </c>
    </row>
    <row r="1866" spans="1:6" ht="100.8" x14ac:dyDescent="0.3">
      <c r="A1866">
        <v>1864</v>
      </c>
      <c r="B1866" s="34" t="s">
        <v>1892</v>
      </c>
      <c r="C1866" t="str">
        <f t="shared" si="116"/>
        <v>4.0190103631419514</v>
      </c>
      <c r="D1866" t="str">
        <f t="shared" si="117"/>
        <v>-5072</v>
      </c>
      <c r="E1866" t="str">
        <f t="shared" si="118"/>
        <v>4.0190103631419514e-5072</v>
      </c>
      <c r="F1866" s="33" t="e">
        <f t="shared" si="119"/>
        <v>#VALUE!</v>
      </c>
    </row>
    <row r="1867" spans="1:6" ht="100.8" x14ac:dyDescent="0.3">
      <c r="A1867">
        <v>1865</v>
      </c>
      <c r="B1867" s="34" t="s">
        <v>1893</v>
      </c>
      <c r="C1867" t="str">
        <f t="shared" si="116"/>
        <v>4.2851555104525845</v>
      </c>
      <c r="D1867" t="str">
        <f t="shared" si="117"/>
        <v>-5076</v>
      </c>
      <c r="E1867" t="str">
        <f t="shared" si="118"/>
        <v>4.2851555104525845e-5076</v>
      </c>
      <c r="F1867" s="33" t="e">
        <f t="shared" si="119"/>
        <v>#VALUE!</v>
      </c>
    </row>
    <row r="1868" spans="1:6" ht="100.8" x14ac:dyDescent="0.3">
      <c r="A1868">
        <v>1866</v>
      </c>
      <c r="B1868" s="34" t="s">
        <v>1894</v>
      </c>
      <c r="C1868" t="str">
        <f t="shared" si="116"/>
        <v>4.5328996578853165</v>
      </c>
      <c r="D1868" t="str">
        <f t="shared" si="117"/>
        <v>-5080</v>
      </c>
      <c r="E1868" t="str">
        <f t="shared" si="118"/>
        <v>4.5328996578853165e-5080</v>
      </c>
      <c r="F1868" s="33" t="e">
        <f t="shared" si="119"/>
        <v>#VALUE!</v>
      </c>
    </row>
    <row r="1869" spans="1:6" ht="100.8" x14ac:dyDescent="0.3">
      <c r="A1869">
        <v>1867</v>
      </c>
      <c r="B1869" s="34" t="s">
        <v>1895</v>
      </c>
      <c r="C1869" t="str">
        <f t="shared" si="116"/>
        <v>4.7568994871166607</v>
      </c>
      <c r="D1869" t="str">
        <f t="shared" si="117"/>
        <v>-5084</v>
      </c>
      <c r="E1869" t="str">
        <f t="shared" si="118"/>
        <v>4.7568994871166607e-5084</v>
      </c>
      <c r="F1869" s="33" t="e">
        <f t="shared" si="119"/>
        <v>#VALUE!</v>
      </c>
    </row>
    <row r="1870" spans="1:6" ht="100.8" x14ac:dyDescent="0.3">
      <c r="A1870">
        <v>1868</v>
      </c>
      <c r="B1870" s="34" t="s">
        <v>1896</v>
      </c>
      <c r="C1870" t="str">
        <f t="shared" si="116"/>
        <v>4.9520626796510120</v>
      </c>
      <c r="D1870" t="str">
        <f t="shared" si="117"/>
        <v>-5088</v>
      </c>
      <c r="E1870" t="str">
        <f t="shared" si="118"/>
        <v>4.9520626796510120e-5088</v>
      </c>
      <c r="F1870" s="33" t="e">
        <f t="shared" si="119"/>
        <v>#VALUE!</v>
      </c>
    </row>
    <row r="1871" spans="1:6" ht="100.8" x14ac:dyDescent="0.3">
      <c r="A1871">
        <v>1869</v>
      </c>
      <c r="B1871" s="34" t="s">
        <v>1897</v>
      </c>
      <c r="C1871" t="str">
        <f t="shared" si="116"/>
        <v>5.1137342147268721</v>
      </c>
      <c r="D1871" t="str">
        <f t="shared" si="117"/>
        <v>-5092</v>
      </c>
      <c r="E1871" t="str">
        <f t="shared" si="118"/>
        <v>5.1137342147268721e-5092</v>
      </c>
      <c r="F1871" s="33" t="e">
        <f t="shared" si="119"/>
        <v>#VALUE!</v>
      </c>
    </row>
    <row r="1872" spans="1:6" ht="100.8" x14ac:dyDescent="0.3">
      <c r="A1872">
        <v>1870</v>
      </c>
      <c r="B1872" s="34" t="s">
        <v>1898</v>
      </c>
      <c r="C1872" t="str">
        <f t="shared" si="116"/>
        <v>5.2378762078659526</v>
      </c>
      <c r="D1872" t="str">
        <f t="shared" si="117"/>
        <v>-5096</v>
      </c>
      <c r="E1872" t="str">
        <f t="shared" si="118"/>
        <v>5.2378762078659526e-5096</v>
      </c>
      <c r="F1872" s="33" t="e">
        <f t="shared" si="119"/>
        <v>#VALUE!</v>
      </c>
    </row>
    <row r="1873" spans="1:6" ht="100.8" x14ac:dyDescent="0.3">
      <c r="A1873">
        <v>1871</v>
      </c>
      <c r="B1873" s="34" t="s">
        <v>1899</v>
      </c>
      <c r="C1873" t="str">
        <f t="shared" si="116"/>
        <v>5.3212318753576791</v>
      </c>
      <c r="D1873" t="str">
        <f t="shared" si="117"/>
        <v>-5100</v>
      </c>
      <c r="E1873" t="str">
        <f t="shared" si="118"/>
        <v>5.3212318753576791e-5100</v>
      </c>
      <c r="F1873" s="33" t="e">
        <f t="shared" si="119"/>
        <v>#VALUE!</v>
      </c>
    </row>
    <row r="1874" spans="1:6" ht="100.8" x14ac:dyDescent="0.3">
      <c r="A1874">
        <v>1872</v>
      </c>
      <c r="B1874" s="34" t="s">
        <v>1900</v>
      </c>
      <c r="C1874" t="str">
        <f t="shared" si="116"/>
        <v>5.3614645513050832</v>
      </c>
      <c r="D1874" t="str">
        <f t="shared" si="117"/>
        <v>-5104</v>
      </c>
      <c r="E1874" t="str">
        <f t="shared" si="118"/>
        <v>5.3614645513050832e-5104</v>
      </c>
      <c r="F1874" s="33" t="e">
        <f t="shared" si="119"/>
        <v>#VALUE!</v>
      </c>
    </row>
    <row r="1875" spans="1:6" ht="100.8" x14ac:dyDescent="0.3">
      <c r="A1875">
        <v>1873</v>
      </c>
      <c r="B1875" s="34" t="s">
        <v>1901</v>
      </c>
      <c r="C1875" t="str">
        <f t="shared" si="116"/>
        <v>5.3572636516366428</v>
      </c>
      <c r="D1875" t="str">
        <f t="shared" si="117"/>
        <v>-5108</v>
      </c>
      <c r="E1875" t="str">
        <f t="shared" si="118"/>
        <v>5.3572636516366428e-5108</v>
      </c>
      <c r="F1875" s="33" t="e">
        <f t="shared" si="119"/>
        <v>#VALUE!</v>
      </c>
    </row>
    <row r="1876" spans="1:6" ht="100.8" x14ac:dyDescent="0.3">
      <c r="A1876">
        <v>1874</v>
      </c>
      <c r="B1876" s="34" t="s">
        <v>1902</v>
      </c>
      <c r="C1876" t="str">
        <f t="shared" si="116"/>
        <v>5.3084110393835956</v>
      </c>
      <c r="D1876" t="str">
        <f t="shared" si="117"/>
        <v>-5112</v>
      </c>
      <c r="E1876" t="str">
        <f t="shared" si="118"/>
        <v>5.3084110393835956e-5112</v>
      </c>
      <c r="F1876" s="33" t="e">
        <f t="shared" si="119"/>
        <v>#VALUE!</v>
      </c>
    </row>
    <row r="1877" spans="1:6" ht="100.8" x14ac:dyDescent="0.3">
      <c r="A1877">
        <v>1875</v>
      </c>
      <c r="B1877" s="34" t="s">
        <v>1903</v>
      </c>
      <c r="C1877" t="str">
        <f t="shared" si="116"/>
        <v>5.2158033117952544</v>
      </c>
      <c r="D1877" t="str">
        <f t="shared" si="117"/>
        <v>-5116</v>
      </c>
      <c r="E1877" t="str">
        <f t="shared" si="118"/>
        <v>5.2158033117952544e-5116</v>
      </c>
      <c r="F1877" s="33" t="e">
        <f t="shared" si="119"/>
        <v>#VALUE!</v>
      </c>
    </row>
    <row r="1878" spans="1:6" ht="100.8" x14ac:dyDescent="0.3">
      <c r="A1878">
        <v>1876</v>
      </c>
      <c r="B1878" s="34" t="s">
        <v>1904</v>
      </c>
      <c r="C1878" t="str">
        <f t="shared" si="116"/>
        <v>5.0814279701382885</v>
      </c>
      <c r="D1878" t="str">
        <f t="shared" si="117"/>
        <v>-5120</v>
      </c>
      <c r="E1878" t="str">
        <f t="shared" si="118"/>
        <v>5.0814279701382885e-5120</v>
      </c>
      <c r="F1878" s="33" t="e">
        <f t="shared" si="119"/>
        <v>#VALUE!</v>
      </c>
    </row>
    <row r="1879" spans="1:6" ht="100.8" x14ac:dyDescent="0.3">
      <c r="A1879">
        <v>1877</v>
      </c>
      <c r="B1879" s="34" t="s">
        <v>1905</v>
      </c>
      <c r="C1879" t="str">
        <f t="shared" si="116"/>
        <v>4.9082940779944459</v>
      </c>
      <c r="D1879" t="str">
        <f t="shared" si="117"/>
        <v>-5124</v>
      </c>
      <c r="E1879" t="str">
        <f t="shared" si="118"/>
        <v>4.9082940779944459e-5124</v>
      </c>
      <c r="F1879" s="33" t="e">
        <f t="shared" si="119"/>
        <v>#VALUE!</v>
      </c>
    </row>
    <row r="1880" spans="1:6" ht="100.8" x14ac:dyDescent="0.3">
      <c r="A1880">
        <v>1878</v>
      </c>
      <c r="B1880" s="34" t="s">
        <v>1906</v>
      </c>
      <c r="C1880" t="str">
        <f t="shared" si="116"/>
        <v>4.7003206711950811</v>
      </c>
      <c r="D1880" t="str">
        <f t="shared" si="117"/>
        <v>-5128</v>
      </c>
      <c r="E1880" t="str">
        <f t="shared" si="118"/>
        <v>4.7003206711950811e-5128</v>
      </c>
      <c r="F1880" s="33" t="e">
        <f t="shared" si="119"/>
        <v>#VALUE!</v>
      </c>
    </row>
    <row r="1881" spans="1:6" ht="100.8" x14ac:dyDescent="0.3">
      <c r="A1881">
        <v>1879</v>
      </c>
      <c r="B1881" s="34" t="s">
        <v>1907</v>
      </c>
      <c r="C1881" t="str">
        <f t="shared" si="116"/>
        <v>4.4621886536209169</v>
      </c>
      <c r="D1881" t="str">
        <f t="shared" si="117"/>
        <v>-5132</v>
      </c>
      <c r="E1881" t="str">
        <f t="shared" si="118"/>
        <v>4.4621886536209169e-5132</v>
      </c>
      <c r="F1881" s="33" t="e">
        <f t="shared" si="119"/>
        <v>#VALUE!</v>
      </c>
    </row>
    <row r="1882" spans="1:6" ht="100.8" x14ac:dyDescent="0.3">
      <c r="A1882">
        <v>1880</v>
      </c>
      <c r="B1882" s="34" t="s">
        <v>1908</v>
      </c>
      <c r="C1882" t="str">
        <f t="shared" si="116"/>
        <v>4.1991640110980712</v>
      </c>
      <c r="D1882" t="str">
        <f t="shared" si="117"/>
        <v>-5136</v>
      </c>
      <c r="E1882" t="str">
        <f t="shared" si="118"/>
        <v>4.1991640110980712e-5136</v>
      </c>
      <c r="F1882" s="33" t="e">
        <f t="shared" si="119"/>
        <v>#VALUE!</v>
      </c>
    </row>
    <row r="1883" spans="1:6" ht="100.8" x14ac:dyDescent="0.3">
      <c r="A1883">
        <v>1881</v>
      </c>
      <c r="B1883" s="34" t="s">
        <v>1909</v>
      </c>
      <c r="C1883" t="str">
        <f t="shared" si="116"/>
        <v>3.9169017427026770</v>
      </c>
      <c r="D1883" t="str">
        <f t="shared" si="117"/>
        <v>-5140</v>
      </c>
      <c r="E1883" t="str">
        <f t="shared" si="118"/>
        <v>3.9169017427026770e-5140</v>
      </c>
      <c r="F1883" s="33" t="e">
        <f t="shared" si="119"/>
        <v>#VALUE!</v>
      </c>
    </row>
    <row r="1884" spans="1:6" ht="100.8" x14ac:dyDescent="0.3">
      <c r="A1884">
        <v>1882</v>
      </c>
      <c r="B1884" s="34" t="s">
        <v>1910</v>
      </c>
      <c r="C1884" t="str">
        <f t="shared" si="116"/>
        <v>3.6212408308327985</v>
      </c>
      <c r="D1884" t="str">
        <f t="shared" si="117"/>
        <v>-5144</v>
      </c>
      <c r="E1884" t="str">
        <f t="shared" si="118"/>
        <v>3.6212408308327985e-5144</v>
      </c>
      <c r="F1884" s="33" t="e">
        <f t="shared" si="119"/>
        <v>#VALUE!</v>
      </c>
    </row>
    <row r="1885" spans="1:6" ht="100.8" x14ac:dyDescent="0.3">
      <c r="A1885">
        <v>1883</v>
      </c>
      <c r="B1885" s="34" t="s">
        <v>1911</v>
      </c>
      <c r="C1885" t="str">
        <f t="shared" si="116"/>
        <v>3.3180007885111548</v>
      </c>
      <c r="D1885" t="str">
        <f t="shared" si="117"/>
        <v>-5148</v>
      </c>
      <c r="E1885" t="str">
        <f t="shared" si="118"/>
        <v>3.3180007885111548e-5148</v>
      </c>
      <c r="F1885" s="33" t="e">
        <f t="shared" si="119"/>
        <v>#VALUE!</v>
      </c>
    </row>
    <row r="1886" spans="1:6" ht="100.8" x14ac:dyDescent="0.3">
      <c r="A1886">
        <v>1884</v>
      </c>
      <c r="B1886" s="34" t="s">
        <v>1912</v>
      </c>
      <c r="C1886" t="str">
        <f t="shared" si="116"/>
        <v>3.0127898339509625</v>
      </c>
      <c r="D1886" t="str">
        <f t="shared" si="117"/>
        <v>-5152</v>
      </c>
      <c r="E1886" t="str">
        <f t="shared" si="118"/>
        <v>3.0127898339509625e-5152</v>
      </c>
      <c r="F1886" s="33" t="e">
        <f t="shared" si="119"/>
        <v>#VALUE!</v>
      </c>
    </row>
    <row r="1887" spans="1:6" ht="100.8" x14ac:dyDescent="0.3">
      <c r="A1887">
        <v>1885</v>
      </c>
      <c r="B1887" s="34" t="s">
        <v>1913</v>
      </c>
      <c r="C1887" t="str">
        <f t="shared" si="116"/>
        <v>2.7108336063381185</v>
      </c>
      <c r="D1887" t="str">
        <f t="shared" si="117"/>
        <v>-5156</v>
      </c>
      <c r="E1887" t="str">
        <f t="shared" si="118"/>
        <v>2.7108336063381185e-5156</v>
      </c>
      <c r="F1887" s="33" t="e">
        <f t="shared" si="119"/>
        <v>#VALUE!</v>
      </c>
    </row>
    <row r="1888" spans="1:6" ht="100.8" x14ac:dyDescent="0.3">
      <c r="A1888">
        <v>1886</v>
      </c>
      <c r="B1888" s="34" t="s">
        <v>1914</v>
      </c>
      <c r="C1888" t="str">
        <f t="shared" si="116"/>
        <v>2.4168316627969842</v>
      </c>
      <c r="D1888" t="str">
        <f t="shared" si="117"/>
        <v>-5160</v>
      </c>
      <c r="E1888" t="str">
        <f t="shared" si="118"/>
        <v>2.4168316627969842e-5160</v>
      </c>
      <c r="F1888" s="33" t="e">
        <f t="shared" si="119"/>
        <v>#VALUE!</v>
      </c>
    </row>
    <row r="1889" spans="1:6" ht="100.8" x14ac:dyDescent="0.3">
      <c r="A1889">
        <v>1887</v>
      </c>
      <c r="B1889" s="34" t="s">
        <v>1915</v>
      </c>
      <c r="C1889" t="str">
        <f t="shared" si="116"/>
        <v>2.1348469345845361</v>
      </c>
      <c r="D1889" t="str">
        <f t="shared" si="117"/>
        <v>-5164</v>
      </c>
      <c r="E1889" t="str">
        <f t="shared" si="118"/>
        <v>2.1348469345845361e-5164</v>
      </c>
      <c r="F1889" s="33" t="e">
        <f t="shared" si="119"/>
        <v>#VALUE!</v>
      </c>
    </row>
    <row r="1890" spans="1:6" ht="100.8" x14ac:dyDescent="0.3">
      <c r="A1890">
        <v>1888</v>
      </c>
      <c r="B1890" s="34" t="s">
        <v>1916</v>
      </c>
      <c r="C1890" t="str">
        <f t="shared" si="116"/>
        <v>1.8682310456516342</v>
      </c>
      <c r="D1890" t="str">
        <f t="shared" si="117"/>
        <v>-5168</v>
      </c>
      <c r="E1890" t="str">
        <f t="shared" si="118"/>
        <v>1.8682310456516342e-5168</v>
      </c>
      <c r="F1890" s="33" t="e">
        <f t="shared" si="119"/>
        <v>#VALUE!</v>
      </c>
    </row>
    <row r="1891" spans="1:6" ht="100.8" x14ac:dyDescent="0.3">
      <c r="A1891">
        <v>1889</v>
      </c>
      <c r="B1891" s="34" t="s">
        <v>1917</v>
      </c>
      <c r="C1891" t="str">
        <f t="shared" si="116"/>
        <v>1.6195860916438011</v>
      </c>
      <c r="D1891" t="str">
        <f t="shared" si="117"/>
        <v>-5172</v>
      </c>
      <c r="E1891" t="str">
        <f t="shared" si="118"/>
        <v>1.6195860916438011e-5172</v>
      </c>
      <c r="F1891" s="33" t="e">
        <f t="shared" si="119"/>
        <v>#VALUE!</v>
      </c>
    </row>
    <row r="1892" spans="1:6" ht="100.8" x14ac:dyDescent="0.3">
      <c r="A1892">
        <v>1890</v>
      </c>
      <c r="B1892" s="34" t="s">
        <v>1918</v>
      </c>
      <c r="C1892" t="str">
        <f t="shared" si="116"/>
        <v>1.3907613158163003</v>
      </c>
      <c r="D1892" t="str">
        <f t="shared" si="117"/>
        <v>-5176</v>
      </c>
      <c r="E1892" t="str">
        <f t="shared" si="118"/>
        <v>1.3907613158163003e-5176</v>
      </c>
      <c r="F1892" s="33" t="e">
        <f t="shared" si="119"/>
        <v>#VALUE!</v>
      </c>
    </row>
    <row r="1893" spans="1:6" ht="100.8" x14ac:dyDescent="0.3">
      <c r="A1893">
        <v>1891</v>
      </c>
      <c r="B1893" s="34" t="s">
        <v>1919</v>
      </c>
      <c r="C1893" t="str">
        <f t="shared" si="116"/>
        <v>1.1828812494592069</v>
      </c>
      <c r="D1893" t="str">
        <f t="shared" si="117"/>
        <v>-5180</v>
      </c>
      <c r="E1893" t="str">
        <f t="shared" si="118"/>
        <v>1.1828812494592069e-5180</v>
      </c>
      <c r="F1893" s="33" t="e">
        <f t="shared" si="119"/>
        <v>#VALUE!</v>
      </c>
    </row>
    <row r="1894" spans="1:6" ht="100.8" x14ac:dyDescent="0.3">
      <c r="A1894">
        <v>1892</v>
      </c>
      <c r="B1894" s="34" t="s">
        <v>1920</v>
      </c>
      <c r="C1894" t="str">
        <f t="shared" si="116"/>
        <v>9.9640042135375044</v>
      </c>
      <c r="D1894" t="str">
        <f t="shared" si="117"/>
        <v>-5185</v>
      </c>
      <c r="E1894" t="str">
        <f t="shared" si="118"/>
        <v>9.9640042135375044e-5185</v>
      </c>
      <c r="F1894" s="33" t="e">
        <f t="shared" si="119"/>
        <v>#VALUE!</v>
      </c>
    </row>
    <row r="1895" spans="1:6" ht="100.8" x14ac:dyDescent="0.3">
      <c r="A1895">
        <v>1893</v>
      </c>
      <c r="B1895" s="34" t="s">
        <v>1921</v>
      </c>
      <c r="C1895" t="str">
        <f t="shared" si="116"/>
        <v>8.3117875309287729</v>
      </c>
      <c r="D1895" t="str">
        <f t="shared" si="117"/>
        <v>-5189</v>
      </c>
      <c r="E1895" t="str">
        <f t="shared" si="118"/>
        <v>8.3117875309287729e-5189</v>
      </c>
      <c r="F1895" s="33" t="e">
        <f t="shared" si="119"/>
        <v>#VALUE!</v>
      </c>
    </row>
    <row r="1896" spans="1:6" ht="100.8" x14ac:dyDescent="0.3">
      <c r="A1896">
        <v>1894</v>
      </c>
      <c r="B1896" s="34" t="s">
        <v>1922</v>
      </c>
      <c r="C1896" t="str">
        <f t="shared" si="116"/>
        <v>6.8657126843506879</v>
      </c>
      <c r="D1896" t="str">
        <f t="shared" si="117"/>
        <v>-5193</v>
      </c>
      <c r="E1896" t="str">
        <f t="shared" si="118"/>
        <v>6.8657126843506879e-5193</v>
      </c>
      <c r="F1896" s="33" t="e">
        <f t="shared" si="119"/>
        <v>#VALUE!</v>
      </c>
    </row>
    <row r="1897" spans="1:6" ht="100.8" x14ac:dyDescent="0.3">
      <c r="A1897">
        <v>1895</v>
      </c>
      <c r="B1897" s="34" t="s">
        <v>1923</v>
      </c>
      <c r="C1897" t="str">
        <f t="shared" si="116"/>
        <v>5.6152573524105747</v>
      </c>
      <c r="D1897" t="str">
        <f t="shared" si="117"/>
        <v>-5197</v>
      </c>
      <c r="E1897" t="str">
        <f t="shared" si="118"/>
        <v>5.6152573524105747e-5197</v>
      </c>
      <c r="F1897" s="33" t="e">
        <f t="shared" si="119"/>
        <v>#VALUE!</v>
      </c>
    </row>
    <row r="1898" spans="1:6" ht="100.8" x14ac:dyDescent="0.3">
      <c r="A1898">
        <v>1896</v>
      </c>
      <c r="B1898" s="34" t="s">
        <v>1924</v>
      </c>
      <c r="C1898" t="str">
        <f t="shared" si="116"/>
        <v>4.5468227078018141</v>
      </c>
      <c r="D1898" t="str">
        <f t="shared" si="117"/>
        <v>-5201</v>
      </c>
      <c r="E1898" t="str">
        <f t="shared" si="118"/>
        <v>4.5468227078018141e-5201</v>
      </c>
      <c r="F1898" s="33" t="e">
        <f t="shared" si="119"/>
        <v>#VALUE!</v>
      </c>
    </row>
    <row r="1899" spans="1:6" ht="100.8" x14ac:dyDescent="0.3">
      <c r="A1899">
        <v>1897</v>
      </c>
      <c r="B1899" s="34" t="s">
        <v>1925</v>
      </c>
      <c r="C1899" t="str">
        <f t="shared" si="116"/>
        <v>3.6446969029850923</v>
      </c>
      <c r="D1899" t="str">
        <f t="shared" si="117"/>
        <v>-5205</v>
      </c>
      <c r="E1899" t="str">
        <f t="shared" si="118"/>
        <v>3.6446969029850923e-5205</v>
      </c>
      <c r="F1899" s="33" t="e">
        <f t="shared" si="119"/>
        <v>#VALUE!</v>
      </c>
    </row>
    <row r="1900" spans="1:6" ht="100.8" x14ac:dyDescent="0.3">
      <c r="A1900">
        <v>1898</v>
      </c>
      <c r="B1900" s="34" t="s">
        <v>1926</v>
      </c>
      <c r="C1900" t="str">
        <f t="shared" si="116"/>
        <v>2.8919436300650065</v>
      </c>
      <c r="D1900" t="str">
        <f t="shared" si="117"/>
        <v>-5209</v>
      </c>
      <c r="E1900" t="str">
        <f t="shared" si="118"/>
        <v>2.8919436300650065e-5209</v>
      </c>
      <c r="F1900" s="33" t="e">
        <f t="shared" si="119"/>
        <v>#VALUE!</v>
      </c>
    </row>
    <row r="1901" spans="1:6" ht="100.8" x14ac:dyDescent="0.3">
      <c r="A1901">
        <v>1899</v>
      </c>
      <c r="B1901" s="34" t="s">
        <v>1927</v>
      </c>
      <c r="C1901" t="str">
        <f t="shared" si="116"/>
        <v>2.2711845201802993</v>
      </c>
      <c r="D1901" t="str">
        <f t="shared" si="117"/>
        <v>-5213</v>
      </c>
      <c r="E1901" t="str">
        <f t="shared" si="118"/>
        <v>2.2711845201802993e-5213</v>
      </c>
      <c r="F1901" s="33" t="e">
        <f t="shared" si="119"/>
        <v>#VALUE!</v>
      </c>
    </row>
    <row r="1902" spans="1:6" ht="100.8" x14ac:dyDescent="0.3">
      <c r="A1902">
        <v>1900</v>
      </c>
      <c r="B1902" s="34" t="s">
        <v>1928</v>
      </c>
      <c r="C1902" t="str">
        <f t="shared" si="116"/>
        <v>1.7652555327925452</v>
      </c>
      <c r="D1902" t="str">
        <f t="shared" si="117"/>
        <v>-5217</v>
      </c>
      <c r="E1902" t="str">
        <f t="shared" si="118"/>
        <v>1.7652555327925452e-5217</v>
      </c>
      <c r="F1902" s="33" t="e">
        <f t="shared" si="119"/>
        <v>#VALUE!</v>
      </c>
    </row>
    <row r="1903" spans="1:6" ht="100.8" x14ac:dyDescent="0.3">
      <c r="A1903">
        <v>1901</v>
      </c>
      <c r="B1903" s="34" t="s">
        <v>1929</v>
      </c>
      <c r="C1903" t="str">
        <f t="shared" si="116"/>
        <v>1.3577282474059238</v>
      </c>
      <c r="D1903" t="str">
        <f t="shared" si="117"/>
        <v>-5221</v>
      </c>
      <c r="E1903" t="str">
        <f t="shared" si="118"/>
        <v>1.3577282474059238e-5221</v>
      </c>
      <c r="F1903" s="33" t="e">
        <f t="shared" si="119"/>
        <v>#VALUE!</v>
      </c>
    </row>
    <row r="1904" spans="1:6" ht="100.8" x14ac:dyDescent="0.3">
      <c r="A1904">
        <v>1902</v>
      </c>
      <c r="B1904" s="34" t="s">
        <v>1930</v>
      </c>
      <c r="C1904" t="str">
        <f t="shared" si="116"/>
        <v>1.0332964197131188</v>
      </c>
      <c r="D1904" t="str">
        <f t="shared" si="117"/>
        <v>-5225</v>
      </c>
      <c r="E1904" t="str">
        <f t="shared" si="118"/>
        <v>1.0332964197131188e-5225</v>
      </c>
      <c r="F1904" s="33" t="e">
        <f t="shared" si="119"/>
        <v>#VALUE!</v>
      </c>
    </row>
    <row r="1905" spans="1:6" ht="100.8" x14ac:dyDescent="0.3">
      <c r="A1905">
        <v>1903</v>
      </c>
      <c r="B1905" s="34" t="s">
        <v>1931</v>
      </c>
      <c r="C1905" t="str">
        <f t="shared" si="116"/>
        <v>7.7803583632814918</v>
      </c>
      <c r="D1905" t="str">
        <f t="shared" si="117"/>
        <v>-5230</v>
      </c>
      <c r="E1905" t="str">
        <f t="shared" si="118"/>
        <v>7.7803583632814918e-5230</v>
      </c>
      <c r="F1905" s="33" t="e">
        <f t="shared" si="119"/>
        <v>#VALUE!</v>
      </c>
    </row>
    <row r="1906" spans="1:6" ht="100.8" x14ac:dyDescent="0.3">
      <c r="A1906">
        <v>1904</v>
      </c>
      <c r="B1906" s="34" t="s">
        <v>1932</v>
      </c>
      <c r="C1906" t="str">
        <f t="shared" si="116"/>
        <v>5.7955116119109786</v>
      </c>
      <c r="D1906" t="str">
        <f t="shared" si="117"/>
        <v>-5234</v>
      </c>
      <c r="E1906" t="str">
        <f t="shared" si="118"/>
        <v>5.7955116119109786e-5234</v>
      </c>
      <c r="F1906" s="33" t="e">
        <f t="shared" si="119"/>
        <v>#VALUE!</v>
      </c>
    </row>
    <row r="1907" spans="1:6" ht="100.8" x14ac:dyDescent="0.3">
      <c r="A1907">
        <v>1905</v>
      </c>
      <c r="B1907" s="34" t="s">
        <v>1933</v>
      </c>
      <c r="C1907" t="str">
        <f t="shared" si="116"/>
        <v>4.2702708554249980</v>
      </c>
      <c r="D1907" t="str">
        <f t="shared" si="117"/>
        <v>-5238</v>
      </c>
      <c r="E1907" t="str">
        <f t="shared" si="118"/>
        <v>4.2702708554249980e-5238</v>
      </c>
      <c r="F1907" s="33" t="e">
        <f t="shared" si="119"/>
        <v>#VALUE!</v>
      </c>
    </row>
    <row r="1908" spans="1:6" ht="100.8" x14ac:dyDescent="0.3">
      <c r="A1908">
        <v>1906</v>
      </c>
      <c r="B1908" s="34" t="s">
        <v>1934</v>
      </c>
      <c r="C1908" t="str">
        <f t="shared" si="116"/>
        <v>3.1120281762866294</v>
      </c>
      <c r="D1908" t="str">
        <f t="shared" si="117"/>
        <v>-5242</v>
      </c>
      <c r="E1908" t="str">
        <f t="shared" si="118"/>
        <v>3.1120281762866294e-5242</v>
      </c>
      <c r="F1908" s="33" t="e">
        <f t="shared" si="119"/>
        <v>#VALUE!</v>
      </c>
    </row>
    <row r="1909" spans="1:6" ht="100.8" x14ac:dyDescent="0.3">
      <c r="A1909">
        <v>1907</v>
      </c>
      <c r="B1909" s="34" t="s">
        <v>1935</v>
      </c>
      <c r="C1909" t="str">
        <f t="shared" si="116"/>
        <v>2.2428904927653578</v>
      </c>
      <c r="D1909" t="str">
        <f t="shared" si="117"/>
        <v>-5246</v>
      </c>
      <c r="E1909" t="str">
        <f t="shared" si="118"/>
        <v>2.2428904927653578e-5246</v>
      </c>
      <c r="F1909" s="33" t="e">
        <f t="shared" si="119"/>
        <v>#VALUE!</v>
      </c>
    </row>
    <row r="1910" spans="1:6" ht="100.8" x14ac:dyDescent="0.3">
      <c r="A1910">
        <v>1908</v>
      </c>
      <c r="B1910" s="34" t="s">
        <v>1936</v>
      </c>
      <c r="C1910" t="str">
        <f t="shared" si="116"/>
        <v>1.5984536118103515</v>
      </c>
      <c r="D1910" t="str">
        <f t="shared" si="117"/>
        <v>-5250</v>
      </c>
      <c r="E1910" t="str">
        <f t="shared" si="118"/>
        <v>1.5984536118103515e-5250</v>
      </c>
      <c r="F1910" s="33" t="e">
        <f t="shared" si="119"/>
        <v>#VALUE!</v>
      </c>
    </row>
    <row r="1911" spans="1:6" ht="100.8" x14ac:dyDescent="0.3">
      <c r="A1911">
        <v>1909</v>
      </c>
      <c r="B1911" s="34" t="s">
        <v>1937</v>
      </c>
      <c r="C1911" t="str">
        <f t="shared" si="116"/>
        <v>1.1263395271521062</v>
      </c>
      <c r="D1911" t="str">
        <f t="shared" si="117"/>
        <v>-5254</v>
      </c>
      <c r="E1911" t="str">
        <f t="shared" si="118"/>
        <v>1.1263395271521062e-5254</v>
      </c>
      <c r="F1911" s="33" t="e">
        <f t="shared" si="119"/>
        <v>#VALUE!</v>
      </c>
    </row>
    <row r="1912" spans="1:6" ht="100.8" x14ac:dyDescent="0.3">
      <c r="A1912">
        <v>1910</v>
      </c>
      <c r="B1912" s="34" t="s">
        <v>1938</v>
      </c>
      <c r="C1912" t="str">
        <f t="shared" si="116"/>
        <v>7.8462969326540749</v>
      </c>
      <c r="D1912" t="str">
        <f t="shared" si="117"/>
        <v>-5259</v>
      </c>
      <c r="E1912" t="str">
        <f t="shared" si="118"/>
        <v>7.8462969326540749e-5259</v>
      </c>
      <c r="F1912" s="33" t="e">
        <f t="shared" si="119"/>
        <v>#VALUE!</v>
      </c>
    </row>
    <row r="1913" spans="1:6" ht="100.8" x14ac:dyDescent="0.3">
      <c r="A1913">
        <v>1911</v>
      </c>
      <c r="B1913" s="34" t="s">
        <v>1939</v>
      </c>
      <c r="C1913" t="str">
        <f t="shared" si="116"/>
        <v>5.4029873513327650</v>
      </c>
      <c r="D1913" t="str">
        <f t="shared" si="117"/>
        <v>-5263</v>
      </c>
      <c r="E1913" t="str">
        <f t="shared" si="118"/>
        <v>5.4029873513327650e-5263</v>
      </c>
      <c r="F1913" s="33" t="e">
        <f t="shared" si="119"/>
        <v>#VALUE!</v>
      </c>
    </row>
    <row r="1914" spans="1:6" ht="100.8" x14ac:dyDescent="0.3">
      <c r="A1914">
        <v>1912</v>
      </c>
      <c r="B1914" s="34" t="s">
        <v>1940</v>
      </c>
      <c r="C1914" t="str">
        <f t="shared" si="116"/>
        <v>3.6772525566834874</v>
      </c>
      <c r="D1914" t="str">
        <f t="shared" si="117"/>
        <v>-5267</v>
      </c>
      <c r="E1914" t="str">
        <f t="shared" si="118"/>
        <v>3.6772525566834874e-5267</v>
      </c>
      <c r="F1914" s="33" t="e">
        <f t="shared" si="119"/>
        <v>#VALUE!</v>
      </c>
    </row>
    <row r="1915" spans="1:6" ht="100.8" x14ac:dyDescent="0.3">
      <c r="A1915">
        <v>1913</v>
      </c>
      <c r="B1915" s="34" t="s">
        <v>1941</v>
      </c>
      <c r="C1915" t="str">
        <f t="shared" si="116"/>
        <v>2.4733099791597167</v>
      </c>
      <c r="D1915" t="str">
        <f t="shared" si="117"/>
        <v>-5271</v>
      </c>
      <c r="E1915" t="str">
        <f t="shared" si="118"/>
        <v>2.4733099791597167e-5271</v>
      </c>
      <c r="F1915" s="33" t="e">
        <f t="shared" si="119"/>
        <v>#VALUE!</v>
      </c>
    </row>
    <row r="1916" spans="1:6" ht="100.8" x14ac:dyDescent="0.3">
      <c r="A1916">
        <v>1914</v>
      </c>
      <c r="B1916" s="34" t="s">
        <v>1942</v>
      </c>
      <c r="C1916" t="str">
        <f t="shared" si="116"/>
        <v>1.6437783571164748</v>
      </c>
      <c r="D1916" t="str">
        <f t="shared" si="117"/>
        <v>-5275</v>
      </c>
      <c r="E1916" t="str">
        <f t="shared" si="118"/>
        <v>1.6437783571164748e-5275</v>
      </c>
      <c r="F1916" s="33" t="e">
        <f t="shared" si="119"/>
        <v>#VALUE!</v>
      </c>
    </row>
    <row r="1917" spans="1:6" ht="100.8" x14ac:dyDescent="0.3">
      <c r="A1917">
        <v>1915</v>
      </c>
      <c r="B1917" s="34" t="s">
        <v>1943</v>
      </c>
      <c r="C1917" t="str">
        <f t="shared" si="116"/>
        <v>1.0793450893633403</v>
      </c>
      <c r="D1917" t="str">
        <f t="shared" si="117"/>
        <v>-5279</v>
      </c>
      <c r="E1917" t="str">
        <f t="shared" si="118"/>
        <v>1.0793450893633403e-5279</v>
      </c>
      <c r="F1917" s="33" t="e">
        <f t="shared" si="119"/>
        <v>#VALUE!</v>
      </c>
    </row>
    <row r="1918" spans="1:6" ht="100.8" x14ac:dyDescent="0.3">
      <c r="A1918">
        <v>1916</v>
      </c>
      <c r="B1918" s="34" t="s">
        <v>1944</v>
      </c>
      <c r="C1918" t="str">
        <f t="shared" si="116"/>
        <v>7.0011781705460398</v>
      </c>
      <c r="D1918" t="str">
        <f t="shared" si="117"/>
        <v>-5284</v>
      </c>
      <c r="E1918" t="str">
        <f t="shared" si="118"/>
        <v>7.0011781705460398e-5284</v>
      </c>
      <c r="F1918" s="33" t="e">
        <f t="shared" si="119"/>
        <v>#VALUE!</v>
      </c>
    </row>
    <row r="1919" spans="1:6" ht="100.8" x14ac:dyDescent="0.3">
      <c r="A1919">
        <v>1917</v>
      </c>
      <c r="B1919" s="34" t="s">
        <v>1945</v>
      </c>
      <c r="C1919" t="str">
        <f t="shared" si="116"/>
        <v>4.4855498983433200</v>
      </c>
      <c r="D1919" t="str">
        <f t="shared" si="117"/>
        <v>-5288</v>
      </c>
      <c r="E1919" t="str">
        <f t="shared" si="118"/>
        <v>4.4855498983433200e-5288</v>
      </c>
      <c r="F1919" s="33" t="e">
        <f t="shared" si="119"/>
        <v>#VALUE!</v>
      </c>
    </row>
    <row r="1920" spans="1:6" ht="100.8" x14ac:dyDescent="0.3">
      <c r="A1920">
        <v>1918</v>
      </c>
      <c r="B1920" s="34" t="s">
        <v>1946</v>
      </c>
      <c r="C1920" t="str">
        <f t="shared" si="116"/>
        <v>2.8381318721226813</v>
      </c>
      <c r="D1920" t="str">
        <f t="shared" si="117"/>
        <v>-5292</v>
      </c>
      <c r="E1920" t="str">
        <f t="shared" si="118"/>
        <v>2.8381318721226813e-5292</v>
      </c>
      <c r="F1920" s="33" t="e">
        <f t="shared" si="119"/>
        <v>#VALUE!</v>
      </c>
    </row>
    <row r="1921" spans="1:6" ht="100.8" x14ac:dyDescent="0.3">
      <c r="A1921">
        <v>1919</v>
      </c>
      <c r="B1921" s="34" t="s">
        <v>1947</v>
      </c>
      <c r="C1921" t="str">
        <f t="shared" si="116"/>
        <v>1.7732045520724322</v>
      </c>
      <c r="D1921" t="str">
        <f t="shared" si="117"/>
        <v>-5296</v>
      </c>
      <c r="E1921" t="str">
        <f t="shared" si="118"/>
        <v>1.7732045520724322e-5296</v>
      </c>
      <c r="F1921" s="33" t="e">
        <f t="shared" si="119"/>
        <v>#VALUE!</v>
      </c>
    </row>
    <row r="1922" spans="1:6" ht="100.8" x14ac:dyDescent="0.3">
      <c r="A1922">
        <v>1920</v>
      </c>
      <c r="B1922" s="34" t="s">
        <v>1948</v>
      </c>
      <c r="C1922" t="str">
        <f t="shared" si="116"/>
        <v>1.0937800977348065</v>
      </c>
      <c r="D1922" t="str">
        <f t="shared" si="117"/>
        <v>-5300</v>
      </c>
      <c r="E1922" t="str">
        <f t="shared" si="118"/>
        <v>1.0937800977348065e-5300</v>
      </c>
      <c r="F1922" s="33" t="e">
        <f t="shared" si="119"/>
        <v>#VALUE!</v>
      </c>
    </row>
    <row r="1923" spans="1:6" ht="100.8" x14ac:dyDescent="0.3">
      <c r="A1923">
        <v>1921</v>
      </c>
      <c r="B1923" s="34" t="s">
        <v>1949</v>
      </c>
      <c r="C1923" t="str">
        <f t="shared" ref="C1923:C1986" si="120">LEFT(B1923,18)</f>
        <v>6.6600889258455506</v>
      </c>
      <c r="D1923" t="str">
        <f t="shared" ref="D1923:D1986" si="121">MID(B1923,SEARCH("L",B1923)+1,20)</f>
        <v>-5305</v>
      </c>
      <c r="E1923" t="str">
        <f t="shared" ref="E1923:E1986" si="122">C1923&amp;"e"&amp;D1923</f>
        <v>6.6600889258455506e-5305</v>
      </c>
      <c r="F1923" s="33" t="e">
        <f t="shared" ref="F1923:F1986" si="123">E1923+0</f>
        <v>#VALUE!</v>
      </c>
    </row>
    <row r="1924" spans="1:6" ht="100.8" x14ac:dyDescent="0.3">
      <c r="A1924">
        <v>1922</v>
      </c>
      <c r="B1924" s="34" t="s">
        <v>1950</v>
      </c>
      <c r="C1924" t="str">
        <f t="shared" si="120"/>
        <v>4.0025901745113204</v>
      </c>
      <c r="D1924" t="str">
        <f t="shared" si="121"/>
        <v>-5309</v>
      </c>
      <c r="E1924" t="str">
        <f t="shared" si="122"/>
        <v>4.0025901745113204e-5309</v>
      </c>
      <c r="F1924" s="33" t="e">
        <f t="shared" si="123"/>
        <v>#VALUE!</v>
      </c>
    </row>
    <row r="1925" spans="1:6" ht="100.8" x14ac:dyDescent="0.3">
      <c r="A1925">
        <v>1923</v>
      </c>
      <c r="B1925" s="34" t="s">
        <v>1951</v>
      </c>
      <c r="C1925" t="str">
        <f t="shared" si="120"/>
        <v>2.3737983981488124</v>
      </c>
      <c r="D1925" t="str">
        <f t="shared" si="121"/>
        <v>-5313</v>
      </c>
      <c r="E1925" t="str">
        <f t="shared" si="122"/>
        <v>2.3737983981488124e-5313</v>
      </c>
      <c r="F1925" s="33" t="e">
        <f t="shared" si="123"/>
        <v>#VALUE!</v>
      </c>
    </row>
    <row r="1926" spans="1:6" ht="100.8" x14ac:dyDescent="0.3">
      <c r="A1926">
        <v>1924</v>
      </c>
      <c r="B1926" s="34" t="s">
        <v>1952</v>
      </c>
      <c r="C1926" t="str">
        <f t="shared" si="120"/>
        <v>1.3890468020934758</v>
      </c>
      <c r="D1926" t="str">
        <f t="shared" si="121"/>
        <v>-5317</v>
      </c>
      <c r="E1926" t="str">
        <f t="shared" si="122"/>
        <v>1.3890468020934758e-5317</v>
      </c>
      <c r="F1926" s="33" t="e">
        <f t="shared" si="123"/>
        <v>#VALUE!</v>
      </c>
    </row>
    <row r="1927" spans="1:6" ht="100.8" x14ac:dyDescent="0.3">
      <c r="A1927">
        <v>1925</v>
      </c>
      <c r="B1927" s="34" t="s">
        <v>1953</v>
      </c>
      <c r="C1927" t="str">
        <f t="shared" si="120"/>
        <v>8.0183890901647358</v>
      </c>
      <c r="D1927" t="str">
        <f t="shared" si="121"/>
        <v>-5322</v>
      </c>
      <c r="E1927" t="str">
        <f t="shared" si="122"/>
        <v>8.0183890901647358e-5322</v>
      </c>
      <c r="F1927" s="33" t="e">
        <f t="shared" si="123"/>
        <v>#VALUE!</v>
      </c>
    </row>
    <row r="1928" spans="1:6" ht="100.8" x14ac:dyDescent="0.3">
      <c r="A1928">
        <v>1926</v>
      </c>
      <c r="B1928" s="34" t="s">
        <v>1954</v>
      </c>
      <c r="C1928" t="str">
        <f t="shared" si="120"/>
        <v>4.5654069550736108</v>
      </c>
      <c r="D1928" t="str">
        <f t="shared" si="121"/>
        <v>-5326</v>
      </c>
      <c r="E1928" t="str">
        <f t="shared" si="122"/>
        <v>4.5654069550736108e-5326</v>
      </c>
      <c r="F1928" s="33" t="e">
        <f t="shared" si="123"/>
        <v>#VALUE!</v>
      </c>
    </row>
    <row r="1929" spans="1:6" ht="100.8" x14ac:dyDescent="0.3">
      <c r="A1929">
        <v>1927</v>
      </c>
      <c r="B1929" s="34" t="s">
        <v>1955</v>
      </c>
      <c r="C1929" t="str">
        <f t="shared" si="120"/>
        <v>2.5634030117087341</v>
      </c>
      <c r="D1929" t="str">
        <f t="shared" si="121"/>
        <v>-5330</v>
      </c>
      <c r="E1929" t="str">
        <f t="shared" si="122"/>
        <v>2.5634030117087341e-5330</v>
      </c>
      <c r="F1929" s="33" t="e">
        <f t="shared" si="123"/>
        <v>#VALUE!</v>
      </c>
    </row>
    <row r="1930" spans="1:6" ht="100.8" x14ac:dyDescent="0.3">
      <c r="A1930">
        <v>1928</v>
      </c>
      <c r="B1930" s="34" t="s">
        <v>1956</v>
      </c>
      <c r="C1930" t="str">
        <f t="shared" si="120"/>
        <v>1.4191232320968535</v>
      </c>
      <c r="D1930" t="str">
        <f t="shared" si="121"/>
        <v>-5334</v>
      </c>
      <c r="E1930" t="str">
        <f t="shared" si="122"/>
        <v>1.4191232320968535e-5334</v>
      </c>
      <c r="F1930" s="33" t="e">
        <f t="shared" si="123"/>
        <v>#VALUE!</v>
      </c>
    </row>
    <row r="1931" spans="1:6" ht="100.8" x14ac:dyDescent="0.3">
      <c r="A1931">
        <v>1929</v>
      </c>
      <c r="B1931" s="34" t="s">
        <v>1957</v>
      </c>
      <c r="C1931" t="str">
        <f t="shared" si="120"/>
        <v>7.7447564973124757</v>
      </c>
      <c r="D1931" t="str">
        <f t="shared" si="121"/>
        <v>-5339</v>
      </c>
      <c r="E1931" t="str">
        <f t="shared" si="122"/>
        <v>7.7447564973124757e-5339</v>
      </c>
      <c r="F1931" s="33" t="e">
        <f t="shared" si="123"/>
        <v>#VALUE!</v>
      </c>
    </row>
    <row r="1932" spans="1:6" ht="100.8" x14ac:dyDescent="0.3">
      <c r="A1932">
        <v>1930</v>
      </c>
      <c r="B1932" s="34" t="s">
        <v>1958</v>
      </c>
      <c r="C1932" t="str">
        <f t="shared" si="120"/>
        <v>4.1657787131461220</v>
      </c>
      <c r="D1932" t="str">
        <f t="shared" si="121"/>
        <v>-5343</v>
      </c>
      <c r="E1932" t="str">
        <f t="shared" si="122"/>
        <v>4.1657787131461220e-5343</v>
      </c>
      <c r="F1932" s="33" t="e">
        <f t="shared" si="123"/>
        <v>#VALUE!</v>
      </c>
    </row>
    <row r="1933" spans="1:6" ht="100.8" x14ac:dyDescent="0.3">
      <c r="A1933">
        <v>1931</v>
      </c>
      <c r="B1933" s="34" t="s">
        <v>1959</v>
      </c>
      <c r="C1933" t="str">
        <f t="shared" si="120"/>
        <v>2.2080014370620342</v>
      </c>
      <c r="D1933" t="str">
        <f t="shared" si="121"/>
        <v>-5347</v>
      </c>
      <c r="E1933" t="str">
        <f t="shared" si="122"/>
        <v>2.2080014370620342e-5347</v>
      </c>
      <c r="F1933" s="33" t="e">
        <f t="shared" si="123"/>
        <v>#VALUE!</v>
      </c>
    </row>
    <row r="1934" spans="1:6" ht="100.8" x14ac:dyDescent="0.3">
      <c r="A1934">
        <v>1932</v>
      </c>
      <c r="B1934" s="34" t="s">
        <v>1960</v>
      </c>
      <c r="C1934" t="str">
        <f t="shared" si="120"/>
        <v>1.1529984127220635</v>
      </c>
      <c r="D1934" t="str">
        <f t="shared" si="121"/>
        <v>-5351</v>
      </c>
      <c r="E1934" t="str">
        <f t="shared" si="122"/>
        <v>1.1529984127220635e-5351</v>
      </c>
      <c r="F1934" s="33" t="e">
        <f t="shared" si="123"/>
        <v>#VALUE!</v>
      </c>
    </row>
    <row r="1935" spans="1:6" ht="100.8" x14ac:dyDescent="0.3">
      <c r="A1935">
        <v>1933</v>
      </c>
      <c r="B1935" s="34" t="s">
        <v>1961</v>
      </c>
      <c r="C1935" t="str">
        <f t="shared" si="120"/>
        <v>5.9305252204714727</v>
      </c>
      <c r="D1935" t="str">
        <f t="shared" si="121"/>
        <v>-5356</v>
      </c>
      <c r="E1935" t="str">
        <f t="shared" si="122"/>
        <v>5.9305252204714727e-5356</v>
      </c>
      <c r="F1935" s="33" t="e">
        <f t="shared" si="123"/>
        <v>#VALUE!</v>
      </c>
    </row>
    <row r="1936" spans="1:6" ht="100.8" x14ac:dyDescent="0.3">
      <c r="A1936">
        <v>1934</v>
      </c>
      <c r="B1936" s="34" t="s">
        <v>1962</v>
      </c>
      <c r="C1936" t="str">
        <f t="shared" si="120"/>
        <v>3.0039927428819575</v>
      </c>
      <c r="D1936" t="str">
        <f t="shared" si="121"/>
        <v>-5360</v>
      </c>
      <c r="E1936" t="str">
        <f t="shared" si="122"/>
        <v>3.0039927428819575e-5360</v>
      </c>
      <c r="F1936" s="33" t="e">
        <f t="shared" si="123"/>
        <v>#VALUE!</v>
      </c>
    </row>
    <row r="1937" spans="1:6" ht="100.8" x14ac:dyDescent="0.3">
      <c r="A1937">
        <v>1935</v>
      </c>
      <c r="B1937" s="34" t="s">
        <v>1963</v>
      </c>
      <c r="C1937" t="str">
        <f t="shared" si="120"/>
        <v>1.4981290808824057</v>
      </c>
      <c r="D1937" t="str">
        <f t="shared" si="121"/>
        <v>-5364</v>
      </c>
      <c r="E1937" t="str">
        <f t="shared" si="122"/>
        <v>1.4981290808824057e-5364</v>
      </c>
      <c r="F1937" s="33" t="e">
        <f t="shared" si="123"/>
        <v>#VALUE!</v>
      </c>
    </row>
    <row r="1938" spans="1:6" ht="100.8" x14ac:dyDescent="0.3">
      <c r="A1938">
        <v>1936</v>
      </c>
      <c r="B1938" s="34" t="s">
        <v>1964</v>
      </c>
      <c r="C1938" t="str">
        <f t="shared" si="120"/>
        <v>7.3543556327641407</v>
      </c>
      <c r="D1938" t="str">
        <f t="shared" si="121"/>
        <v>-5369</v>
      </c>
      <c r="E1938" t="str">
        <f t="shared" si="122"/>
        <v>7.3543556327641407e-5369</v>
      </c>
      <c r="F1938" s="33" t="e">
        <f t="shared" si="123"/>
        <v>#VALUE!</v>
      </c>
    </row>
    <row r="1939" spans="1:6" ht="100.8" x14ac:dyDescent="0.3">
      <c r="A1939">
        <v>1937</v>
      </c>
      <c r="B1939" s="34" t="s">
        <v>1965</v>
      </c>
      <c r="C1939" t="str">
        <f t="shared" si="120"/>
        <v>3.5528949722737753</v>
      </c>
      <c r="D1939" t="str">
        <f t="shared" si="121"/>
        <v>-5373</v>
      </c>
      <c r="E1939" t="str">
        <f t="shared" si="122"/>
        <v>3.5528949722737753e-5373</v>
      </c>
      <c r="F1939" s="33" t="e">
        <f t="shared" si="123"/>
        <v>#VALUE!</v>
      </c>
    </row>
    <row r="1940" spans="1:6" ht="100.8" x14ac:dyDescent="0.3">
      <c r="A1940">
        <v>1938</v>
      </c>
      <c r="B1940" s="34" t="s">
        <v>1966</v>
      </c>
      <c r="C1940" t="str">
        <f t="shared" si="120"/>
        <v>1.6887156773644001</v>
      </c>
      <c r="D1940" t="str">
        <f t="shared" si="121"/>
        <v>-5377</v>
      </c>
      <c r="E1940" t="str">
        <f t="shared" si="122"/>
        <v>1.6887156773644001e-5377</v>
      </c>
      <c r="F1940" s="33" t="e">
        <f t="shared" si="123"/>
        <v>#VALUE!</v>
      </c>
    </row>
    <row r="1941" spans="1:6" ht="100.8" x14ac:dyDescent="0.3">
      <c r="A1941">
        <v>1939</v>
      </c>
      <c r="B1941" s="34" t="s">
        <v>1967</v>
      </c>
      <c r="C1941" t="str">
        <f t="shared" si="120"/>
        <v>7.8951030812890639</v>
      </c>
      <c r="D1941" t="str">
        <f t="shared" si="121"/>
        <v>-5382</v>
      </c>
      <c r="E1941" t="str">
        <f t="shared" si="122"/>
        <v>7.8951030812890639e-5382</v>
      </c>
      <c r="F1941" s="33" t="e">
        <f t="shared" si="123"/>
        <v>#VALUE!</v>
      </c>
    </row>
    <row r="1942" spans="1:6" ht="100.8" x14ac:dyDescent="0.3">
      <c r="A1942">
        <v>1940</v>
      </c>
      <c r="B1942" s="34" t="s">
        <v>1968</v>
      </c>
      <c r="C1942" t="str">
        <f t="shared" si="120"/>
        <v>3.6297214573463031</v>
      </c>
      <c r="D1942" t="str">
        <f t="shared" si="121"/>
        <v>-5386</v>
      </c>
      <c r="E1942" t="str">
        <f t="shared" si="122"/>
        <v>3.6297214573463031e-5386</v>
      </c>
      <c r="F1942" s="33" t="e">
        <f t="shared" si="123"/>
        <v>#VALUE!</v>
      </c>
    </row>
    <row r="1943" spans="1:6" ht="100.8" x14ac:dyDescent="0.3">
      <c r="A1943">
        <v>1941</v>
      </c>
      <c r="B1943" s="34" t="s">
        <v>1969</v>
      </c>
      <c r="C1943" t="str">
        <f t="shared" si="120"/>
        <v>1.6405384094860730</v>
      </c>
      <c r="D1943" t="str">
        <f t="shared" si="121"/>
        <v>-5390</v>
      </c>
      <c r="E1943" t="str">
        <f t="shared" si="122"/>
        <v>1.6405384094860730e-5390</v>
      </c>
      <c r="F1943" s="33" t="e">
        <f t="shared" si="123"/>
        <v>#VALUE!</v>
      </c>
    </row>
    <row r="1944" spans="1:6" ht="100.8" x14ac:dyDescent="0.3">
      <c r="A1944">
        <v>1942</v>
      </c>
      <c r="B1944" s="34" t="s">
        <v>1970</v>
      </c>
      <c r="C1944" t="str">
        <f t="shared" si="120"/>
        <v>7.2874666113004043</v>
      </c>
      <c r="D1944" t="str">
        <f t="shared" si="121"/>
        <v>-5395</v>
      </c>
      <c r="E1944" t="str">
        <f t="shared" si="122"/>
        <v>7.2874666113004043e-5395</v>
      </c>
      <c r="F1944" s="33" t="e">
        <f t="shared" si="123"/>
        <v>#VALUE!</v>
      </c>
    </row>
    <row r="1945" spans="1:6" ht="100.8" x14ac:dyDescent="0.3">
      <c r="A1945">
        <v>1943</v>
      </c>
      <c r="B1945" s="34" t="s">
        <v>1971</v>
      </c>
      <c r="C1945" t="str">
        <f t="shared" si="120"/>
        <v>3.1806740086791163</v>
      </c>
      <c r="D1945" t="str">
        <f t="shared" si="121"/>
        <v>-5399</v>
      </c>
      <c r="E1945" t="str">
        <f t="shared" si="122"/>
        <v>3.1806740086791163e-5399</v>
      </c>
      <c r="F1945" s="33" t="e">
        <f t="shared" si="123"/>
        <v>#VALUE!</v>
      </c>
    </row>
    <row r="1946" spans="1:6" ht="100.8" x14ac:dyDescent="0.3">
      <c r="A1946">
        <v>1944</v>
      </c>
      <c r="B1946" s="34" t="s">
        <v>1972</v>
      </c>
      <c r="C1946" t="str">
        <f t="shared" si="120"/>
        <v>1.3635941963037437</v>
      </c>
      <c r="D1946" t="str">
        <f t="shared" si="121"/>
        <v>-5403</v>
      </c>
      <c r="E1946" t="str">
        <f t="shared" si="122"/>
        <v>1.3635941963037437e-5403</v>
      </c>
      <c r="F1946" s="33" t="e">
        <f t="shared" si="123"/>
        <v>#VALUE!</v>
      </c>
    </row>
    <row r="1947" spans="1:6" ht="100.8" x14ac:dyDescent="0.3">
      <c r="A1947">
        <v>1945</v>
      </c>
      <c r="B1947" s="34" t="s">
        <v>1973</v>
      </c>
      <c r="C1947" t="str">
        <f t="shared" si="120"/>
        <v>5.7403841222474832</v>
      </c>
      <c r="D1947" t="str">
        <f t="shared" si="121"/>
        <v>-5408</v>
      </c>
      <c r="E1947" t="str">
        <f t="shared" si="122"/>
        <v>5.7403841222474832e-5408</v>
      </c>
      <c r="F1947" s="33" t="e">
        <f t="shared" si="123"/>
        <v>#VALUE!</v>
      </c>
    </row>
    <row r="1948" spans="1:6" ht="100.8" x14ac:dyDescent="0.3">
      <c r="A1948">
        <v>1946</v>
      </c>
      <c r="B1948" s="34" t="s">
        <v>1974</v>
      </c>
      <c r="C1948" t="str">
        <f t="shared" si="120"/>
        <v>2.3721830430314842</v>
      </c>
      <c r="D1948" t="str">
        <f t="shared" si="121"/>
        <v>-5412</v>
      </c>
      <c r="E1948" t="str">
        <f t="shared" si="122"/>
        <v>2.3721830430314842e-5412</v>
      </c>
      <c r="F1948" s="33" t="e">
        <f t="shared" si="123"/>
        <v>#VALUE!</v>
      </c>
    </row>
    <row r="1949" spans="1:6" ht="100.8" x14ac:dyDescent="0.3">
      <c r="A1949">
        <v>1947</v>
      </c>
      <c r="B1949" s="34" t="s">
        <v>1975</v>
      </c>
      <c r="C1949" t="str">
        <f t="shared" si="120"/>
        <v>9.6197413355806729</v>
      </c>
      <c r="D1949" t="str">
        <f t="shared" si="121"/>
        <v>-5417</v>
      </c>
      <c r="E1949" t="str">
        <f t="shared" si="122"/>
        <v>9.6197413355806729e-5417</v>
      </c>
      <c r="F1949" s="33" t="e">
        <f t="shared" si="123"/>
        <v>#VALUE!</v>
      </c>
    </row>
    <row r="1950" spans="1:6" ht="100.8" x14ac:dyDescent="0.3">
      <c r="A1950">
        <v>1948</v>
      </c>
      <c r="B1950" s="34" t="s">
        <v>1976</v>
      </c>
      <c r="C1950" t="str">
        <f t="shared" si="120"/>
        <v>3.8268170530372314</v>
      </c>
      <c r="D1950" t="str">
        <f t="shared" si="121"/>
        <v>-5421</v>
      </c>
      <c r="E1950" t="str">
        <f t="shared" si="122"/>
        <v>3.8268170530372314e-5421</v>
      </c>
      <c r="F1950" s="33" t="e">
        <f t="shared" si="123"/>
        <v>#VALUE!</v>
      </c>
    </row>
    <row r="1951" spans="1:6" ht="100.8" x14ac:dyDescent="0.3">
      <c r="A1951">
        <v>1949</v>
      </c>
      <c r="B1951" s="34" t="s">
        <v>1977</v>
      </c>
      <c r="C1951" t="str">
        <f t="shared" si="120"/>
        <v>1.4928514495534265</v>
      </c>
      <c r="D1951" t="str">
        <f t="shared" si="121"/>
        <v>-5425</v>
      </c>
      <c r="E1951" t="str">
        <f t="shared" si="122"/>
        <v>1.4928514495534265e-5425</v>
      </c>
      <c r="F1951" s="33" t="e">
        <f t="shared" si="123"/>
        <v>#VALUE!</v>
      </c>
    </row>
    <row r="1952" spans="1:6" ht="100.8" x14ac:dyDescent="0.3">
      <c r="A1952">
        <v>1950</v>
      </c>
      <c r="B1952" s="34" t="s">
        <v>1978</v>
      </c>
      <c r="C1952" t="str">
        <f t="shared" si="120"/>
        <v>5.7087305894168635</v>
      </c>
      <c r="D1952" t="str">
        <f t="shared" si="121"/>
        <v>-5430</v>
      </c>
      <c r="E1952" t="str">
        <f t="shared" si="122"/>
        <v>5.7087305894168635e-5430</v>
      </c>
      <c r="F1952" s="33" t="e">
        <f t="shared" si="123"/>
        <v>#VALUE!</v>
      </c>
    </row>
    <row r="1953" spans="1:6" ht="100.8" x14ac:dyDescent="0.3">
      <c r="A1953">
        <v>1951</v>
      </c>
      <c r="B1953" s="34" t="s">
        <v>1979</v>
      </c>
      <c r="C1953" t="str">
        <f t="shared" si="120"/>
        <v>2.1391422816493579</v>
      </c>
      <c r="D1953" t="str">
        <f t="shared" si="121"/>
        <v>-5434</v>
      </c>
      <c r="E1953" t="str">
        <f t="shared" si="122"/>
        <v>2.1391422816493579e-5434</v>
      </c>
      <c r="F1953" s="33" t="e">
        <f t="shared" si="123"/>
        <v>#VALUE!</v>
      </c>
    </row>
    <row r="1954" spans="1:6" ht="100.8" x14ac:dyDescent="0.3">
      <c r="A1954">
        <v>1952</v>
      </c>
      <c r="B1954" s="34" t="s">
        <v>1980</v>
      </c>
      <c r="C1954" t="str">
        <f t="shared" si="120"/>
        <v>7.8513317368150053</v>
      </c>
      <c r="D1954" t="str">
        <f t="shared" si="121"/>
        <v>-5439</v>
      </c>
      <c r="E1954" t="str">
        <f t="shared" si="122"/>
        <v>7.8513317368150053e-5439</v>
      </c>
      <c r="F1954" s="33" t="e">
        <f t="shared" si="123"/>
        <v>#VALUE!</v>
      </c>
    </row>
    <row r="1955" spans="1:6" ht="100.8" x14ac:dyDescent="0.3">
      <c r="A1955">
        <v>1953</v>
      </c>
      <c r="B1955" s="34" t="s">
        <v>1981</v>
      </c>
      <c r="C1955" t="str">
        <f t="shared" si="120"/>
        <v>2.8214327999062736</v>
      </c>
      <c r="D1955" t="str">
        <f t="shared" si="121"/>
        <v>-5443</v>
      </c>
      <c r="E1955" t="str">
        <f t="shared" si="122"/>
        <v>2.8214327999062736e-5443</v>
      </c>
      <c r="F1955" s="33" t="e">
        <f t="shared" si="123"/>
        <v>#VALUE!</v>
      </c>
    </row>
    <row r="1956" spans="1:6" ht="100.8" x14ac:dyDescent="0.3">
      <c r="A1956">
        <v>1954</v>
      </c>
      <c r="B1956" s="34" t="s">
        <v>1982</v>
      </c>
      <c r="C1956" t="str">
        <f t="shared" si="120"/>
        <v>9.9227122740228625</v>
      </c>
      <c r="D1956" t="str">
        <f t="shared" si="121"/>
        <v>-5448</v>
      </c>
      <c r="E1956" t="str">
        <f t="shared" si="122"/>
        <v>9.9227122740228625e-5448</v>
      </c>
      <c r="F1956" s="33" t="e">
        <f t="shared" si="123"/>
        <v>#VALUE!</v>
      </c>
    </row>
    <row r="1957" spans="1:6" ht="100.8" x14ac:dyDescent="0.3">
      <c r="A1957">
        <v>1955</v>
      </c>
      <c r="B1957" s="34" t="s">
        <v>1983</v>
      </c>
      <c r="C1957" t="str">
        <f t="shared" si="120"/>
        <v>3.4137275528326366</v>
      </c>
      <c r="D1957" t="str">
        <f t="shared" si="121"/>
        <v>-5452</v>
      </c>
      <c r="E1957" t="str">
        <f t="shared" si="122"/>
        <v>3.4137275528326366e-5452</v>
      </c>
      <c r="F1957" s="33" t="e">
        <f t="shared" si="123"/>
        <v>#VALUE!</v>
      </c>
    </row>
    <row r="1958" spans="1:6" ht="100.8" x14ac:dyDescent="0.3">
      <c r="A1958">
        <v>1956</v>
      </c>
      <c r="B1958" s="34" t="s">
        <v>1984</v>
      </c>
      <c r="C1958" t="str">
        <f t="shared" si="120"/>
        <v>1.1483120172481691</v>
      </c>
      <c r="D1958" t="str">
        <f t="shared" si="121"/>
        <v>-5456</v>
      </c>
      <c r="E1958" t="str">
        <f t="shared" si="122"/>
        <v>1.1483120172481691e-5456</v>
      </c>
      <c r="F1958" s="33" t="e">
        <f t="shared" si="123"/>
        <v>#VALUE!</v>
      </c>
    </row>
    <row r="1959" spans="1:6" ht="100.8" x14ac:dyDescent="0.3">
      <c r="A1959">
        <v>1957</v>
      </c>
      <c r="B1959" s="34" t="s">
        <v>1985</v>
      </c>
      <c r="C1959" t="str">
        <f t="shared" si="120"/>
        <v>3.7749321463615053</v>
      </c>
      <c r="D1959" t="str">
        <f t="shared" si="121"/>
        <v>-5461</v>
      </c>
      <c r="E1959" t="str">
        <f t="shared" si="122"/>
        <v>3.7749321463615053e-5461</v>
      </c>
      <c r="F1959" s="33" t="e">
        <f t="shared" si="123"/>
        <v>#VALUE!</v>
      </c>
    </row>
    <row r="1960" spans="1:6" ht="100.8" x14ac:dyDescent="0.3">
      <c r="A1960">
        <v>1958</v>
      </c>
      <c r="B1960" s="34" t="s">
        <v>1986</v>
      </c>
      <c r="C1960" t="str">
        <f t="shared" si="120"/>
        <v>1.2121386711246801</v>
      </c>
      <c r="D1960" t="str">
        <f t="shared" si="121"/>
        <v>-5465</v>
      </c>
      <c r="E1960" t="str">
        <f t="shared" si="122"/>
        <v>1.2121386711246801e-5465</v>
      </c>
      <c r="F1960" s="33" t="e">
        <f t="shared" si="123"/>
        <v>#VALUE!</v>
      </c>
    </row>
    <row r="1961" spans="1:6" ht="100.8" x14ac:dyDescent="0.3">
      <c r="A1961">
        <v>1959</v>
      </c>
      <c r="B1961" s="34" t="s">
        <v>1987</v>
      </c>
      <c r="C1961" t="str">
        <f t="shared" si="120"/>
        <v>3.7997458583235140</v>
      </c>
      <c r="D1961" t="str">
        <f t="shared" si="121"/>
        <v>-5470</v>
      </c>
      <c r="E1961" t="str">
        <f t="shared" si="122"/>
        <v>3.7997458583235140e-5470</v>
      </c>
      <c r="F1961" s="33" t="e">
        <f t="shared" si="123"/>
        <v>#VALUE!</v>
      </c>
    </row>
    <row r="1962" spans="1:6" ht="100.8" x14ac:dyDescent="0.3">
      <c r="A1962">
        <v>1960</v>
      </c>
      <c r="B1962" s="34" t="s">
        <v>1988</v>
      </c>
      <c r="C1962" t="str">
        <f t="shared" si="120"/>
        <v>1.1621701719165366</v>
      </c>
      <c r="D1962" t="str">
        <f t="shared" si="121"/>
        <v>-5474</v>
      </c>
      <c r="E1962" t="str">
        <f t="shared" si="122"/>
        <v>1.1621701719165366e-5474</v>
      </c>
      <c r="F1962" s="33" t="e">
        <f t="shared" si="123"/>
        <v>#VALUE!</v>
      </c>
    </row>
    <row r="1963" spans="1:6" ht="100.8" x14ac:dyDescent="0.3">
      <c r="A1963">
        <v>1961</v>
      </c>
      <c r="B1963" s="34" t="s">
        <v>1989</v>
      </c>
      <c r="C1963" t="str">
        <f t="shared" si="120"/>
        <v>3.4660874146996962</v>
      </c>
      <c r="D1963" t="str">
        <f t="shared" si="121"/>
        <v>-5479</v>
      </c>
      <c r="E1963" t="str">
        <f t="shared" si="122"/>
        <v>3.4660874146996962e-5479</v>
      </c>
      <c r="F1963" s="33" t="e">
        <f t="shared" si="123"/>
        <v>#VALUE!</v>
      </c>
    </row>
    <row r="1964" spans="1:6" ht="100.8" x14ac:dyDescent="0.3">
      <c r="A1964">
        <v>1962</v>
      </c>
      <c r="B1964" s="34" t="s">
        <v>1990</v>
      </c>
      <c r="C1964" t="str">
        <f t="shared" si="120"/>
        <v>1.0073780981854338</v>
      </c>
      <c r="D1964" t="str">
        <f t="shared" si="121"/>
        <v>-5483</v>
      </c>
      <c r="E1964" t="str">
        <f t="shared" si="122"/>
        <v>1.0073780981854338e-5483</v>
      </c>
      <c r="F1964" s="33" t="e">
        <f t="shared" si="123"/>
        <v>#VALUE!</v>
      </c>
    </row>
    <row r="1965" spans="1:6" ht="100.8" x14ac:dyDescent="0.3">
      <c r="A1965">
        <v>1963</v>
      </c>
      <c r="B1965" s="34" t="s">
        <v>1991</v>
      </c>
      <c r="C1965" t="str">
        <f t="shared" si="120"/>
        <v>2.8513018149303826</v>
      </c>
      <c r="D1965" t="str">
        <f t="shared" si="121"/>
        <v>-5488</v>
      </c>
      <c r="E1965" t="str">
        <f t="shared" si="122"/>
        <v>2.8513018149303826e-5488</v>
      </c>
      <c r="F1965" s="33" t="e">
        <f t="shared" si="123"/>
        <v>#VALUE!</v>
      </c>
    </row>
    <row r="1966" spans="1:6" ht="100.8" x14ac:dyDescent="0.3">
      <c r="A1966">
        <v>1964</v>
      </c>
      <c r="B1966" s="34" t="s">
        <v>1992</v>
      </c>
      <c r="C1966" t="str">
        <f t="shared" si="120"/>
        <v>7.8539986120336133</v>
      </c>
      <c r="D1966" t="str">
        <f t="shared" si="121"/>
        <v>-5493</v>
      </c>
      <c r="E1966" t="str">
        <f t="shared" si="122"/>
        <v>7.8539986120336133e-5493</v>
      </c>
      <c r="F1966" s="33" t="e">
        <f t="shared" si="123"/>
        <v>#VALUE!</v>
      </c>
    </row>
    <row r="1967" spans="1:6" ht="100.8" x14ac:dyDescent="0.3">
      <c r="A1967">
        <v>1965</v>
      </c>
      <c r="B1967" s="34" t="s">
        <v>1993</v>
      </c>
      <c r="C1967" t="str">
        <f t="shared" si="120"/>
        <v>2.1038663881760332</v>
      </c>
      <c r="D1967" t="str">
        <f t="shared" si="121"/>
        <v>-5497</v>
      </c>
      <c r="E1967" t="str">
        <f t="shared" si="122"/>
        <v>2.1038663881760332e-5497</v>
      </c>
      <c r="F1967" s="33" t="e">
        <f t="shared" si="123"/>
        <v>#VALUE!</v>
      </c>
    </row>
    <row r="1968" spans="1:6" ht="100.8" x14ac:dyDescent="0.3">
      <c r="A1968">
        <v>1966</v>
      </c>
      <c r="B1968" s="34" t="s">
        <v>1994</v>
      </c>
      <c r="C1968" t="str">
        <f t="shared" si="120"/>
        <v>5.4763358590925915</v>
      </c>
      <c r="D1968" t="str">
        <f t="shared" si="121"/>
        <v>-5502</v>
      </c>
      <c r="E1968" t="str">
        <f t="shared" si="122"/>
        <v>5.4763358590925915e-5502</v>
      </c>
      <c r="F1968" s="33" t="e">
        <f t="shared" si="123"/>
        <v>#VALUE!</v>
      </c>
    </row>
    <row r="1969" spans="1:6" ht="100.8" x14ac:dyDescent="0.3">
      <c r="A1969">
        <v>1967</v>
      </c>
      <c r="B1969" s="34" t="s">
        <v>1995</v>
      </c>
      <c r="C1969" t="str">
        <f t="shared" si="120"/>
        <v>1.3840507702779166</v>
      </c>
      <c r="D1969" t="str">
        <f t="shared" si="121"/>
        <v>-5506</v>
      </c>
      <c r="E1969" t="str">
        <f t="shared" si="122"/>
        <v>1.3840507702779166e-5506</v>
      </c>
      <c r="F1969" s="33" t="e">
        <f t="shared" si="123"/>
        <v>#VALUE!</v>
      </c>
    </row>
    <row r="1970" spans="1:6" ht="100.8" x14ac:dyDescent="0.3">
      <c r="A1970">
        <v>1968</v>
      </c>
      <c r="B1970" s="34" t="s">
        <v>1996</v>
      </c>
      <c r="C1970" t="str">
        <f t="shared" si="120"/>
        <v>3.3933468734265657</v>
      </c>
      <c r="D1970" t="str">
        <f t="shared" si="121"/>
        <v>-5511</v>
      </c>
      <c r="E1970" t="str">
        <f t="shared" si="122"/>
        <v>3.3933468734265657e-5511</v>
      </c>
      <c r="F1970" s="33" t="e">
        <f t="shared" si="123"/>
        <v>#VALUE!</v>
      </c>
    </row>
    <row r="1971" spans="1:6" ht="100.8" x14ac:dyDescent="0.3">
      <c r="A1971">
        <v>1969</v>
      </c>
      <c r="B1971" s="34" t="s">
        <v>1997</v>
      </c>
      <c r="C1971" t="str">
        <f t="shared" si="120"/>
        <v>8.0634316211617743</v>
      </c>
      <c r="D1971" t="str">
        <f t="shared" si="121"/>
        <v>-5516</v>
      </c>
      <c r="E1971" t="str">
        <f t="shared" si="122"/>
        <v>8.0634316211617743e-5516</v>
      </c>
      <c r="F1971" s="33" t="e">
        <f t="shared" si="123"/>
        <v>#VALUE!</v>
      </c>
    </row>
    <row r="1972" spans="1:6" ht="100.8" x14ac:dyDescent="0.3">
      <c r="A1972">
        <v>1970</v>
      </c>
      <c r="B1972" s="34" t="s">
        <v>1998</v>
      </c>
      <c r="C1972" t="str">
        <f t="shared" si="120"/>
        <v>1.8552513836382941</v>
      </c>
      <c r="D1972" t="str">
        <f t="shared" si="121"/>
        <v>-5520</v>
      </c>
      <c r="E1972" t="str">
        <f t="shared" si="122"/>
        <v>1.8552513836382941e-5520</v>
      </c>
      <c r="F1972" s="33" t="e">
        <f t="shared" si="123"/>
        <v>#VALUE!</v>
      </c>
    </row>
    <row r="1973" spans="1:6" ht="100.8" x14ac:dyDescent="0.3">
      <c r="A1973">
        <v>1971</v>
      </c>
      <c r="B1973" s="34" t="s">
        <v>1999</v>
      </c>
      <c r="C1973" t="str">
        <f t="shared" si="120"/>
        <v>4.1288089135433158</v>
      </c>
      <c r="D1973" t="str">
        <f t="shared" si="121"/>
        <v>-5525</v>
      </c>
      <c r="E1973" t="str">
        <f t="shared" si="122"/>
        <v>4.1288089135433158e-5525</v>
      </c>
      <c r="F1973" s="33" t="e">
        <f t="shared" si="123"/>
        <v>#VALUE!</v>
      </c>
    </row>
    <row r="1974" spans="1:6" ht="100.8" x14ac:dyDescent="0.3">
      <c r="A1974">
        <v>1972</v>
      </c>
      <c r="B1974" s="34" t="s">
        <v>2000</v>
      </c>
      <c r="C1974" t="str">
        <f t="shared" si="120"/>
        <v>8.8777571339055626</v>
      </c>
      <c r="D1974" t="str">
        <f t="shared" si="121"/>
        <v>-5530</v>
      </c>
      <c r="E1974" t="str">
        <f t="shared" si="122"/>
        <v>8.8777571339055626e-5530</v>
      </c>
      <c r="F1974" s="33" t="e">
        <f t="shared" si="123"/>
        <v>#VALUE!</v>
      </c>
    </row>
    <row r="1975" spans="1:6" ht="100.8" x14ac:dyDescent="0.3">
      <c r="A1975">
        <v>1973</v>
      </c>
      <c r="B1975" s="34" t="s">
        <v>2001</v>
      </c>
      <c r="C1975" t="str">
        <f t="shared" si="120"/>
        <v>1.8421355982271338</v>
      </c>
      <c r="D1975" t="str">
        <f t="shared" si="121"/>
        <v>-5534</v>
      </c>
      <c r="E1975" t="str">
        <f t="shared" si="122"/>
        <v>1.8421355982271338e-5534</v>
      </c>
      <c r="F1975" s="33" t="e">
        <f t="shared" si="123"/>
        <v>#VALUE!</v>
      </c>
    </row>
    <row r="1976" spans="1:6" ht="100.8" x14ac:dyDescent="0.3">
      <c r="A1976">
        <v>1974</v>
      </c>
      <c r="B1976" s="34" t="s">
        <v>2002</v>
      </c>
      <c r="C1976" t="str">
        <f t="shared" si="120"/>
        <v>3.6840507141497313</v>
      </c>
      <c r="D1976" t="str">
        <f t="shared" si="121"/>
        <v>-5539</v>
      </c>
      <c r="E1976" t="str">
        <f t="shared" si="122"/>
        <v>3.6840507141497313e-5539</v>
      </c>
      <c r="F1976" s="33" t="e">
        <f t="shared" si="123"/>
        <v>#VALUE!</v>
      </c>
    </row>
    <row r="1977" spans="1:6" ht="100.8" x14ac:dyDescent="0.3">
      <c r="A1977">
        <v>1975</v>
      </c>
      <c r="B1977" s="34" t="s">
        <v>2003</v>
      </c>
      <c r="C1977" t="str">
        <f t="shared" si="120"/>
        <v>7.0911918798470477</v>
      </c>
      <c r="D1977" t="str">
        <f t="shared" si="121"/>
        <v>-5544</v>
      </c>
      <c r="E1977" t="str">
        <f t="shared" si="122"/>
        <v>7.0911918798470477e-5544</v>
      </c>
      <c r="F1977" s="33" t="e">
        <f t="shared" si="123"/>
        <v>#VALUE!</v>
      </c>
    </row>
    <row r="1978" spans="1:6" ht="100.8" x14ac:dyDescent="0.3">
      <c r="A1978">
        <v>1976</v>
      </c>
      <c r="B1978" s="34" t="s">
        <v>2004</v>
      </c>
      <c r="C1978" t="str">
        <f t="shared" si="120"/>
        <v>1.3117760412713555</v>
      </c>
      <c r="D1978" t="str">
        <f t="shared" si="121"/>
        <v>-5548</v>
      </c>
      <c r="E1978" t="str">
        <f t="shared" si="122"/>
        <v>1.3117760412713555e-5548</v>
      </c>
      <c r="F1978" s="33" t="e">
        <f t="shared" si="123"/>
        <v>#VALUE!</v>
      </c>
    </row>
    <row r="1979" spans="1:6" ht="100.8" x14ac:dyDescent="0.3">
      <c r="A1979">
        <v>1977</v>
      </c>
      <c r="B1979" s="34" t="s">
        <v>2005</v>
      </c>
      <c r="C1979" t="str">
        <f t="shared" si="120"/>
        <v>2.3283681826528086</v>
      </c>
      <c r="D1979" t="str">
        <f t="shared" si="121"/>
        <v>-5553</v>
      </c>
      <c r="E1979" t="str">
        <f t="shared" si="122"/>
        <v>2.3283681826528086e-5553</v>
      </c>
      <c r="F1979" s="33" t="e">
        <f t="shared" si="123"/>
        <v>#VALUE!</v>
      </c>
    </row>
    <row r="1980" spans="1:6" ht="100.8" x14ac:dyDescent="0.3">
      <c r="A1980">
        <v>1978</v>
      </c>
      <c r="B1980" s="34" t="s">
        <v>2006</v>
      </c>
      <c r="C1980" t="str">
        <f t="shared" si="120"/>
        <v>3.9585906431216327</v>
      </c>
      <c r="D1980" t="str">
        <f t="shared" si="121"/>
        <v>-5558</v>
      </c>
      <c r="E1980" t="str">
        <f t="shared" si="122"/>
        <v>3.9585906431216327e-5558</v>
      </c>
      <c r="F1980" s="33" t="e">
        <f t="shared" si="123"/>
        <v>#VALUE!</v>
      </c>
    </row>
    <row r="1981" spans="1:6" ht="100.8" x14ac:dyDescent="0.3">
      <c r="A1981">
        <v>1979</v>
      </c>
      <c r="B1981" s="34" t="s">
        <v>2007</v>
      </c>
      <c r="C1981" t="str">
        <f t="shared" si="120"/>
        <v>6.4343527936369132</v>
      </c>
      <c r="D1981" t="str">
        <f t="shared" si="121"/>
        <v>-5563</v>
      </c>
      <c r="E1981" t="str">
        <f t="shared" si="122"/>
        <v>6.4343527936369132e-5563</v>
      </c>
      <c r="F1981" s="33" t="e">
        <f t="shared" si="123"/>
        <v>#VALUE!</v>
      </c>
    </row>
    <row r="1982" spans="1:6" ht="100.8" x14ac:dyDescent="0.3">
      <c r="A1982">
        <v>1980</v>
      </c>
      <c r="B1982" s="34" t="s">
        <v>2008</v>
      </c>
      <c r="C1982" t="str">
        <f t="shared" si="120"/>
        <v>9.9780657868016475</v>
      </c>
      <c r="D1982" t="str">
        <f t="shared" si="121"/>
        <v>-5568</v>
      </c>
      <c r="E1982" t="str">
        <f t="shared" si="122"/>
        <v>9.9780657868016475e-5568</v>
      </c>
      <c r="F1982" s="33" t="e">
        <f t="shared" si="123"/>
        <v>#VALUE!</v>
      </c>
    </row>
    <row r="1983" spans="1:6" ht="100.8" x14ac:dyDescent="0.3">
      <c r="A1983">
        <v>1981</v>
      </c>
      <c r="B1983" s="34" t="s">
        <v>2009</v>
      </c>
      <c r="C1983" t="str">
        <f t="shared" si="120"/>
        <v>1.4729203828635143</v>
      </c>
      <c r="D1983" t="str">
        <f t="shared" si="121"/>
        <v>-5572</v>
      </c>
      <c r="E1983" t="str">
        <f t="shared" si="122"/>
        <v>1.4729203828635143e-5572</v>
      </c>
      <c r="F1983" s="33" t="e">
        <f t="shared" si="123"/>
        <v>#VALUE!</v>
      </c>
    </row>
    <row r="1984" spans="1:6" ht="100.8" x14ac:dyDescent="0.3">
      <c r="A1984">
        <v>1982</v>
      </c>
      <c r="B1984" s="34" t="s">
        <v>2010</v>
      </c>
      <c r="C1984" t="str">
        <f t="shared" si="120"/>
        <v>2.0645081991571411</v>
      </c>
      <c r="D1984" t="str">
        <f t="shared" si="121"/>
        <v>-5577</v>
      </c>
      <c r="E1984" t="str">
        <f t="shared" si="122"/>
        <v>2.0645081991571411e-5577</v>
      </c>
      <c r="F1984" s="33" t="e">
        <f t="shared" si="123"/>
        <v>#VALUE!</v>
      </c>
    </row>
    <row r="1985" spans="1:6" ht="100.8" x14ac:dyDescent="0.3">
      <c r="A1985">
        <v>1983</v>
      </c>
      <c r="B1985" s="34" t="s">
        <v>2011</v>
      </c>
      <c r="C1985" t="str">
        <f t="shared" si="120"/>
        <v>2.7400203729542797</v>
      </c>
      <c r="D1985" t="str">
        <f t="shared" si="121"/>
        <v>-5582</v>
      </c>
      <c r="E1985" t="str">
        <f t="shared" si="122"/>
        <v>2.7400203729542797e-5582</v>
      </c>
      <c r="F1985" s="33" t="e">
        <f t="shared" si="123"/>
        <v>#VALUE!</v>
      </c>
    </row>
    <row r="1986" spans="1:6" ht="100.8" x14ac:dyDescent="0.3">
      <c r="A1986">
        <v>1984</v>
      </c>
      <c r="B1986" s="34" t="s">
        <v>2012</v>
      </c>
      <c r="C1986" t="str">
        <f t="shared" si="120"/>
        <v>3.4327994707315636</v>
      </c>
      <c r="D1986" t="str">
        <f t="shared" si="121"/>
        <v>-5587</v>
      </c>
      <c r="E1986" t="str">
        <f t="shared" si="122"/>
        <v>3.4327994707315636e-5587</v>
      </c>
      <c r="F1986" s="33" t="e">
        <f t="shared" si="123"/>
        <v>#VALUE!</v>
      </c>
    </row>
    <row r="1987" spans="1:6" ht="100.8" x14ac:dyDescent="0.3">
      <c r="A1987">
        <v>1985</v>
      </c>
      <c r="B1987" s="34" t="s">
        <v>2013</v>
      </c>
      <c r="C1987" t="str">
        <f t="shared" ref="C1987:C2002" si="124">LEFT(B1987,18)</f>
        <v>4.0457150884265499</v>
      </c>
      <c r="D1987" t="str">
        <f t="shared" ref="D1987:D2002" si="125">MID(B1987,SEARCH("L",B1987)+1,20)</f>
        <v>-5592</v>
      </c>
      <c r="E1987" t="str">
        <f t="shared" ref="E1987:E2002" si="126">C1987&amp;"e"&amp;D1987</f>
        <v>4.0457150884265499e-5592</v>
      </c>
      <c r="F1987" s="33" t="e">
        <f t="shared" ref="F1987:F2002" si="127">E1987+0</f>
        <v>#VALUE!</v>
      </c>
    </row>
    <row r="1988" spans="1:6" ht="100.8" x14ac:dyDescent="0.3">
      <c r="A1988">
        <v>1986</v>
      </c>
      <c r="B1988" s="34" t="s">
        <v>2014</v>
      </c>
      <c r="C1988" t="str">
        <f t="shared" si="124"/>
        <v>4.4678100336935754</v>
      </c>
      <c r="D1988" t="str">
        <f t="shared" si="125"/>
        <v>-5597</v>
      </c>
      <c r="E1988" t="str">
        <f t="shared" si="126"/>
        <v>4.4678100336935754e-5597</v>
      </c>
      <c r="F1988" s="33" t="e">
        <f t="shared" si="127"/>
        <v>#VALUE!</v>
      </c>
    </row>
    <row r="1989" spans="1:6" ht="100.8" x14ac:dyDescent="0.3">
      <c r="A1989">
        <v>1987</v>
      </c>
      <c r="B1989" s="34" t="s">
        <v>2015</v>
      </c>
      <c r="C1989" t="str">
        <f t="shared" si="124"/>
        <v>4.6026956320846796</v>
      </c>
      <c r="D1989" t="str">
        <f t="shared" si="125"/>
        <v>-5602</v>
      </c>
      <c r="E1989" t="str">
        <f t="shared" si="126"/>
        <v>4.6026956320846796e-5602</v>
      </c>
      <c r="F1989" s="33" t="e">
        <f t="shared" si="127"/>
        <v>#VALUE!</v>
      </c>
    </row>
    <row r="1990" spans="1:6" ht="100.8" x14ac:dyDescent="0.3">
      <c r="A1990">
        <v>1988</v>
      </c>
      <c r="B1990" s="34" t="s">
        <v>2016</v>
      </c>
      <c r="C1990" t="str">
        <f t="shared" si="124"/>
        <v>4.4007491932672013</v>
      </c>
      <c r="D1990" t="str">
        <f t="shared" si="125"/>
        <v>-5607</v>
      </c>
      <c r="E1990" t="str">
        <f t="shared" si="126"/>
        <v>4.4007491932672013e-5607</v>
      </c>
      <c r="F1990" s="33" t="e">
        <f t="shared" si="127"/>
        <v>#VALUE!</v>
      </c>
    </row>
    <row r="1991" spans="1:6" ht="100.8" x14ac:dyDescent="0.3">
      <c r="A1991">
        <v>1989</v>
      </c>
      <c r="B1991" s="34" t="s">
        <v>2017</v>
      </c>
      <c r="C1991" t="str">
        <f t="shared" si="124"/>
        <v>3.8820441477559432</v>
      </c>
      <c r="D1991" t="str">
        <f t="shared" si="125"/>
        <v>-5612</v>
      </c>
      <c r="E1991" t="str">
        <f t="shared" si="126"/>
        <v>3.8820441477559432e-5612</v>
      </c>
      <c r="F1991" s="33" t="e">
        <f t="shared" si="127"/>
        <v>#VALUE!</v>
      </c>
    </row>
    <row r="1992" spans="1:6" ht="100.8" x14ac:dyDescent="0.3">
      <c r="A1992">
        <v>1990</v>
      </c>
      <c r="B1992" s="34" t="s">
        <v>2018</v>
      </c>
      <c r="C1992" t="str">
        <f t="shared" si="124"/>
        <v>3.1375269709333641</v>
      </c>
      <c r="D1992" t="str">
        <f t="shared" si="125"/>
        <v>-5617</v>
      </c>
      <c r="E1992" t="str">
        <f t="shared" si="126"/>
        <v>3.1375269709333641e-5617</v>
      </c>
      <c r="F1992" s="33" t="e">
        <f t="shared" si="127"/>
        <v>#VALUE!</v>
      </c>
    </row>
    <row r="1993" spans="1:6" ht="100.8" x14ac:dyDescent="0.3">
      <c r="A1993">
        <v>1991</v>
      </c>
      <c r="B1993" s="34" t="s">
        <v>2019</v>
      </c>
      <c r="C1993" t="str">
        <f t="shared" si="124"/>
        <v>2.3041120586345927</v>
      </c>
      <c r="D1993" t="str">
        <f t="shared" si="125"/>
        <v>-5622</v>
      </c>
      <c r="E1993" t="str">
        <f t="shared" si="126"/>
        <v>2.3041120586345927e-5622</v>
      </c>
      <c r="F1993" s="33" t="e">
        <f t="shared" si="127"/>
        <v>#VALUE!</v>
      </c>
    </row>
    <row r="1994" spans="1:6" ht="100.8" x14ac:dyDescent="0.3">
      <c r="A1994">
        <v>1992</v>
      </c>
      <c r="B1994" s="34" t="s">
        <v>2020</v>
      </c>
      <c r="C1994" t="str">
        <f t="shared" si="124"/>
        <v>1.5221034181018015</v>
      </c>
      <c r="D1994" t="str">
        <f t="shared" si="125"/>
        <v>-5627</v>
      </c>
      <c r="E1994" t="str">
        <f t="shared" si="126"/>
        <v>1.5221034181018015e-5627</v>
      </c>
      <c r="F1994" s="33" t="e">
        <f t="shared" si="127"/>
        <v>#VALUE!</v>
      </c>
    </row>
    <row r="1995" spans="1:6" ht="100.8" x14ac:dyDescent="0.3">
      <c r="A1995">
        <v>1993</v>
      </c>
      <c r="B1995" s="34" t="s">
        <v>2021</v>
      </c>
      <c r="C1995" t="str">
        <f t="shared" si="124"/>
        <v>8.9333477169839276</v>
      </c>
      <c r="D1995" t="str">
        <f t="shared" si="125"/>
        <v>-5633</v>
      </c>
      <c r="E1995" t="str">
        <f t="shared" si="126"/>
        <v>8.9333477169839276e-5633</v>
      </c>
      <c r="F1995" s="33" t="e">
        <f t="shared" si="127"/>
        <v>#VALUE!</v>
      </c>
    </row>
    <row r="1996" spans="1:6" ht="100.8" x14ac:dyDescent="0.3">
      <c r="A1996">
        <v>1994</v>
      </c>
      <c r="B1996" s="34" t="s">
        <v>2022</v>
      </c>
      <c r="C1996" t="str">
        <f t="shared" si="124"/>
        <v>4.5853713556986651</v>
      </c>
      <c r="D1996" t="str">
        <f t="shared" si="125"/>
        <v>-5638</v>
      </c>
      <c r="E1996" t="str">
        <f t="shared" si="126"/>
        <v>4.5853713556986651e-5638</v>
      </c>
      <c r="F1996" s="33" t="e">
        <f t="shared" si="127"/>
        <v>#VALUE!</v>
      </c>
    </row>
    <row r="1997" spans="1:6" ht="100.8" x14ac:dyDescent="0.3">
      <c r="A1997">
        <v>1995</v>
      </c>
      <c r="B1997" s="34" t="s">
        <v>2023</v>
      </c>
      <c r="C1997" t="str">
        <f t="shared" si="124"/>
        <v>2.0163701197191662</v>
      </c>
      <c r="D1997" t="str">
        <f t="shared" si="125"/>
        <v>-5643</v>
      </c>
      <c r="E1997" t="str">
        <f t="shared" si="126"/>
        <v>2.0163701197191662e-5643</v>
      </c>
      <c r="F1997" s="33" t="e">
        <f t="shared" si="127"/>
        <v>#VALUE!</v>
      </c>
    </row>
    <row r="1998" spans="1:6" ht="100.8" x14ac:dyDescent="0.3">
      <c r="A1998">
        <v>1996</v>
      </c>
      <c r="B1998" s="34" t="s">
        <v>2024</v>
      </c>
      <c r="C1998" t="str">
        <f t="shared" si="124"/>
        <v>7.3852824492245219</v>
      </c>
      <c r="D1998" t="str">
        <f t="shared" si="125"/>
        <v>-5649</v>
      </c>
      <c r="E1998" t="str">
        <f t="shared" si="126"/>
        <v>7.3852824492245219e-5649</v>
      </c>
      <c r="F1998" s="33" t="e">
        <f t="shared" si="127"/>
        <v>#VALUE!</v>
      </c>
    </row>
    <row r="1999" spans="1:6" ht="100.8" x14ac:dyDescent="0.3">
      <c r="A1999">
        <v>1997</v>
      </c>
      <c r="B1999" s="34" t="s">
        <v>2025</v>
      </c>
      <c r="C1999" t="str">
        <f t="shared" si="124"/>
        <v>2.1628999221924203</v>
      </c>
      <c r="D1999" t="str">
        <f t="shared" si="125"/>
        <v>-5654</v>
      </c>
      <c r="E1999" t="str">
        <f t="shared" si="126"/>
        <v>2.1628999221924203e-5654</v>
      </c>
      <c r="F1999" s="33" t="e">
        <f t="shared" si="127"/>
        <v>#VALUE!</v>
      </c>
    </row>
    <row r="2000" spans="1:6" ht="100.8" x14ac:dyDescent="0.3">
      <c r="A2000">
        <v>1998</v>
      </c>
      <c r="B2000" s="34" t="s">
        <v>2026</v>
      </c>
      <c r="C2000" t="str">
        <f t="shared" si="124"/>
        <v>4.7484250224561098</v>
      </c>
      <c r="D2000" t="str">
        <f t="shared" si="125"/>
        <v>-5660</v>
      </c>
      <c r="E2000" t="str">
        <f t="shared" si="126"/>
        <v>4.7484250224561098e-5660</v>
      </c>
      <c r="F2000" s="33" t="e">
        <f t="shared" si="127"/>
        <v>#VALUE!</v>
      </c>
    </row>
    <row r="2001" spans="1:6" ht="100.8" x14ac:dyDescent="0.3">
      <c r="A2001">
        <v>1999</v>
      </c>
      <c r="B2001" s="34" t="s">
        <v>2027</v>
      </c>
      <c r="C2001" t="str">
        <f t="shared" si="124"/>
        <v>6.9463102300303118</v>
      </c>
      <c r="D2001" t="str">
        <f t="shared" si="125"/>
        <v>-5666</v>
      </c>
      <c r="E2001" t="str">
        <f t="shared" si="126"/>
        <v>6.9463102300303118e-5666</v>
      </c>
      <c r="F2001" s="33" t="e">
        <f t="shared" si="127"/>
        <v>#VALUE!</v>
      </c>
    </row>
    <row r="2002" spans="1:6" ht="100.8" x14ac:dyDescent="0.3">
      <c r="A2002">
        <v>2000</v>
      </c>
      <c r="B2002" s="34" t="s">
        <v>2028</v>
      </c>
      <c r="C2002" t="str">
        <f t="shared" si="124"/>
        <v>5.0782206701004743</v>
      </c>
      <c r="D2002" t="str">
        <f t="shared" si="125"/>
        <v>-5672</v>
      </c>
      <c r="E2002" t="str">
        <f t="shared" si="126"/>
        <v>5.0782206701004743e-5672</v>
      </c>
      <c r="F2002" s="33" t="e">
        <f t="shared" si="127"/>
        <v>#VALUE!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2002"/>
  <sheetViews>
    <sheetView workbookViewId="0">
      <selection activeCell="C19" sqref="C19"/>
    </sheetView>
  </sheetViews>
  <sheetFormatPr defaultColWidth="11.5546875" defaultRowHeight="14.4" x14ac:dyDescent="0.3"/>
  <cols>
    <col min="2" max="2" width="29" bestFit="1" customWidth="1"/>
    <col min="3" max="3" width="23.109375" bestFit="1" customWidth="1"/>
  </cols>
  <sheetData>
    <row r="1" spans="1:2" x14ac:dyDescent="0.3">
      <c r="A1" s="35" t="s">
        <v>26</v>
      </c>
      <c r="B1" s="37" t="s">
        <v>2035</v>
      </c>
    </row>
    <row r="2" spans="1:2" x14ac:dyDescent="0.3">
      <c r="A2">
        <v>0</v>
      </c>
      <c r="B2" s="33">
        <v>5.3818726691627003E-2</v>
      </c>
    </row>
    <row r="3" spans="1:2" x14ac:dyDescent="0.3">
      <c r="A3">
        <v>1</v>
      </c>
      <c r="B3" s="33">
        <v>0.15738045700492401</v>
      </c>
    </row>
    <row r="4" spans="1:2" x14ac:dyDescent="0.3">
      <c r="A4">
        <v>2</v>
      </c>
      <c r="B4" s="33">
        <v>0.22999638835125799</v>
      </c>
    </row>
    <row r="5" spans="1:2" x14ac:dyDescent="0.3">
      <c r="A5">
        <v>3</v>
      </c>
      <c r="B5" s="33">
        <v>0.223966292724817</v>
      </c>
    </row>
    <row r="6" spans="1:2" x14ac:dyDescent="0.3">
      <c r="A6">
        <v>4</v>
      </c>
      <c r="B6" s="33">
        <v>0.163488854370514</v>
      </c>
    </row>
    <row r="7" spans="1:2" x14ac:dyDescent="0.3">
      <c r="A7">
        <v>5</v>
      </c>
      <c r="B7" s="33">
        <v>9.5425863594168603E-2</v>
      </c>
    </row>
    <row r="8" spans="1:2" x14ac:dyDescent="0.3">
      <c r="A8">
        <v>6</v>
      </c>
      <c r="B8" s="33">
        <v>4.63922209746922E-2</v>
      </c>
    </row>
    <row r="9" spans="1:2" x14ac:dyDescent="0.3">
      <c r="A9">
        <v>7</v>
      </c>
      <c r="B9" s="33">
        <v>1.93223388576386E-2</v>
      </c>
    </row>
    <row r="10" spans="1:2" x14ac:dyDescent="0.3">
      <c r="A10">
        <v>8</v>
      </c>
      <c r="B10" s="33">
        <v>7.0382456662411701E-3</v>
      </c>
    </row>
    <row r="11" spans="1:2" x14ac:dyDescent="0.3">
      <c r="A11">
        <v>9</v>
      </c>
      <c r="B11" s="33">
        <v>2.2777112245545199E-3</v>
      </c>
    </row>
    <row r="12" spans="1:2" x14ac:dyDescent="0.3">
      <c r="A12">
        <v>10</v>
      </c>
      <c r="B12" s="33">
        <v>6.6306688340863197E-4</v>
      </c>
    </row>
    <row r="13" spans="1:2" x14ac:dyDescent="0.3">
      <c r="A13">
        <v>11</v>
      </c>
      <c r="B13" s="33">
        <v>1.7539012791299699E-4</v>
      </c>
    </row>
    <row r="14" spans="1:2" x14ac:dyDescent="0.3">
      <c r="A14">
        <v>12</v>
      </c>
      <c r="B14" s="33">
        <v>4.2505594784181197E-5</v>
      </c>
    </row>
    <row r="15" spans="1:2" x14ac:dyDescent="0.3">
      <c r="A15">
        <v>13</v>
      </c>
      <c r="B15" s="33">
        <v>9.5040024851723894E-6</v>
      </c>
    </row>
    <row r="16" spans="1:2" x14ac:dyDescent="0.3">
      <c r="A16">
        <v>14</v>
      </c>
      <c r="B16" s="33">
        <v>1.9722582818027102E-6</v>
      </c>
    </row>
    <row r="17" spans="1:2" x14ac:dyDescent="0.3">
      <c r="A17">
        <v>15</v>
      </c>
      <c r="B17" s="33">
        <v>3.8180287055409102E-7</v>
      </c>
    </row>
    <row r="18" spans="1:2" x14ac:dyDescent="0.3">
      <c r="A18">
        <v>16</v>
      </c>
      <c r="B18" s="33">
        <v>6.9257551477304796E-8</v>
      </c>
    </row>
    <row r="19" spans="1:2" x14ac:dyDescent="0.3">
      <c r="A19">
        <v>17</v>
      </c>
      <c r="B19" s="33">
        <v>1.18180900735501E-8</v>
      </c>
    </row>
    <row r="20" spans="1:2" x14ac:dyDescent="0.3">
      <c r="A20">
        <v>18</v>
      </c>
      <c r="B20" s="33">
        <v>1.90364043305293E-9</v>
      </c>
    </row>
    <row r="21" spans="1:2" x14ac:dyDescent="0.3">
      <c r="A21">
        <v>19</v>
      </c>
      <c r="B21" s="33">
        <v>2.9035037116666301E-10</v>
      </c>
    </row>
    <row r="22" spans="1:2" x14ac:dyDescent="0.3">
      <c r="A22">
        <v>20</v>
      </c>
      <c r="B22" s="33">
        <v>4.2049833566020099E-11</v>
      </c>
    </row>
    <row r="23" spans="1:2" x14ac:dyDescent="0.3">
      <c r="A23">
        <v>21</v>
      </c>
      <c r="B23" s="33">
        <v>5.7969238112368601E-12</v>
      </c>
    </row>
    <row r="24" spans="1:2" x14ac:dyDescent="0.3">
      <c r="A24">
        <v>22</v>
      </c>
      <c r="B24" s="33">
        <v>7.6244429937339603E-13</v>
      </c>
    </row>
    <row r="25" spans="1:2" x14ac:dyDescent="0.3">
      <c r="A25">
        <v>23</v>
      </c>
      <c r="B25" s="33">
        <v>9.5872485949094799E-14</v>
      </c>
    </row>
    <row r="26" spans="1:2" x14ac:dyDescent="0.3">
      <c r="A26">
        <v>24</v>
      </c>
      <c r="B26" s="33">
        <v>1.15472038309216E-14</v>
      </c>
    </row>
    <row r="27" spans="1:2" x14ac:dyDescent="0.3">
      <c r="A27">
        <v>25</v>
      </c>
      <c r="B27" s="33">
        <v>1.33447726535826E-15</v>
      </c>
    </row>
    <row r="28" spans="1:2" x14ac:dyDescent="0.3">
      <c r="A28">
        <v>26</v>
      </c>
      <c r="B28" s="33">
        <v>1.48215064433319E-16</v>
      </c>
    </row>
    <row r="29" spans="1:2" x14ac:dyDescent="0.3">
      <c r="A29">
        <v>27</v>
      </c>
      <c r="B29" s="33">
        <v>1.5843938468017301E-17</v>
      </c>
    </row>
    <row r="30" spans="1:2" x14ac:dyDescent="0.3">
      <c r="A30">
        <v>28</v>
      </c>
      <c r="B30" s="33">
        <v>1.63237380433824E-18</v>
      </c>
    </row>
    <row r="31" spans="1:2" x14ac:dyDescent="0.3">
      <c r="A31">
        <v>29</v>
      </c>
      <c r="B31" s="33">
        <v>1.6229903786142799E-19</v>
      </c>
    </row>
    <row r="32" spans="1:2" x14ac:dyDescent="0.3">
      <c r="A32">
        <v>30</v>
      </c>
      <c r="B32" s="33">
        <v>1.5590811852929201E-20</v>
      </c>
    </row>
    <row r="33" spans="1:2" x14ac:dyDescent="0.3">
      <c r="A33">
        <v>31</v>
      </c>
      <c r="B33" s="33">
        <v>1.4486406867083201E-21</v>
      </c>
    </row>
    <row r="34" spans="1:2" x14ac:dyDescent="0.3">
      <c r="A34">
        <v>32</v>
      </c>
      <c r="B34" s="33">
        <v>1.3032983105150801E-22</v>
      </c>
    </row>
    <row r="35" spans="1:2" x14ac:dyDescent="0.3">
      <c r="A35">
        <v>33</v>
      </c>
      <c r="B35" s="33">
        <v>1.1364292473208999E-23</v>
      </c>
    </row>
    <row r="36" spans="1:2" x14ac:dyDescent="0.3">
      <c r="A36">
        <v>34</v>
      </c>
      <c r="B36" s="33">
        <v>9.61291851352108E-25</v>
      </c>
    </row>
    <row r="37" spans="1:2" x14ac:dyDescent="0.3">
      <c r="A37">
        <v>35</v>
      </c>
      <c r="B37" s="33">
        <v>7.8951092830389701E-26</v>
      </c>
    </row>
    <row r="38" spans="1:2" x14ac:dyDescent="0.3">
      <c r="A38">
        <v>36</v>
      </c>
      <c r="B38" s="33">
        <v>6.3009439380801799E-27</v>
      </c>
    </row>
    <row r="39" spans="1:2" x14ac:dyDescent="0.3">
      <c r="A39">
        <v>37</v>
      </c>
      <c r="B39" s="33">
        <v>4.8902694684187903E-28</v>
      </c>
    </row>
    <row r="40" spans="1:2" x14ac:dyDescent="0.3">
      <c r="A40">
        <v>38</v>
      </c>
      <c r="B40" s="33">
        <v>3.6936599417906701E-29</v>
      </c>
    </row>
    <row r="41" spans="1:2" x14ac:dyDescent="0.3">
      <c r="A41">
        <v>39</v>
      </c>
      <c r="B41" s="33">
        <v>2.7169317016858099E-30</v>
      </c>
    </row>
    <row r="42" spans="1:2" x14ac:dyDescent="0.3">
      <c r="A42">
        <v>40</v>
      </c>
      <c r="B42" s="33">
        <v>1.9475281301809001E-31</v>
      </c>
    </row>
    <row r="43" spans="1:2" x14ac:dyDescent="0.3">
      <c r="A43">
        <v>41</v>
      </c>
      <c r="B43" s="33">
        <v>1.36126716719271E-32</v>
      </c>
    </row>
    <row r="44" spans="1:2" x14ac:dyDescent="0.3">
      <c r="A44">
        <v>42</v>
      </c>
      <c r="B44" s="33">
        <v>9.2835895529636708E-34</v>
      </c>
    </row>
    <row r="45" spans="1:2" x14ac:dyDescent="0.3">
      <c r="A45">
        <v>43</v>
      </c>
      <c r="B45" s="33">
        <v>6.1808411015342097E-35</v>
      </c>
    </row>
    <row r="46" spans="1:2" x14ac:dyDescent="0.3">
      <c r="A46">
        <v>44</v>
      </c>
      <c r="B46" s="33">
        <v>4.0195102801730899E-36</v>
      </c>
    </row>
    <row r="47" spans="1:2" x14ac:dyDescent="0.3">
      <c r="A47">
        <v>45</v>
      </c>
      <c r="B47" s="33">
        <v>2.5545646385898399E-37</v>
      </c>
    </row>
    <row r="48" spans="1:2" x14ac:dyDescent="0.3">
      <c r="A48">
        <v>46</v>
      </c>
      <c r="B48" s="33">
        <v>1.5874250964151699E-38</v>
      </c>
    </row>
    <row r="49" spans="1:2" x14ac:dyDescent="0.3">
      <c r="A49">
        <v>47</v>
      </c>
      <c r="B49" s="33">
        <v>9.6495566307653994E-40</v>
      </c>
    </row>
    <row r="50" spans="1:2" x14ac:dyDescent="0.3">
      <c r="A50">
        <v>48</v>
      </c>
      <c r="B50" s="33">
        <v>5.7405800966835096E-41</v>
      </c>
    </row>
    <row r="51" spans="1:2" x14ac:dyDescent="0.3">
      <c r="A51">
        <v>49</v>
      </c>
      <c r="B51" s="33">
        <v>3.34369711120273E-42</v>
      </c>
    </row>
    <row r="52" spans="1:2" x14ac:dyDescent="0.3">
      <c r="A52">
        <v>50</v>
      </c>
      <c r="B52" s="33">
        <v>1.9076627995670901E-43</v>
      </c>
    </row>
    <row r="53" spans="1:2" x14ac:dyDescent="0.3">
      <c r="A53">
        <v>51</v>
      </c>
      <c r="B53" s="33">
        <v>1.0664818329931E-44</v>
      </c>
    </row>
    <row r="54" spans="1:2" x14ac:dyDescent="0.3">
      <c r="A54">
        <v>52</v>
      </c>
      <c r="B54" s="33">
        <v>5.8445270513738997E-46</v>
      </c>
    </row>
    <row r="55" spans="1:2" x14ac:dyDescent="0.3">
      <c r="A55">
        <v>53</v>
      </c>
      <c r="B55" s="33">
        <v>3.1408693520876701E-47</v>
      </c>
    </row>
    <row r="56" spans="1:2" x14ac:dyDescent="0.3">
      <c r="A56">
        <v>54</v>
      </c>
      <c r="B56" s="33">
        <v>1.65580610412999E-48</v>
      </c>
    </row>
    <row r="57" spans="1:2" x14ac:dyDescent="0.3">
      <c r="A57">
        <v>55</v>
      </c>
      <c r="B57" s="33">
        <v>8.5659797126817106E-50</v>
      </c>
    </row>
    <row r="58" spans="1:2" x14ac:dyDescent="0.3">
      <c r="A58">
        <v>56</v>
      </c>
      <c r="B58" s="33">
        <v>4.3500679003440601E-51</v>
      </c>
    </row>
    <row r="59" spans="1:2" x14ac:dyDescent="0.3">
      <c r="A59">
        <v>57</v>
      </c>
      <c r="B59" s="33">
        <v>2.1692262768795799E-52</v>
      </c>
    </row>
    <row r="60" spans="1:2" x14ac:dyDescent="0.3">
      <c r="A60">
        <v>58</v>
      </c>
      <c r="B60" s="33">
        <v>1.06251991637961E-53</v>
      </c>
    </row>
    <row r="61" spans="1:2" x14ac:dyDescent="0.3">
      <c r="A61">
        <v>59</v>
      </c>
      <c r="B61" s="33">
        <v>5.1135406077100801E-55</v>
      </c>
    </row>
    <row r="62" spans="1:2" x14ac:dyDescent="0.3">
      <c r="A62">
        <v>60</v>
      </c>
      <c r="B62" s="33">
        <v>2.4187078264565498E-56</v>
      </c>
    </row>
    <row r="63" spans="1:2" x14ac:dyDescent="0.3">
      <c r="A63">
        <v>61</v>
      </c>
      <c r="B63" s="33">
        <v>1.12471560431876E-57</v>
      </c>
    </row>
    <row r="64" spans="1:2" x14ac:dyDescent="0.3">
      <c r="A64">
        <v>62</v>
      </c>
      <c r="B64" s="33">
        <v>5.14299682180711E-59</v>
      </c>
    </row>
    <row r="65" spans="1:2" x14ac:dyDescent="0.3">
      <c r="A65">
        <v>63</v>
      </c>
      <c r="B65" s="33">
        <v>2.3132197679614001E-60</v>
      </c>
    </row>
    <row r="66" spans="1:2" x14ac:dyDescent="0.3">
      <c r="A66">
        <v>64</v>
      </c>
      <c r="B66" s="33">
        <v>1.02365581416052E-61</v>
      </c>
    </row>
    <row r="67" spans="1:2" x14ac:dyDescent="0.3">
      <c r="A67">
        <v>65</v>
      </c>
      <c r="B67" s="33">
        <v>4.4579312813660198E-63</v>
      </c>
    </row>
    <row r="68" spans="1:2" x14ac:dyDescent="0.3">
      <c r="A68">
        <v>66</v>
      </c>
      <c r="B68" s="33">
        <v>1.91098738064914E-64</v>
      </c>
    </row>
    <row r="69" spans="1:2" x14ac:dyDescent="0.3">
      <c r="A69">
        <v>67</v>
      </c>
      <c r="B69" s="33">
        <v>8.0654184056494197E-66</v>
      </c>
    </row>
    <row r="70" spans="1:2" x14ac:dyDescent="0.3">
      <c r="A70">
        <v>68</v>
      </c>
      <c r="B70" s="33">
        <v>3.3522566353601499E-67</v>
      </c>
    </row>
    <row r="71" spans="1:2" x14ac:dyDescent="0.3">
      <c r="A71">
        <v>69</v>
      </c>
      <c r="B71" s="33">
        <v>1.37240631006685E-68</v>
      </c>
    </row>
    <row r="72" spans="1:2" x14ac:dyDescent="0.3">
      <c r="A72">
        <v>70</v>
      </c>
      <c r="B72" s="33">
        <v>5.5354681431799503E-70</v>
      </c>
    </row>
    <row r="73" spans="1:2" x14ac:dyDescent="0.3">
      <c r="A73">
        <v>71</v>
      </c>
      <c r="B73" s="33">
        <v>2.2000914424588899E-71</v>
      </c>
    </row>
    <row r="74" spans="1:2" x14ac:dyDescent="0.3">
      <c r="A74">
        <v>72</v>
      </c>
      <c r="B74" s="33">
        <v>8.6184244473298105E-73</v>
      </c>
    </row>
    <row r="75" spans="1:2" x14ac:dyDescent="0.3">
      <c r="A75">
        <v>73</v>
      </c>
      <c r="B75" s="33">
        <v>3.3281237320148699E-74</v>
      </c>
    </row>
    <row r="76" spans="1:2" x14ac:dyDescent="0.3">
      <c r="A76">
        <v>74</v>
      </c>
      <c r="B76" s="33">
        <v>1.2671758126652201E-75</v>
      </c>
    </row>
    <row r="77" spans="1:2" x14ac:dyDescent="0.3">
      <c r="A77">
        <v>75</v>
      </c>
      <c r="B77" s="33">
        <v>4.7579438212105503E-77</v>
      </c>
    </row>
    <row r="78" spans="1:2" x14ac:dyDescent="0.3">
      <c r="A78">
        <v>76</v>
      </c>
      <c r="B78" s="33">
        <v>1.7620728806537599E-78</v>
      </c>
    </row>
    <row r="79" spans="1:2" x14ac:dyDescent="0.3">
      <c r="A79">
        <v>77</v>
      </c>
      <c r="B79" s="33">
        <v>6.4376242680829802E-80</v>
      </c>
    </row>
    <row r="80" spans="1:2" x14ac:dyDescent="0.3">
      <c r="A80">
        <v>78</v>
      </c>
      <c r="B80" s="33">
        <v>2.3205862937659398E-81</v>
      </c>
    </row>
    <row r="81" spans="1:2" x14ac:dyDescent="0.3">
      <c r="A81">
        <v>79</v>
      </c>
      <c r="B81" s="33">
        <v>8.2548926639564794E-83</v>
      </c>
    </row>
    <row r="82" spans="1:2" x14ac:dyDescent="0.3">
      <c r="A82">
        <v>80</v>
      </c>
      <c r="B82" s="33">
        <v>2.89825253412635E-84</v>
      </c>
    </row>
    <row r="83" spans="1:2" x14ac:dyDescent="0.3">
      <c r="A83">
        <v>81</v>
      </c>
      <c r="B83" s="33">
        <v>1.00447665981773E-85</v>
      </c>
    </row>
    <row r="84" spans="1:2" x14ac:dyDescent="0.3">
      <c r="A84">
        <v>82</v>
      </c>
      <c r="B84" s="33">
        <v>3.4370700857844699E-87</v>
      </c>
    </row>
    <row r="85" spans="1:2" x14ac:dyDescent="0.3">
      <c r="A85">
        <v>83</v>
      </c>
      <c r="B85" s="33">
        <v>1.16130504898818E-88</v>
      </c>
    </row>
    <row r="86" spans="1:2" x14ac:dyDescent="0.3">
      <c r="A86">
        <v>84</v>
      </c>
      <c r="B86" s="33">
        <v>3.8750432741260199E-90</v>
      </c>
    </row>
    <row r="87" spans="1:2" x14ac:dyDescent="0.3">
      <c r="A87">
        <v>85</v>
      </c>
      <c r="B87" s="33">
        <v>1.2771460120331301E-91</v>
      </c>
    </row>
    <row r="88" spans="1:2" x14ac:dyDescent="0.3">
      <c r="A88">
        <v>86</v>
      </c>
      <c r="B88" s="33">
        <v>4.1581322157652703E-93</v>
      </c>
    </row>
    <row r="89" spans="1:2" x14ac:dyDescent="0.3">
      <c r="A89">
        <v>87</v>
      </c>
      <c r="B89" s="33">
        <v>1.33754496553057E-94</v>
      </c>
    </row>
    <row r="90" spans="1:2" x14ac:dyDescent="0.3">
      <c r="A90">
        <v>88</v>
      </c>
      <c r="B90" s="33">
        <v>4.2513621793297003E-96</v>
      </c>
    </row>
    <row r="91" spans="1:2" x14ac:dyDescent="0.3">
      <c r="A91">
        <v>89</v>
      </c>
      <c r="B91" s="33">
        <v>1.33540624154513E-97</v>
      </c>
    </row>
    <row r="92" spans="1:2" x14ac:dyDescent="0.3">
      <c r="A92">
        <v>90</v>
      </c>
      <c r="B92" s="33">
        <v>4.1459016469963101E-99</v>
      </c>
    </row>
    <row r="93" spans="1:2" x14ac:dyDescent="0.3">
      <c r="A93">
        <v>91</v>
      </c>
      <c r="B93" s="33">
        <v>1.2723259523918E-100</v>
      </c>
    </row>
    <row r="94" spans="1:2" x14ac:dyDescent="0.3">
      <c r="A94">
        <v>92</v>
      </c>
      <c r="B94" s="33">
        <v>3.8601475253205698E-102</v>
      </c>
    </row>
    <row r="95" spans="1:2" x14ac:dyDescent="0.3">
      <c r="A95">
        <v>93</v>
      </c>
      <c r="B95" s="33">
        <v>1.15794182301431E-103</v>
      </c>
    </row>
    <row r="96" spans="1:2" x14ac:dyDescent="0.3">
      <c r="A96">
        <v>94</v>
      </c>
      <c r="B96" s="33">
        <v>3.4347647361306002E-105</v>
      </c>
    </row>
    <row r="97" spans="1:2" x14ac:dyDescent="0.3">
      <c r="A97">
        <v>95</v>
      </c>
      <c r="B97" s="33">
        <v>1.00758966040026E-106</v>
      </c>
    </row>
    <row r="98" spans="1:2" x14ac:dyDescent="0.3">
      <c r="A98">
        <v>96</v>
      </c>
      <c r="B98" s="33">
        <v>2.9234445779374501E-108</v>
      </c>
    </row>
    <row r="99" spans="1:2" x14ac:dyDescent="0.3">
      <c r="A99">
        <v>97</v>
      </c>
      <c r="B99" s="33">
        <v>8.3903000190158998E-110</v>
      </c>
    </row>
    <row r="100" spans="1:2" x14ac:dyDescent="0.3">
      <c r="A100">
        <v>98</v>
      </c>
      <c r="B100" s="33">
        <v>2.38219670117896E-111</v>
      </c>
    </row>
    <row r="101" spans="1:2" x14ac:dyDescent="0.3">
      <c r="A101">
        <v>99</v>
      </c>
      <c r="B101" s="33">
        <v>6.69175993967345E-113</v>
      </c>
    </row>
    <row r="102" spans="1:2" x14ac:dyDescent="0.3">
      <c r="A102">
        <v>100</v>
      </c>
      <c r="B102" s="33">
        <v>1.85998689936494E-114</v>
      </c>
    </row>
    <row r="103" spans="1:2" x14ac:dyDescent="0.3">
      <c r="A103">
        <v>101</v>
      </c>
      <c r="B103" s="33">
        <v>5.1159881310886797E-116</v>
      </c>
    </row>
    <row r="104" spans="1:2" x14ac:dyDescent="0.3">
      <c r="A104">
        <v>102</v>
      </c>
      <c r="B104" s="33">
        <v>1.3926492095819999E-117</v>
      </c>
    </row>
    <row r="105" spans="1:2" x14ac:dyDescent="0.3">
      <c r="A105">
        <v>103</v>
      </c>
      <c r="B105" s="33">
        <v>3.7522186364286699E-119</v>
      </c>
    </row>
    <row r="106" spans="1:2" x14ac:dyDescent="0.3">
      <c r="A106">
        <v>104</v>
      </c>
      <c r="B106" s="33">
        <v>1.00071300437524E-120</v>
      </c>
    </row>
    <row r="107" spans="1:2" x14ac:dyDescent="0.3">
      <c r="A107">
        <v>105</v>
      </c>
      <c r="B107" s="33">
        <v>2.64208018052432E-122</v>
      </c>
    </row>
    <row r="108" spans="1:2" x14ac:dyDescent="0.3">
      <c r="A108">
        <v>106</v>
      </c>
      <c r="B108" s="33">
        <v>6.9061619447609897E-124</v>
      </c>
    </row>
    <row r="109" spans="1:2" x14ac:dyDescent="0.3">
      <c r="A109">
        <v>107</v>
      </c>
      <c r="B109" s="33">
        <v>1.7873943088829501E-125</v>
      </c>
    </row>
    <row r="110" spans="1:2" x14ac:dyDescent="0.3">
      <c r="A110">
        <v>108</v>
      </c>
      <c r="B110" s="33">
        <v>4.5807294825941797E-127</v>
      </c>
    </row>
    <row r="111" spans="1:2" x14ac:dyDescent="0.3">
      <c r="A111">
        <v>109</v>
      </c>
      <c r="B111" s="33">
        <v>1.1625635301767901E-128</v>
      </c>
    </row>
    <row r="112" spans="1:2" x14ac:dyDescent="0.3">
      <c r="A112">
        <v>110</v>
      </c>
      <c r="B112" s="33">
        <v>2.92215302105681E-130</v>
      </c>
    </row>
    <row r="113" spans="1:2" x14ac:dyDescent="0.3">
      <c r="A113">
        <v>111</v>
      </c>
      <c r="B113" s="33">
        <v>7.2749363101056205E-132</v>
      </c>
    </row>
    <row r="114" spans="1:2" x14ac:dyDescent="0.3">
      <c r="A114">
        <v>112</v>
      </c>
      <c r="B114" s="33">
        <v>1.7940334926128001E-133</v>
      </c>
    </row>
    <row r="115" spans="1:2" x14ac:dyDescent="0.3">
      <c r="A115">
        <v>113</v>
      </c>
      <c r="B115" s="33">
        <v>4.3826976287942899E-135</v>
      </c>
    </row>
    <row r="116" spans="1:2" x14ac:dyDescent="0.3">
      <c r="A116">
        <v>114</v>
      </c>
      <c r="B116" s="33">
        <v>1.06070831521062E-136</v>
      </c>
    </row>
    <row r="117" spans="1:2" x14ac:dyDescent="0.3">
      <c r="A117">
        <v>115</v>
      </c>
      <c r="B117" s="33">
        <v>2.5434736176899899E-138</v>
      </c>
    </row>
    <row r="118" spans="1:2" x14ac:dyDescent="0.3">
      <c r="A118">
        <v>116</v>
      </c>
      <c r="B118" s="33">
        <v>6.0432146226060505E-140</v>
      </c>
    </row>
    <row r="119" spans="1:2" x14ac:dyDescent="0.3">
      <c r="A119">
        <v>117</v>
      </c>
      <c r="B119" s="33">
        <v>1.4228216694062799E-141</v>
      </c>
    </row>
    <row r="120" spans="1:2" x14ac:dyDescent="0.3">
      <c r="A120">
        <v>118</v>
      </c>
      <c r="B120" s="33">
        <v>3.3197562659899999E-143</v>
      </c>
    </row>
    <row r="121" spans="1:2" x14ac:dyDescent="0.3">
      <c r="A121">
        <v>119</v>
      </c>
      <c r="B121" s="33">
        <v>7.6765533548182495E-145</v>
      </c>
    </row>
    <row r="122" spans="1:2" x14ac:dyDescent="0.3">
      <c r="A122">
        <v>120</v>
      </c>
      <c r="B122" s="33">
        <v>1.7593864302996599E-146</v>
      </c>
    </row>
    <row r="123" spans="1:2" x14ac:dyDescent="0.3">
      <c r="A123">
        <v>121</v>
      </c>
      <c r="B123" s="33">
        <v>3.9968802145497201E-148</v>
      </c>
    </row>
    <row r="124" spans="1:2" x14ac:dyDescent="0.3">
      <c r="A124">
        <v>122</v>
      </c>
      <c r="B124" s="33">
        <v>9.0006836558683397E-150</v>
      </c>
    </row>
    <row r="125" spans="1:2" x14ac:dyDescent="0.3">
      <c r="A125">
        <v>123</v>
      </c>
      <c r="B125" s="33">
        <v>2.0093398166854901E-151</v>
      </c>
    </row>
    <row r="126" spans="1:2" x14ac:dyDescent="0.3">
      <c r="A126">
        <v>124</v>
      </c>
      <c r="B126" s="33">
        <v>4.4471665399583498E-153</v>
      </c>
    </row>
    <row r="127" spans="1:2" x14ac:dyDescent="0.3">
      <c r="A127">
        <v>125</v>
      </c>
      <c r="B127" s="33">
        <v>9.7587373691510306E-155</v>
      </c>
    </row>
    <row r="128" spans="1:2" x14ac:dyDescent="0.3">
      <c r="A128">
        <v>126</v>
      </c>
      <c r="B128" s="33">
        <v>2.12330202029558E-156</v>
      </c>
    </row>
    <row r="129" spans="1:2" x14ac:dyDescent="0.3">
      <c r="A129">
        <v>127</v>
      </c>
      <c r="B129" s="33">
        <v>4.5810502365391198E-158</v>
      </c>
    </row>
    <row r="130" spans="1:2" x14ac:dyDescent="0.3">
      <c r="A130">
        <v>128</v>
      </c>
      <c r="B130" s="33">
        <v>9.8012231659934405E-160</v>
      </c>
    </row>
    <row r="131" spans="1:2" x14ac:dyDescent="0.3">
      <c r="A131">
        <v>129</v>
      </c>
      <c r="B131" s="33">
        <v>2.0796192446912499E-161</v>
      </c>
    </row>
    <row r="132" spans="1:2" x14ac:dyDescent="0.3">
      <c r="A132">
        <v>130</v>
      </c>
      <c r="B132" s="33">
        <v>4.3762455149793099E-163</v>
      </c>
    </row>
    <row r="133" spans="1:2" x14ac:dyDescent="0.3">
      <c r="A133">
        <v>131</v>
      </c>
      <c r="B133" s="33">
        <v>9.133966308475729E-165</v>
      </c>
    </row>
    <row r="134" spans="1:2" x14ac:dyDescent="0.3">
      <c r="A134">
        <v>132</v>
      </c>
      <c r="B134" s="33">
        <v>1.8909593429241499E-166</v>
      </c>
    </row>
    <row r="135" spans="1:2" x14ac:dyDescent="0.3">
      <c r="A135">
        <v>133</v>
      </c>
      <c r="B135" s="33">
        <v>3.8832454135548299E-168</v>
      </c>
    </row>
    <row r="136" spans="1:2" x14ac:dyDescent="0.3">
      <c r="A136">
        <v>134</v>
      </c>
      <c r="B136" s="33">
        <v>7.9108249271233202E-170</v>
      </c>
    </row>
    <row r="137" spans="1:2" x14ac:dyDescent="0.3">
      <c r="A137">
        <v>135</v>
      </c>
      <c r="B137" s="33">
        <v>1.5987739376910799E-171</v>
      </c>
    </row>
    <row r="138" spans="1:2" x14ac:dyDescent="0.3">
      <c r="A138">
        <v>136</v>
      </c>
      <c r="B138" s="33">
        <v>3.20563745332268E-173</v>
      </c>
    </row>
    <row r="139" spans="1:2" x14ac:dyDescent="0.3">
      <c r="A139">
        <v>137</v>
      </c>
      <c r="B139" s="33">
        <v>6.3771577508584195E-175</v>
      </c>
    </row>
    <row r="140" spans="1:2" x14ac:dyDescent="0.3">
      <c r="A140">
        <v>138</v>
      </c>
      <c r="B140" s="33">
        <v>1.2587756825282801E-176</v>
      </c>
    </row>
    <row r="141" spans="1:2" x14ac:dyDescent="0.3">
      <c r="A141">
        <v>139</v>
      </c>
      <c r="B141" s="33">
        <v>2.4654751901935301E-178</v>
      </c>
    </row>
    <row r="142" spans="1:2" x14ac:dyDescent="0.3">
      <c r="A142">
        <v>140</v>
      </c>
      <c r="B142" s="33">
        <v>4.7918850324599897E-180</v>
      </c>
    </row>
    <row r="143" spans="1:2" x14ac:dyDescent="0.3">
      <c r="A143">
        <v>141</v>
      </c>
      <c r="B143" s="33">
        <v>9.2424612237484798E-182</v>
      </c>
    </row>
    <row r="144" spans="1:2" x14ac:dyDescent="0.3">
      <c r="A144">
        <v>142</v>
      </c>
      <c r="B144" s="33">
        <v>1.76915587245334E-183</v>
      </c>
    </row>
    <row r="145" spans="1:2" x14ac:dyDescent="0.3">
      <c r="A145">
        <v>143</v>
      </c>
      <c r="B145" s="33">
        <v>3.3609587811994697E-185</v>
      </c>
    </row>
    <row r="146" spans="1:2" x14ac:dyDescent="0.3">
      <c r="A146">
        <v>144</v>
      </c>
      <c r="B146" s="33">
        <v>6.3372379419998197E-187</v>
      </c>
    </row>
    <row r="147" spans="1:2" x14ac:dyDescent="0.3">
      <c r="A147">
        <v>145</v>
      </c>
      <c r="B147" s="33">
        <v>1.18603471014622E-188</v>
      </c>
    </row>
    <row r="148" spans="1:2" x14ac:dyDescent="0.3">
      <c r="A148">
        <v>146</v>
      </c>
      <c r="B148" s="33">
        <v>2.20331135727156E-190</v>
      </c>
    </row>
    <row r="149" spans="1:2" x14ac:dyDescent="0.3">
      <c r="A149">
        <v>147</v>
      </c>
      <c r="B149" s="33">
        <v>4.06308290462859E-192</v>
      </c>
    </row>
    <row r="150" spans="1:2" x14ac:dyDescent="0.3">
      <c r="A150">
        <v>148</v>
      </c>
      <c r="B150" s="33">
        <v>7.4380107828088296E-194</v>
      </c>
    </row>
    <row r="151" spans="1:2" x14ac:dyDescent="0.3">
      <c r="A151">
        <v>149</v>
      </c>
      <c r="B151" s="33">
        <v>1.35175795273866E-195</v>
      </c>
    </row>
    <row r="152" spans="1:2" x14ac:dyDescent="0.3">
      <c r="A152">
        <v>150</v>
      </c>
      <c r="B152" s="33">
        <v>2.4389422034346501E-197</v>
      </c>
    </row>
    <row r="153" spans="1:2" x14ac:dyDescent="0.3">
      <c r="A153">
        <v>151</v>
      </c>
      <c r="B153" s="33">
        <v>4.3690167092973198E-199</v>
      </c>
    </row>
    <row r="154" spans="1:2" x14ac:dyDescent="0.3">
      <c r="A154">
        <v>152</v>
      </c>
      <c r="B154" s="33">
        <v>7.7707769745837002E-201</v>
      </c>
    </row>
    <row r="155" spans="1:2" x14ac:dyDescent="0.3">
      <c r="A155">
        <v>153</v>
      </c>
      <c r="B155" s="33">
        <v>1.3723421312504499E-202</v>
      </c>
    </row>
    <row r="156" spans="1:2" x14ac:dyDescent="0.3">
      <c r="A156">
        <v>154</v>
      </c>
      <c r="B156" s="33">
        <v>2.4065560820554598E-204</v>
      </c>
    </row>
    <row r="157" spans="1:2" x14ac:dyDescent="0.3">
      <c r="A157">
        <v>155</v>
      </c>
      <c r="B157" s="33">
        <v>4.1906694026118702E-206</v>
      </c>
    </row>
    <row r="158" spans="1:2" x14ac:dyDescent="0.3">
      <c r="A158">
        <v>156</v>
      </c>
      <c r="B158" s="33">
        <v>7.2467384845818702E-208</v>
      </c>
    </row>
    <row r="159" spans="1:2" x14ac:dyDescent="0.3">
      <c r="A159">
        <v>157</v>
      </c>
      <c r="B159" s="33">
        <v>1.2444895929044201E-209</v>
      </c>
    </row>
    <row r="160" spans="1:2" x14ac:dyDescent="0.3">
      <c r="A160">
        <v>158</v>
      </c>
      <c r="B160" s="33">
        <v>2.1224962577216599E-211</v>
      </c>
    </row>
    <row r="161" spans="1:2" x14ac:dyDescent="0.3">
      <c r="A161">
        <v>159</v>
      </c>
      <c r="B161" s="33">
        <v>3.5952314196497803E-213</v>
      </c>
    </row>
    <row r="162" spans="1:2" x14ac:dyDescent="0.3">
      <c r="A162">
        <v>160</v>
      </c>
      <c r="B162" s="33">
        <v>6.0485053917469599E-215</v>
      </c>
    </row>
    <row r="163" spans="1:2" x14ac:dyDescent="0.3">
      <c r="A163">
        <v>161</v>
      </c>
      <c r="B163" s="33">
        <v>1.0107120298834299E-216</v>
      </c>
    </row>
    <row r="164" spans="1:2" x14ac:dyDescent="0.3">
      <c r="A164">
        <v>162</v>
      </c>
      <c r="B164" s="33">
        <v>1.6775735317300399E-218</v>
      </c>
    </row>
    <row r="165" spans="1:2" x14ac:dyDescent="0.3">
      <c r="A165">
        <v>163</v>
      </c>
      <c r="B165" s="33">
        <v>2.7658389210900099E-220</v>
      </c>
    </row>
    <row r="166" spans="1:2" x14ac:dyDescent="0.3">
      <c r="A166">
        <v>164</v>
      </c>
      <c r="B166" s="33">
        <v>4.52980605315653E-222</v>
      </c>
    </row>
    <row r="167" spans="1:2" x14ac:dyDescent="0.3">
      <c r="A167">
        <v>165</v>
      </c>
      <c r="B167" s="33">
        <v>7.3698009159767099E-224</v>
      </c>
    </row>
    <row r="168" spans="1:2" x14ac:dyDescent="0.3">
      <c r="A168">
        <v>166</v>
      </c>
      <c r="B168" s="33">
        <v>1.19116288388518E-225</v>
      </c>
    </row>
    <row r="169" spans="1:2" x14ac:dyDescent="0.3">
      <c r="A169">
        <v>167</v>
      </c>
      <c r="B169" s="33">
        <v>1.91267608831773E-227</v>
      </c>
    </row>
    <row r="170" spans="1:2" x14ac:dyDescent="0.3">
      <c r="A170">
        <v>168</v>
      </c>
      <c r="B170" s="33">
        <v>3.0512797547385798E-229</v>
      </c>
    </row>
    <row r="171" spans="1:2" x14ac:dyDescent="0.3">
      <c r="A171">
        <v>169</v>
      </c>
      <c r="B171" s="33">
        <v>4.83624404515135E-231</v>
      </c>
    </row>
    <row r="172" spans="1:2" x14ac:dyDescent="0.3">
      <c r="A172">
        <v>170</v>
      </c>
      <c r="B172" s="33">
        <v>7.6161422450989697E-233</v>
      </c>
    </row>
    <row r="173" spans="1:2" x14ac:dyDescent="0.3">
      <c r="A173">
        <v>171</v>
      </c>
      <c r="B173" s="33">
        <v>1.1917288189580601E-234</v>
      </c>
    </row>
    <row r="174" spans="1:2" x14ac:dyDescent="0.3">
      <c r="A174">
        <v>172</v>
      </c>
      <c r="B174" s="33">
        <v>1.8528920422771801E-236</v>
      </c>
    </row>
    <row r="175" spans="1:2" x14ac:dyDescent="0.3">
      <c r="A175">
        <v>173</v>
      </c>
      <c r="B175" s="33">
        <v>2.86264583173548E-238</v>
      </c>
    </row>
    <row r="176" spans="1:2" x14ac:dyDescent="0.3">
      <c r="A176">
        <v>174</v>
      </c>
      <c r="B176" s="33">
        <v>4.3948528151749098E-240</v>
      </c>
    </row>
    <row r="177" spans="1:2" x14ac:dyDescent="0.3">
      <c r="A177">
        <v>175</v>
      </c>
      <c r="B177" s="33">
        <v>6.7049335069449803E-242</v>
      </c>
    </row>
    <row r="178" spans="1:2" x14ac:dyDescent="0.3">
      <c r="A178">
        <v>176</v>
      </c>
      <c r="B178" s="33">
        <v>1.01655783514847E-243</v>
      </c>
    </row>
    <row r="179" spans="1:2" x14ac:dyDescent="0.3">
      <c r="A179">
        <v>177</v>
      </c>
      <c r="B179" s="33">
        <v>1.5316906999925701E-245</v>
      </c>
    </row>
    <row r="180" spans="1:2" x14ac:dyDescent="0.3">
      <c r="A180">
        <v>178</v>
      </c>
      <c r="B180" s="33">
        <v>2.29363949125322E-247</v>
      </c>
    </row>
    <row r="181" spans="1:2" x14ac:dyDescent="0.3">
      <c r="A181">
        <v>179</v>
      </c>
      <c r="B181" s="33">
        <v>3.4135629409330599E-249</v>
      </c>
    </row>
    <row r="182" spans="1:2" x14ac:dyDescent="0.3">
      <c r="A182">
        <v>180</v>
      </c>
      <c r="B182" s="33">
        <v>5.0493185645175001E-251</v>
      </c>
    </row>
    <row r="183" spans="1:2" x14ac:dyDescent="0.3">
      <c r="A183">
        <v>181</v>
      </c>
      <c r="B183" s="33">
        <v>7.4235732872579306E-253</v>
      </c>
    </row>
    <row r="184" spans="1:2" x14ac:dyDescent="0.3">
      <c r="A184">
        <v>182</v>
      </c>
      <c r="B184" s="33">
        <v>1.0848301011203399E-254</v>
      </c>
    </row>
    <row r="185" spans="1:2" x14ac:dyDescent="0.3">
      <c r="A185">
        <v>183</v>
      </c>
      <c r="B185" s="33">
        <v>1.5757667494923699E-256</v>
      </c>
    </row>
    <row r="186" spans="1:2" x14ac:dyDescent="0.3">
      <c r="A186">
        <v>184</v>
      </c>
      <c r="B186" s="33">
        <v>2.2751836189487301E-258</v>
      </c>
    </row>
    <row r="187" spans="1:2" x14ac:dyDescent="0.3">
      <c r="A187">
        <v>185</v>
      </c>
      <c r="B187" s="33">
        <v>3.2654871848556598E-260</v>
      </c>
    </row>
    <row r="188" spans="1:2" x14ac:dyDescent="0.3">
      <c r="A188">
        <v>186</v>
      </c>
      <c r="B188" s="33">
        <v>4.6590683815408501E-262</v>
      </c>
    </row>
    <row r="189" spans="1:2" x14ac:dyDescent="0.3">
      <c r="A189">
        <v>187</v>
      </c>
      <c r="B189" s="33">
        <v>6.60818475381834E-264</v>
      </c>
    </row>
    <row r="190" spans="1:2" x14ac:dyDescent="0.3">
      <c r="A190">
        <v>188</v>
      </c>
      <c r="B190" s="33">
        <v>9.3177176741359495E-266</v>
      </c>
    </row>
    <row r="191" spans="1:2" x14ac:dyDescent="0.3">
      <c r="A191">
        <v>189</v>
      </c>
      <c r="B191" s="33">
        <v>1.3061508944843901E-267</v>
      </c>
    </row>
    <row r="192" spans="1:2" x14ac:dyDescent="0.3">
      <c r="A192">
        <v>190</v>
      </c>
      <c r="B192" s="33">
        <v>1.82031109976455E-269</v>
      </c>
    </row>
    <row r="193" spans="1:2" x14ac:dyDescent="0.3">
      <c r="A193">
        <v>191</v>
      </c>
      <c r="B193" s="33">
        <v>2.5221925625088402E-271</v>
      </c>
    </row>
    <row r="194" spans="1:2" x14ac:dyDescent="0.3">
      <c r="A194">
        <v>192</v>
      </c>
      <c r="B194" s="33">
        <v>3.4745854334907199E-273</v>
      </c>
    </row>
    <row r="195" spans="1:2" x14ac:dyDescent="0.3">
      <c r="A195">
        <v>193</v>
      </c>
      <c r="B195" s="33">
        <v>4.7591733886937503E-275</v>
      </c>
    </row>
    <row r="196" spans="1:2" x14ac:dyDescent="0.3">
      <c r="A196">
        <v>194</v>
      </c>
      <c r="B196" s="33">
        <v>6.4814976205760001E-277</v>
      </c>
    </row>
    <row r="197" spans="1:2" x14ac:dyDescent="0.3">
      <c r="A197">
        <v>195</v>
      </c>
      <c r="B197" s="33">
        <v>8.7769963210712907E-279</v>
      </c>
    </row>
    <row r="198" spans="1:2" x14ac:dyDescent="0.3">
      <c r="A198">
        <v>196</v>
      </c>
      <c r="B198" s="33">
        <v>1.18182852209513E-280</v>
      </c>
    </row>
    <row r="199" spans="1:2" x14ac:dyDescent="0.3">
      <c r="A199">
        <v>197</v>
      </c>
      <c r="B199" s="33">
        <v>1.5823851178853E-282</v>
      </c>
    </row>
    <row r="200" spans="1:2" x14ac:dyDescent="0.3">
      <c r="A200">
        <v>198</v>
      </c>
      <c r="B200" s="33">
        <v>2.10683314452862E-284</v>
      </c>
    </row>
    <row r="201" spans="1:2" x14ac:dyDescent="0.3">
      <c r="A201">
        <v>199</v>
      </c>
      <c r="B201" s="33">
        <v>2.7894544113051402E-286</v>
      </c>
    </row>
    <row r="202" spans="1:2" x14ac:dyDescent="0.3">
      <c r="A202">
        <v>200</v>
      </c>
      <c r="B202" s="33">
        <v>3.6727418268911301E-288</v>
      </c>
    </row>
    <row r="203" spans="1:2" x14ac:dyDescent="0.3">
      <c r="A203">
        <v>201</v>
      </c>
      <c r="B203" s="33">
        <v>4.8089943232251702E-290</v>
      </c>
    </row>
    <row r="204" spans="1:2" x14ac:dyDescent="0.3">
      <c r="A204">
        <v>202</v>
      </c>
      <c r="B204" s="33">
        <v>6.2621212747305904E-292</v>
      </c>
    </row>
    <row r="205" spans="1:2" x14ac:dyDescent="0.3">
      <c r="A205">
        <v>203</v>
      </c>
      <c r="B205" s="33">
        <v>8.1096579959014395E-294</v>
      </c>
    </row>
    <row r="206" spans="1:2" x14ac:dyDescent="0.3">
      <c r="A206">
        <v>204</v>
      </c>
      <c r="B206" s="33">
        <v>1.0444986062165299E-295</v>
      </c>
    </row>
    <row r="207" spans="1:2" x14ac:dyDescent="0.3">
      <c r="A207">
        <v>205</v>
      </c>
      <c r="B207" s="33">
        <v>1.33797423936207E-297</v>
      </c>
    </row>
    <row r="208" spans="1:2" x14ac:dyDescent="0.3">
      <c r="A208">
        <v>206</v>
      </c>
      <c r="B208" s="33">
        <v>1.70463892080583E-299</v>
      </c>
    </row>
    <row r="209" spans="1:2" x14ac:dyDescent="0.3">
      <c r="A209">
        <v>207</v>
      </c>
      <c r="B209" s="33">
        <v>2.1600903123622801E-301</v>
      </c>
    </row>
    <row r="210" spans="1:2" x14ac:dyDescent="0.3">
      <c r="A210">
        <v>208</v>
      </c>
      <c r="B210" s="33">
        <v>2.7225526026738401E-303</v>
      </c>
    </row>
    <row r="211" spans="1:2" x14ac:dyDescent="0.3">
      <c r="A211">
        <v>209</v>
      </c>
      <c r="B211" s="33">
        <v>3.4131503112726199E-305</v>
      </c>
    </row>
    <row r="212" spans="1:2" x14ac:dyDescent="0.3">
      <c r="A212">
        <v>210</v>
      </c>
      <c r="B212" s="33">
        <v>4.2561715209307597E-307</v>
      </c>
    </row>
    <row r="213" spans="1:2" x14ac:dyDescent="0.3">
      <c r="A213">
        <v>211</v>
      </c>
      <c r="B213" s="33">
        <v>0</v>
      </c>
    </row>
    <row r="214" spans="1:2" x14ac:dyDescent="0.3">
      <c r="A214">
        <v>212</v>
      </c>
      <c r="B214" s="33" t="s">
        <v>2037</v>
      </c>
    </row>
    <row r="215" spans="1:2" x14ac:dyDescent="0.3">
      <c r="A215">
        <v>213</v>
      </c>
      <c r="B215" s="33" t="s">
        <v>2038</v>
      </c>
    </row>
    <row r="216" spans="1:2" x14ac:dyDescent="0.3">
      <c r="A216">
        <v>214</v>
      </c>
      <c r="B216" s="33" t="s">
        <v>2039</v>
      </c>
    </row>
    <row r="217" spans="1:2" x14ac:dyDescent="0.3">
      <c r="A217">
        <v>215</v>
      </c>
      <c r="B217" s="33" t="s">
        <v>2040</v>
      </c>
    </row>
    <row r="218" spans="1:2" x14ac:dyDescent="0.3">
      <c r="A218">
        <v>216</v>
      </c>
      <c r="B218" s="33" t="s">
        <v>2041</v>
      </c>
    </row>
    <row r="219" spans="1:2" x14ac:dyDescent="0.3">
      <c r="A219">
        <v>217</v>
      </c>
      <c r="B219" s="33" t="s">
        <v>2042</v>
      </c>
    </row>
    <row r="220" spans="1:2" x14ac:dyDescent="0.3">
      <c r="A220">
        <v>218</v>
      </c>
      <c r="B220" s="33" t="s">
        <v>2043</v>
      </c>
    </row>
    <row r="221" spans="1:2" x14ac:dyDescent="0.3">
      <c r="A221">
        <v>219</v>
      </c>
      <c r="B221" s="33" t="s">
        <v>2044</v>
      </c>
    </row>
    <row r="222" spans="1:2" x14ac:dyDescent="0.3">
      <c r="A222">
        <v>220</v>
      </c>
      <c r="B222" s="33" t="s">
        <v>2045</v>
      </c>
    </row>
    <row r="223" spans="1:2" x14ac:dyDescent="0.3">
      <c r="A223">
        <v>221</v>
      </c>
      <c r="B223" s="33" t="s">
        <v>2046</v>
      </c>
    </row>
    <row r="224" spans="1:2" x14ac:dyDescent="0.3">
      <c r="A224">
        <v>222</v>
      </c>
      <c r="B224" s="33" t="s">
        <v>2047</v>
      </c>
    </row>
    <row r="225" spans="1:2" x14ac:dyDescent="0.3">
      <c r="A225">
        <v>223</v>
      </c>
      <c r="B225" s="33" t="s">
        <v>2048</v>
      </c>
    </row>
    <row r="226" spans="1:2" x14ac:dyDescent="0.3">
      <c r="A226">
        <v>224</v>
      </c>
      <c r="B226" s="33" t="s">
        <v>2049</v>
      </c>
    </row>
    <row r="227" spans="1:2" x14ac:dyDescent="0.3">
      <c r="A227">
        <v>225</v>
      </c>
      <c r="B227" s="33" t="s">
        <v>2050</v>
      </c>
    </row>
    <row r="228" spans="1:2" x14ac:dyDescent="0.3">
      <c r="A228">
        <v>226</v>
      </c>
      <c r="B228" s="33" t="s">
        <v>2051</v>
      </c>
    </row>
    <row r="229" spans="1:2" x14ac:dyDescent="0.3">
      <c r="A229">
        <v>227</v>
      </c>
      <c r="B229" s="33" t="s">
        <v>2052</v>
      </c>
    </row>
    <row r="230" spans="1:2" x14ac:dyDescent="0.3">
      <c r="A230">
        <v>228</v>
      </c>
      <c r="B230" s="33" t="s">
        <v>2053</v>
      </c>
    </row>
    <row r="231" spans="1:2" x14ac:dyDescent="0.3">
      <c r="A231">
        <v>229</v>
      </c>
      <c r="B231" s="33" t="s">
        <v>2054</v>
      </c>
    </row>
    <row r="232" spans="1:2" x14ac:dyDescent="0.3">
      <c r="A232">
        <v>230</v>
      </c>
      <c r="B232" s="33" t="s">
        <v>2055</v>
      </c>
    </row>
    <row r="233" spans="1:2" x14ac:dyDescent="0.3">
      <c r="A233">
        <v>231</v>
      </c>
      <c r="B233" s="33" t="s">
        <v>2056</v>
      </c>
    </row>
    <row r="234" spans="1:2" x14ac:dyDescent="0.3">
      <c r="A234">
        <v>232</v>
      </c>
      <c r="B234" s="33" t="s">
        <v>2057</v>
      </c>
    </row>
    <row r="235" spans="1:2" x14ac:dyDescent="0.3">
      <c r="A235">
        <v>233</v>
      </c>
      <c r="B235" s="33" t="s">
        <v>2058</v>
      </c>
    </row>
    <row r="236" spans="1:2" x14ac:dyDescent="0.3">
      <c r="A236">
        <v>234</v>
      </c>
      <c r="B236" s="33" t="s">
        <v>2059</v>
      </c>
    </row>
    <row r="237" spans="1:2" x14ac:dyDescent="0.3">
      <c r="A237">
        <v>235</v>
      </c>
      <c r="B237" s="33" t="s">
        <v>2060</v>
      </c>
    </row>
    <row r="238" spans="1:2" x14ac:dyDescent="0.3">
      <c r="A238">
        <v>236</v>
      </c>
      <c r="B238" s="33" t="s">
        <v>2061</v>
      </c>
    </row>
    <row r="239" spans="1:2" x14ac:dyDescent="0.3">
      <c r="A239">
        <v>237</v>
      </c>
      <c r="B239" s="33" t="s">
        <v>2062</v>
      </c>
    </row>
    <row r="240" spans="1:2" x14ac:dyDescent="0.3">
      <c r="A240">
        <v>238</v>
      </c>
      <c r="B240" s="33" t="s">
        <v>2063</v>
      </c>
    </row>
    <row r="241" spans="1:2" x14ac:dyDescent="0.3">
      <c r="A241">
        <v>239</v>
      </c>
      <c r="B241" s="33" t="s">
        <v>2064</v>
      </c>
    </row>
    <row r="242" spans="1:2" x14ac:dyDescent="0.3">
      <c r="A242">
        <v>240</v>
      </c>
      <c r="B242" s="33" t="s">
        <v>2065</v>
      </c>
    </row>
    <row r="243" spans="1:2" x14ac:dyDescent="0.3">
      <c r="A243">
        <v>241</v>
      </c>
      <c r="B243" s="33" t="s">
        <v>2066</v>
      </c>
    </row>
    <row r="244" spans="1:2" x14ac:dyDescent="0.3">
      <c r="A244">
        <v>242</v>
      </c>
      <c r="B244" s="33" t="s">
        <v>2067</v>
      </c>
    </row>
    <row r="245" spans="1:2" x14ac:dyDescent="0.3">
      <c r="A245">
        <v>243</v>
      </c>
      <c r="B245" s="33" t="s">
        <v>2068</v>
      </c>
    </row>
    <row r="246" spans="1:2" x14ac:dyDescent="0.3">
      <c r="A246">
        <v>244</v>
      </c>
      <c r="B246" s="33" t="s">
        <v>2069</v>
      </c>
    </row>
    <row r="247" spans="1:2" x14ac:dyDescent="0.3">
      <c r="A247">
        <v>245</v>
      </c>
      <c r="B247" s="33" t="s">
        <v>2070</v>
      </c>
    </row>
    <row r="248" spans="1:2" x14ac:dyDescent="0.3">
      <c r="A248">
        <v>246</v>
      </c>
      <c r="B248" s="33" t="s">
        <v>2071</v>
      </c>
    </row>
    <row r="249" spans="1:2" x14ac:dyDescent="0.3">
      <c r="A249">
        <v>247</v>
      </c>
      <c r="B249" s="33" t="s">
        <v>2072</v>
      </c>
    </row>
    <row r="250" spans="1:2" x14ac:dyDescent="0.3">
      <c r="A250">
        <v>248</v>
      </c>
      <c r="B250" s="33" t="s">
        <v>2073</v>
      </c>
    </row>
    <row r="251" spans="1:2" x14ac:dyDescent="0.3">
      <c r="A251">
        <v>249</v>
      </c>
      <c r="B251" s="33" t="s">
        <v>2074</v>
      </c>
    </row>
    <row r="252" spans="1:2" x14ac:dyDescent="0.3">
      <c r="A252">
        <v>250</v>
      </c>
      <c r="B252" s="33" t="s">
        <v>2075</v>
      </c>
    </row>
    <row r="253" spans="1:2" x14ac:dyDescent="0.3">
      <c r="A253">
        <v>251</v>
      </c>
      <c r="B253" s="33" t="s">
        <v>2076</v>
      </c>
    </row>
    <row r="254" spans="1:2" x14ac:dyDescent="0.3">
      <c r="A254">
        <v>252</v>
      </c>
      <c r="B254" s="33" t="s">
        <v>2077</v>
      </c>
    </row>
    <row r="255" spans="1:2" x14ac:dyDescent="0.3">
      <c r="A255">
        <v>253</v>
      </c>
      <c r="B255" s="33" t="s">
        <v>2078</v>
      </c>
    </row>
    <row r="256" spans="1:2" x14ac:dyDescent="0.3">
      <c r="A256">
        <v>254</v>
      </c>
      <c r="B256" s="33" t="s">
        <v>2079</v>
      </c>
    </row>
    <row r="257" spans="1:2" x14ac:dyDescent="0.3">
      <c r="A257">
        <v>255</v>
      </c>
      <c r="B257" s="33" t="s">
        <v>2080</v>
      </c>
    </row>
    <row r="258" spans="1:2" x14ac:dyDescent="0.3">
      <c r="A258">
        <v>256</v>
      </c>
      <c r="B258" s="33" t="s">
        <v>2081</v>
      </c>
    </row>
    <row r="259" spans="1:2" x14ac:dyDescent="0.3">
      <c r="A259">
        <v>257</v>
      </c>
      <c r="B259" s="33" t="s">
        <v>2082</v>
      </c>
    </row>
    <row r="260" spans="1:2" x14ac:dyDescent="0.3">
      <c r="A260">
        <v>258</v>
      </c>
      <c r="B260" s="33" t="s">
        <v>2083</v>
      </c>
    </row>
    <row r="261" spans="1:2" x14ac:dyDescent="0.3">
      <c r="A261">
        <v>259</v>
      </c>
      <c r="B261" s="33" t="s">
        <v>2084</v>
      </c>
    </row>
    <row r="262" spans="1:2" x14ac:dyDescent="0.3">
      <c r="A262">
        <v>260</v>
      </c>
      <c r="B262" s="33" t="s">
        <v>2085</v>
      </c>
    </row>
    <row r="263" spans="1:2" x14ac:dyDescent="0.3">
      <c r="A263">
        <v>261</v>
      </c>
      <c r="B263" s="33" t="s">
        <v>2086</v>
      </c>
    </row>
    <row r="264" spans="1:2" x14ac:dyDescent="0.3">
      <c r="A264">
        <v>262</v>
      </c>
      <c r="B264" s="33" t="s">
        <v>2087</v>
      </c>
    </row>
    <row r="265" spans="1:2" x14ac:dyDescent="0.3">
      <c r="A265">
        <v>263</v>
      </c>
      <c r="B265" s="33" t="s">
        <v>2088</v>
      </c>
    </row>
    <row r="266" spans="1:2" x14ac:dyDescent="0.3">
      <c r="A266">
        <v>264</v>
      </c>
      <c r="B266" s="33" t="s">
        <v>2089</v>
      </c>
    </row>
    <row r="267" spans="1:2" x14ac:dyDescent="0.3">
      <c r="A267">
        <v>265</v>
      </c>
      <c r="B267" s="33" t="s">
        <v>2090</v>
      </c>
    </row>
    <row r="268" spans="1:2" x14ac:dyDescent="0.3">
      <c r="A268">
        <v>266</v>
      </c>
      <c r="B268" s="33" t="s">
        <v>2091</v>
      </c>
    </row>
    <row r="269" spans="1:2" x14ac:dyDescent="0.3">
      <c r="A269">
        <v>267</v>
      </c>
      <c r="B269" s="33" t="s">
        <v>2092</v>
      </c>
    </row>
    <row r="270" spans="1:2" x14ac:dyDescent="0.3">
      <c r="A270">
        <v>268</v>
      </c>
      <c r="B270" s="33" t="s">
        <v>2093</v>
      </c>
    </row>
    <row r="271" spans="1:2" x14ac:dyDescent="0.3">
      <c r="A271">
        <v>269</v>
      </c>
      <c r="B271" s="33" t="s">
        <v>2094</v>
      </c>
    </row>
    <row r="272" spans="1:2" x14ac:dyDescent="0.3">
      <c r="A272">
        <v>270</v>
      </c>
      <c r="B272" s="33" t="s">
        <v>2095</v>
      </c>
    </row>
    <row r="273" spans="1:2" x14ac:dyDescent="0.3">
      <c r="A273">
        <v>271</v>
      </c>
      <c r="B273" s="33" t="s">
        <v>2096</v>
      </c>
    </row>
    <row r="274" spans="1:2" x14ac:dyDescent="0.3">
      <c r="A274">
        <v>272</v>
      </c>
      <c r="B274" s="33" t="s">
        <v>2097</v>
      </c>
    </row>
    <row r="275" spans="1:2" x14ac:dyDescent="0.3">
      <c r="A275">
        <v>273</v>
      </c>
      <c r="B275" s="33" t="s">
        <v>2098</v>
      </c>
    </row>
    <row r="276" spans="1:2" x14ac:dyDescent="0.3">
      <c r="A276">
        <v>274</v>
      </c>
      <c r="B276" s="33" t="s">
        <v>2099</v>
      </c>
    </row>
    <row r="277" spans="1:2" x14ac:dyDescent="0.3">
      <c r="A277">
        <v>275</v>
      </c>
      <c r="B277" s="33" t="s">
        <v>2100</v>
      </c>
    </row>
    <row r="278" spans="1:2" x14ac:dyDescent="0.3">
      <c r="A278">
        <v>276</v>
      </c>
      <c r="B278" s="33" t="s">
        <v>2101</v>
      </c>
    </row>
    <row r="279" spans="1:2" x14ac:dyDescent="0.3">
      <c r="A279">
        <v>277</v>
      </c>
      <c r="B279" s="33" t="s">
        <v>2102</v>
      </c>
    </row>
    <row r="280" spans="1:2" x14ac:dyDescent="0.3">
      <c r="A280">
        <v>278</v>
      </c>
      <c r="B280" s="33" t="s">
        <v>2103</v>
      </c>
    </row>
    <row r="281" spans="1:2" x14ac:dyDescent="0.3">
      <c r="A281">
        <v>279</v>
      </c>
      <c r="B281" s="33" t="s">
        <v>2104</v>
      </c>
    </row>
    <row r="282" spans="1:2" x14ac:dyDescent="0.3">
      <c r="A282">
        <v>280</v>
      </c>
      <c r="B282" s="33" t="s">
        <v>2105</v>
      </c>
    </row>
    <row r="283" spans="1:2" x14ac:dyDescent="0.3">
      <c r="A283">
        <v>281</v>
      </c>
      <c r="B283" s="33" t="s">
        <v>2106</v>
      </c>
    </row>
    <row r="284" spans="1:2" x14ac:dyDescent="0.3">
      <c r="A284">
        <v>282</v>
      </c>
      <c r="B284" s="33" t="s">
        <v>2107</v>
      </c>
    </row>
    <row r="285" spans="1:2" x14ac:dyDescent="0.3">
      <c r="A285">
        <v>283</v>
      </c>
      <c r="B285" s="33" t="s">
        <v>2108</v>
      </c>
    </row>
    <row r="286" spans="1:2" x14ac:dyDescent="0.3">
      <c r="A286">
        <v>284</v>
      </c>
      <c r="B286" s="33" t="s">
        <v>2109</v>
      </c>
    </row>
    <row r="287" spans="1:2" x14ac:dyDescent="0.3">
      <c r="A287">
        <v>285</v>
      </c>
      <c r="B287" s="33" t="s">
        <v>2110</v>
      </c>
    </row>
    <row r="288" spans="1:2" x14ac:dyDescent="0.3">
      <c r="A288">
        <v>286</v>
      </c>
      <c r="B288" s="33" t="s">
        <v>2111</v>
      </c>
    </row>
    <row r="289" spans="1:2" x14ac:dyDescent="0.3">
      <c r="A289">
        <v>287</v>
      </c>
      <c r="B289" s="33" t="s">
        <v>2112</v>
      </c>
    </row>
    <row r="290" spans="1:2" x14ac:dyDescent="0.3">
      <c r="A290">
        <v>288</v>
      </c>
      <c r="B290" s="33" t="s">
        <v>2113</v>
      </c>
    </row>
    <row r="291" spans="1:2" x14ac:dyDescent="0.3">
      <c r="A291">
        <v>289</v>
      </c>
      <c r="B291" s="33" t="s">
        <v>2114</v>
      </c>
    </row>
    <row r="292" spans="1:2" x14ac:dyDescent="0.3">
      <c r="A292">
        <v>290</v>
      </c>
      <c r="B292" s="33" t="s">
        <v>2115</v>
      </c>
    </row>
    <row r="293" spans="1:2" x14ac:dyDescent="0.3">
      <c r="A293">
        <v>291</v>
      </c>
      <c r="B293" s="33" t="s">
        <v>2116</v>
      </c>
    </row>
    <row r="294" spans="1:2" x14ac:dyDescent="0.3">
      <c r="A294">
        <v>292</v>
      </c>
      <c r="B294" s="33" t="s">
        <v>2117</v>
      </c>
    </row>
    <row r="295" spans="1:2" x14ac:dyDescent="0.3">
      <c r="A295">
        <v>293</v>
      </c>
      <c r="B295" s="33" t="s">
        <v>2118</v>
      </c>
    </row>
    <row r="296" spans="1:2" x14ac:dyDescent="0.3">
      <c r="A296">
        <v>294</v>
      </c>
      <c r="B296" s="33" t="s">
        <v>2119</v>
      </c>
    </row>
    <row r="297" spans="1:2" x14ac:dyDescent="0.3">
      <c r="A297">
        <v>295</v>
      </c>
      <c r="B297" s="33" t="s">
        <v>2120</v>
      </c>
    </row>
    <row r="298" spans="1:2" x14ac:dyDescent="0.3">
      <c r="A298">
        <v>296</v>
      </c>
      <c r="B298" s="33" t="s">
        <v>2121</v>
      </c>
    </row>
    <row r="299" spans="1:2" x14ac:dyDescent="0.3">
      <c r="A299">
        <v>297</v>
      </c>
      <c r="B299" s="33" t="s">
        <v>2122</v>
      </c>
    </row>
    <row r="300" spans="1:2" x14ac:dyDescent="0.3">
      <c r="A300">
        <v>298</v>
      </c>
      <c r="B300" s="33" t="s">
        <v>2123</v>
      </c>
    </row>
    <row r="301" spans="1:2" x14ac:dyDescent="0.3">
      <c r="A301">
        <v>299</v>
      </c>
      <c r="B301" s="33" t="s">
        <v>2124</v>
      </c>
    </row>
    <row r="302" spans="1:2" x14ac:dyDescent="0.3">
      <c r="A302">
        <v>300</v>
      </c>
      <c r="B302" s="33" t="s">
        <v>2125</v>
      </c>
    </row>
    <row r="303" spans="1:2" x14ac:dyDescent="0.3">
      <c r="A303">
        <v>301</v>
      </c>
      <c r="B303" s="33" t="s">
        <v>2126</v>
      </c>
    </row>
    <row r="304" spans="1:2" x14ac:dyDescent="0.3">
      <c r="A304">
        <v>302</v>
      </c>
      <c r="B304" s="33" t="s">
        <v>2127</v>
      </c>
    </row>
    <row r="305" spans="1:2" x14ac:dyDescent="0.3">
      <c r="A305">
        <v>303</v>
      </c>
      <c r="B305" s="33" t="s">
        <v>2128</v>
      </c>
    </row>
    <row r="306" spans="1:2" x14ac:dyDescent="0.3">
      <c r="A306">
        <v>304</v>
      </c>
      <c r="B306" s="33" t="s">
        <v>2129</v>
      </c>
    </row>
    <row r="307" spans="1:2" x14ac:dyDescent="0.3">
      <c r="A307">
        <v>305</v>
      </c>
      <c r="B307" s="33" t="s">
        <v>2130</v>
      </c>
    </row>
    <row r="308" spans="1:2" x14ac:dyDescent="0.3">
      <c r="A308">
        <v>306</v>
      </c>
      <c r="B308" s="33" t="s">
        <v>2131</v>
      </c>
    </row>
    <row r="309" spans="1:2" x14ac:dyDescent="0.3">
      <c r="A309">
        <v>307</v>
      </c>
      <c r="B309" s="33" t="s">
        <v>2132</v>
      </c>
    </row>
    <row r="310" spans="1:2" x14ac:dyDescent="0.3">
      <c r="A310">
        <v>308</v>
      </c>
      <c r="B310" s="33" t="s">
        <v>2133</v>
      </c>
    </row>
    <row r="311" spans="1:2" x14ac:dyDescent="0.3">
      <c r="A311">
        <v>309</v>
      </c>
      <c r="B311" s="33" t="s">
        <v>2134</v>
      </c>
    </row>
    <row r="312" spans="1:2" x14ac:dyDescent="0.3">
      <c r="A312">
        <v>310</v>
      </c>
      <c r="B312" s="33" t="s">
        <v>2135</v>
      </c>
    </row>
    <row r="313" spans="1:2" x14ac:dyDescent="0.3">
      <c r="A313">
        <v>311</v>
      </c>
      <c r="B313" s="33" t="s">
        <v>2136</v>
      </c>
    </row>
    <row r="314" spans="1:2" x14ac:dyDescent="0.3">
      <c r="A314">
        <v>312</v>
      </c>
      <c r="B314" s="33" t="s">
        <v>2137</v>
      </c>
    </row>
    <row r="315" spans="1:2" x14ac:dyDescent="0.3">
      <c r="A315">
        <v>313</v>
      </c>
      <c r="B315" s="33" t="s">
        <v>2138</v>
      </c>
    </row>
    <row r="316" spans="1:2" x14ac:dyDescent="0.3">
      <c r="A316">
        <v>314</v>
      </c>
      <c r="B316" s="33" t="s">
        <v>2139</v>
      </c>
    </row>
    <row r="317" spans="1:2" x14ac:dyDescent="0.3">
      <c r="A317">
        <v>315</v>
      </c>
      <c r="B317" s="33" t="s">
        <v>2140</v>
      </c>
    </row>
    <row r="318" spans="1:2" x14ac:dyDescent="0.3">
      <c r="A318">
        <v>316</v>
      </c>
      <c r="B318" s="33" t="s">
        <v>2141</v>
      </c>
    </row>
    <row r="319" spans="1:2" x14ac:dyDescent="0.3">
      <c r="A319">
        <v>317</v>
      </c>
      <c r="B319" s="33" t="s">
        <v>2142</v>
      </c>
    </row>
    <row r="320" spans="1:2" x14ac:dyDescent="0.3">
      <c r="A320">
        <v>318</v>
      </c>
      <c r="B320" s="33" t="s">
        <v>2143</v>
      </c>
    </row>
    <row r="321" spans="1:2" x14ac:dyDescent="0.3">
      <c r="A321">
        <v>319</v>
      </c>
      <c r="B321" s="33" t="s">
        <v>2144</v>
      </c>
    </row>
    <row r="322" spans="1:2" x14ac:dyDescent="0.3">
      <c r="A322">
        <v>320</v>
      </c>
      <c r="B322" s="33" t="s">
        <v>2145</v>
      </c>
    </row>
    <row r="323" spans="1:2" x14ac:dyDescent="0.3">
      <c r="A323">
        <v>321</v>
      </c>
      <c r="B323" s="33" t="s">
        <v>2146</v>
      </c>
    </row>
    <row r="324" spans="1:2" x14ac:dyDescent="0.3">
      <c r="A324">
        <v>322</v>
      </c>
      <c r="B324" s="33" t="s">
        <v>2147</v>
      </c>
    </row>
    <row r="325" spans="1:2" x14ac:dyDescent="0.3">
      <c r="A325">
        <v>323</v>
      </c>
      <c r="B325" s="33" t="s">
        <v>2148</v>
      </c>
    </row>
    <row r="326" spans="1:2" x14ac:dyDescent="0.3">
      <c r="A326">
        <v>324</v>
      </c>
      <c r="B326" s="33" t="s">
        <v>2149</v>
      </c>
    </row>
    <row r="327" spans="1:2" x14ac:dyDescent="0.3">
      <c r="A327">
        <v>325</v>
      </c>
      <c r="B327" s="33" t="s">
        <v>2150</v>
      </c>
    </row>
    <row r="328" spans="1:2" x14ac:dyDescent="0.3">
      <c r="A328">
        <v>326</v>
      </c>
      <c r="B328" s="33" t="s">
        <v>2151</v>
      </c>
    </row>
    <row r="329" spans="1:2" x14ac:dyDescent="0.3">
      <c r="A329">
        <v>327</v>
      </c>
      <c r="B329" s="33" t="s">
        <v>2152</v>
      </c>
    </row>
    <row r="330" spans="1:2" x14ac:dyDescent="0.3">
      <c r="A330">
        <v>328</v>
      </c>
      <c r="B330" s="33" t="s">
        <v>2153</v>
      </c>
    </row>
    <row r="331" spans="1:2" x14ac:dyDescent="0.3">
      <c r="A331">
        <v>329</v>
      </c>
      <c r="B331" s="33" t="s">
        <v>2154</v>
      </c>
    </row>
    <row r="332" spans="1:2" x14ac:dyDescent="0.3">
      <c r="A332">
        <v>330</v>
      </c>
      <c r="B332" s="33" t="s">
        <v>2155</v>
      </c>
    </row>
    <row r="333" spans="1:2" x14ac:dyDescent="0.3">
      <c r="A333">
        <v>331</v>
      </c>
      <c r="B333" s="33" t="s">
        <v>2156</v>
      </c>
    </row>
    <row r="334" spans="1:2" x14ac:dyDescent="0.3">
      <c r="A334">
        <v>332</v>
      </c>
      <c r="B334" s="33" t="s">
        <v>2157</v>
      </c>
    </row>
    <row r="335" spans="1:2" x14ac:dyDescent="0.3">
      <c r="A335">
        <v>333</v>
      </c>
      <c r="B335" s="33" t="s">
        <v>2158</v>
      </c>
    </row>
    <row r="336" spans="1:2" x14ac:dyDescent="0.3">
      <c r="A336">
        <v>334</v>
      </c>
      <c r="B336" s="33" t="s">
        <v>2159</v>
      </c>
    </row>
    <row r="337" spans="1:2" x14ac:dyDescent="0.3">
      <c r="A337">
        <v>335</v>
      </c>
      <c r="B337" s="33" t="s">
        <v>2160</v>
      </c>
    </row>
    <row r="338" spans="1:2" x14ac:dyDescent="0.3">
      <c r="A338">
        <v>336</v>
      </c>
      <c r="B338" s="33" t="s">
        <v>2161</v>
      </c>
    </row>
    <row r="339" spans="1:2" x14ac:dyDescent="0.3">
      <c r="A339">
        <v>337</v>
      </c>
      <c r="B339" s="33" t="s">
        <v>2162</v>
      </c>
    </row>
    <row r="340" spans="1:2" x14ac:dyDescent="0.3">
      <c r="A340">
        <v>338</v>
      </c>
      <c r="B340" s="33" t="s">
        <v>2163</v>
      </c>
    </row>
    <row r="341" spans="1:2" x14ac:dyDescent="0.3">
      <c r="A341">
        <v>339</v>
      </c>
      <c r="B341" s="33" t="s">
        <v>2164</v>
      </c>
    </row>
    <row r="342" spans="1:2" x14ac:dyDescent="0.3">
      <c r="A342">
        <v>340</v>
      </c>
      <c r="B342" s="33" t="s">
        <v>2165</v>
      </c>
    </row>
    <row r="343" spans="1:2" x14ac:dyDescent="0.3">
      <c r="A343">
        <v>341</v>
      </c>
      <c r="B343" s="33" t="s">
        <v>2166</v>
      </c>
    </row>
    <row r="344" spans="1:2" x14ac:dyDescent="0.3">
      <c r="A344">
        <v>342</v>
      </c>
      <c r="B344" s="33" t="s">
        <v>2167</v>
      </c>
    </row>
    <row r="345" spans="1:2" x14ac:dyDescent="0.3">
      <c r="A345">
        <v>343</v>
      </c>
      <c r="B345" s="33" t="s">
        <v>2168</v>
      </c>
    </row>
    <row r="346" spans="1:2" x14ac:dyDescent="0.3">
      <c r="A346">
        <v>344</v>
      </c>
      <c r="B346" s="33" t="s">
        <v>2169</v>
      </c>
    </row>
    <row r="347" spans="1:2" x14ac:dyDescent="0.3">
      <c r="A347">
        <v>345</v>
      </c>
      <c r="B347" s="33" t="s">
        <v>2170</v>
      </c>
    </row>
    <row r="348" spans="1:2" x14ac:dyDescent="0.3">
      <c r="A348">
        <v>346</v>
      </c>
      <c r="B348" s="33" t="s">
        <v>2171</v>
      </c>
    </row>
    <row r="349" spans="1:2" x14ac:dyDescent="0.3">
      <c r="A349">
        <v>347</v>
      </c>
      <c r="B349" s="33" t="s">
        <v>2172</v>
      </c>
    </row>
    <row r="350" spans="1:2" x14ac:dyDescent="0.3">
      <c r="A350">
        <v>348</v>
      </c>
      <c r="B350" s="33" t="s">
        <v>2173</v>
      </c>
    </row>
    <row r="351" spans="1:2" x14ac:dyDescent="0.3">
      <c r="A351">
        <v>349</v>
      </c>
      <c r="B351" s="33" t="s">
        <v>2174</v>
      </c>
    </row>
    <row r="352" spans="1:2" x14ac:dyDescent="0.3">
      <c r="A352">
        <v>350</v>
      </c>
      <c r="B352" s="33" t="s">
        <v>2175</v>
      </c>
    </row>
    <row r="353" spans="1:2" x14ac:dyDescent="0.3">
      <c r="A353">
        <v>351</v>
      </c>
      <c r="B353" s="33" t="s">
        <v>2176</v>
      </c>
    </row>
    <row r="354" spans="1:2" x14ac:dyDescent="0.3">
      <c r="A354">
        <v>352</v>
      </c>
      <c r="B354" s="33" t="s">
        <v>2177</v>
      </c>
    </row>
    <row r="355" spans="1:2" x14ac:dyDescent="0.3">
      <c r="A355">
        <v>353</v>
      </c>
      <c r="B355" s="33" t="s">
        <v>2178</v>
      </c>
    </row>
    <row r="356" spans="1:2" x14ac:dyDescent="0.3">
      <c r="A356">
        <v>354</v>
      </c>
      <c r="B356" s="33" t="s">
        <v>2179</v>
      </c>
    </row>
    <row r="357" spans="1:2" x14ac:dyDescent="0.3">
      <c r="A357">
        <v>355</v>
      </c>
      <c r="B357" s="33" t="s">
        <v>2180</v>
      </c>
    </row>
    <row r="358" spans="1:2" x14ac:dyDescent="0.3">
      <c r="A358">
        <v>356</v>
      </c>
      <c r="B358" s="33" t="s">
        <v>2181</v>
      </c>
    </row>
    <row r="359" spans="1:2" x14ac:dyDescent="0.3">
      <c r="A359">
        <v>357</v>
      </c>
      <c r="B359" s="33" t="s">
        <v>2182</v>
      </c>
    </row>
    <row r="360" spans="1:2" x14ac:dyDescent="0.3">
      <c r="A360">
        <v>358</v>
      </c>
      <c r="B360" s="33" t="s">
        <v>2183</v>
      </c>
    </row>
    <row r="361" spans="1:2" x14ac:dyDescent="0.3">
      <c r="A361">
        <v>359</v>
      </c>
      <c r="B361" s="33" t="s">
        <v>2184</v>
      </c>
    </row>
    <row r="362" spans="1:2" x14ac:dyDescent="0.3">
      <c r="A362">
        <v>360</v>
      </c>
      <c r="B362" s="33" t="s">
        <v>2185</v>
      </c>
    </row>
    <row r="363" spans="1:2" x14ac:dyDescent="0.3">
      <c r="A363">
        <v>361</v>
      </c>
      <c r="B363" s="33" t="s">
        <v>2186</v>
      </c>
    </row>
    <row r="364" spans="1:2" x14ac:dyDescent="0.3">
      <c r="A364">
        <v>362</v>
      </c>
      <c r="B364" s="33" t="s">
        <v>2187</v>
      </c>
    </row>
    <row r="365" spans="1:2" x14ac:dyDescent="0.3">
      <c r="A365">
        <v>363</v>
      </c>
      <c r="B365" s="33" t="s">
        <v>2188</v>
      </c>
    </row>
    <row r="366" spans="1:2" x14ac:dyDescent="0.3">
      <c r="A366">
        <v>364</v>
      </c>
      <c r="B366" s="33" t="s">
        <v>2189</v>
      </c>
    </row>
    <row r="367" spans="1:2" x14ac:dyDescent="0.3">
      <c r="A367">
        <v>365</v>
      </c>
      <c r="B367" s="33" t="s">
        <v>2190</v>
      </c>
    </row>
    <row r="368" spans="1:2" x14ac:dyDescent="0.3">
      <c r="A368">
        <v>366</v>
      </c>
      <c r="B368" s="33" t="s">
        <v>2191</v>
      </c>
    </row>
    <row r="369" spans="1:2" x14ac:dyDescent="0.3">
      <c r="A369">
        <v>367</v>
      </c>
      <c r="B369" s="33" t="s">
        <v>2192</v>
      </c>
    </row>
    <row r="370" spans="1:2" x14ac:dyDescent="0.3">
      <c r="A370">
        <v>368</v>
      </c>
      <c r="B370" s="33" t="s">
        <v>2193</v>
      </c>
    </row>
    <row r="371" spans="1:2" x14ac:dyDescent="0.3">
      <c r="A371">
        <v>369</v>
      </c>
      <c r="B371" s="33" t="s">
        <v>2194</v>
      </c>
    </row>
    <row r="372" spans="1:2" x14ac:dyDescent="0.3">
      <c r="A372">
        <v>370</v>
      </c>
      <c r="B372" s="33" t="s">
        <v>2195</v>
      </c>
    </row>
    <row r="373" spans="1:2" x14ac:dyDescent="0.3">
      <c r="A373">
        <v>371</v>
      </c>
      <c r="B373" s="33" t="s">
        <v>2196</v>
      </c>
    </row>
    <row r="374" spans="1:2" x14ac:dyDescent="0.3">
      <c r="A374">
        <v>372</v>
      </c>
      <c r="B374" s="33" t="s">
        <v>2197</v>
      </c>
    </row>
    <row r="375" spans="1:2" x14ac:dyDescent="0.3">
      <c r="A375">
        <v>373</v>
      </c>
      <c r="B375" s="33" t="s">
        <v>2198</v>
      </c>
    </row>
    <row r="376" spans="1:2" x14ac:dyDescent="0.3">
      <c r="A376">
        <v>374</v>
      </c>
      <c r="B376" s="33" t="s">
        <v>2199</v>
      </c>
    </row>
    <row r="377" spans="1:2" x14ac:dyDescent="0.3">
      <c r="A377">
        <v>375</v>
      </c>
      <c r="B377" s="33" t="s">
        <v>2200</v>
      </c>
    </row>
    <row r="378" spans="1:2" x14ac:dyDescent="0.3">
      <c r="A378">
        <v>376</v>
      </c>
      <c r="B378" s="33" t="s">
        <v>2201</v>
      </c>
    </row>
    <row r="379" spans="1:2" x14ac:dyDescent="0.3">
      <c r="A379">
        <v>377</v>
      </c>
      <c r="B379" s="33" t="s">
        <v>2202</v>
      </c>
    </row>
    <row r="380" spans="1:2" x14ac:dyDescent="0.3">
      <c r="A380">
        <v>378</v>
      </c>
      <c r="B380" s="33" t="s">
        <v>2203</v>
      </c>
    </row>
    <row r="381" spans="1:2" x14ac:dyDescent="0.3">
      <c r="A381">
        <v>379</v>
      </c>
      <c r="B381" s="33" t="s">
        <v>2204</v>
      </c>
    </row>
    <row r="382" spans="1:2" x14ac:dyDescent="0.3">
      <c r="A382">
        <v>380</v>
      </c>
      <c r="B382" s="33" t="s">
        <v>2205</v>
      </c>
    </row>
    <row r="383" spans="1:2" x14ac:dyDescent="0.3">
      <c r="A383">
        <v>381</v>
      </c>
      <c r="B383" s="33" t="s">
        <v>2206</v>
      </c>
    </row>
    <row r="384" spans="1:2" x14ac:dyDescent="0.3">
      <c r="A384">
        <v>382</v>
      </c>
      <c r="B384" s="33" t="s">
        <v>2207</v>
      </c>
    </row>
    <row r="385" spans="1:2" x14ac:dyDescent="0.3">
      <c r="A385">
        <v>383</v>
      </c>
      <c r="B385" s="33" t="s">
        <v>2208</v>
      </c>
    </row>
    <row r="386" spans="1:2" x14ac:dyDescent="0.3">
      <c r="A386">
        <v>384</v>
      </c>
      <c r="B386" s="33" t="s">
        <v>2209</v>
      </c>
    </row>
    <row r="387" spans="1:2" x14ac:dyDescent="0.3">
      <c r="A387">
        <v>385</v>
      </c>
      <c r="B387" s="33" t="s">
        <v>2210</v>
      </c>
    </row>
    <row r="388" spans="1:2" x14ac:dyDescent="0.3">
      <c r="A388">
        <v>386</v>
      </c>
      <c r="B388" s="33" t="s">
        <v>2211</v>
      </c>
    </row>
    <row r="389" spans="1:2" x14ac:dyDescent="0.3">
      <c r="A389">
        <v>387</v>
      </c>
      <c r="B389" s="33" t="s">
        <v>2212</v>
      </c>
    </row>
    <row r="390" spans="1:2" x14ac:dyDescent="0.3">
      <c r="A390">
        <v>388</v>
      </c>
      <c r="B390" s="33" t="s">
        <v>2213</v>
      </c>
    </row>
    <row r="391" spans="1:2" x14ac:dyDescent="0.3">
      <c r="A391">
        <v>389</v>
      </c>
      <c r="B391" s="33" t="s">
        <v>2214</v>
      </c>
    </row>
    <row r="392" spans="1:2" x14ac:dyDescent="0.3">
      <c r="A392">
        <v>390</v>
      </c>
      <c r="B392" s="33" t="s">
        <v>2215</v>
      </c>
    </row>
    <row r="393" spans="1:2" x14ac:dyDescent="0.3">
      <c r="A393">
        <v>391</v>
      </c>
      <c r="B393" s="33" t="s">
        <v>2216</v>
      </c>
    </row>
    <row r="394" spans="1:2" x14ac:dyDescent="0.3">
      <c r="A394">
        <v>392</v>
      </c>
      <c r="B394" s="33" t="s">
        <v>2217</v>
      </c>
    </row>
    <row r="395" spans="1:2" x14ac:dyDescent="0.3">
      <c r="A395">
        <v>393</v>
      </c>
      <c r="B395" s="33" t="s">
        <v>2218</v>
      </c>
    </row>
    <row r="396" spans="1:2" x14ac:dyDescent="0.3">
      <c r="A396">
        <v>394</v>
      </c>
      <c r="B396" s="33" t="s">
        <v>2219</v>
      </c>
    </row>
    <row r="397" spans="1:2" x14ac:dyDescent="0.3">
      <c r="A397">
        <v>395</v>
      </c>
      <c r="B397" s="33" t="s">
        <v>2220</v>
      </c>
    </row>
    <row r="398" spans="1:2" x14ac:dyDescent="0.3">
      <c r="A398">
        <v>396</v>
      </c>
      <c r="B398" s="33" t="s">
        <v>2221</v>
      </c>
    </row>
    <row r="399" spans="1:2" x14ac:dyDescent="0.3">
      <c r="A399">
        <v>397</v>
      </c>
      <c r="B399" s="33" t="s">
        <v>2222</v>
      </c>
    </row>
    <row r="400" spans="1:2" x14ac:dyDescent="0.3">
      <c r="A400">
        <v>398</v>
      </c>
      <c r="B400" s="33" t="s">
        <v>2223</v>
      </c>
    </row>
    <row r="401" spans="1:2" x14ac:dyDescent="0.3">
      <c r="A401">
        <v>399</v>
      </c>
      <c r="B401" s="33" t="s">
        <v>2224</v>
      </c>
    </row>
    <row r="402" spans="1:2" x14ac:dyDescent="0.3">
      <c r="A402">
        <v>400</v>
      </c>
      <c r="B402" s="33" t="s">
        <v>2225</v>
      </c>
    </row>
    <row r="403" spans="1:2" x14ac:dyDescent="0.3">
      <c r="A403">
        <v>401</v>
      </c>
      <c r="B403" s="33" t="s">
        <v>2226</v>
      </c>
    </row>
    <row r="404" spans="1:2" x14ac:dyDescent="0.3">
      <c r="A404">
        <v>402</v>
      </c>
      <c r="B404" s="33" t="s">
        <v>2227</v>
      </c>
    </row>
    <row r="405" spans="1:2" x14ac:dyDescent="0.3">
      <c r="A405">
        <v>403</v>
      </c>
      <c r="B405" s="33" t="s">
        <v>2228</v>
      </c>
    </row>
    <row r="406" spans="1:2" x14ac:dyDescent="0.3">
      <c r="A406">
        <v>404</v>
      </c>
      <c r="B406" s="33" t="s">
        <v>2229</v>
      </c>
    </row>
    <row r="407" spans="1:2" x14ac:dyDescent="0.3">
      <c r="A407">
        <v>405</v>
      </c>
      <c r="B407" s="33" t="s">
        <v>2230</v>
      </c>
    </row>
    <row r="408" spans="1:2" x14ac:dyDescent="0.3">
      <c r="A408">
        <v>406</v>
      </c>
      <c r="B408" s="33" t="s">
        <v>2231</v>
      </c>
    </row>
    <row r="409" spans="1:2" x14ac:dyDescent="0.3">
      <c r="A409">
        <v>407</v>
      </c>
      <c r="B409" s="33" t="s">
        <v>2232</v>
      </c>
    </row>
    <row r="410" spans="1:2" x14ac:dyDescent="0.3">
      <c r="A410">
        <v>408</v>
      </c>
      <c r="B410" s="33" t="s">
        <v>2233</v>
      </c>
    </row>
    <row r="411" spans="1:2" x14ac:dyDescent="0.3">
      <c r="A411">
        <v>409</v>
      </c>
      <c r="B411" s="33" t="s">
        <v>2234</v>
      </c>
    </row>
    <row r="412" spans="1:2" x14ac:dyDescent="0.3">
      <c r="A412">
        <v>410</v>
      </c>
      <c r="B412" s="33" t="s">
        <v>2235</v>
      </c>
    </row>
    <row r="413" spans="1:2" x14ac:dyDescent="0.3">
      <c r="A413">
        <v>411</v>
      </c>
      <c r="B413" s="33" t="s">
        <v>2236</v>
      </c>
    </row>
    <row r="414" spans="1:2" x14ac:dyDescent="0.3">
      <c r="A414">
        <v>412</v>
      </c>
      <c r="B414" s="33" t="s">
        <v>2237</v>
      </c>
    </row>
    <row r="415" spans="1:2" x14ac:dyDescent="0.3">
      <c r="A415">
        <v>413</v>
      </c>
      <c r="B415" s="33" t="s">
        <v>2238</v>
      </c>
    </row>
    <row r="416" spans="1:2" x14ac:dyDescent="0.3">
      <c r="A416">
        <v>414</v>
      </c>
      <c r="B416" s="33" t="s">
        <v>2239</v>
      </c>
    </row>
    <row r="417" spans="1:2" x14ac:dyDescent="0.3">
      <c r="A417">
        <v>415</v>
      </c>
      <c r="B417" s="33" t="s">
        <v>2240</v>
      </c>
    </row>
    <row r="418" spans="1:2" x14ac:dyDescent="0.3">
      <c r="A418">
        <v>416</v>
      </c>
      <c r="B418" s="33" t="s">
        <v>2241</v>
      </c>
    </row>
    <row r="419" spans="1:2" x14ac:dyDescent="0.3">
      <c r="A419">
        <v>417</v>
      </c>
      <c r="B419" s="33" t="s">
        <v>2242</v>
      </c>
    </row>
    <row r="420" spans="1:2" x14ac:dyDescent="0.3">
      <c r="A420">
        <v>418</v>
      </c>
      <c r="B420" s="33" t="s">
        <v>2243</v>
      </c>
    </row>
    <row r="421" spans="1:2" x14ac:dyDescent="0.3">
      <c r="A421">
        <v>419</v>
      </c>
      <c r="B421" s="33" t="s">
        <v>2244</v>
      </c>
    </row>
    <row r="422" spans="1:2" x14ac:dyDescent="0.3">
      <c r="A422">
        <v>420</v>
      </c>
      <c r="B422" s="33" t="s">
        <v>2245</v>
      </c>
    </row>
    <row r="423" spans="1:2" x14ac:dyDescent="0.3">
      <c r="A423">
        <v>421</v>
      </c>
      <c r="B423" s="33" t="s">
        <v>2246</v>
      </c>
    </row>
    <row r="424" spans="1:2" x14ac:dyDescent="0.3">
      <c r="A424">
        <v>422</v>
      </c>
      <c r="B424" s="33" t="s">
        <v>2247</v>
      </c>
    </row>
    <row r="425" spans="1:2" x14ac:dyDescent="0.3">
      <c r="A425">
        <v>423</v>
      </c>
      <c r="B425" s="33" t="s">
        <v>2248</v>
      </c>
    </row>
    <row r="426" spans="1:2" x14ac:dyDescent="0.3">
      <c r="A426">
        <v>424</v>
      </c>
      <c r="B426" s="33" t="s">
        <v>2249</v>
      </c>
    </row>
    <row r="427" spans="1:2" x14ac:dyDescent="0.3">
      <c r="A427">
        <v>425</v>
      </c>
      <c r="B427" s="33" t="s">
        <v>2250</v>
      </c>
    </row>
    <row r="428" spans="1:2" x14ac:dyDescent="0.3">
      <c r="A428">
        <v>426</v>
      </c>
      <c r="B428" s="33" t="s">
        <v>2251</v>
      </c>
    </row>
    <row r="429" spans="1:2" x14ac:dyDescent="0.3">
      <c r="A429">
        <v>427</v>
      </c>
      <c r="B429" s="33" t="s">
        <v>2252</v>
      </c>
    </row>
    <row r="430" spans="1:2" x14ac:dyDescent="0.3">
      <c r="A430">
        <v>428</v>
      </c>
      <c r="B430" s="33" t="s">
        <v>2253</v>
      </c>
    </row>
    <row r="431" spans="1:2" x14ac:dyDescent="0.3">
      <c r="A431">
        <v>429</v>
      </c>
      <c r="B431" s="33" t="s">
        <v>2254</v>
      </c>
    </row>
    <row r="432" spans="1:2" x14ac:dyDescent="0.3">
      <c r="A432">
        <v>430</v>
      </c>
      <c r="B432" s="33" t="s">
        <v>2255</v>
      </c>
    </row>
    <row r="433" spans="1:2" x14ac:dyDescent="0.3">
      <c r="A433">
        <v>431</v>
      </c>
      <c r="B433" s="33" t="s">
        <v>2256</v>
      </c>
    </row>
    <row r="434" spans="1:2" x14ac:dyDescent="0.3">
      <c r="A434">
        <v>432</v>
      </c>
      <c r="B434" s="33" t="s">
        <v>2257</v>
      </c>
    </row>
    <row r="435" spans="1:2" x14ac:dyDescent="0.3">
      <c r="A435">
        <v>433</v>
      </c>
      <c r="B435" s="33" t="s">
        <v>2258</v>
      </c>
    </row>
    <row r="436" spans="1:2" x14ac:dyDescent="0.3">
      <c r="A436">
        <v>434</v>
      </c>
      <c r="B436" s="33" t="s">
        <v>2259</v>
      </c>
    </row>
    <row r="437" spans="1:2" x14ac:dyDescent="0.3">
      <c r="A437">
        <v>435</v>
      </c>
      <c r="B437" s="33" t="s">
        <v>2260</v>
      </c>
    </row>
    <row r="438" spans="1:2" x14ac:dyDescent="0.3">
      <c r="A438">
        <v>436</v>
      </c>
      <c r="B438" s="33" t="s">
        <v>2261</v>
      </c>
    </row>
    <row r="439" spans="1:2" x14ac:dyDescent="0.3">
      <c r="A439">
        <v>437</v>
      </c>
      <c r="B439" s="33" t="s">
        <v>2262</v>
      </c>
    </row>
    <row r="440" spans="1:2" x14ac:dyDescent="0.3">
      <c r="A440">
        <v>438</v>
      </c>
      <c r="B440" s="33" t="s">
        <v>2263</v>
      </c>
    </row>
    <row r="441" spans="1:2" x14ac:dyDescent="0.3">
      <c r="A441">
        <v>439</v>
      </c>
      <c r="B441" s="33" t="s">
        <v>2264</v>
      </c>
    </row>
    <row r="442" spans="1:2" x14ac:dyDescent="0.3">
      <c r="A442">
        <v>440</v>
      </c>
      <c r="B442" s="33" t="s">
        <v>2265</v>
      </c>
    </row>
    <row r="443" spans="1:2" x14ac:dyDescent="0.3">
      <c r="A443">
        <v>441</v>
      </c>
      <c r="B443" s="33" t="s">
        <v>2266</v>
      </c>
    </row>
    <row r="444" spans="1:2" x14ac:dyDescent="0.3">
      <c r="A444">
        <v>442</v>
      </c>
      <c r="B444" s="33" t="s">
        <v>2267</v>
      </c>
    </row>
    <row r="445" spans="1:2" x14ac:dyDescent="0.3">
      <c r="A445">
        <v>443</v>
      </c>
      <c r="B445" s="33" t="s">
        <v>2268</v>
      </c>
    </row>
    <row r="446" spans="1:2" x14ac:dyDescent="0.3">
      <c r="A446">
        <v>444</v>
      </c>
      <c r="B446" s="33" t="s">
        <v>2269</v>
      </c>
    </row>
    <row r="447" spans="1:2" x14ac:dyDescent="0.3">
      <c r="A447">
        <v>445</v>
      </c>
      <c r="B447" s="33" t="s">
        <v>2270</v>
      </c>
    </row>
    <row r="448" spans="1:2" x14ac:dyDescent="0.3">
      <c r="A448">
        <v>446</v>
      </c>
      <c r="B448" s="33" t="s">
        <v>2271</v>
      </c>
    </row>
    <row r="449" spans="1:2" x14ac:dyDescent="0.3">
      <c r="A449">
        <v>447</v>
      </c>
      <c r="B449" s="33" t="s">
        <v>2272</v>
      </c>
    </row>
    <row r="450" spans="1:2" x14ac:dyDescent="0.3">
      <c r="A450">
        <v>448</v>
      </c>
      <c r="B450" s="33" t="s">
        <v>2273</v>
      </c>
    </row>
    <row r="451" spans="1:2" x14ac:dyDescent="0.3">
      <c r="A451">
        <v>449</v>
      </c>
      <c r="B451" s="33" t="s">
        <v>2274</v>
      </c>
    </row>
    <row r="452" spans="1:2" x14ac:dyDescent="0.3">
      <c r="A452">
        <v>450</v>
      </c>
      <c r="B452" s="33" t="s">
        <v>2275</v>
      </c>
    </row>
    <row r="453" spans="1:2" x14ac:dyDescent="0.3">
      <c r="A453">
        <v>451</v>
      </c>
      <c r="B453" s="33" t="s">
        <v>2276</v>
      </c>
    </row>
    <row r="454" spans="1:2" x14ac:dyDescent="0.3">
      <c r="A454">
        <v>452</v>
      </c>
      <c r="B454" s="33" t="s">
        <v>2277</v>
      </c>
    </row>
    <row r="455" spans="1:2" x14ac:dyDescent="0.3">
      <c r="A455">
        <v>453</v>
      </c>
      <c r="B455" s="33" t="s">
        <v>2278</v>
      </c>
    </row>
    <row r="456" spans="1:2" x14ac:dyDescent="0.3">
      <c r="A456">
        <v>454</v>
      </c>
      <c r="B456" s="33" t="s">
        <v>2279</v>
      </c>
    </row>
    <row r="457" spans="1:2" x14ac:dyDescent="0.3">
      <c r="A457">
        <v>455</v>
      </c>
      <c r="B457" s="33" t="s">
        <v>2280</v>
      </c>
    </row>
    <row r="458" spans="1:2" x14ac:dyDescent="0.3">
      <c r="A458">
        <v>456</v>
      </c>
      <c r="B458" s="33" t="s">
        <v>2281</v>
      </c>
    </row>
    <row r="459" spans="1:2" x14ac:dyDescent="0.3">
      <c r="A459">
        <v>457</v>
      </c>
      <c r="B459" s="33" t="s">
        <v>2282</v>
      </c>
    </row>
    <row r="460" spans="1:2" x14ac:dyDescent="0.3">
      <c r="A460">
        <v>458</v>
      </c>
      <c r="B460" s="33" t="s">
        <v>2283</v>
      </c>
    </row>
    <row r="461" spans="1:2" x14ac:dyDescent="0.3">
      <c r="A461">
        <v>459</v>
      </c>
      <c r="B461" s="33" t="s">
        <v>2284</v>
      </c>
    </row>
    <row r="462" spans="1:2" x14ac:dyDescent="0.3">
      <c r="A462">
        <v>460</v>
      </c>
      <c r="B462" s="33" t="s">
        <v>2285</v>
      </c>
    </row>
    <row r="463" spans="1:2" x14ac:dyDescent="0.3">
      <c r="A463">
        <v>461</v>
      </c>
      <c r="B463" s="33" t="s">
        <v>2286</v>
      </c>
    </row>
    <row r="464" spans="1:2" x14ac:dyDescent="0.3">
      <c r="A464">
        <v>462</v>
      </c>
      <c r="B464" s="33" t="s">
        <v>2287</v>
      </c>
    </row>
    <row r="465" spans="1:2" x14ac:dyDescent="0.3">
      <c r="A465">
        <v>463</v>
      </c>
      <c r="B465" s="33" t="s">
        <v>2288</v>
      </c>
    </row>
    <row r="466" spans="1:2" x14ac:dyDescent="0.3">
      <c r="A466">
        <v>464</v>
      </c>
      <c r="B466" s="33" t="s">
        <v>2289</v>
      </c>
    </row>
    <row r="467" spans="1:2" x14ac:dyDescent="0.3">
      <c r="A467">
        <v>465</v>
      </c>
      <c r="B467" s="33" t="s">
        <v>2290</v>
      </c>
    </row>
    <row r="468" spans="1:2" x14ac:dyDescent="0.3">
      <c r="A468">
        <v>466</v>
      </c>
      <c r="B468" s="33" t="s">
        <v>2291</v>
      </c>
    </row>
    <row r="469" spans="1:2" x14ac:dyDescent="0.3">
      <c r="A469">
        <v>467</v>
      </c>
      <c r="B469" s="33" t="s">
        <v>2292</v>
      </c>
    </row>
    <row r="470" spans="1:2" x14ac:dyDescent="0.3">
      <c r="A470">
        <v>468</v>
      </c>
      <c r="B470" s="33" t="s">
        <v>2293</v>
      </c>
    </row>
    <row r="471" spans="1:2" x14ac:dyDescent="0.3">
      <c r="A471">
        <v>469</v>
      </c>
      <c r="B471" s="33" t="s">
        <v>2294</v>
      </c>
    </row>
    <row r="472" spans="1:2" x14ac:dyDescent="0.3">
      <c r="A472">
        <v>470</v>
      </c>
      <c r="B472" s="33" t="s">
        <v>2295</v>
      </c>
    </row>
    <row r="473" spans="1:2" x14ac:dyDescent="0.3">
      <c r="A473">
        <v>471</v>
      </c>
      <c r="B473" s="33" t="s">
        <v>2296</v>
      </c>
    </row>
    <row r="474" spans="1:2" x14ac:dyDescent="0.3">
      <c r="A474">
        <v>472</v>
      </c>
      <c r="B474" s="33" t="s">
        <v>2297</v>
      </c>
    </row>
    <row r="475" spans="1:2" x14ac:dyDescent="0.3">
      <c r="A475">
        <v>473</v>
      </c>
      <c r="B475" s="33" t="s">
        <v>2298</v>
      </c>
    </row>
    <row r="476" spans="1:2" x14ac:dyDescent="0.3">
      <c r="A476">
        <v>474</v>
      </c>
      <c r="B476" s="33" t="s">
        <v>2299</v>
      </c>
    </row>
    <row r="477" spans="1:2" x14ac:dyDescent="0.3">
      <c r="A477">
        <v>475</v>
      </c>
      <c r="B477" s="33" t="s">
        <v>2300</v>
      </c>
    </row>
    <row r="478" spans="1:2" x14ac:dyDescent="0.3">
      <c r="A478">
        <v>476</v>
      </c>
      <c r="B478" s="33" t="s">
        <v>2301</v>
      </c>
    </row>
    <row r="479" spans="1:2" x14ac:dyDescent="0.3">
      <c r="A479">
        <v>477</v>
      </c>
      <c r="B479" s="33" t="s">
        <v>2302</v>
      </c>
    </row>
    <row r="480" spans="1:2" x14ac:dyDescent="0.3">
      <c r="A480">
        <v>478</v>
      </c>
      <c r="B480" s="33" t="s">
        <v>2303</v>
      </c>
    </row>
    <row r="481" spans="1:2" x14ac:dyDescent="0.3">
      <c r="A481">
        <v>479</v>
      </c>
      <c r="B481" s="33" t="s">
        <v>2304</v>
      </c>
    </row>
    <row r="482" spans="1:2" x14ac:dyDescent="0.3">
      <c r="A482">
        <v>480</v>
      </c>
      <c r="B482" s="33" t="s">
        <v>2305</v>
      </c>
    </row>
    <row r="483" spans="1:2" x14ac:dyDescent="0.3">
      <c r="A483">
        <v>481</v>
      </c>
      <c r="B483" s="33" t="s">
        <v>2306</v>
      </c>
    </row>
    <row r="484" spans="1:2" x14ac:dyDescent="0.3">
      <c r="A484">
        <v>482</v>
      </c>
      <c r="B484" s="33" t="s">
        <v>2307</v>
      </c>
    </row>
    <row r="485" spans="1:2" x14ac:dyDescent="0.3">
      <c r="A485">
        <v>483</v>
      </c>
      <c r="B485" s="33" t="s">
        <v>2308</v>
      </c>
    </row>
    <row r="486" spans="1:2" x14ac:dyDescent="0.3">
      <c r="A486">
        <v>484</v>
      </c>
      <c r="B486" s="33" t="s">
        <v>2309</v>
      </c>
    </row>
    <row r="487" spans="1:2" x14ac:dyDescent="0.3">
      <c r="A487">
        <v>485</v>
      </c>
      <c r="B487" s="33" t="s">
        <v>2310</v>
      </c>
    </row>
    <row r="488" spans="1:2" x14ac:dyDescent="0.3">
      <c r="A488">
        <v>486</v>
      </c>
      <c r="B488" s="33" t="s">
        <v>2311</v>
      </c>
    </row>
    <row r="489" spans="1:2" x14ac:dyDescent="0.3">
      <c r="A489">
        <v>487</v>
      </c>
      <c r="B489" s="33" t="s">
        <v>2312</v>
      </c>
    </row>
    <row r="490" spans="1:2" x14ac:dyDescent="0.3">
      <c r="A490">
        <v>488</v>
      </c>
      <c r="B490" s="33" t="s">
        <v>2313</v>
      </c>
    </row>
    <row r="491" spans="1:2" x14ac:dyDescent="0.3">
      <c r="A491">
        <v>489</v>
      </c>
      <c r="B491" s="33" t="s">
        <v>2314</v>
      </c>
    </row>
    <row r="492" spans="1:2" x14ac:dyDescent="0.3">
      <c r="A492">
        <v>490</v>
      </c>
      <c r="B492" s="33" t="s">
        <v>2315</v>
      </c>
    </row>
    <row r="493" spans="1:2" x14ac:dyDescent="0.3">
      <c r="A493">
        <v>491</v>
      </c>
      <c r="B493" s="33" t="s">
        <v>2316</v>
      </c>
    </row>
    <row r="494" spans="1:2" x14ac:dyDescent="0.3">
      <c r="A494">
        <v>492</v>
      </c>
      <c r="B494" s="33" t="s">
        <v>2317</v>
      </c>
    </row>
    <row r="495" spans="1:2" x14ac:dyDescent="0.3">
      <c r="A495">
        <v>493</v>
      </c>
      <c r="B495" s="33" t="s">
        <v>2318</v>
      </c>
    </row>
    <row r="496" spans="1:2" x14ac:dyDescent="0.3">
      <c r="A496">
        <v>494</v>
      </c>
      <c r="B496" s="33" t="s">
        <v>2319</v>
      </c>
    </row>
    <row r="497" spans="1:2" x14ac:dyDescent="0.3">
      <c r="A497">
        <v>495</v>
      </c>
      <c r="B497" s="33" t="s">
        <v>2320</v>
      </c>
    </row>
    <row r="498" spans="1:2" x14ac:dyDescent="0.3">
      <c r="A498">
        <v>496</v>
      </c>
      <c r="B498" s="33" t="s">
        <v>2321</v>
      </c>
    </row>
    <row r="499" spans="1:2" x14ac:dyDescent="0.3">
      <c r="A499">
        <v>497</v>
      </c>
      <c r="B499" s="33" t="s">
        <v>2322</v>
      </c>
    </row>
    <row r="500" spans="1:2" x14ac:dyDescent="0.3">
      <c r="A500">
        <v>498</v>
      </c>
      <c r="B500" s="33" t="s">
        <v>2323</v>
      </c>
    </row>
    <row r="501" spans="1:2" x14ac:dyDescent="0.3">
      <c r="A501">
        <v>499</v>
      </c>
      <c r="B501" s="33" t="s">
        <v>2324</v>
      </c>
    </row>
    <row r="502" spans="1:2" x14ac:dyDescent="0.3">
      <c r="A502">
        <v>500</v>
      </c>
      <c r="B502" s="33" t="s">
        <v>2325</v>
      </c>
    </row>
    <row r="503" spans="1:2" x14ac:dyDescent="0.3">
      <c r="A503">
        <v>501</v>
      </c>
      <c r="B503" s="33" t="s">
        <v>2326</v>
      </c>
    </row>
    <row r="504" spans="1:2" x14ac:dyDescent="0.3">
      <c r="A504">
        <v>502</v>
      </c>
      <c r="B504" s="33" t="s">
        <v>2327</v>
      </c>
    </row>
    <row r="505" spans="1:2" x14ac:dyDescent="0.3">
      <c r="A505">
        <v>503</v>
      </c>
      <c r="B505" s="33" t="s">
        <v>2328</v>
      </c>
    </row>
    <row r="506" spans="1:2" x14ac:dyDescent="0.3">
      <c r="A506">
        <v>504</v>
      </c>
      <c r="B506" s="33" t="s">
        <v>2329</v>
      </c>
    </row>
    <row r="507" spans="1:2" x14ac:dyDescent="0.3">
      <c r="A507">
        <v>505</v>
      </c>
      <c r="B507" s="33" t="s">
        <v>2330</v>
      </c>
    </row>
    <row r="508" spans="1:2" x14ac:dyDescent="0.3">
      <c r="A508">
        <v>506</v>
      </c>
      <c r="B508" s="33" t="s">
        <v>2331</v>
      </c>
    </row>
    <row r="509" spans="1:2" x14ac:dyDescent="0.3">
      <c r="A509">
        <v>507</v>
      </c>
      <c r="B509" s="33" t="s">
        <v>2332</v>
      </c>
    </row>
    <row r="510" spans="1:2" x14ac:dyDescent="0.3">
      <c r="A510">
        <v>508</v>
      </c>
      <c r="B510" s="33" t="s">
        <v>2333</v>
      </c>
    </row>
    <row r="511" spans="1:2" x14ac:dyDescent="0.3">
      <c r="A511">
        <v>509</v>
      </c>
      <c r="B511" s="33" t="s">
        <v>2334</v>
      </c>
    </row>
    <row r="512" spans="1:2" x14ac:dyDescent="0.3">
      <c r="A512">
        <v>510</v>
      </c>
      <c r="B512" s="33" t="s">
        <v>2335</v>
      </c>
    </row>
    <row r="513" spans="1:2" x14ac:dyDescent="0.3">
      <c r="A513">
        <v>511</v>
      </c>
      <c r="B513" s="33" t="s">
        <v>2336</v>
      </c>
    </row>
    <row r="514" spans="1:2" x14ac:dyDescent="0.3">
      <c r="A514">
        <v>512</v>
      </c>
      <c r="B514" s="33" t="s">
        <v>2337</v>
      </c>
    </row>
    <row r="515" spans="1:2" x14ac:dyDescent="0.3">
      <c r="A515">
        <v>513</v>
      </c>
      <c r="B515" s="33" t="s">
        <v>2338</v>
      </c>
    </row>
    <row r="516" spans="1:2" x14ac:dyDescent="0.3">
      <c r="A516">
        <v>514</v>
      </c>
      <c r="B516" s="33" t="s">
        <v>2339</v>
      </c>
    </row>
    <row r="517" spans="1:2" x14ac:dyDescent="0.3">
      <c r="A517">
        <v>515</v>
      </c>
      <c r="B517" s="33" t="s">
        <v>2340</v>
      </c>
    </row>
    <row r="518" spans="1:2" x14ac:dyDescent="0.3">
      <c r="A518">
        <v>516</v>
      </c>
      <c r="B518" s="33" t="s">
        <v>2341</v>
      </c>
    </row>
    <row r="519" spans="1:2" x14ac:dyDescent="0.3">
      <c r="A519">
        <v>517</v>
      </c>
      <c r="B519" s="33" t="s">
        <v>2342</v>
      </c>
    </row>
    <row r="520" spans="1:2" x14ac:dyDescent="0.3">
      <c r="A520">
        <v>518</v>
      </c>
      <c r="B520" s="33" t="s">
        <v>2343</v>
      </c>
    </row>
    <row r="521" spans="1:2" x14ac:dyDescent="0.3">
      <c r="A521">
        <v>519</v>
      </c>
      <c r="B521" s="33" t="s">
        <v>2344</v>
      </c>
    </row>
    <row r="522" spans="1:2" x14ac:dyDescent="0.3">
      <c r="A522">
        <v>520</v>
      </c>
      <c r="B522" s="33" t="s">
        <v>2345</v>
      </c>
    </row>
    <row r="523" spans="1:2" x14ac:dyDescent="0.3">
      <c r="A523">
        <v>521</v>
      </c>
      <c r="B523" s="33" t="s">
        <v>2346</v>
      </c>
    </row>
    <row r="524" spans="1:2" x14ac:dyDescent="0.3">
      <c r="A524">
        <v>522</v>
      </c>
      <c r="B524" s="33" t="s">
        <v>2347</v>
      </c>
    </row>
    <row r="525" spans="1:2" x14ac:dyDescent="0.3">
      <c r="A525">
        <v>523</v>
      </c>
      <c r="B525" s="33" t="s">
        <v>2348</v>
      </c>
    </row>
    <row r="526" spans="1:2" x14ac:dyDescent="0.3">
      <c r="A526">
        <v>524</v>
      </c>
      <c r="B526" s="33" t="s">
        <v>2349</v>
      </c>
    </row>
    <row r="527" spans="1:2" x14ac:dyDescent="0.3">
      <c r="A527">
        <v>525</v>
      </c>
      <c r="B527" s="33" t="s">
        <v>2350</v>
      </c>
    </row>
    <row r="528" spans="1:2" x14ac:dyDescent="0.3">
      <c r="A528">
        <v>526</v>
      </c>
      <c r="B528" s="33" t="s">
        <v>2351</v>
      </c>
    </row>
    <row r="529" spans="1:2" x14ac:dyDescent="0.3">
      <c r="A529">
        <v>527</v>
      </c>
      <c r="B529" s="33" t="s">
        <v>2352</v>
      </c>
    </row>
    <row r="530" spans="1:2" x14ac:dyDescent="0.3">
      <c r="A530">
        <v>528</v>
      </c>
      <c r="B530" s="33" t="s">
        <v>2353</v>
      </c>
    </row>
    <row r="531" spans="1:2" x14ac:dyDescent="0.3">
      <c r="A531">
        <v>529</v>
      </c>
      <c r="B531" s="33" t="s">
        <v>2354</v>
      </c>
    </row>
    <row r="532" spans="1:2" x14ac:dyDescent="0.3">
      <c r="A532">
        <v>530</v>
      </c>
      <c r="B532" s="33" t="s">
        <v>2355</v>
      </c>
    </row>
    <row r="533" spans="1:2" x14ac:dyDescent="0.3">
      <c r="A533">
        <v>531</v>
      </c>
      <c r="B533" s="33" t="s">
        <v>2356</v>
      </c>
    </row>
    <row r="534" spans="1:2" x14ac:dyDescent="0.3">
      <c r="A534">
        <v>532</v>
      </c>
      <c r="B534" s="33" t="s">
        <v>2357</v>
      </c>
    </row>
    <row r="535" spans="1:2" x14ac:dyDescent="0.3">
      <c r="A535">
        <v>533</v>
      </c>
      <c r="B535" s="33" t="s">
        <v>2358</v>
      </c>
    </row>
    <row r="536" spans="1:2" x14ac:dyDescent="0.3">
      <c r="A536">
        <v>534</v>
      </c>
      <c r="B536" s="33" t="s">
        <v>2359</v>
      </c>
    </row>
    <row r="537" spans="1:2" x14ac:dyDescent="0.3">
      <c r="A537">
        <v>535</v>
      </c>
      <c r="B537" s="33" t="s">
        <v>2360</v>
      </c>
    </row>
    <row r="538" spans="1:2" x14ac:dyDescent="0.3">
      <c r="A538">
        <v>536</v>
      </c>
      <c r="B538" s="33" t="s">
        <v>2361</v>
      </c>
    </row>
    <row r="539" spans="1:2" x14ac:dyDescent="0.3">
      <c r="A539">
        <v>537</v>
      </c>
      <c r="B539" s="33" t="s">
        <v>2362</v>
      </c>
    </row>
    <row r="540" spans="1:2" x14ac:dyDescent="0.3">
      <c r="A540">
        <v>538</v>
      </c>
      <c r="B540" s="33" t="s">
        <v>2363</v>
      </c>
    </row>
    <row r="541" spans="1:2" x14ac:dyDescent="0.3">
      <c r="A541">
        <v>539</v>
      </c>
      <c r="B541" s="33" t="s">
        <v>2364</v>
      </c>
    </row>
    <row r="542" spans="1:2" x14ac:dyDescent="0.3">
      <c r="A542">
        <v>540</v>
      </c>
      <c r="B542" s="33" t="s">
        <v>2365</v>
      </c>
    </row>
    <row r="543" spans="1:2" x14ac:dyDescent="0.3">
      <c r="A543">
        <v>541</v>
      </c>
      <c r="B543" s="33" t="s">
        <v>2366</v>
      </c>
    </row>
    <row r="544" spans="1:2" x14ac:dyDescent="0.3">
      <c r="A544">
        <v>542</v>
      </c>
      <c r="B544" s="33" t="s">
        <v>2367</v>
      </c>
    </row>
    <row r="545" spans="1:2" x14ac:dyDescent="0.3">
      <c r="A545">
        <v>543</v>
      </c>
      <c r="B545" s="33" t="s">
        <v>2368</v>
      </c>
    </row>
    <row r="546" spans="1:2" x14ac:dyDescent="0.3">
      <c r="A546">
        <v>544</v>
      </c>
      <c r="B546" s="33" t="s">
        <v>2369</v>
      </c>
    </row>
    <row r="547" spans="1:2" x14ac:dyDescent="0.3">
      <c r="A547">
        <v>545</v>
      </c>
      <c r="B547" s="33" t="s">
        <v>2370</v>
      </c>
    </row>
    <row r="548" spans="1:2" x14ac:dyDescent="0.3">
      <c r="A548">
        <v>546</v>
      </c>
      <c r="B548" s="33" t="s">
        <v>2371</v>
      </c>
    </row>
    <row r="549" spans="1:2" x14ac:dyDescent="0.3">
      <c r="A549">
        <v>547</v>
      </c>
      <c r="B549" s="33" t="s">
        <v>2372</v>
      </c>
    </row>
    <row r="550" spans="1:2" x14ac:dyDescent="0.3">
      <c r="A550">
        <v>548</v>
      </c>
      <c r="B550" s="33" t="s">
        <v>2373</v>
      </c>
    </row>
    <row r="551" spans="1:2" x14ac:dyDescent="0.3">
      <c r="A551">
        <v>549</v>
      </c>
      <c r="B551" s="33" t="s">
        <v>2374</v>
      </c>
    </row>
    <row r="552" spans="1:2" x14ac:dyDescent="0.3">
      <c r="A552">
        <v>550</v>
      </c>
      <c r="B552" s="33" t="s">
        <v>2375</v>
      </c>
    </row>
    <row r="553" spans="1:2" x14ac:dyDescent="0.3">
      <c r="A553">
        <v>551</v>
      </c>
      <c r="B553" s="33" t="s">
        <v>2376</v>
      </c>
    </row>
    <row r="554" spans="1:2" x14ac:dyDescent="0.3">
      <c r="A554">
        <v>552</v>
      </c>
      <c r="B554" s="33" t="s">
        <v>2377</v>
      </c>
    </row>
    <row r="555" spans="1:2" x14ac:dyDescent="0.3">
      <c r="A555">
        <v>553</v>
      </c>
      <c r="B555" s="33" t="s">
        <v>2378</v>
      </c>
    </row>
    <row r="556" spans="1:2" x14ac:dyDescent="0.3">
      <c r="A556">
        <v>554</v>
      </c>
      <c r="B556" s="33" t="s">
        <v>2379</v>
      </c>
    </row>
    <row r="557" spans="1:2" x14ac:dyDescent="0.3">
      <c r="A557">
        <v>555</v>
      </c>
      <c r="B557" s="33" t="s">
        <v>2380</v>
      </c>
    </row>
    <row r="558" spans="1:2" x14ac:dyDescent="0.3">
      <c r="A558">
        <v>556</v>
      </c>
      <c r="B558" s="33" t="s">
        <v>2381</v>
      </c>
    </row>
    <row r="559" spans="1:2" x14ac:dyDescent="0.3">
      <c r="A559">
        <v>557</v>
      </c>
      <c r="B559" s="33" t="s">
        <v>2382</v>
      </c>
    </row>
    <row r="560" spans="1:2" x14ac:dyDescent="0.3">
      <c r="A560">
        <v>558</v>
      </c>
      <c r="B560" s="33" t="s">
        <v>2383</v>
      </c>
    </row>
    <row r="561" spans="1:2" x14ac:dyDescent="0.3">
      <c r="A561">
        <v>559</v>
      </c>
      <c r="B561" s="33" t="s">
        <v>2384</v>
      </c>
    </row>
    <row r="562" spans="1:2" x14ac:dyDescent="0.3">
      <c r="A562">
        <v>560</v>
      </c>
      <c r="B562" s="33" t="s">
        <v>2385</v>
      </c>
    </row>
    <row r="563" spans="1:2" x14ac:dyDescent="0.3">
      <c r="A563">
        <v>561</v>
      </c>
      <c r="B563" s="33" t="s">
        <v>2386</v>
      </c>
    </row>
    <row r="564" spans="1:2" x14ac:dyDescent="0.3">
      <c r="A564">
        <v>562</v>
      </c>
      <c r="B564" s="33" t="s">
        <v>2387</v>
      </c>
    </row>
    <row r="565" spans="1:2" x14ac:dyDescent="0.3">
      <c r="A565">
        <v>563</v>
      </c>
      <c r="B565" s="33" t="s">
        <v>2388</v>
      </c>
    </row>
    <row r="566" spans="1:2" x14ac:dyDescent="0.3">
      <c r="A566">
        <v>564</v>
      </c>
      <c r="B566" s="33" t="s">
        <v>2389</v>
      </c>
    </row>
    <row r="567" spans="1:2" x14ac:dyDescent="0.3">
      <c r="A567">
        <v>565</v>
      </c>
      <c r="B567" s="33" t="s">
        <v>2390</v>
      </c>
    </row>
    <row r="568" spans="1:2" x14ac:dyDescent="0.3">
      <c r="A568">
        <v>566</v>
      </c>
      <c r="B568" s="33" t="s">
        <v>2391</v>
      </c>
    </row>
    <row r="569" spans="1:2" x14ac:dyDescent="0.3">
      <c r="A569">
        <v>567</v>
      </c>
      <c r="B569" s="33" t="s">
        <v>2392</v>
      </c>
    </row>
    <row r="570" spans="1:2" x14ac:dyDescent="0.3">
      <c r="A570">
        <v>568</v>
      </c>
      <c r="B570" s="33" t="s">
        <v>2393</v>
      </c>
    </row>
    <row r="571" spans="1:2" x14ac:dyDescent="0.3">
      <c r="A571">
        <v>569</v>
      </c>
      <c r="B571" s="33" t="s">
        <v>2394</v>
      </c>
    </row>
    <row r="572" spans="1:2" x14ac:dyDescent="0.3">
      <c r="A572">
        <v>570</v>
      </c>
      <c r="B572" s="33" t="s">
        <v>2395</v>
      </c>
    </row>
    <row r="573" spans="1:2" x14ac:dyDescent="0.3">
      <c r="A573">
        <v>571</v>
      </c>
      <c r="B573" s="33" t="s">
        <v>2396</v>
      </c>
    </row>
    <row r="574" spans="1:2" x14ac:dyDescent="0.3">
      <c r="A574">
        <v>572</v>
      </c>
      <c r="B574" s="33" t="s">
        <v>2397</v>
      </c>
    </row>
    <row r="575" spans="1:2" x14ac:dyDescent="0.3">
      <c r="A575">
        <v>573</v>
      </c>
      <c r="B575" s="33" t="s">
        <v>2398</v>
      </c>
    </row>
    <row r="576" spans="1:2" x14ac:dyDescent="0.3">
      <c r="A576">
        <v>574</v>
      </c>
      <c r="B576" s="33" t="s">
        <v>2399</v>
      </c>
    </row>
    <row r="577" spans="1:2" x14ac:dyDescent="0.3">
      <c r="A577">
        <v>575</v>
      </c>
      <c r="B577" s="33" t="s">
        <v>2400</v>
      </c>
    </row>
    <row r="578" spans="1:2" x14ac:dyDescent="0.3">
      <c r="A578">
        <v>576</v>
      </c>
      <c r="B578" s="33" t="s">
        <v>2401</v>
      </c>
    </row>
    <row r="579" spans="1:2" x14ac:dyDescent="0.3">
      <c r="A579">
        <v>577</v>
      </c>
      <c r="B579" s="33" t="s">
        <v>2402</v>
      </c>
    </row>
    <row r="580" spans="1:2" x14ac:dyDescent="0.3">
      <c r="A580">
        <v>578</v>
      </c>
      <c r="B580" s="33" t="s">
        <v>2403</v>
      </c>
    </row>
    <row r="581" spans="1:2" x14ac:dyDescent="0.3">
      <c r="A581">
        <v>579</v>
      </c>
      <c r="B581" s="33" t="s">
        <v>2404</v>
      </c>
    </row>
    <row r="582" spans="1:2" x14ac:dyDescent="0.3">
      <c r="A582">
        <v>580</v>
      </c>
      <c r="B582" s="33" t="s">
        <v>2405</v>
      </c>
    </row>
    <row r="583" spans="1:2" x14ac:dyDescent="0.3">
      <c r="A583">
        <v>581</v>
      </c>
      <c r="B583" s="33" t="s">
        <v>2406</v>
      </c>
    </row>
    <row r="584" spans="1:2" x14ac:dyDescent="0.3">
      <c r="A584">
        <v>582</v>
      </c>
      <c r="B584" s="33" t="s">
        <v>2407</v>
      </c>
    </row>
    <row r="585" spans="1:2" x14ac:dyDescent="0.3">
      <c r="A585">
        <v>583</v>
      </c>
      <c r="B585" s="33" t="s">
        <v>2408</v>
      </c>
    </row>
    <row r="586" spans="1:2" x14ac:dyDescent="0.3">
      <c r="A586">
        <v>584</v>
      </c>
      <c r="B586" s="33" t="s">
        <v>2409</v>
      </c>
    </row>
    <row r="587" spans="1:2" x14ac:dyDescent="0.3">
      <c r="A587">
        <v>585</v>
      </c>
      <c r="B587" s="33" t="s">
        <v>2410</v>
      </c>
    </row>
    <row r="588" spans="1:2" x14ac:dyDescent="0.3">
      <c r="A588">
        <v>586</v>
      </c>
      <c r="B588" s="33" t="s">
        <v>2411</v>
      </c>
    </row>
    <row r="589" spans="1:2" x14ac:dyDescent="0.3">
      <c r="A589">
        <v>587</v>
      </c>
      <c r="B589" s="33" t="s">
        <v>2412</v>
      </c>
    </row>
    <row r="590" spans="1:2" x14ac:dyDescent="0.3">
      <c r="A590">
        <v>588</v>
      </c>
      <c r="B590" s="33" t="s">
        <v>2413</v>
      </c>
    </row>
    <row r="591" spans="1:2" x14ac:dyDescent="0.3">
      <c r="A591">
        <v>589</v>
      </c>
      <c r="B591" s="33" t="s">
        <v>2414</v>
      </c>
    </row>
    <row r="592" spans="1:2" x14ac:dyDescent="0.3">
      <c r="A592">
        <v>590</v>
      </c>
      <c r="B592" s="33" t="s">
        <v>2415</v>
      </c>
    </row>
    <row r="593" spans="1:2" x14ac:dyDescent="0.3">
      <c r="A593">
        <v>591</v>
      </c>
      <c r="B593" s="33" t="s">
        <v>2416</v>
      </c>
    </row>
    <row r="594" spans="1:2" x14ac:dyDescent="0.3">
      <c r="A594">
        <v>592</v>
      </c>
      <c r="B594" s="33" t="s">
        <v>2417</v>
      </c>
    </row>
    <row r="595" spans="1:2" x14ac:dyDescent="0.3">
      <c r="A595">
        <v>593</v>
      </c>
      <c r="B595" s="33" t="s">
        <v>2418</v>
      </c>
    </row>
    <row r="596" spans="1:2" x14ac:dyDescent="0.3">
      <c r="A596">
        <v>594</v>
      </c>
      <c r="B596" s="33" t="s">
        <v>2419</v>
      </c>
    </row>
    <row r="597" spans="1:2" x14ac:dyDescent="0.3">
      <c r="A597">
        <v>595</v>
      </c>
      <c r="B597" s="33" t="s">
        <v>2420</v>
      </c>
    </row>
    <row r="598" spans="1:2" x14ac:dyDescent="0.3">
      <c r="A598">
        <v>596</v>
      </c>
      <c r="B598" s="33" t="s">
        <v>2421</v>
      </c>
    </row>
    <row r="599" spans="1:2" x14ac:dyDescent="0.3">
      <c r="A599">
        <v>597</v>
      </c>
      <c r="B599" s="33" t="s">
        <v>2422</v>
      </c>
    </row>
    <row r="600" spans="1:2" x14ac:dyDescent="0.3">
      <c r="A600">
        <v>598</v>
      </c>
      <c r="B600" s="33" t="s">
        <v>2423</v>
      </c>
    </row>
    <row r="601" spans="1:2" x14ac:dyDescent="0.3">
      <c r="A601">
        <v>599</v>
      </c>
      <c r="B601" s="33" t="s">
        <v>2424</v>
      </c>
    </row>
    <row r="602" spans="1:2" x14ac:dyDescent="0.3">
      <c r="A602">
        <v>600</v>
      </c>
      <c r="B602" s="33" t="s">
        <v>2425</v>
      </c>
    </row>
    <row r="603" spans="1:2" x14ac:dyDescent="0.3">
      <c r="A603">
        <v>601</v>
      </c>
      <c r="B603" s="33" t="s">
        <v>2426</v>
      </c>
    </row>
    <row r="604" spans="1:2" x14ac:dyDescent="0.3">
      <c r="A604">
        <v>602</v>
      </c>
      <c r="B604" s="33" t="s">
        <v>2427</v>
      </c>
    </row>
    <row r="605" spans="1:2" x14ac:dyDescent="0.3">
      <c r="A605">
        <v>603</v>
      </c>
      <c r="B605" s="33" t="s">
        <v>2428</v>
      </c>
    </row>
    <row r="606" spans="1:2" x14ac:dyDescent="0.3">
      <c r="A606">
        <v>604</v>
      </c>
      <c r="B606" s="33" t="s">
        <v>2429</v>
      </c>
    </row>
    <row r="607" spans="1:2" x14ac:dyDescent="0.3">
      <c r="A607">
        <v>605</v>
      </c>
      <c r="B607" s="33" t="s">
        <v>2430</v>
      </c>
    </row>
    <row r="608" spans="1:2" x14ac:dyDescent="0.3">
      <c r="A608">
        <v>606</v>
      </c>
      <c r="B608" s="33" t="s">
        <v>2431</v>
      </c>
    </row>
    <row r="609" spans="1:2" x14ac:dyDescent="0.3">
      <c r="A609">
        <v>607</v>
      </c>
      <c r="B609" s="33" t="s">
        <v>2432</v>
      </c>
    </row>
    <row r="610" spans="1:2" x14ac:dyDescent="0.3">
      <c r="A610">
        <v>608</v>
      </c>
      <c r="B610" s="33" t="s">
        <v>2433</v>
      </c>
    </row>
    <row r="611" spans="1:2" x14ac:dyDescent="0.3">
      <c r="A611">
        <v>609</v>
      </c>
      <c r="B611" s="33" t="s">
        <v>2434</v>
      </c>
    </row>
    <row r="612" spans="1:2" x14ac:dyDescent="0.3">
      <c r="A612">
        <v>610</v>
      </c>
      <c r="B612" s="33" t="s">
        <v>2435</v>
      </c>
    </row>
    <row r="613" spans="1:2" x14ac:dyDescent="0.3">
      <c r="A613">
        <v>611</v>
      </c>
      <c r="B613" s="33" t="s">
        <v>2436</v>
      </c>
    </row>
    <row r="614" spans="1:2" x14ac:dyDescent="0.3">
      <c r="A614">
        <v>612</v>
      </c>
      <c r="B614" s="33" t="s">
        <v>2437</v>
      </c>
    </row>
    <row r="615" spans="1:2" x14ac:dyDescent="0.3">
      <c r="A615">
        <v>613</v>
      </c>
      <c r="B615" s="33" t="s">
        <v>2438</v>
      </c>
    </row>
    <row r="616" spans="1:2" x14ac:dyDescent="0.3">
      <c r="A616">
        <v>614</v>
      </c>
      <c r="B616" s="33" t="s">
        <v>2439</v>
      </c>
    </row>
    <row r="617" spans="1:2" x14ac:dyDescent="0.3">
      <c r="A617">
        <v>615</v>
      </c>
      <c r="B617" s="33" t="s">
        <v>2440</v>
      </c>
    </row>
    <row r="618" spans="1:2" x14ac:dyDescent="0.3">
      <c r="A618">
        <v>616</v>
      </c>
      <c r="B618" s="33" t="s">
        <v>2441</v>
      </c>
    </row>
    <row r="619" spans="1:2" x14ac:dyDescent="0.3">
      <c r="A619">
        <v>617</v>
      </c>
      <c r="B619" s="33" t="s">
        <v>2442</v>
      </c>
    </row>
    <row r="620" spans="1:2" x14ac:dyDescent="0.3">
      <c r="A620">
        <v>618</v>
      </c>
      <c r="B620" s="33" t="s">
        <v>2443</v>
      </c>
    </row>
    <row r="621" spans="1:2" x14ac:dyDescent="0.3">
      <c r="A621">
        <v>619</v>
      </c>
      <c r="B621" s="33" t="s">
        <v>2444</v>
      </c>
    </row>
    <row r="622" spans="1:2" x14ac:dyDescent="0.3">
      <c r="A622">
        <v>620</v>
      </c>
      <c r="B622" s="33" t="s">
        <v>2445</v>
      </c>
    </row>
    <row r="623" spans="1:2" x14ac:dyDescent="0.3">
      <c r="A623">
        <v>621</v>
      </c>
      <c r="B623" s="33" t="s">
        <v>2446</v>
      </c>
    </row>
    <row r="624" spans="1:2" x14ac:dyDescent="0.3">
      <c r="A624">
        <v>622</v>
      </c>
      <c r="B624" s="33" t="s">
        <v>2447</v>
      </c>
    </row>
    <row r="625" spans="1:2" x14ac:dyDescent="0.3">
      <c r="A625">
        <v>623</v>
      </c>
      <c r="B625" s="33" t="s">
        <v>2448</v>
      </c>
    </row>
    <row r="626" spans="1:2" x14ac:dyDescent="0.3">
      <c r="A626">
        <v>624</v>
      </c>
      <c r="B626" s="33" t="s">
        <v>2449</v>
      </c>
    </row>
    <row r="627" spans="1:2" x14ac:dyDescent="0.3">
      <c r="A627">
        <v>625</v>
      </c>
      <c r="B627" s="33" t="s">
        <v>2450</v>
      </c>
    </row>
    <row r="628" spans="1:2" x14ac:dyDescent="0.3">
      <c r="A628">
        <v>626</v>
      </c>
      <c r="B628" s="33" t="s">
        <v>2451</v>
      </c>
    </row>
    <row r="629" spans="1:2" x14ac:dyDescent="0.3">
      <c r="A629">
        <v>627</v>
      </c>
      <c r="B629" s="33" t="s">
        <v>2452</v>
      </c>
    </row>
    <row r="630" spans="1:2" x14ac:dyDescent="0.3">
      <c r="A630">
        <v>628</v>
      </c>
      <c r="B630" s="33" t="s">
        <v>2453</v>
      </c>
    </row>
    <row r="631" spans="1:2" x14ac:dyDescent="0.3">
      <c r="A631">
        <v>629</v>
      </c>
      <c r="B631" s="33" t="s">
        <v>2454</v>
      </c>
    </row>
    <row r="632" spans="1:2" x14ac:dyDescent="0.3">
      <c r="A632">
        <v>630</v>
      </c>
      <c r="B632" s="33" t="s">
        <v>2455</v>
      </c>
    </row>
    <row r="633" spans="1:2" x14ac:dyDescent="0.3">
      <c r="A633">
        <v>631</v>
      </c>
      <c r="B633" s="33" t="s">
        <v>2456</v>
      </c>
    </row>
    <row r="634" spans="1:2" x14ac:dyDescent="0.3">
      <c r="A634">
        <v>632</v>
      </c>
      <c r="B634" s="33" t="s">
        <v>2457</v>
      </c>
    </row>
    <row r="635" spans="1:2" x14ac:dyDescent="0.3">
      <c r="A635">
        <v>633</v>
      </c>
      <c r="B635" s="33" t="s">
        <v>2458</v>
      </c>
    </row>
    <row r="636" spans="1:2" x14ac:dyDescent="0.3">
      <c r="A636">
        <v>634</v>
      </c>
      <c r="B636" s="33" t="s">
        <v>2459</v>
      </c>
    </row>
    <row r="637" spans="1:2" x14ac:dyDescent="0.3">
      <c r="A637">
        <v>635</v>
      </c>
      <c r="B637" s="33" t="s">
        <v>2460</v>
      </c>
    </row>
    <row r="638" spans="1:2" x14ac:dyDescent="0.3">
      <c r="A638">
        <v>636</v>
      </c>
      <c r="B638" s="33" t="s">
        <v>2461</v>
      </c>
    </row>
    <row r="639" spans="1:2" x14ac:dyDescent="0.3">
      <c r="A639">
        <v>637</v>
      </c>
      <c r="B639" s="33" t="s">
        <v>2462</v>
      </c>
    </row>
    <row r="640" spans="1:2" x14ac:dyDescent="0.3">
      <c r="A640">
        <v>638</v>
      </c>
      <c r="B640" s="33" t="s">
        <v>2463</v>
      </c>
    </row>
    <row r="641" spans="1:2" x14ac:dyDescent="0.3">
      <c r="A641">
        <v>639</v>
      </c>
      <c r="B641" s="33" t="s">
        <v>2464</v>
      </c>
    </row>
    <row r="642" spans="1:2" x14ac:dyDescent="0.3">
      <c r="A642">
        <v>640</v>
      </c>
      <c r="B642" s="33" t="s">
        <v>2465</v>
      </c>
    </row>
    <row r="643" spans="1:2" x14ac:dyDescent="0.3">
      <c r="A643">
        <v>641</v>
      </c>
      <c r="B643" s="33" t="s">
        <v>2466</v>
      </c>
    </row>
    <row r="644" spans="1:2" x14ac:dyDescent="0.3">
      <c r="A644">
        <v>642</v>
      </c>
      <c r="B644" s="33" t="s">
        <v>2467</v>
      </c>
    </row>
    <row r="645" spans="1:2" x14ac:dyDescent="0.3">
      <c r="A645">
        <v>643</v>
      </c>
      <c r="B645" s="33" t="s">
        <v>2468</v>
      </c>
    </row>
    <row r="646" spans="1:2" x14ac:dyDescent="0.3">
      <c r="A646">
        <v>644</v>
      </c>
      <c r="B646" s="33" t="s">
        <v>2469</v>
      </c>
    </row>
    <row r="647" spans="1:2" x14ac:dyDescent="0.3">
      <c r="A647">
        <v>645</v>
      </c>
      <c r="B647" s="33" t="s">
        <v>2470</v>
      </c>
    </row>
    <row r="648" spans="1:2" x14ac:dyDescent="0.3">
      <c r="A648">
        <v>646</v>
      </c>
      <c r="B648" s="33" t="s">
        <v>2471</v>
      </c>
    </row>
    <row r="649" spans="1:2" x14ac:dyDescent="0.3">
      <c r="A649">
        <v>647</v>
      </c>
      <c r="B649" s="33" t="s">
        <v>2472</v>
      </c>
    </row>
    <row r="650" spans="1:2" x14ac:dyDescent="0.3">
      <c r="A650">
        <v>648</v>
      </c>
      <c r="B650" s="33" t="s">
        <v>2473</v>
      </c>
    </row>
    <row r="651" spans="1:2" x14ac:dyDescent="0.3">
      <c r="A651">
        <v>649</v>
      </c>
      <c r="B651" s="33" t="s">
        <v>2474</v>
      </c>
    </row>
    <row r="652" spans="1:2" x14ac:dyDescent="0.3">
      <c r="A652">
        <v>650</v>
      </c>
      <c r="B652" s="33" t="s">
        <v>2475</v>
      </c>
    </row>
    <row r="653" spans="1:2" x14ac:dyDescent="0.3">
      <c r="A653">
        <v>651</v>
      </c>
      <c r="B653" s="33" t="s">
        <v>2476</v>
      </c>
    </row>
    <row r="654" spans="1:2" x14ac:dyDescent="0.3">
      <c r="A654">
        <v>652</v>
      </c>
      <c r="B654" s="33" t="s">
        <v>2477</v>
      </c>
    </row>
    <row r="655" spans="1:2" x14ac:dyDescent="0.3">
      <c r="A655">
        <v>653</v>
      </c>
      <c r="B655" s="33" t="s">
        <v>2478</v>
      </c>
    </row>
    <row r="656" spans="1:2" x14ac:dyDescent="0.3">
      <c r="A656">
        <v>654</v>
      </c>
      <c r="B656" s="33" t="s">
        <v>2479</v>
      </c>
    </row>
    <row r="657" spans="1:2" x14ac:dyDescent="0.3">
      <c r="A657">
        <v>655</v>
      </c>
      <c r="B657" s="33" t="s">
        <v>2480</v>
      </c>
    </row>
    <row r="658" spans="1:2" x14ac:dyDescent="0.3">
      <c r="A658">
        <v>656</v>
      </c>
      <c r="B658" s="33" t="s">
        <v>2481</v>
      </c>
    </row>
    <row r="659" spans="1:2" x14ac:dyDescent="0.3">
      <c r="A659">
        <v>657</v>
      </c>
      <c r="B659" s="33" t="s">
        <v>2482</v>
      </c>
    </row>
    <row r="660" spans="1:2" x14ac:dyDescent="0.3">
      <c r="A660">
        <v>658</v>
      </c>
      <c r="B660" s="33" t="s">
        <v>2483</v>
      </c>
    </row>
    <row r="661" spans="1:2" x14ac:dyDescent="0.3">
      <c r="A661">
        <v>659</v>
      </c>
      <c r="B661" s="33" t="s">
        <v>2484</v>
      </c>
    </row>
    <row r="662" spans="1:2" x14ac:dyDescent="0.3">
      <c r="A662">
        <v>660</v>
      </c>
      <c r="B662" s="33" t="s">
        <v>2485</v>
      </c>
    </row>
    <row r="663" spans="1:2" x14ac:dyDescent="0.3">
      <c r="A663">
        <v>661</v>
      </c>
      <c r="B663" s="33" t="s">
        <v>2486</v>
      </c>
    </row>
    <row r="664" spans="1:2" x14ac:dyDescent="0.3">
      <c r="A664">
        <v>662</v>
      </c>
      <c r="B664" s="33" t="s">
        <v>2487</v>
      </c>
    </row>
    <row r="665" spans="1:2" x14ac:dyDescent="0.3">
      <c r="A665">
        <v>663</v>
      </c>
      <c r="B665" s="33" t="s">
        <v>2488</v>
      </c>
    </row>
    <row r="666" spans="1:2" x14ac:dyDescent="0.3">
      <c r="A666">
        <v>664</v>
      </c>
      <c r="B666" s="33" t="s">
        <v>2489</v>
      </c>
    </row>
    <row r="667" spans="1:2" x14ac:dyDescent="0.3">
      <c r="A667">
        <v>665</v>
      </c>
      <c r="B667" s="33" t="s">
        <v>2490</v>
      </c>
    </row>
    <row r="668" spans="1:2" x14ac:dyDescent="0.3">
      <c r="A668">
        <v>666</v>
      </c>
      <c r="B668" s="33" t="s">
        <v>2491</v>
      </c>
    </row>
    <row r="669" spans="1:2" x14ac:dyDescent="0.3">
      <c r="A669">
        <v>667</v>
      </c>
      <c r="B669" s="33" t="s">
        <v>2492</v>
      </c>
    </row>
    <row r="670" spans="1:2" x14ac:dyDescent="0.3">
      <c r="A670">
        <v>668</v>
      </c>
      <c r="B670" s="33" t="s">
        <v>2493</v>
      </c>
    </row>
    <row r="671" spans="1:2" x14ac:dyDescent="0.3">
      <c r="A671">
        <v>669</v>
      </c>
      <c r="B671" s="33" t="s">
        <v>2494</v>
      </c>
    </row>
    <row r="672" spans="1:2" x14ac:dyDescent="0.3">
      <c r="A672">
        <v>670</v>
      </c>
      <c r="B672" s="33" t="s">
        <v>2495</v>
      </c>
    </row>
    <row r="673" spans="1:2" x14ac:dyDescent="0.3">
      <c r="A673">
        <v>671</v>
      </c>
      <c r="B673" s="33" t="s">
        <v>2496</v>
      </c>
    </row>
    <row r="674" spans="1:2" x14ac:dyDescent="0.3">
      <c r="A674">
        <v>672</v>
      </c>
      <c r="B674" s="33" t="s">
        <v>2497</v>
      </c>
    </row>
    <row r="675" spans="1:2" x14ac:dyDescent="0.3">
      <c r="A675">
        <v>673</v>
      </c>
      <c r="B675" s="33" t="s">
        <v>2498</v>
      </c>
    </row>
    <row r="676" spans="1:2" x14ac:dyDescent="0.3">
      <c r="A676">
        <v>674</v>
      </c>
      <c r="B676" s="33" t="s">
        <v>2499</v>
      </c>
    </row>
    <row r="677" spans="1:2" x14ac:dyDescent="0.3">
      <c r="A677">
        <v>675</v>
      </c>
      <c r="B677" s="33" t="s">
        <v>2500</v>
      </c>
    </row>
    <row r="678" spans="1:2" x14ac:dyDescent="0.3">
      <c r="A678">
        <v>676</v>
      </c>
      <c r="B678" s="33" t="s">
        <v>2501</v>
      </c>
    </row>
    <row r="679" spans="1:2" x14ac:dyDescent="0.3">
      <c r="A679">
        <v>677</v>
      </c>
      <c r="B679" s="33" t="s">
        <v>2502</v>
      </c>
    </row>
    <row r="680" spans="1:2" x14ac:dyDescent="0.3">
      <c r="A680">
        <v>678</v>
      </c>
      <c r="B680" s="33" t="s">
        <v>2503</v>
      </c>
    </row>
    <row r="681" spans="1:2" x14ac:dyDescent="0.3">
      <c r="A681">
        <v>679</v>
      </c>
      <c r="B681" s="33" t="s">
        <v>2504</v>
      </c>
    </row>
    <row r="682" spans="1:2" x14ac:dyDescent="0.3">
      <c r="A682">
        <v>680</v>
      </c>
      <c r="B682" s="33" t="s">
        <v>2505</v>
      </c>
    </row>
    <row r="683" spans="1:2" x14ac:dyDescent="0.3">
      <c r="A683">
        <v>681</v>
      </c>
      <c r="B683" s="33" t="s">
        <v>2506</v>
      </c>
    </row>
    <row r="684" spans="1:2" x14ac:dyDescent="0.3">
      <c r="A684">
        <v>682</v>
      </c>
      <c r="B684" s="33" t="s">
        <v>2507</v>
      </c>
    </row>
    <row r="685" spans="1:2" x14ac:dyDescent="0.3">
      <c r="A685">
        <v>683</v>
      </c>
      <c r="B685" s="33" t="s">
        <v>2508</v>
      </c>
    </row>
    <row r="686" spans="1:2" x14ac:dyDescent="0.3">
      <c r="A686">
        <v>684</v>
      </c>
      <c r="B686" s="33" t="s">
        <v>2509</v>
      </c>
    </row>
    <row r="687" spans="1:2" x14ac:dyDescent="0.3">
      <c r="A687">
        <v>685</v>
      </c>
      <c r="B687" s="33" t="s">
        <v>2510</v>
      </c>
    </row>
    <row r="688" spans="1:2" x14ac:dyDescent="0.3">
      <c r="A688">
        <v>686</v>
      </c>
      <c r="B688" s="33" t="s">
        <v>2511</v>
      </c>
    </row>
    <row r="689" spans="1:2" x14ac:dyDescent="0.3">
      <c r="A689">
        <v>687</v>
      </c>
      <c r="B689" s="33" t="s">
        <v>2512</v>
      </c>
    </row>
    <row r="690" spans="1:2" x14ac:dyDescent="0.3">
      <c r="A690">
        <v>688</v>
      </c>
      <c r="B690" s="33" t="s">
        <v>2513</v>
      </c>
    </row>
    <row r="691" spans="1:2" x14ac:dyDescent="0.3">
      <c r="A691">
        <v>689</v>
      </c>
      <c r="B691" s="33" t="s">
        <v>2514</v>
      </c>
    </row>
    <row r="692" spans="1:2" x14ac:dyDescent="0.3">
      <c r="A692">
        <v>690</v>
      </c>
      <c r="B692" s="33" t="s">
        <v>2515</v>
      </c>
    </row>
    <row r="693" spans="1:2" x14ac:dyDescent="0.3">
      <c r="A693">
        <v>691</v>
      </c>
      <c r="B693" s="33" t="s">
        <v>2516</v>
      </c>
    </row>
    <row r="694" spans="1:2" x14ac:dyDescent="0.3">
      <c r="A694">
        <v>692</v>
      </c>
      <c r="B694" s="33" t="s">
        <v>2517</v>
      </c>
    </row>
    <row r="695" spans="1:2" x14ac:dyDescent="0.3">
      <c r="A695">
        <v>693</v>
      </c>
      <c r="B695" s="33" t="s">
        <v>2518</v>
      </c>
    </row>
    <row r="696" spans="1:2" x14ac:dyDescent="0.3">
      <c r="A696">
        <v>694</v>
      </c>
      <c r="B696" s="33" t="s">
        <v>2519</v>
      </c>
    </row>
    <row r="697" spans="1:2" x14ac:dyDescent="0.3">
      <c r="A697">
        <v>695</v>
      </c>
      <c r="B697" s="33" t="s">
        <v>2520</v>
      </c>
    </row>
    <row r="698" spans="1:2" x14ac:dyDescent="0.3">
      <c r="A698">
        <v>696</v>
      </c>
      <c r="B698" s="33" t="s">
        <v>2521</v>
      </c>
    </row>
    <row r="699" spans="1:2" x14ac:dyDescent="0.3">
      <c r="A699">
        <v>697</v>
      </c>
      <c r="B699" s="33" t="s">
        <v>2522</v>
      </c>
    </row>
    <row r="700" spans="1:2" x14ac:dyDescent="0.3">
      <c r="A700">
        <v>698</v>
      </c>
      <c r="B700" s="33" t="s">
        <v>2523</v>
      </c>
    </row>
    <row r="701" spans="1:2" x14ac:dyDescent="0.3">
      <c r="A701">
        <v>699</v>
      </c>
      <c r="B701" s="33" t="s">
        <v>2524</v>
      </c>
    </row>
    <row r="702" spans="1:2" x14ac:dyDescent="0.3">
      <c r="A702">
        <v>700</v>
      </c>
      <c r="B702" s="33" t="s">
        <v>2525</v>
      </c>
    </row>
    <row r="703" spans="1:2" x14ac:dyDescent="0.3">
      <c r="A703">
        <v>701</v>
      </c>
      <c r="B703" s="33" t="s">
        <v>2526</v>
      </c>
    </row>
    <row r="704" spans="1:2" x14ac:dyDescent="0.3">
      <c r="A704">
        <v>702</v>
      </c>
      <c r="B704" s="33" t="s">
        <v>2527</v>
      </c>
    </row>
    <row r="705" spans="1:2" x14ac:dyDescent="0.3">
      <c r="A705">
        <v>703</v>
      </c>
      <c r="B705" s="33" t="s">
        <v>2528</v>
      </c>
    </row>
    <row r="706" spans="1:2" x14ac:dyDescent="0.3">
      <c r="A706">
        <v>704</v>
      </c>
      <c r="B706" s="33" t="s">
        <v>2529</v>
      </c>
    </row>
    <row r="707" spans="1:2" x14ac:dyDescent="0.3">
      <c r="A707">
        <v>705</v>
      </c>
      <c r="B707" s="33" t="s">
        <v>2530</v>
      </c>
    </row>
    <row r="708" spans="1:2" x14ac:dyDescent="0.3">
      <c r="A708">
        <v>706</v>
      </c>
      <c r="B708" s="33" t="s">
        <v>2531</v>
      </c>
    </row>
    <row r="709" spans="1:2" x14ac:dyDescent="0.3">
      <c r="A709">
        <v>707</v>
      </c>
      <c r="B709" s="33" t="s">
        <v>2532</v>
      </c>
    </row>
    <row r="710" spans="1:2" x14ac:dyDescent="0.3">
      <c r="A710">
        <v>708</v>
      </c>
      <c r="B710" s="33" t="s">
        <v>2533</v>
      </c>
    </row>
    <row r="711" spans="1:2" x14ac:dyDescent="0.3">
      <c r="A711">
        <v>709</v>
      </c>
      <c r="B711" s="33" t="s">
        <v>2534</v>
      </c>
    </row>
    <row r="712" spans="1:2" x14ac:dyDescent="0.3">
      <c r="A712">
        <v>710</v>
      </c>
      <c r="B712" s="33" t="s">
        <v>2535</v>
      </c>
    </row>
    <row r="713" spans="1:2" x14ac:dyDescent="0.3">
      <c r="A713">
        <v>711</v>
      </c>
      <c r="B713" s="33" t="s">
        <v>2536</v>
      </c>
    </row>
    <row r="714" spans="1:2" x14ac:dyDescent="0.3">
      <c r="A714">
        <v>712</v>
      </c>
      <c r="B714" s="33" t="s">
        <v>2537</v>
      </c>
    </row>
    <row r="715" spans="1:2" x14ac:dyDescent="0.3">
      <c r="A715">
        <v>713</v>
      </c>
      <c r="B715" s="33" t="s">
        <v>2538</v>
      </c>
    </row>
    <row r="716" spans="1:2" x14ac:dyDescent="0.3">
      <c r="A716">
        <v>714</v>
      </c>
      <c r="B716" s="33" t="s">
        <v>2539</v>
      </c>
    </row>
    <row r="717" spans="1:2" x14ac:dyDescent="0.3">
      <c r="A717">
        <v>715</v>
      </c>
      <c r="B717" s="33" t="s">
        <v>2540</v>
      </c>
    </row>
    <row r="718" spans="1:2" x14ac:dyDescent="0.3">
      <c r="A718">
        <v>716</v>
      </c>
      <c r="B718" s="33" t="s">
        <v>2541</v>
      </c>
    </row>
    <row r="719" spans="1:2" x14ac:dyDescent="0.3">
      <c r="A719">
        <v>717</v>
      </c>
      <c r="B719" s="33" t="s">
        <v>2542</v>
      </c>
    </row>
    <row r="720" spans="1:2" x14ac:dyDescent="0.3">
      <c r="A720">
        <v>718</v>
      </c>
      <c r="B720" s="33" t="s">
        <v>2543</v>
      </c>
    </row>
    <row r="721" spans="1:2" x14ac:dyDescent="0.3">
      <c r="A721">
        <v>719</v>
      </c>
      <c r="B721" s="33" t="s">
        <v>2544</v>
      </c>
    </row>
    <row r="722" spans="1:2" x14ac:dyDescent="0.3">
      <c r="A722">
        <v>720</v>
      </c>
      <c r="B722" s="33" t="s">
        <v>2545</v>
      </c>
    </row>
    <row r="723" spans="1:2" x14ac:dyDescent="0.3">
      <c r="A723">
        <v>721</v>
      </c>
      <c r="B723" s="33" t="s">
        <v>2546</v>
      </c>
    </row>
    <row r="724" spans="1:2" x14ac:dyDescent="0.3">
      <c r="A724">
        <v>722</v>
      </c>
      <c r="B724" s="33" t="s">
        <v>2547</v>
      </c>
    </row>
    <row r="725" spans="1:2" x14ac:dyDescent="0.3">
      <c r="A725">
        <v>723</v>
      </c>
      <c r="B725" s="33" t="s">
        <v>2548</v>
      </c>
    </row>
    <row r="726" spans="1:2" x14ac:dyDescent="0.3">
      <c r="A726">
        <v>724</v>
      </c>
      <c r="B726" s="33" t="s">
        <v>2549</v>
      </c>
    </row>
    <row r="727" spans="1:2" x14ac:dyDescent="0.3">
      <c r="A727">
        <v>725</v>
      </c>
      <c r="B727" s="33" t="s">
        <v>2550</v>
      </c>
    </row>
    <row r="728" spans="1:2" x14ac:dyDescent="0.3">
      <c r="A728">
        <v>726</v>
      </c>
      <c r="B728" s="33" t="s">
        <v>2551</v>
      </c>
    </row>
    <row r="729" spans="1:2" x14ac:dyDescent="0.3">
      <c r="A729">
        <v>727</v>
      </c>
      <c r="B729" s="33" t="s">
        <v>2552</v>
      </c>
    </row>
    <row r="730" spans="1:2" x14ac:dyDescent="0.3">
      <c r="A730">
        <v>728</v>
      </c>
      <c r="B730" s="33" t="s">
        <v>2553</v>
      </c>
    </row>
    <row r="731" spans="1:2" x14ac:dyDescent="0.3">
      <c r="A731">
        <v>729</v>
      </c>
      <c r="B731" s="33" t="s">
        <v>2554</v>
      </c>
    </row>
    <row r="732" spans="1:2" x14ac:dyDescent="0.3">
      <c r="A732">
        <v>730</v>
      </c>
      <c r="B732" s="33" t="s">
        <v>2555</v>
      </c>
    </row>
    <row r="733" spans="1:2" x14ac:dyDescent="0.3">
      <c r="A733">
        <v>731</v>
      </c>
      <c r="B733" s="33" t="s">
        <v>2556</v>
      </c>
    </row>
    <row r="734" spans="1:2" x14ac:dyDescent="0.3">
      <c r="A734">
        <v>732</v>
      </c>
      <c r="B734" s="33" t="s">
        <v>2557</v>
      </c>
    </row>
    <row r="735" spans="1:2" x14ac:dyDescent="0.3">
      <c r="A735">
        <v>733</v>
      </c>
      <c r="B735" s="33" t="s">
        <v>2558</v>
      </c>
    </row>
    <row r="736" spans="1:2" x14ac:dyDescent="0.3">
      <c r="A736">
        <v>734</v>
      </c>
      <c r="B736" s="33" t="s">
        <v>2559</v>
      </c>
    </row>
    <row r="737" spans="1:2" x14ac:dyDescent="0.3">
      <c r="A737">
        <v>735</v>
      </c>
      <c r="B737" s="33" t="s">
        <v>2560</v>
      </c>
    </row>
    <row r="738" spans="1:2" x14ac:dyDescent="0.3">
      <c r="A738">
        <v>736</v>
      </c>
      <c r="B738" s="33" t="s">
        <v>2561</v>
      </c>
    </row>
    <row r="739" spans="1:2" x14ac:dyDescent="0.3">
      <c r="A739">
        <v>737</v>
      </c>
      <c r="B739" s="33" t="s">
        <v>2562</v>
      </c>
    </row>
    <row r="740" spans="1:2" x14ac:dyDescent="0.3">
      <c r="A740">
        <v>738</v>
      </c>
      <c r="B740" s="33" t="s">
        <v>2563</v>
      </c>
    </row>
    <row r="741" spans="1:2" x14ac:dyDescent="0.3">
      <c r="A741">
        <v>739</v>
      </c>
      <c r="B741" s="33" t="s">
        <v>2564</v>
      </c>
    </row>
    <row r="742" spans="1:2" x14ac:dyDescent="0.3">
      <c r="A742">
        <v>740</v>
      </c>
      <c r="B742" s="33" t="s">
        <v>2565</v>
      </c>
    </row>
    <row r="743" spans="1:2" x14ac:dyDescent="0.3">
      <c r="A743">
        <v>741</v>
      </c>
      <c r="B743" s="33" t="s">
        <v>2566</v>
      </c>
    </row>
    <row r="744" spans="1:2" x14ac:dyDescent="0.3">
      <c r="A744">
        <v>742</v>
      </c>
      <c r="B744" s="33" t="s">
        <v>2567</v>
      </c>
    </row>
    <row r="745" spans="1:2" x14ac:dyDescent="0.3">
      <c r="A745">
        <v>743</v>
      </c>
      <c r="B745" s="33" t="s">
        <v>2568</v>
      </c>
    </row>
    <row r="746" spans="1:2" x14ac:dyDescent="0.3">
      <c r="A746">
        <v>744</v>
      </c>
      <c r="B746" s="33" t="s">
        <v>2569</v>
      </c>
    </row>
    <row r="747" spans="1:2" x14ac:dyDescent="0.3">
      <c r="A747">
        <v>745</v>
      </c>
      <c r="B747" s="33" t="s">
        <v>2570</v>
      </c>
    </row>
    <row r="748" spans="1:2" x14ac:dyDescent="0.3">
      <c r="A748">
        <v>746</v>
      </c>
      <c r="B748" s="33" t="s">
        <v>2571</v>
      </c>
    </row>
    <row r="749" spans="1:2" x14ac:dyDescent="0.3">
      <c r="A749">
        <v>747</v>
      </c>
      <c r="B749" s="33" t="s">
        <v>2572</v>
      </c>
    </row>
    <row r="750" spans="1:2" x14ac:dyDescent="0.3">
      <c r="A750">
        <v>748</v>
      </c>
      <c r="B750" s="33" t="s">
        <v>2573</v>
      </c>
    </row>
    <row r="751" spans="1:2" x14ac:dyDescent="0.3">
      <c r="A751">
        <v>749</v>
      </c>
      <c r="B751" s="33" t="s">
        <v>2574</v>
      </c>
    </row>
    <row r="752" spans="1:2" x14ac:dyDescent="0.3">
      <c r="A752">
        <v>750</v>
      </c>
      <c r="B752" s="33" t="s">
        <v>2575</v>
      </c>
    </row>
    <row r="753" spans="1:2" x14ac:dyDescent="0.3">
      <c r="A753">
        <v>751</v>
      </c>
      <c r="B753" s="33" t="s">
        <v>2576</v>
      </c>
    </row>
    <row r="754" spans="1:2" x14ac:dyDescent="0.3">
      <c r="A754">
        <v>752</v>
      </c>
      <c r="B754" s="33" t="s">
        <v>2577</v>
      </c>
    </row>
    <row r="755" spans="1:2" x14ac:dyDescent="0.3">
      <c r="A755">
        <v>753</v>
      </c>
      <c r="B755" s="33" t="s">
        <v>2578</v>
      </c>
    </row>
    <row r="756" spans="1:2" x14ac:dyDescent="0.3">
      <c r="A756">
        <v>754</v>
      </c>
      <c r="B756" s="33" t="s">
        <v>2579</v>
      </c>
    </row>
    <row r="757" spans="1:2" x14ac:dyDescent="0.3">
      <c r="A757">
        <v>755</v>
      </c>
      <c r="B757" s="33" t="s">
        <v>2580</v>
      </c>
    </row>
    <row r="758" spans="1:2" x14ac:dyDescent="0.3">
      <c r="A758">
        <v>756</v>
      </c>
      <c r="B758" s="33" t="s">
        <v>2581</v>
      </c>
    </row>
    <row r="759" spans="1:2" x14ac:dyDescent="0.3">
      <c r="A759">
        <v>757</v>
      </c>
      <c r="B759" s="33" t="s">
        <v>2582</v>
      </c>
    </row>
    <row r="760" spans="1:2" x14ac:dyDescent="0.3">
      <c r="A760">
        <v>758</v>
      </c>
      <c r="B760" s="33" t="s">
        <v>2583</v>
      </c>
    </row>
    <row r="761" spans="1:2" x14ac:dyDescent="0.3">
      <c r="A761">
        <v>759</v>
      </c>
      <c r="B761" s="33" t="s">
        <v>2584</v>
      </c>
    </row>
    <row r="762" spans="1:2" x14ac:dyDescent="0.3">
      <c r="A762">
        <v>760</v>
      </c>
      <c r="B762" s="33" t="s">
        <v>2585</v>
      </c>
    </row>
    <row r="763" spans="1:2" x14ac:dyDescent="0.3">
      <c r="A763">
        <v>761</v>
      </c>
      <c r="B763" s="33" t="s">
        <v>2586</v>
      </c>
    </row>
    <row r="764" spans="1:2" x14ac:dyDescent="0.3">
      <c r="A764">
        <v>762</v>
      </c>
      <c r="B764" s="33" t="s">
        <v>2587</v>
      </c>
    </row>
    <row r="765" spans="1:2" x14ac:dyDescent="0.3">
      <c r="A765">
        <v>763</v>
      </c>
      <c r="B765" s="33" t="s">
        <v>2588</v>
      </c>
    </row>
    <row r="766" spans="1:2" x14ac:dyDescent="0.3">
      <c r="A766">
        <v>764</v>
      </c>
      <c r="B766" s="33" t="s">
        <v>2589</v>
      </c>
    </row>
    <row r="767" spans="1:2" x14ac:dyDescent="0.3">
      <c r="A767">
        <v>765</v>
      </c>
      <c r="B767" s="33" t="s">
        <v>2590</v>
      </c>
    </row>
    <row r="768" spans="1:2" x14ac:dyDescent="0.3">
      <c r="A768">
        <v>766</v>
      </c>
      <c r="B768" s="33" t="s">
        <v>2591</v>
      </c>
    </row>
    <row r="769" spans="1:2" x14ac:dyDescent="0.3">
      <c r="A769">
        <v>767</v>
      </c>
      <c r="B769" s="33" t="s">
        <v>2592</v>
      </c>
    </row>
    <row r="770" spans="1:2" x14ac:dyDescent="0.3">
      <c r="A770">
        <v>768</v>
      </c>
      <c r="B770" s="33" t="s">
        <v>2593</v>
      </c>
    </row>
    <row r="771" spans="1:2" x14ac:dyDescent="0.3">
      <c r="A771">
        <v>769</v>
      </c>
      <c r="B771" s="33" t="s">
        <v>2594</v>
      </c>
    </row>
    <row r="772" spans="1:2" x14ac:dyDescent="0.3">
      <c r="A772">
        <v>770</v>
      </c>
      <c r="B772" s="33" t="s">
        <v>2595</v>
      </c>
    </row>
    <row r="773" spans="1:2" x14ac:dyDescent="0.3">
      <c r="A773">
        <v>771</v>
      </c>
      <c r="B773" s="33" t="s">
        <v>2596</v>
      </c>
    </row>
    <row r="774" spans="1:2" x14ac:dyDescent="0.3">
      <c r="A774">
        <v>772</v>
      </c>
      <c r="B774" s="33" t="s">
        <v>2597</v>
      </c>
    </row>
    <row r="775" spans="1:2" x14ac:dyDescent="0.3">
      <c r="A775">
        <v>773</v>
      </c>
      <c r="B775" s="33" t="s">
        <v>2598</v>
      </c>
    </row>
    <row r="776" spans="1:2" x14ac:dyDescent="0.3">
      <c r="A776">
        <v>774</v>
      </c>
      <c r="B776" s="33" t="s">
        <v>2599</v>
      </c>
    </row>
    <row r="777" spans="1:2" x14ac:dyDescent="0.3">
      <c r="A777">
        <v>775</v>
      </c>
      <c r="B777" s="33" t="s">
        <v>2600</v>
      </c>
    </row>
    <row r="778" spans="1:2" x14ac:dyDescent="0.3">
      <c r="A778">
        <v>776</v>
      </c>
      <c r="B778" s="33" t="s">
        <v>2601</v>
      </c>
    </row>
    <row r="779" spans="1:2" x14ac:dyDescent="0.3">
      <c r="A779">
        <v>777</v>
      </c>
      <c r="B779" s="33" t="s">
        <v>2602</v>
      </c>
    </row>
    <row r="780" spans="1:2" x14ac:dyDescent="0.3">
      <c r="A780">
        <v>778</v>
      </c>
      <c r="B780" s="33" t="s">
        <v>2603</v>
      </c>
    </row>
    <row r="781" spans="1:2" x14ac:dyDescent="0.3">
      <c r="A781">
        <v>779</v>
      </c>
      <c r="B781" s="33" t="s">
        <v>2604</v>
      </c>
    </row>
    <row r="782" spans="1:2" x14ac:dyDescent="0.3">
      <c r="A782">
        <v>780</v>
      </c>
      <c r="B782" s="33" t="s">
        <v>2605</v>
      </c>
    </row>
    <row r="783" spans="1:2" x14ac:dyDescent="0.3">
      <c r="A783">
        <v>781</v>
      </c>
      <c r="B783" s="33" t="s">
        <v>2606</v>
      </c>
    </row>
    <row r="784" spans="1:2" x14ac:dyDescent="0.3">
      <c r="A784">
        <v>782</v>
      </c>
      <c r="B784" s="33" t="s">
        <v>2607</v>
      </c>
    </row>
    <row r="785" spans="1:2" x14ac:dyDescent="0.3">
      <c r="A785">
        <v>783</v>
      </c>
      <c r="B785" s="33" t="s">
        <v>2608</v>
      </c>
    </row>
    <row r="786" spans="1:2" x14ac:dyDescent="0.3">
      <c r="A786">
        <v>784</v>
      </c>
      <c r="B786" s="33" t="s">
        <v>2609</v>
      </c>
    </row>
    <row r="787" spans="1:2" x14ac:dyDescent="0.3">
      <c r="A787">
        <v>785</v>
      </c>
      <c r="B787" s="33" t="s">
        <v>2610</v>
      </c>
    </row>
    <row r="788" spans="1:2" x14ac:dyDescent="0.3">
      <c r="A788">
        <v>786</v>
      </c>
      <c r="B788" s="33" t="s">
        <v>2611</v>
      </c>
    </row>
    <row r="789" spans="1:2" x14ac:dyDescent="0.3">
      <c r="A789">
        <v>787</v>
      </c>
      <c r="B789" s="33" t="s">
        <v>2612</v>
      </c>
    </row>
    <row r="790" spans="1:2" x14ac:dyDescent="0.3">
      <c r="A790">
        <v>788</v>
      </c>
      <c r="B790" s="33" t="s">
        <v>2613</v>
      </c>
    </row>
    <row r="791" spans="1:2" x14ac:dyDescent="0.3">
      <c r="A791">
        <v>789</v>
      </c>
      <c r="B791" s="33" t="s">
        <v>2614</v>
      </c>
    </row>
    <row r="792" spans="1:2" x14ac:dyDescent="0.3">
      <c r="A792">
        <v>790</v>
      </c>
      <c r="B792" s="33" t="s">
        <v>2615</v>
      </c>
    </row>
    <row r="793" spans="1:2" x14ac:dyDescent="0.3">
      <c r="A793">
        <v>791</v>
      </c>
      <c r="B793" s="33" t="s">
        <v>2616</v>
      </c>
    </row>
    <row r="794" spans="1:2" x14ac:dyDescent="0.3">
      <c r="A794">
        <v>792</v>
      </c>
      <c r="B794" s="33" t="s">
        <v>2617</v>
      </c>
    </row>
    <row r="795" spans="1:2" x14ac:dyDescent="0.3">
      <c r="A795">
        <v>793</v>
      </c>
      <c r="B795" s="33" t="s">
        <v>2618</v>
      </c>
    </row>
    <row r="796" spans="1:2" x14ac:dyDescent="0.3">
      <c r="A796">
        <v>794</v>
      </c>
      <c r="B796" s="33" t="s">
        <v>2619</v>
      </c>
    </row>
    <row r="797" spans="1:2" x14ac:dyDescent="0.3">
      <c r="A797">
        <v>795</v>
      </c>
      <c r="B797" s="33" t="s">
        <v>2620</v>
      </c>
    </row>
    <row r="798" spans="1:2" x14ac:dyDescent="0.3">
      <c r="A798">
        <v>796</v>
      </c>
      <c r="B798" s="33" t="s">
        <v>2621</v>
      </c>
    </row>
    <row r="799" spans="1:2" x14ac:dyDescent="0.3">
      <c r="A799">
        <v>797</v>
      </c>
      <c r="B799" s="33" t="s">
        <v>2622</v>
      </c>
    </row>
    <row r="800" spans="1:2" x14ac:dyDescent="0.3">
      <c r="A800">
        <v>798</v>
      </c>
      <c r="B800" s="33" t="s">
        <v>2623</v>
      </c>
    </row>
    <row r="801" spans="1:2" x14ac:dyDescent="0.3">
      <c r="A801">
        <v>799</v>
      </c>
      <c r="B801" s="33" t="s">
        <v>2624</v>
      </c>
    </row>
    <row r="802" spans="1:2" x14ac:dyDescent="0.3">
      <c r="A802">
        <v>800</v>
      </c>
      <c r="B802" s="33" t="s">
        <v>2625</v>
      </c>
    </row>
    <row r="803" spans="1:2" x14ac:dyDescent="0.3">
      <c r="A803">
        <v>801</v>
      </c>
      <c r="B803" s="33" t="s">
        <v>2626</v>
      </c>
    </row>
    <row r="804" spans="1:2" x14ac:dyDescent="0.3">
      <c r="A804">
        <v>802</v>
      </c>
      <c r="B804" s="33" t="s">
        <v>2627</v>
      </c>
    </row>
    <row r="805" spans="1:2" x14ac:dyDescent="0.3">
      <c r="A805">
        <v>803</v>
      </c>
      <c r="B805" s="33" t="s">
        <v>2628</v>
      </c>
    </row>
    <row r="806" spans="1:2" x14ac:dyDescent="0.3">
      <c r="A806">
        <v>804</v>
      </c>
      <c r="B806" s="33" t="s">
        <v>2629</v>
      </c>
    </row>
    <row r="807" spans="1:2" x14ac:dyDescent="0.3">
      <c r="A807">
        <v>805</v>
      </c>
      <c r="B807" s="33" t="s">
        <v>2630</v>
      </c>
    </row>
    <row r="808" spans="1:2" x14ac:dyDescent="0.3">
      <c r="A808">
        <v>806</v>
      </c>
      <c r="B808" s="33" t="s">
        <v>2631</v>
      </c>
    </row>
    <row r="809" spans="1:2" x14ac:dyDescent="0.3">
      <c r="A809">
        <v>807</v>
      </c>
      <c r="B809" s="33" t="s">
        <v>2632</v>
      </c>
    </row>
    <row r="810" spans="1:2" x14ac:dyDescent="0.3">
      <c r="A810">
        <v>808</v>
      </c>
      <c r="B810" s="33" t="s">
        <v>2633</v>
      </c>
    </row>
    <row r="811" spans="1:2" x14ac:dyDescent="0.3">
      <c r="A811">
        <v>809</v>
      </c>
      <c r="B811" s="33" t="s">
        <v>2634</v>
      </c>
    </row>
    <row r="812" spans="1:2" x14ac:dyDescent="0.3">
      <c r="A812">
        <v>810</v>
      </c>
      <c r="B812" s="33" t="s">
        <v>2635</v>
      </c>
    </row>
    <row r="813" spans="1:2" x14ac:dyDescent="0.3">
      <c r="A813">
        <v>811</v>
      </c>
      <c r="B813" s="33" t="s">
        <v>2636</v>
      </c>
    </row>
    <row r="814" spans="1:2" x14ac:dyDescent="0.3">
      <c r="A814">
        <v>812</v>
      </c>
      <c r="B814" s="33" t="s">
        <v>2637</v>
      </c>
    </row>
    <row r="815" spans="1:2" x14ac:dyDescent="0.3">
      <c r="A815">
        <v>813</v>
      </c>
      <c r="B815" s="33" t="s">
        <v>2638</v>
      </c>
    </row>
    <row r="816" spans="1:2" x14ac:dyDescent="0.3">
      <c r="A816">
        <v>814</v>
      </c>
      <c r="B816" s="33" t="s">
        <v>2639</v>
      </c>
    </row>
    <row r="817" spans="1:2" x14ac:dyDescent="0.3">
      <c r="A817">
        <v>815</v>
      </c>
      <c r="B817" s="33" t="s">
        <v>2640</v>
      </c>
    </row>
    <row r="818" spans="1:2" x14ac:dyDescent="0.3">
      <c r="A818">
        <v>816</v>
      </c>
      <c r="B818" s="33" t="s">
        <v>2641</v>
      </c>
    </row>
    <row r="819" spans="1:2" x14ac:dyDescent="0.3">
      <c r="A819">
        <v>817</v>
      </c>
      <c r="B819" s="33" t="s">
        <v>2642</v>
      </c>
    </row>
    <row r="820" spans="1:2" x14ac:dyDescent="0.3">
      <c r="A820">
        <v>818</v>
      </c>
      <c r="B820" s="33" t="s">
        <v>2643</v>
      </c>
    </row>
    <row r="821" spans="1:2" x14ac:dyDescent="0.3">
      <c r="A821">
        <v>819</v>
      </c>
      <c r="B821" s="33" t="s">
        <v>2644</v>
      </c>
    </row>
    <row r="822" spans="1:2" x14ac:dyDescent="0.3">
      <c r="A822">
        <v>820</v>
      </c>
      <c r="B822" s="33" t="s">
        <v>2645</v>
      </c>
    </row>
    <row r="823" spans="1:2" x14ac:dyDescent="0.3">
      <c r="A823">
        <v>821</v>
      </c>
      <c r="B823" s="33" t="s">
        <v>2646</v>
      </c>
    </row>
    <row r="824" spans="1:2" x14ac:dyDescent="0.3">
      <c r="A824">
        <v>822</v>
      </c>
      <c r="B824" s="33" t="s">
        <v>2647</v>
      </c>
    </row>
    <row r="825" spans="1:2" x14ac:dyDescent="0.3">
      <c r="A825">
        <v>823</v>
      </c>
      <c r="B825" s="33" t="s">
        <v>2648</v>
      </c>
    </row>
    <row r="826" spans="1:2" x14ac:dyDescent="0.3">
      <c r="A826">
        <v>824</v>
      </c>
      <c r="B826" s="33" t="s">
        <v>2649</v>
      </c>
    </row>
    <row r="827" spans="1:2" x14ac:dyDescent="0.3">
      <c r="A827">
        <v>825</v>
      </c>
      <c r="B827" s="33" t="s">
        <v>2650</v>
      </c>
    </row>
    <row r="828" spans="1:2" x14ac:dyDescent="0.3">
      <c r="A828">
        <v>826</v>
      </c>
      <c r="B828" s="33" t="s">
        <v>2651</v>
      </c>
    </row>
    <row r="829" spans="1:2" x14ac:dyDescent="0.3">
      <c r="A829">
        <v>827</v>
      </c>
      <c r="B829" s="33" t="s">
        <v>2652</v>
      </c>
    </row>
    <row r="830" spans="1:2" x14ac:dyDescent="0.3">
      <c r="A830">
        <v>828</v>
      </c>
      <c r="B830" s="33" t="s">
        <v>2653</v>
      </c>
    </row>
    <row r="831" spans="1:2" x14ac:dyDescent="0.3">
      <c r="A831">
        <v>829</v>
      </c>
      <c r="B831" s="33" t="s">
        <v>2654</v>
      </c>
    </row>
    <row r="832" spans="1:2" x14ac:dyDescent="0.3">
      <c r="A832">
        <v>830</v>
      </c>
      <c r="B832" s="33" t="s">
        <v>2655</v>
      </c>
    </row>
    <row r="833" spans="1:2" x14ac:dyDescent="0.3">
      <c r="A833">
        <v>831</v>
      </c>
      <c r="B833" s="33" t="s">
        <v>2656</v>
      </c>
    </row>
    <row r="834" spans="1:2" x14ac:dyDescent="0.3">
      <c r="A834">
        <v>832</v>
      </c>
      <c r="B834" s="33" t="s">
        <v>2657</v>
      </c>
    </row>
    <row r="835" spans="1:2" x14ac:dyDescent="0.3">
      <c r="A835">
        <v>833</v>
      </c>
      <c r="B835" s="33" t="s">
        <v>2658</v>
      </c>
    </row>
    <row r="836" spans="1:2" x14ac:dyDescent="0.3">
      <c r="A836">
        <v>834</v>
      </c>
      <c r="B836" s="33" t="s">
        <v>2659</v>
      </c>
    </row>
    <row r="837" spans="1:2" x14ac:dyDescent="0.3">
      <c r="A837">
        <v>835</v>
      </c>
      <c r="B837" s="33" t="s">
        <v>2660</v>
      </c>
    </row>
    <row r="838" spans="1:2" x14ac:dyDescent="0.3">
      <c r="A838">
        <v>836</v>
      </c>
      <c r="B838" s="33" t="s">
        <v>2661</v>
      </c>
    </row>
    <row r="839" spans="1:2" x14ac:dyDescent="0.3">
      <c r="A839">
        <v>837</v>
      </c>
      <c r="B839" s="33" t="s">
        <v>2662</v>
      </c>
    </row>
    <row r="840" spans="1:2" x14ac:dyDescent="0.3">
      <c r="A840">
        <v>838</v>
      </c>
      <c r="B840" s="33" t="s">
        <v>2663</v>
      </c>
    </row>
    <row r="841" spans="1:2" x14ac:dyDescent="0.3">
      <c r="A841">
        <v>839</v>
      </c>
      <c r="B841" s="33" t="s">
        <v>2664</v>
      </c>
    </row>
    <row r="842" spans="1:2" x14ac:dyDescent="0.3">
      <c r="A842">
        <v>840</v>
      </c>
      <c r="B842" s="33" t="s">
        <v>2665</v>
      </c>
    </row>
    <row r="843" spans="1:2" x14ac:dyDescent="0.3">
      <c r="A843">
        <v>841</v>
      </c>
      <c r="B843" s="33" t="s">
        <v>2666</v>
      </c>
    </row>
    <row r="844" spans="1:2" x14ac:dyDescent="0.3">
      <c r="A844">
        <v>842</v>
      </c>
      <c r="B844" s="33" t="s">
        <v>2667</v>
      </c>
    </row>
    <row r="845" spans="1:2" x14ac:dyDescent="0.3">
      <c r="A845">
        <v>843</v>
      </c>
      <c r="B845" s="33" t="s">
        <v>2668</v>
      </c>
    </row>
    <row r="846" spans="1:2" x14ac:dyDescent="0.3">
      <c r="A846">
        <v>844</v>
      </c>
      <c r="B846" s="33" t="s">
        <v>2669</v>
      </c>
    </row>
    <row r="847" spans="1:2" x14ac:dyDescent="0.3">
      <c r="A847">
        <v>845</v>
      </c>
      <c r="B847" s="33" t="s">
        <v>2670</v>
      </c>
    </row>
    <row r="848" spans="1:2" x14ac:dyDescent="0.3">
      <c r="A848">
        <v>846</v>
      </c>
      <c r="B848" s="33" t="s">
        <v>2671</v>
      </c>
    </row>
    <row r="849" spans="1:2" x14ac:dyDescent="0.3">
      <c r="A849">
        <v>847</v>
      </c>
      <c r="B849" s="33" t="s">
        <v>2672</v>
      </c>
    </row>
    <row r="850" spans="1:2" x14ac:dyDescent="0.3">
      <c r="A850">
        <v>848</v>
      </c>
      <c r="B850" s="33" t="s">
        <v>2673</v>
      </c>
    </row>
    <row r="851" spans="1:2" x14ac:dyDescent="0.3">
      <c r="A851">
        <v>849</v>
      </c>
      <c r="B851" s="33" t="s">
        <v>2674</v>
      </c>
    </row>
    <row r="852" spans="1:2" x14ac:dyDescent="0.3">
      <c r="A852">
        <v>850</v>
      </c>
      <c r="B852" s="33" t="s">
        <v>2675</v>
      </c>
    </row>
    <row r="853" spans="1:2" x14ac:dyDescent="0.3">
      <c r="A853">
        <v>851</v>
      </c>
      <c r="B853" s="33" t="s">
        <v>2676</v>
      </c>
    </row>
    <row r="854" spans="1:2" x14ac:dyDescent="0.3">
      <c r="A854">
        <v>852</v>
      </c>
      <c r="B854" s="33" t="s">
        <v>2677</v>
      </c>
    </row>
    <row r="855" spans="1:2" x14ac:dyDescent="0.3">
      <c r="A855">
        <v>853</v>
      </c>
      <c r="B855" s="33" t="s">
        <v>2678</v>
      </c>
    </row>
    <row r="856" spans="1:2" x14ac:dyDescent="0.3">
      <c r="A856">
        <v>854</v>
      </c>
      <c r="B856" s="33" t="s">
        <v>2679</v>
      </c>
    </row>
    <row r="857" spans="1:2" x14ac:dyDescent="0.3">
      <c r="A857">
        <v>855</v>
      </c>
      <c r="B857" s="33" t="s">
        <v>2680</v>
      </c>
    </row>
    <row r="858" spans="1:2" x14ac:dyDescent="0.3">
      <c r="A858">
        <v>856</v>
      </c>
      <c r="B858" s="33" t="s">
        <v>2681</v>
      </c>
    </row>
    <row r="859" spans="1:2" x14ac:dyDescent="0.3">
      <c r="A859">
        <v>857</v>
      </c>
      <c r="B859" s="33" t="s">
        <v>2682</v>
      </c>
    </row>
    <row r="860" spans="1:2" x14ac:dyDescent="0.3">
      <c r="A860">
        <v>858</v>
      </c>
      <c r="B860" s="33" t="s">
        <v>2683</v>
      </c>
    </row>
    <row r="861" spans="1:2" x14ac:dyDescent="0.3">
      <c r="A861">
        <v>859</v>
      </c>
      <c r="B861" s="33" t="s">
        <v>2684</v>
      </c>
    </row>
    <row r="862" spans="1:2" x14ac:dyDescent="0.3">
      <c r="A862">
        <v>860</v>
      </c>
      <c r="B862" s="33" t="s">
        <v>2685</v>
      </c>
    </row>
    <row r="863" spans="1:2" x14ac:dyDescent="0.3">
      <c r="A863">
        <v>861</v>
      </c>
      <c r="B863" s="33" t="s">
        <v>2686</v>
      </c>
    </row>
    <row r="864" spans="1:2" x14ac:dyDescent="0.3">
      <c r="A864">
        <v>862</v>
      </c>
      <c r="B864" s="33" t="s">
        <v>2687</v>
      </c>
    </row>
    <row r="865" spans="1:2" x14ac:dyDescent="0.3">
      <c r="A865">
        <v>863</v>
      </c>
      <c r="B865" s="33" t="s">
        <v>2688</v>
      </c>
    </row>
    <row r="866" spans="1:2" x14ac:dyDescent="0.3">
      <c r="A866">
        <v>864</v>
      </c>
      <c r="B866" s="33" t="s">
        <v>2689</v>
      </c>
    </row>
    <row r="867" spans="1:2" x14ac:dyDescent="0.3">
      <c r="A867">
        <v>865</v>
      </c>
      <c r="B867" s="33" t="s">
        <v>2690</v>
      </c>
    </row>
    <row r="868" spans="1:2" x14ac:dyDescent="0.3">
      <c r="A868">
        <v>866</v>
      </c>
      <c r="B868" s="33" t="s">
        <v>2691</v>
      </c>
    </row>
    <row r="869" spans="1:2" x14ac:dyDescent="0.3">
      <c r="A869">
        <v>867</v>
      </c>
      <c r="B869" s="33" t="s">
        <v>2692</v>
      </c>
    </row>
    <row r="870" spans="1:2" x14ac:dyDescent="0.3">
      <c r="A870">
        <v>868</v>
      </c>
      <c r="B870" s="33" t="s">
        <v>2693</v>
      </c>
    </row>
    <row r="871" spans="1:2" x14ac:dyDescent="0.3">
      <c r="A871">
        <v>869</v>
      </c>
      <c r="B871" s="33" t="s">
        <v>2694</v>
      </c>
    </row>
    <row r="872" spans="1:2" x14ac:dyDescent="0.3">
      <c r="A872">
        <v>870</v>
      </c>
      <c r="B872" s="33" t="s">
        <v>2695</v>
      </c>
    </row>
    <row r="873" spans="1:2" x14ac:dyDescent="0.3">
      <c r="A873">
        <v>871</v>
      </c>
      <c r="B873" s="33" t="s">
        <v>2696</v>
      </c>
    </row>
    <row r="874" spans="1:2" x14ac:dyDescent="0.3">
      <c r="A874">
        <v>872</v>
      </c>
      <c r="B874" s="33" t="s">
        <v>2697</v>
      </c>
    </row>
    <row r="875" spans="1:2" x14ac:dyDescent="0.3">
      <c r="A875">
        <v>873</v>
      </c>
      <c r="B875" s="33" t="s">
        <v>2698</v>
      </c>
    </row>
    <row r="876" spans="1:2" x14ac:dyDescent="0.3">
      <c r="A876">
        <v>874</v>
      </c>
      <c r="B876" s="33" t="s">
        <v>2699</v>
      </c>
    </row>
    <row r="877" spans="1:2" x14ac:dyDescent="0.3">
      <c r="A877">
        <v>875</v>
      </c>
      <c r="B877" s="33" t="s">
        <v>2700</v>
      </c>
    </row>
    <row r="878" spans="1:2" x14ac:dyDescent="0.3">
      <c r="A878">
        <v>876</v>
      </c>
      <c r="B878" s="33" t="s">
        <v>2701</v>
      </c>
    </row>
    <row r="879" spans="1:2" x14ac:dyDescent="0.3">
      <c r="A879">
        <v>877</v>
      </c>
      <c r="B879" s="33" t="s">
        <v>2702</v>
      </c>
    </row>
    <row r="880" spans="1:2" x14ac:dyDescent="0.3">
      <c r="A880">
        <v>878</v>
      </c>
      <c r="B880" s="33" t="s">
        <v>2703</v>
      </c>
    </row>
    <row r="881" spans="1:2" x14ac:dyDescent="0.3">
      <c r="A881">
        <v>879</v>
      </c>
      <c r="B881" s="33" t="s">
        <v>2704</v>
      </c>
    </row>
    <row r="882" spans="1:2" x14ac:dyDescent="0.3">
      <c r="A882">
        <v>880</v>
      </c>
      <c r="B882" s="33" t="s">
        <v>2705</v>
      </c>
    </row>
    <row r="883" spans="1:2" x14ac:dyDescent="0.3">
      <c r="A883">
        <v>881</v>
      </c>
      <c r="B883" s="33" t="s">
        <v>2706</v>
      </c>
    </row>
    <row r="884" spans="1:2" x14ac:dyDescent="0.3">
      <c r="A884">
        <v>882</v>
      </c>
      <c r="B884" s="33" t="s">
        <v>2707</v>
      </c>
    </row>
    <row r="885" spans="1:2" x14ac:dyDescent="0.3">
      <c r="A885">
        <v>883</v>
      </c>
      <c r="B885" s="33" t="s">
        <v>2708</v>
      </c>
    </row>
    <row r="886" spans="1:2" x14ac:dyDescent="0.3">
      <c r="A886">
        <v>884</v>
      </c>
      <c r="B886" s="33" t="s">
        <v>2709</v>
      </c>
    </row>
    <row r="887" spans="1:2" x14ac:dyDescent="0.3">
      <c r="A887">
        <v>885</v>
      </c>
      <c r="B887" s="33" t="s">
        <v>2710</v>
      </c>
    </row>
    <row r="888" spans="1:2" x14ac:dyDescent="0.3">
      <c r="A888">
        <v>886</v>
      </c>
      <c r="B888" s="33" t="s">
        <v>2711</v>
      </c>
    </row>
    <row r="889" spans="1:2" x14ac:dyDescent="0.3">
      <c r="A889">
        <v>887</v>
      </c>
      <c r="B889" s="33" t="s">
        <v>2712</v>
      </c>
    </row>
    <row r="890" spans="1:2" x14ac:dyDescent="0.3">
      <c r="A890">
        <v>888</v>
      </c>
      <c r="B890" s="33" t="s">
        <v>2713</v>
      </c>
    </row>
    <row r="891" spans="1:2" x14ac:dyDescent="0.3">
      <c r="A891">
        <v>889</v>
      </c>
      <c r="B891" s="33" t="s">
        <v>2714</v>
      </c>
    </row>
    <row r="892" spans="1:2" x14ac:dyDescent="0.3">
      <c r="A892">
        <v>890</v>
      </c>
      <c r="B892" s="33" t="s">
        <v>2715</v>
      </c>
    </row>
    <row r="893" spans="1:2" x14ac:dyDescent="0.3">
      <c r="A893">
        <v>891</v>
      </c>
      <c r="B893" s="33" t="s">
        <v>2716</v>
      </c>
    </row>
    <row r="894" spans="1:2" x14ac:dyDescent="0.3">
      <c r="A894">
        <v>892</v>
      </c>
      <c r="B894" s="33" t="s">
        <v>2717</v>
      </c>
    </row>
    <row r="895" spans="1:2" x14ac:dyDescent="0.3">
      <c r="A895">
        <v>893</v>
      </c>
      <c r="B895" s="33" t="s">
        <v>2718</v>
      </c>
    </row>
    <row r="896" spans="1:2" x14ac:dyDescent="0.3">
      <c r="A896">
        <v>894</v>
      </c>
      <c r="B896" s="33" t="s">
        <v>2719</v>
      </c>
    </row>
    <row r="897" spans="1:2" x14ac:dyDescent="0.3">
      <c r="A897">
        <v>895</v>
      </c>
      <c r="B897" s="33" t="s">
        <v>2720</v>
      </c>
    </row>
    <row r="898" spans="1:2" x14ac:dyDescent="0.3">
      <c r="A898">
        <v>896</v>
      </c>
      <c r="B898" s="33" t="s">
        <v>2721</v>
      </c>
    </row>
    <row r="899" spans="1:2" x14ac:dyDescent="0.3">
      <c r="A899">
        <v>897</v>
      </c>
      <c r="B899" s="33" t="s">
        <v>2722</v>
      </c>
    </row>
    <row r="900" spans="1:2" x14ac:dyDescent="0.3">
      <c r="A900">
        <v>898</v>
      </c>
      <c r="B900" s="33" t="s">
        <v>2723</v>
      </c>
    </row>
    <row r="901" spans="1:2" x14ac:dyDescent="0.3">
      <c r="A901">
        <v>899</v>
      </c>
      <c r="B901" s="33" t="s">
        <v>2724</v>
      </c>
    </row>
    <row r="902" spans="1:2" x14ac:dyDescent="0.3">
      <c r="A902">
        <v>900</v>
      </c>
      <c r="B902" s="33" t="s">
        <v>2725</v>
      </c>
    </row>
    <row r="903" spans="1:2" x14ac:dyDescent="0.3">
      <c r="A903">
        <v>901</v>
      </c>
      <c r="B903" s="33" t="s">
        <v>2726</v>
      </c>
    </row>
    <row r="904" spans="1:2" x14ac:dyDescent="0.3">
      <c r="A904">
        <v>902</v>
      </c>
      <c r="B904" s="33" t="s">
        <v>2727</v>
      </c>
    </row>
    <row r="905" spans="1:2" x14ac:dyDescent="0.3">
      <c r="A905">
        <v>903</v>
      </c>
      <c r="B905" s="33" t="s">
        <v>2728</v>
      </c>
    </row>
    <row r="906" spans="1:2" x14ac:dyDescent="0.3">
      <c r="A906">
        <v>904</v>
      </c>
      <c r="B906" s="33" t="s">
        <v>2729</v>
      </c>
    </row>
    <row r="907" spans="1:2" x14ac:dyDescent="0.3">
      <c r="A907">
        <v>905</v>
      </c>
      <c r="B907" s="33" t="s">
        <v>2730</v>
      </c>
    </row>
    <row r="908" spans="1:2" x14ac:dyDescent="0.3">
      <c r="A908">
        <v>906</v>
      </c>
      <c r="B908" s="33" t="s">
        <v>2731</v>
      </c>
    </row>
    <row r="909" spans="1:2" x14ac:dyDescent="0.3">
      <c r="A909">
        <v>907</v>
      </c>
      <c r="B909" s="33" t="s">
        <v>2732</v>
      </c>
    </row>
    <row r="910" spans="1:2" x14ac:dyDescent="0.3">
      <c r="A910">
        <v>908</v>
      </c>
      <c r="B910" s="33" t="s">
        <v>2733</v>
      </c>
    </row>
    <row r="911" spans="1:2" x14ac:dyDescent="0.3">
      <c r="A911">
        <v>909</v>
      </c>
      <c r="B911" s="33" t="s">
        <v>2734</v>
      </c>
    </row>
    <row r="912" spans="1:2" x14ac:dyDescent="0.3">
      <c r="A912">
        <v>910</v>
      </c>
      <c r="B912" s="33" t="s">
        <v>2735</v>
      </c>
    </row>
    <row r="913" spans="1:2" x14ac:dyDescent="0.3">
      <c r="A913">
        <v>911</v>
      </c>
      <c r="B913" s="33" t="s">
        <v>2736</v>
      </c>
    </row>
    <row r="914" spans="1:2" x14ac:dyDescent="0.3">
      <c r="A914">
        <v>912</v>
      </c>
      <c r="B914" s="33" t="s">
        <v>2737</v>
      </c>
    </row>
    <row r="915" spans="1:2" x14ac:dyDescent="0.3">
      <c r="A915">
        <v>913</v>
      </c>
      <c r="B915" s="33" t="s">
        <v>2738</v>
      </c>
    </row>
    <row r="916" spans="1:2" x14ac:dyDescent="0.3">
      <c r="A916">
        <v>914</v>
      </c>
      <c r="B916" s="33" t="s">
        <v>2739</v>
      </c>
    </row>
    <row r="917" spans="1:2" x14ac:dyDescent="0.3">
      <c r="A917">
        <v>915</v>
      </c>
      <c r="B917" s="33" t="s">
        <v>2740</v>
      </c>
    </row>
    <row r="918" spans="1:2" x14ac:dyDescent="0.3">
      <c r="A918">
        <v>916</v>
      </c>
      <c r="B918" s="33" t="s">
        <v>2741</v>
      </c>
    </row>
    <row r="919" spans="1:2" x14ac:dyDescent="0.3">
      <c r="A919">
        <v>917</v>
      </c>
      <c r="B919" s="33" t="s">
        <v>2742</v>
      </c>
    </row>
    <row r="920" spans="1:2" x14ac:dyDescent="0.3">
      <c r="A920">
        <v>918</v>
      </c>
      <c r="B920" s="33" t="s">
        <v>2743</v>
      </c>
    </row>
    <row r="921" spans="1:2" x14ac:dyDescent="0.3">
      <c r="A921">
        <v>919</v>
      </c>
      <c r="B921" s="33" t="s">
        <v>2744</v>
      </c>
    </row>
    <row r="922" spans="1:2" x14ac:dyDescent="0.3">
      <c r="A922">
        <v>920</v>
      </c>
      <c r="B922" s="33" t="s">
        <v>2745</v>
      </c>
    </row>
    <row r="923" spans="1:2" x14ac:dyDescent="0.3">
      <c r="A923">
        <v>921</v>
      </c>
      <c r="B923" s="33" t="s">
        <v>2746</v>
      </c>
    </row>
    <row r="924" spans="1:2" x14ac:dyDescent="0.3">
      <c r="A924">
        <v>922</v>
      </c>
      <c r="B924" s="33" t="s">
        <v>2747</v>
      </c>
    </row>
    <row r="925" spans="1:2" x14ac:dyDescent="0.3">
      <c r="A925">
        <v>923</v>
      </c>
      <c r="B925" s="33" t="s">
        <v>2748</v>
      </c>
    </row>
    <row r="926" spans="1:2" x14ac:dyDescent="0.3">
      <c r="A926">
        <v>924</v>
      </c>
      <c r="B926" s="33" t="s">
        <v>2749</v>
      </c>
    </row>
    <row r="927" spans="1:2" x14ac:dyDescent="0.3">
      <c r="A927">
        <v>925</v>
      </c>
      <c r="B927" s="33" t="s">
        <v>2750</v>
      </c>
    </row>
    <row r="928" spans="1:2" x14ac:dyDescent="0.3">
      <c r="A928">
        <v>926</v>
      </c>
      <c r="B928" s="33" t="s">
        <v>2751</v>
      </c>
    </row>
    <row r="929" spans="1:2" x14ac:dyDescent="0.3">
      <c r="A929">
        <v>927</v>
      </c>
      <c r="B929" s="33" t="s">
        <v>2752</v>
      </c>
    </row>
    <row r="930" spans="1:2" x14ac:dyDescent="0.3">
      <c r="A930">
        <v>928</v>
      </c>
      <c r="B930" s="33" t="s">
        <v>2753</v>
      </c>
    </row>
    <row r="931" spans="1:2" x14ac:dyDescent="0.3">
      <c r="A931">
        <v>929</v>
      </c>
      <c r="B931" s="33" t="s">
        <v>2754</v>
      </c>
    </row>
    <row r="932" spans="1:2" x14ac:dyDescent="0.3">
      <c r="A932">
        <v>930</v>
      </c>
      <c r="B932" s="33" t="s">
        <v>2755</v>
      </c>
    </row>
    <row r="933" spans="1:2" x14ac:dyDescent="0.3">
      <c r="A933">
        <v>931</v>
      </c>
      <c r="B933" s="33" t="s">
        <v>2756</v>
      </c>
    </row>
    <row r="934" spans="1:2" x14ac:dyDescent="0.3">
      <c r="A934">
        <v>932</v>
      </c>
      <c r="B934" s="33" t="s">
        <v>2757</v>
      </c>
    </row>
    <row r="935" spans="1:2" x14ac:dyDescent="0.3">
      <c r="A935">
        <v>933</v>
      </c>
      <c r="B935" s="33" t="s">
        <v>2758</v>
      </c>
    </row>
    <row r="936" spans="1:2" x14ac:dyDescent="0.3">
      <c r="A936">
        <v>934</v>
      </c>
      <c r="B936" s="33" t="s">
        <v>2759</v>
      </c>
    </row>
    <row r="937" spans="1:2" x14ac:dyDescent="0.3">
      <c r="A937">
        <v>935</v>
      </c>
      <c r="B937" s="33" t="s">
        <v>2760</v>
      </c>
    </row>
    <row r="938" spans="1:2" x14ac:dyDescent="0.3">
      <c r="A938">
        <v>936</v>
      </c>
      <c r="B938" s="33" t="s">
        <v>2761</v>
      </c>
    </row>
    <row r="939" spans="1:2" x14ac:dyDescent="0.3">
      <c r="A939">
        <v>937</v>
      </c>
      <c r="B939" s="33" t="s">
        <v>2762</v>
      </c>
    </row>
    <row r="940" spans="1:2" x14ac:dyDescent="0.3">
      <c r="A940">
        <v>938</v>
      </c>
      <c r="B940" s="33" t="s">
        <v>2763</v>
      </c>
    </row>
    <row r="941" spans="1:2" x14ac:dyDescent="0.3">
      <c r="A941">
        <v>939</v>
      </c>
      <c r="B941" s="33" t="s">
        <v>2764</v>
      </c>
    </row>
    <row r="942" spans="1:2" x14ac:dyDescent="0.3">
      <c r="A942">
        <v>940</v>
      </c>
      <c r="B942" s="33" t="s">
        <v>2765</v>
      </c>
    </row>
    <row r="943" spans="1:2" x14ac:dyDescent="0.3">
      <c r="A943">
        <v>941</v>
      </c>
      <c r="B943" s="33" t="s">
        <v>2766</v>
      </c>
    </row>
    <row r="944" spans="1:2" x14ac:dyDescent="0.3">
      <c r="A944">
        <v>942</v>
      </c>
      <c r="B944" s="33" t="s">
        <v>2767</v>
      </c>
    </row>
    <row r="945" spans="1:2" x14ac:dyDescent="0.3">
      <c r="A945">
        <v>943</v>
      </c>
      <c r="B945" s="33" t="s">
        <v>2768</v>
      </c>
    </row>
    <row r="946" spans="1:2" x14ac:dyDescent="0.3">
      <c r="A946">
        <v>944</v>
      </c>
      <c r="B946" s="33" t="s">
        <v>2769</v>
      </c>
    </row>
    <row r="947" spans="1:2" x14ac:dyDescent="0.3">
      <c r="A947">
        <v>945</v>
      </c>
      <c r="B947" s="33" t="s">
        <v>2770</v>
      </c>
    </row>
    <row r="948" spans="1:2" x14ac:dyDescent="0.3">
      <c r="A948">
        <v>946</v>
      </c>
      <c r="B948" s="33" t="s">
        <v>2771</v>
      </c>
    </row>
    <row r="949" spans="1:2" x14ac:dyDescent="0.3">
      <c r="A949">
        <v>947</v>
      </c>
      <c r="B949" s="33" t="s">
        <v>2772</v>
      </c>
    </row>
    <row r="950" spans="1:2" x14ac:dyDescent="0.3">
      <c r="A950">
        <v>948</v>
      </c>
      <c r="B950" s="33" t="s">
        <v>2773</v>
      </c>
    </row>
    <row r="951" spans="1:2" x14ac:dyDescent="0.3">
      <c r="A951">
        <v>949</v>
      </c>
      <c r="B951" s="33" t="s">
        <v>2774</v>
      </c>
    </row>
    <row r="952" spans="1:2" x14ac:dyDescent="0.3">
      <c r="A952">
        <v>950</v>
      </c>
      <c r="B952" s="33" t="s">
        <v>2775</v>
      </c>
    </row>
    <row r="953" spans="1:2" x14ac:dyDescent="0.3">
      <c r="A953">
        <v>951</v>
      </c>
      <c r="B953" s="33" t="s">
        <v>2776</v>
      </c>
    </row>
    <row r="954" spans="1:2" x14ac:dyDescent="0.3">
      <c r="A954">
        <v>952</v>
      </c>
      <c r="B954" s="33" t="s">
        <v>2777</v>
      </c>
    </row>
    <row r="955" spans="1:2" x14ac:dyDescent="0.3">
      <c r="A955">
        <v>953</v>
      </c>
      <c r="B955" s="33" t="s">
        <v>2778</v>
      </c>
    </row>
    <row r="956" spans="1:2" x14ac:dyDescent="0.3">
      <c r="A956">
        <v>954</v>
      </c>
      <c r="B956" s="33" t="s">
        <v>2779</v>
      </c>
    </row>
    <row r="957" spans="1:2" x14ac:dyDescent="0.3">
      <c r="A957">
        <v>955</v>
      </c>
      <c r="B957" s="33" t="s">
        <v>2780</v>
      </c>
    </row>
    <row r="958" spans="1:2" x14ac:dyDescent="0.3">
      <c r="A958">
        <v>956</v>
      </c>
      <c r="B958" s="33" t="s">
        <v>2781</v>
      </c>
    </row>
    <row r="959" spans="1:2" x14ac:dyDescent="0.3">
      <c r="A959">
        <v>957</v>
      </c>
      <c r="B959" s="33" t="s">
        <v>2782</v>
      </c>
    </row>
    <row r="960" spans="1:2" x14ac:dyDescent="0.3">
      <c r="A960">
        <v>958</v>
      </c>
      <c r="B960" s="33" t="s">
        <v>2783</v>
      </c>
    </row>
    <row r="961" spans="1:2" x14ac:dyDescent="0.3">
      <c r="A961">
        <v>959</v>
      </c>
      <c r="B961" s="33" t="s">
        <v>2784</v>
      </c>
    </row>
    <row r="962" spans="1:2" x14ac:dyDescent="0.3">
      <c r="A962">
        <v>960</v>
      </c>
      <c r="B962" s="33" t="s">
        <v>2785</v>
      </c>
    </row>
    <row r="963" spans="1:2" x14ac:dyDescent="0.3">
      <c r="A963">
        <v>961</v>
      </c>
      <c r="B963" s="33" t="s">
        <v>2786</v>
      </c>
    </row>
    <row r="964" spans="1:2" x14ac:dyDescent="0.3">
      <c r="A964">
        <v>962</v>
      </c>
      <c r="B964" s="33" t="s">
        <v>2787</v>
      </c>
    </row>
    <row r="965" spans="1:2" x14ac:dyDescent="0.3">
      <c r="A965">
        <v>963</v>
      </c>
      <c r="B965" s="33" t="s">
        <v>2788</v>
      </c>
    </row>
    <row r="966" spans="1:2" x14ac:dyDescent="0.3">
      <c r="A966">
        <v>964</v>
      </c>
      <c r="B966" s="33" t="s">
        <v>2789</v>
      </c>
    </row>
    <row r="967" spans="1:2" x14ac:dyDescent="0.3">
      <c r="A967">
        <v>965</v>
      </c>
      <c r="B967" s="33" t="s">
        <v>2790</v>
      </c>
    </row>
    <row r="968" spans="1:2" x14ac:dyDescent="0.3">
      <c r="A968">
        <v>966</v>
      </c>
      <c r="B968" s="33" t="s">
        <v>2791</v>
      </c>
    </row>
    <row r="969" spans="1:2" x14ac:dyDescent="0.3">
      <c r="A969">
        <v>967</v>
      </c>
      <c r="B969" s="33" t="s">
        <v>2792</v>
      </c>
    </row>
    <row r="970" spans="1:2" x14ac:dyDescent="0.3">
      <c r="A970">
        <v>968</v>
      </c>
      <c r="B970" s="33" t="s">
        <v>2793</v>
      </c>
    </row>
    <row r="971" spans="1:2" x14ac:dyDescent="0.3">
      <c r="A971">
        <v>969</v>
      </c>
      <c r="B971" s="33" t="s">
        <v>2794</v>
      </c>
    </row>
    <row r="972" spans="1:2" x14ac:dyDescent="0.3">
      <c r="A972">
        <v>970</v>
      </c>
      <c r="B972" s="33" t="s">
        <v>2795</v>
      </c>
    </row>
    <row r="973" spans="1:2" x14ac:dyDescent="0.3">
      <c r="A973">
        <v>971</v>
      </c>
      <c r="B973" s="33" t="s">
        <v>2796</v>
      </c>
    </row>
    <row r="974" spans="1:2" x14ac:dyDescent="0.3">
      <c r="A974">
        <v>972</v>
      </c>
      <c r="B974" s="33" t="s">
        <v>2797</v>
      </c>
    </row>
    <row r="975" spans="1:2" x14ac:dyDescent="0.3">
      <c r="A975">
        <v>973</v>
      </c>
      <c r="B975" s="33" t="s">
        <v>2798</v>
      </c>
    </row>
    <row r="976" spans="1:2" x14ac:dyDescent="0.3">
      <c r="A976">
        <v>974</v>
      </c>
      <c r="B976" s="33" t="s">
        <v>2799</v>
      </c>
    </row>
    <row r="977" spans="1:2" x14ac:dyDescent="0.3">
      <c r="A977">
        <v>975</v>
      </c>
      <c r="B977" s="33" t="s">
        <v>2800</v>
      </c>
    </row>
    <row r="978" spans="1:2" x14ac:dyDescent="0.3">
      <c r="A978">
        <v>976</v>
      </c>
      <c r="B978" s="33" t="s">
        <v>2801</v>
      </c>
    </row>
    <row r="979" spans="1:2" x14ac:dyDescent="0.3">
      <c r="A979">
        <v>977</v>
      </c>
      <c r="B979" s="33" t="s">
        <v>2802</v>
      </c>
    </row>
    <row r="980" spans="1:2" x14ac:dyDescent="0.3">
      <c r="A980">
        <v>978</v>
      </c>
      <c r="B980" s="33" t="s">
        <v>2803</v>
      </c>
    </row>
    <row r="981" spans="1:2" x14ac:dyDescent="0.3">
      <c r="A981">
        <v>979</v>
      </c>
      <c r="B981" s="33" t="s">
        <v>2804</v>
      </c>
    </row>
    <row r="982" spans="1:2" x14ac:dyDescent="0.3">
      <c r="A982">
        <v>980</v>
      </c>
      <c r="B982" s="33" t="s">
        <v>2805</v>
      </c>
    </row>
    <row r="983" spans="1:2" x14ac:dyDescent="0.3">
      <c r="A983">
        <v>981</v>
      </c>
      <c r="B983" s="33" t="s">
        <v>2806</v>
      </c>
    </row>
    <row r="984" spans="1:2" x14ac:dyDescent="0.3">
      <c r="A984">
        <v>982</v>
      </c>
      <c r="B984" s="33" t="s">
        <v>2807</v>
      </c>
    </row>
    <row r="985" spans="1:2" x14ac:dyDescent="0.3">
      <c r="A985">
        <v>983</v>
      </c>
      <c r="B985" s="33" t="s">
        <v>2808</v>
      </c>
    </row>
    <row r="986" spans="1:2" x14ac:dyDescent="0.3">
      <c r="A986">
        <v>984</v>
      </c>
      <c r="B986" s="33" t="s">
        <v>2809</v>
      </c>
    </row>
    <row r="987" spans="1:2" x14ac:dyDescent="0.3">
      <c r="A987">
        <v>985</v>
      </c>
      <c r="B987" s="33" t="s">
        <v>2810</v>
      </c>
    </row>
    <row r="988" spans="1:2" x14ac:dyDescent="0.3">
      <c r="A988">
        <v>986</v>
      </c>
      <c r="B988" s="33" t="s">
        <v>2811</v>
      </c>
    </row>
    <row r="989" spans="1:2" x14ac:dyDescent="0.3">
      <c r="A989">
        <v>987</v>
      </c>
      <c r="B989" s="33" t="s">
        <v>2812</v>
      </c>
    </row>
    <row r="990" spans="1:2" x14ac:dyDescent="0.3">
      <c r="A990">
        <v>988</v>
      </c>
      <c r="B990" s="33" t="s">
        <v>2813</v>
      </c>
    </row>
    <row r="991" spans="1:2" x14ac:dyDescent="0.3">
      <c r="A991">
        <v>989</v>
      </c>
      <c r="B991" s="33" t="s">
        <v>2814</v>
      </c>
    </row>
    <row r="992" spans="1:2" x14ac:dyDescent="0.3">
      <c r="A992">
        <v>990</v>
      </c>
      <c r="B992" s="33" t="s">
        <v>2815</v>
      </c>
    </row>
    <row r="993" spans="1:2" x14ac:dyDescent="0.3">
      <c r="A993">
        <v>991</v>
      </c>
      <c r="B993" s="33" t="s">
        <v>2816</v>
      </c>
    </row>
    <row r="994" spans="1:2" x14ac:dyDescent="0.3">
      <c r="A994">
        <v>992</v>
      </c>
      <c r="B994" s="33" t="s">
        <v>2817</v>
      </c>
    </row>
    <row r="995" spans="1:2" x14ac:dyDescent="0.3">
      <c r="A995">
        <v>993</v>
      </c>
      <c r="B995" s="33" t="s">
        <v>2818</v>
      </c>
    </row>
    <row r="996" spans="1:2" x14ac:dyDescent="0.3">
      <c r="A996">
        <v>994</v>
      </c>
      <c r="B996" s="33" t="s">
        <v>2819</v>
      </c>
    </row>
    <row r="997" spans="1:2" x14ac:dyDescent="0.3">
      <c r="A997">
        <v>995</v>
      </c>
      <c r="B997" s="33" t="s">
        <v>2820</v>
      </c>
    </row>
    <row r="998" spans="1:2" x14ac:dyDescent="0.3">
      <c r="A998">
        <v>996</v>
      </c>
      <c r="B998" s="33" t="s">
        <v>2821</v>
      </c>
    </row>
    <row r="999" spans="1:2" x14ac:dyDescent="0.3">
      <c r="A999">
        <v>997</v>
      </c>
      <c r="B999" s="33" t="s">
        <v>2822</v>
      </c>
    </row>
    <row r="1000" spans="1:2" x14ac:dyDescent="0.3">
      <c r="A1000">
        <v>998</v>
      </c>
      <c r="B1000" s="33" t="s">
        <v>2823</v>
      </c>
    </row>
    <row r="1001" spans="1:2" x14ac:dyDescent="0.3">
      <c r="A1001">
        <v>999</v>
      </c>
      <c r="B1001" s="33" t="s">
        <v>2824</v>
      </c>
    </row>
    <row r="1002" spans="1:2" x14ac:dyDescent="0.3">
      <c r="A1002">
        <v>1000</v>
      </c>
      <c r="B1002" s="33" t="s">
        <v>2825</v>
      </c>
    </row>
    <row r="1003" spans="1:2" x14ac:dyDescent="0.3">
      <c r="A1003">
        <v>1001</v>
      </c>
      <c r="B1003" s="33" t="s">
        <v>2826</v>
      </c>
    </row>
    <row r="1004" spans="1:2" x14ac:dyDescent="0.3">
      <c r="A1004">
        <v>1002</v>
      </c>
      <c r="B1004" s="33" t="s">
        <v>2827</v>
      </c>
    </row>
    <row r="1005" spans="1:2" x14ac:dyDescent="0.3">
      <c r="A1005">
        <v>1003</v>
      </c>
      <c r="B1005" s="33" t="s">
        <v>2828</v>
      </c>
    </row>
    <row r="1006" spans="1:2" x14ac:dyDescent="0.3">
      <c r="A1006">
        <v>1004</v>
      </c>
      <c r="B1006" s="33" t="s">
        <v>2829</v>
      </c>
    </row>
    <row r="1007" spans="1:2" x14ac:dyDescent="0.3">
      <c r="A1007">
        <v>1005</v>
      </c>
      <c r="B1007" s="33" t="s">
        <v>2830</v>
      </c>
    </row>
    <row r="1008" spans="1:2" x14ac:dyDescent="0.3">
      <c r="A1008">
        <v>1006</v>
      </c>
      <c r="B1008" s="33" t="s">
        <v>2831</v>
      </c>
    </row>
    <row r="1009" spans="1:2" x14ac:dyDescent="0.3">
      <c r="A1009">
        <v>1007</v>
      </c>
      <c r="B1009" s="33" t="s">
        <v>2832</v>
      </c>
    </row>
    <row r="1010" spans="1:2" x14ac:dyDescent="0.3">
      <c r="A1010">
        <v>1008</v>
      </c>
      <c r="B1010" s="33" t="s">
        <v>2833</v>
      </c>
    </row>
    <row r="1011" spans="1:2" x14ac:dyDescent="0.3">
      <c r="A1011">
        <v>1009</v>
      </c>
      <c r="B1011" s="33" t="s">
        <v>2834</v>
      </c>
    </row>
    <row r="1012" spans="1:2" x14ac:dyDescent="0.3">
      <c r="A1012">
        <v>1010</v>
      </c>
      <c r="B1012" s="33" t="s">
        <v>2835</v>
      </c>
    </row>
    <row r="1013" spans="1:2" x14ac:dyDescent="0.3">
      <c r="A1013">
        <v>1011</v>
      </c>
      <c r="B1013" s="33" t="s">
        <v>2836</v>
      </c>
    </row>
    <row r="1014" spans="1:2" x14ac:dyDescent="0.3">
      <c r="A1014">
        <v>1012</v>
      </c>
      <c r="B1014" s="33" t="s">
        <v>2837</v>
      </c>
    </row>
    <row r="1015" spans="1:2" x14ac:dyDescent="0.3">
      <c r="A1015">
        <v>1013</v>
      </c>
      <c r="B1015" s="33" t="s">
        <v>2838</v>
      </c>
    </row>
    <row r="1016" spans="1:2" x14ac:dyDescent="0.3">
      <c r="A1016">
        <v>1014</v>
      </c>
      <c r="B1016" s="33" t="s">
        <v>2839</v>
      </c>
    </row>
    <row r="1017" spans="1:2" x14ac:dyDescent="0.3">
      <c r="A1017">
        <v>1015</v>
      </c>
      <c r="B1017" s="33" t="s">
        <v>2840</v>
      </c>
    </row>
    <row r="1018" spans="1:2" x14ac:dyDescent="0.3">
      <c r="A1018">
        <v>1016</v>
      </c>
      <c r="B1018" s="33" t="s">
        <v>2841</v>
      </c>
    </row>
    <row r="1019" spans="1:2" x14ac:dyDescent="0.3">
      <c r="A1019">
        <v>1017</v>
      </c>
      <c r="B1019" s="33" t="s">
        <v>2842</v>
      </c>
    </row>
    <row r="1020" spans="1:2" x14ac:dyDescent="0.3">
      <c r="A1020">
        <v>1018</v>
      </c>
      <c r="B1020" s="33" t="s">
        <v>2843</v>
      </c>
    </row>
    <row r="1021" spans="1:2" x14ac:dyDescent="0.3">
      <c r="A1021">
        <v>1019</v>
      </c>
      <c r="B1021" s="33" t="s">
        <v>2844</v>
      </c>
    </row>
    <row r="1022" spans="1:2" x14ac:dyDescent="0.3">
      <c r="A1022">
        <v>1020</v>
      </c>
      <c r="B1022" s="33" t="s">
        <v>2845</v>
      </c>
    </row>
    <row r="1023" spans="1:2" x14ac:dyDescent="0.3">
      <c r="A1023">
        <v>1021</v>
      </c>
      <c r="B1023" s="33" t="s">
        <v>2846</v>
      </c>
    </row>
    <row r="1024" spans="1:2" x14ac:dyDescent="0.3">
      <c r="A1024">
        <v>1022</v>
      </c>
      <c r="B1024" s="33" t="s">
        <v>2847</v>
      </c>
    </row>
    <row r="1025" spans="1:2" x14ac:dyDescent="0.3">
      <c r="A1025">
        <v>1023</v>
      </c>
      <c r="B1025" s="33" t="s">
        <v>2848</v>
      </c>
    </row>
    <row r="1026" spans="1:2" x14ac:dyDescent="0.3">
      <c r="A1026">
        <v>1024</v>
      </c>
      <c r="B1026" s="33" t="s">
        <v>2849</v>
      </c>
    </row>
    <row r="1027" spans="1:2" x14ac:dyDescent="0.3">
      <c r="A1027">
        <v>1025</v>
      </c>
      <c r="B1027" s="33" t="s">
        <v>2850</v>
      </c>
    </row>
    <row r="1028" spans="1:2" x14ac:dyDescent="0.3">
      <c r="A1028">
        <v>1026</v>
      </c>
      <c r="B1028" s="33" t="s">
        <v>2851</v>
      </c>
    </row>
    <row r="1029" spans="1:2" x14ac:dyDescent="0.3">
      <c r="A1029">
        <v>1027</v>
      </c>
      <c r="B1029" s="33" t="s">
        <v>2852</v>
      </c>
    </row>
    <row r="1030" spans="1:2" x14ac:dyDescent="0.3">
      <c r="A1030">
        <v>1028</v>
      </c>
      <c r="B1030" s="33" t="s">
        <v>2853</v>
      </c>
    </row>
    <row r="1031" spans="1:2" x14ac:dyDescent="0.3">
      <c r="A1031">
        <v>1029</v>
      </c>
      <c r="B1031" s="33" t="s">
        <v>2854</v>
      </c>
    </row>
    <row r="1032" spans="1:2" x14ac:dyDescent="0.3">
      <c r="A1032">
        <v>1030</v>
      </c>
      <c r="B1032" s="33" t="s">
        <v>2855</v>
      </c>
    </row>
    <row r="1033" spans="1:2" x14ac:dyDescent="0.3">
      <c r="A1033">
        <v>1031</v>
      </c>
      <c r="B1033" s="33" t="s">
        <v>2856</v>
      </c>
    </row>
    <row r="1034" spans="1:2" x14ac:dyDescent="0.3">
      <c r="A1034">
        <v>1032</v>
      </c>
      <c r="B1034" s="33" t="s">
        <v>2857</v>
      </c>
    </row>
    <row r="1035" spans="1:2" x14ac:dyDescent="0.3">
      <c r="A1035">
        <v>1033</v>
      </c>
      <c r="B1035" s="33" t="s">
        <v>2858</v>
      </c>
    </row>
    <row r="1036" spans="1:2" x14ac:dyDescent="0.3">
      <c r="A1036">
        <v>1034</v>
      </c>
      <c r="B1036" s="33" t="s">
        <v>2859</v>
      </c>
    </row>
    <row r="1037" spans="1:2" x14ac:dyDescent="0.3">
      <c r="A1037">
        <v>1035</v>
      </c>
      <c r="B1037" s="33" t="s">
        <v>2860</v>
      </c>
    </row>
    <row r="1038" spans="1:2" x14ac:dyDescent="0.3">
      <c r="A1038">
        <v>1036</v>
      </c>
      <c r="B1038" s="33" t="s">
        <v>2861</v>
      </c>
    </row>
    <row r="1039" spans="1:2" x14ac:dyDescent="0.3">
      <c r="A1039">
        <v>1037</v>
      </c>
      <c r="B1039" s="33" t="s">
        <v>2862</v>
      </c>
    </row>
    <row r="1040" spans="1:2" x14ac:dyDescent="0.3">
      <c r="A1040">
        <v>1038</v>
      </c>
      <c r="B1040" s="33" t="s">
        <v>2863</v>
      </c>
    </row>
    <row r="1041" spans="1:2" x14ac:dyDescent="0.3">
      <c r="A1041">
        <v>1039</v>
      </c>
      <c r="B1041" s="33" t="s">
        <v>2864</v>
      </c>
    </row>
    <row r="1042" spans="1:2" x14ac:dyDescent="0.3">
      <c r="A1042">
        <v>1040</v>
      </c>
      <c r="B1042" s="33" t="s">
        <v>2865</v>
      </c>
    </row>
    <row r="1043" spans="1:2" x14ac:dyDescent="0.3">
      <c r="A1043">
        <v>1041</v>
      </c>
      <c r="B1043" s="33" t="s">
        <v>2866</v>
      </c>
    </row>
    <row r="1044" spans="1:2" x14ac:dyDescent="0.3">
      <c r="A1044">
        <v>1042</v>
      </c>
      <c r="B1044" s="33" t="s">
        <v>2867</v>
      </c>
    </row>
    <row r="1045" spans="1:2" x14ac:dyDescent="0.3">
      <c r="A1045">
        <v>1043</v>
      </c>
      <c r="B1045" s="33" t="s">
        <v>2868</v>
      </c>
    </row>
    <row r="1046" spans="1:2" x14ac:dyDescent="0.3">
      <c r="A1046">
        <v>1044</v>
      </c>
      <c r="B1046" s="33" t="s">
        <v>2869</v>
      </c>
    </row>
    <row r="1047" spans="1:2" x14ac:dyDescent="0.3">
      <c r="A1047">
        <v>1045</v>
      </c>
      <c r="B1047" s="33" t="s">
        <v>2870</v>
      </c>
    </row>
    <row r="1048" spans="1:2" x14ac:dyDescent="0.3">
      <c r="A1048">
        <v>1046</v>
      </c>
      <c r="B1048" s="33" t="s">
        <v>2871</v>
      </c>
    </row>
    <row r="1049" spans="1:2" x14ac:dyDescent="0.3">
      <c r="A1049">
        <v>1047</v>
      </c>
      <c r="B1049" s="33" t="s">
        <v>2872</v>
      </c>
    </row>
    <row r="1050" spans="1:2" x14ac:dyDescent="0.3">
      <c r="A1050">
        <v>1048</v>
      </c>
      <c r="B1050" s="33" t="s">
        <v>2873</v>
      </c>
    </row>
    <row r="1051" spans="1:2" x14ac:dyDescent="0.3">
      <c r="A1051">
        <v>1049</v>
      </c>
      <c r="B1051" s="33" t="s">
        <v>2874</v>
      </c>
    </row>
    <row r="1052" spans="1:2" x14ac:dyDescent="0.3">
      <c r="A1052">
        <v>1050</v>
      </c>
      <c r="B1052" s="33" t="s">
        <v>2875</v>
      </c>
    </row>
    <row r="1053" spans="1:2" x14ac:dyDescent="0.3">
      <c r="A1053">
        <v>1051</v>
      </c>
      <c r="B1053" s="33" t="s">
        <v>2876</v>
      </c>
    </row>
    <row r="1054" spans="1:2" x14ac:dyDescent="0.3">
      <c r="A1054">
        <v>1052</v>
      </c>
      <c r="B1054" s="33" t="s">
        <v>2877</v>
      </c>
    </row>
    <row r="1055" spans="1:2" x14ac:dyDescent="0.3">
      <c r="A1055">
        <v>1053</v>
      </c>
      <c r="B1055" s="33" t="s">
        <v>2878</v>
      </c>
    </row>
    <row r="1056" spans="1:2" x14ac:dyDescent="0.3">
      <c r="A1056">
        <v>1054</v>
      </c>
      <c r="B1056" s="33" t="s">
        <v>2879</v>
      </c>
    </row>
    <row r="1057" spans="1:2" x14ac:dyDescent="0.3">
      <c r="A1057">
        <v>1055</v>
      </c>
      <c r="B1057" s="33" t="s">
        <v>2880</v>
      </c>
    </row>
    <row r="1058" spans="1:2" x14ac:dyDescent="0.3">
      <c r="A1058">
        <v>1056</v>
      </c>
      <c r="B1058" s="33" t="s">
        <v>2881</v>
      </c>
    </row>
    <row r="1059" spans="1:2" x14ac:dyDescent="0.3">
      <c r="A1059">
        <v>1057</v>
      </c>
      <c r="B1059" s="33" t="s">
        <v>2882</v>
      </c>
    </row>
    <row r="1060" spans="1:2" x14ac:dyDescent="0.3">
      <c r="A1060">
        <v>1058</v>
      </c>
      <c r="B1060" s="33" t="s">
        <v>2883</v>
      </c>
    </row>
    <row r="1061" spans="1:2" x14ac:dyDescent="0.3">
      <c r="A1061">
        <v>1059</v>
      </c>
      <c r="B1061" s="33" t="s">
        <v>2884</v>
      </c>
    </row>
    <row r="1062" spans="1:2" x14ac:dyDescent="0.3">
      <c r="A1062">
        <v>1060</v>
      </c>
      <c r="B1062" s="33" t="s">
        <v>2885</v>
      </c>
    </row>
    <row r="1063" spans="1:2" x14ac:dyDescent="0.3">
      <c r="A1063">
        <v>1061</v>
      </c>
      <c r="B1063" s="33" t="s">
        <v>2886</v>
      </c>
    </row>
    <row r="1064" spans="1:2" x14ac:dyDescent="0.3">
      <c r="A1064">
        <v>1062</v>
      </c>
      <c r="B1064" s="33" t="s">
        <v>2887</v>
      </c>
    </row>
    <row r="1065" spans="1:2" x14ac:dyDescent="0.3">
      <c r="A1065">
        <v>1063</v>
      </c>
      <c r="B1065" s="33" t="s">
        <v>2888</v>
      </c>
    </row>
    <row r="1066" spans="1:2" x14ac:dyDescent="0.3">
      <c r="A1066">
        <v>1064</v>
      </c>
      <c r="B1066" s="33" t="s">
        <v>2889</v>
      </c>
    </row>
    <row r="1067" spans="1:2" x14ac:dyDescent="0.3">
      <c r="A1067">
        <v>1065</v>
      </c>
      <c r="B1067" s="33" t="s">
        <v>2890</v>
      </c>
    </row>
    <row r="1068" spans="1:2" x14ac:dyDescent="0.3">
      <c r="A1068">
        <v>1066</v>
      </c>
      <c r="B1068" s="33" t="s">
        <v>2891</v>
      </c>
    </row>
    <row r="1069" spans="1:2" x14ac:dyDescent="0.3">
      <c r="A1069">
        <v>1067</v>
      </c>
      <c r="B1069" s="33" t="s">
        <v>2892</v>
      </c>
    </row>
    <row r="1070" spans="1:2" x14ac:dyDescent="0.3">
      <c r="A1070">
        <v>1068</v>
      </c>
      <c r="B1070" s="33" t="s">
        <v>2893</v>
      </c>
    </row>
    <row r="1071" spans="1:2" x14ac:dyDescent="0.3">
      <c r="A1071">
        <v>1069</v>
      </c>
      <c r="B1071" s="33" t="s">
        <v>2894</v>
      </c>
    </row>
    <row r="1072" spans="1:2" x14ac:dyDescent="0.3">
      <c r="A1072">
        <v>1070</v>
      </c>
      <c r="B1072" s="33" t="s">
        <v>2895</v>
      </c>
    </row>
    <row r="1073" spans="1:2" x14ac:dyDescent="0.3">
      <c r="A1073">
        <v>1071</v>
      </c>
      <c r="B1073" s="33" t="s">
        <v>2896</v>
      </c>
    </row>
    <row r="1074" spans="1:2" x14ac:dyDescent="0.3">
      <c r="A1074">
        <v>1072</v>
      </c>
      <c r="B1074" s="33" t="s">
        <v>2897</v>
      </c>
    </row>
    <row r="1075" spans="1:2" x14ac:dyDescent="0.3">
      <c r="A1075">
        <v>1073</v>
      </c>
      <c r="B1075" s="33" t="s">
        <v>2898</v>
      </c>
    </row>
    <row r="1076" spans="1:2" x14ac:dyDescent="0.3">
      <c r="A1076">
        <v>1074</v>
      </c>
      <c r="B1076" s="33" t="s">
        <v>2899</v>
      </c>
    </row>
    <row r="1077" spans="1:2" x14ac:dyDescent="0.3">
      <c r="A1077">
        <v>1075</v>
      </c>
      <c r="B1077" s="33" t="s">
        <v>2900</v>
      </c>
    </row>
    <row r="1078" spans="1:2" x14ac:dyDescent="0.3">
      <c r="A1078">
        <v>1076</v>
      </c>
      <c r="B1078" s="33" t="s">
        <v>2901</v>
      </c>
    </row>
    <row r="1079" spans="1:2" x14ac:dyDescent="0.3">
      <c r="A1079">
        <v>1077</v>
      </c>
      <c r="B1079" s="33" t="s">
        <v>2902</v>
      </c>
    </row>
    <row r="1080" spans="1:2" x14ac:dyDescent="0.3">
      <c r="A1080">
        <v>1078</v>
      </c>
      <c r="B1080" s="33" t="s">
        <v>2903</v>
      </c>
    </row>
    <row r="1081" spans="1:2" x14ac:dyDescent="0.3">
      <c r="A1081">
        <v>1079</v>
      </c>
      <c r="B1081" s="33" t="s">
        <v>2904</v>
      </c>
    </row>
    <row r="1082" spans="1:2" x14ac:dyDescent="0.3">
      <c r="A1082">
        <v>1080</v>
      </c>
      <c r="B1082" s="33" t="s">
        <v>2905</v>
      </c>
    </row>
    <row r="1083" spans="1:2" x14ac:dyDescent="0.3">
      <c r="A1083">
        <v>1081</v>
      </c>
      <c r="B1083" s="33" t="s">
        <v>2906</v>
      </c>
    </row>
    <row r="1084" spans="1:2" x14ac:dyDescent="0.3">
      <c r="A1084">
        <v>1082</v>
      </c>
      <c r="B1084" s="33" t="s">
        <v>2907</v>
      </c>
    </row>
    <row r="1085" spans="1:2" x14ac:dyDescent="0.3">
      <c r="A1085">
        <v>1083</v>
      </c>
      <c r="B1085" s="33" t="s">
        <v>2908</v>
      </c>
    </row>
    <row r="1086" spans="1:2" x14ac:dyDescent="0.3">
      <c r="A1086">
        <v>1084</v>
      </c>
      <c r="B1086" s="33" t="s">
        <v>2909</v>
      </c>
    </row>
    <row r="1087" spans="1:2" x14ac:dyDescent="0.3">
      <c r="A1087">
        <v>1085</v>
      </c>
      <c r="B1087" s="33" t="s">
        <v>2910</v>
      </c>
    </row>
    <row r="1088" spans="1:2" x14ac:dyDescent="0.3">
      <c r="A1088">
        <v>1086</v>
      </c>
      <c r="B1088" s="33" t="s">
        <v>2911</v>
      </c>
    </row>
    <row r="1089" spans="1:2" x14ac:dyDescent="0.3">
      <c r="A1089">
        <v>1087</v>
      </c>
      <c r="B1089" s="33" t="s">
        <v>2912</v>
      </c>
    </row>
    <row r="1090" spans="1:2" x14ac:dyDescent="0.3">
      <c r="A1090">
        <v>1088</v>
      </c>
      <c r="B1090" s="33" t="s">
        <v>2913</v>
      </c>
    </row>
    <row r="1091" spans="1:2" x14ac:dyDescent="0.3">
      <c r="A1091">
        <v>1089</v>
      </c>
      <c r="B1091" s="33" t="s">
        <v>2914</v>
      </c>
    </row>
    <row r="1092" spans="1:2" x14ac:dyDescent="0.3">
      <c r="A1092">
        <v>1090</v>
      </c>
      <c r="B1092" s="33" t="s">
        <v>2915</v>
      </c>
    </row>
    <row r="1093" spans="1:2" x14ac:dyDescent="0.3">
      <c r="A1093">
        <v>1091</v>
      </c>
      <c r="B1093" s="33" t="s">
        <v>2916</v>
      </c>
    </row>
    <row r="1094" spans="1:2" x14ac:dyDescent="0.3">
      <c r="A1094">
        <v>1092</v>
      </c>
      <c r="B1094" s="33" t="s">
        <v>2917</v>
      </c>
    </row>
    <row r="1095" spans="1:2" x14ac:dyDescent="0.3">
      <c r="A1095">
        <v>1093</v>
      </c>
      <c r="B1095" s="33" t="s">
        <v>2918</v>
      </c>
    </row>
    <row r="1096" spans="1:2" x14ac:dyDescent="0.3">
      <c r="A1096">
        <v>1094</v>
      </c>
      <c r="B1096" s="33" t="s">
        <v>2919</v>
      </c>
    </row>
    <row r="1097" spans="1:2" x14ac:dyDescent="0.3">
      <c r="A1097">
        <v>1095</v>
      </c>
      <c r="B1097" s="33" t="s">
        <v>2920</v>
      </c>
    </row>
    <row r="1098" spans="1:2" x14ac:dyDescent="0.3">
      <c r="A1098">
        <v>1096</v>
      </c>
      <c r="B1098" s="33" t="s">
        <v>2921</v>
      </c>
    </row>
    <row r="1099" spans="1:2" x14ac:dyDescent="0.3">
      <c r="A1099">
        <v>1097</v>
      </c>
      <c r="B1099" s="33" t="s">
        <v>2922</v>
      </c>
    </row>
    <row r="1100" spans="1:2" x14ac:dyDescent="0.3">
      <c r="A1100">
        <v>1098</v>
      </c>
      <c r="B1100" s="33" t="s">
        <v>2923</v>
      </c>
    </row>
    <row r="1101" spans="1:2" x14ac:dyDescent="0.3">
      <c r="A1101">
        <v>1099</v>
      </c>
      <c r="B1101" s="33" t="s">
        <v>2924</v>
      </c>
    </row>
    <row r="1102" spans="1:2" x14ac:dyDescent="0.3">
      <c r="A1102">
        <v>1100</v>
      </c>
      <c r="B1102" s="33" t="s">
        <v>2925</v>
      </c>
    </row>
    <row r="1103" spans="1:2" x14ac:dyDescent="0.3">
      <c r="A1103">
        <v>1101</v>
      </c>
      <c r="B1103" s="33" t="s">
        <v>2926</v>
      </c>
    </row>
    <row r="1104" spans="1:2" x14ac:dyDescent="0.3">
      <c r="A1104">
        <v>1102</v>
      </c>
      <c r="B1104" s="33" t="s">
        <v>2927</v>
      </c>
    </row>
    <row r="1105" spans="1:2" x14ac:dyDescent="0.3">
      <c r="A1105">
        <v>1103</v>
      </c>
      <c r="B1105" s="33" t="s">
        <v>2928</v>
      </c>
    </row>
    <row r="1106" spans="1:2" x14ac:dyDescent="0.3">
      <c r="A1106">
        <v>1104</v>
      </c>
      <c r="B1106" s="33" t="s">
        <v>2929</v>
      </c>
    </row>
    <row r="1107" spans="1:2" x14ac:dyDescent="0.3">
      <c r="A1107">
        <v>1105</v>
      </c>
      <c r="B1107" s="33" t="s">
        <v>2930</v>
      </c>
    </row>
    <row r="1108" spans="1:2" x14ac:dyDescent="0.3">
      <c r="A1108">
        <v>1106</v>
      </c>
      <c r="B1108" s="33" t="s">
        <v>2931</v>
      </c>
    </row>
    <row r="1109" spans="1:2" x14ac:dyDescent="0.3">
      <c r="A1109">
        <v>1107</v>
      </c>
      <c r="B1109" s="33" t="s">
        <v>2932</v>
      </c>
    </row>
    <row r="1110" spans="1:2" x14ac:dyDescent="0.3">
      <c r="A1110">
        <v>1108</v>
      </c>
      <c r="B1110" s="33" t="s">
        <v>2933</v>
      </c>
    </row>
    <row r="1111" spans="1:2" x14ac:dyDescent="0.3">
      <c r="A1111">
        <v>1109</v>
      </c>
      <c r="B1111" s="33" t="s">
        <v>2934</v>
      </c>
    </row>
    <row r="1112" spans="1:2" x14ac:dyDescent="0.3">
      <c r="A1112">
        <v>1110</v>
      </c>
      <c r="B1112" s="33" t="s">
        <v>2935</v>
      </c>
    </row>
    <row r="1113" spans="1:2" x14ac:dyDescent="0.3">
      <c r="A1113">
        <v>1111</v>
      </c>
      <c r="B1113" s="33" t="s">
        <v>2936</v>
      </c>
    </row>
    <row r="1114" spans="1:2" x14ac:dyDescent="0.3">
      <c r="A1114">
        <v>1112</v>
      </c>
      <c r="B1114" s="33" t="s">
        <v>2937</v>
      </c>
    </row>
    <row r="1115" spans="1:2" x14ac:dyDescent="0.3">
      <c r="A1115">
        <v>1113</v>
      </c>
      <c r="B1115" s="33" t="s">
        <v>2938</v>
      </c>
    </row>
    <row r="1116" spans="1:2" x14ac:dyDescent="0.3">
      <c r="A1116">
        <v>1114</v>
      </c>
      <c r="B1116" s="33" t="s">
        <v>2939</v>
      </c>
    </row>
    <row r="1117" spans="1:2" x14ac:dyDescent="0.3">
      <c r="A1117">
        <v>1115</v>
      </c>
      <c r="B1117" s="33" t="s">
        <v>2940</v>
      </c>
    </row>
    <row r="1118" spans="1:2" x14ac:dyDescent="0.3">
      <c r="A1118">
        <v>1116</v>
      </c>
      <c r="B1118" s="33" t="s">
        <v>2941</v>
      </c>
    </row>
    <row r="1119" spans="1:2" x14ac:dyDescent="0.3">
      <c r="A1119">
        <v>1117</v>
      </c>
      <c r="B1119" s="33" t="s">
        <v>2942</v>
      </c>
    </row>
    <row r="1120" spans="1:2" x14ac:dyDescent="0.3">
      <c r="A1120">
        <v>1118</v>
      </c>
      <c r="B1120" s="33" t="s">
        <v>2943</v>
      </c>
    </row>
    <row r="1121" spans="1:2" x14ac:dyDescent="0.3">
      <c r="A1121">
        <v>1119</v>
      </c>
      <c r="B1121" s="33" t="s">
        <v>2944</v>
      </c>
    </row>
    <row r="1122" spans="1:2" x14ac:dyDescent="0.3">
      <c r="A1122">
        <v>1120</v>
      </c>
      <c r="B1122" s="33" t="s">
        <v>2945</v>
      </c>
    </row>
    <row r="1123" spans="1:2" x14ac:dyDescent="0.3">
      <c r="A1123">
        <v>1121</v>
      </c>
      <c r="B1123" s="33" t="s">
        <v>2946</v>
      </c>
    </row>
    <row r="1124" spans="1:2" x14ac:dyDescent="0.3">
      <c r="A1124">
        <v>1122</v>
      </c>
      <c r="B1124" s="33" t="s">
        <v>2947</v>
      </c>
    </row>
    <row r="1125" spans="1:2" x14ac:dyDescent="0.3">
      <c r="A1125">
        <v>1123</v>
      </c>
      <c r="B1125" s="33" t="s">
        <v>2948</v>
      </c>
    </row>
    <row r="1126" spans="1:2" x14ac:dyDescent="0.3">
      <c r="A1126">
        <v>1124</v>
      </c>
      <c r="B1126" s="33" t="s">
        <v>2949</v>
      </c>
    </row>
    <row r="1127" spans="1:2" x14ac:dyDescent="0.3">
      <c r="A1127">
        <v>1125</v>
      </c>
      <c r="B1127" s="33" t="s">
        <v>2950</v>
      </c>
    </row>
    <row r="1128" spans="1:2" x14ac:dyDescent="0.3">
      <c r="A1128">
        <v>1126</v>
      </c>
      <c r="B1128" s="33" t="s">
        <v>2951</v>
      </c>
    </row>
    <row r="1129" spans="1:2" x14ac:dyDescent="0.3">
      <c r="A1129">
        <v>1127</v>
      </c>
      <c r="B1129" s="33" t="s">
        <v>2952</v>
      </c>
    </row>
    <row r="1130" spans="1:2" x14ac:dyDescent="0.3">
      <c r="A1130">
        <v>1128</v>
      </c>
      <c r="B1130" s="33" t="s">
        <v>2953</v>
      </c>
    </row>
    <row r="1131" spans="1:2" x14ac:dyDescent="0.3">
      <c r="A1131">
        <v>1129</v>
      </c>
      <c r="B1131" s="33" t="s">
        <v>2954</v>
      </c>
    </row>
    <row r="1132" spans="1:2" x14ac:dyDescent="0.3">
      <c r="A1132">
        <v>1130</v>
      </c>
      <c r="B1132" s="33" t="s">
        <v>2955</v>
      </c>
    </row>
    <row r="1133" spans="1:2" x14ac:dyDescent="0.3">
      <c r="A1133">
        <v>1131</v>
      </c>
      <c r="B1133" s="33" t="s">
        <v>2956</v>
      </c>
    </row>
    <row r="1134" spans="1:2" x14ac:dyDescent="0.3">
      <c r="A1134">
        <v>1132</v>
      </c>
      <c r="B1134" s="33" t="s">
        <v>2957</v>
      </c>
    </row>
    <row r="1135" spans="1:2" x14ac:dyDescent="0.3">
      <c r="A1135">
        <v>1133</v>
      </c>
      <c r="B1135" s="33" t="s">
        <v>2958</v>
      </c>
    </row>
    <row r="1136" spans="1:2" x14ac:dyDescent="0.3">
      <c r="A1136">
        <v>1134</v>
      </c>
      <c r="B1136" s="33" t="s">
        <v>2959</v>
      </c>
    </row>
    <row r="1137" spans="1:2" x14ac:dyDescent="0.3">
      <c r="A1137">
        <v>1135</v>
      </c>
      <c r="B1137" s="33" t="s">
        <v>2960</v>
      </c>
    </row>
    <row r="1138" spans="1:2" x14ac:dyDescent="0.3">
      <c r="A1138">
        <v>1136</v>
      </c>
      <c r="B1138" s="33" t="s">
        <v>2961</v>
      </c>
    </row>
    <row r="1139" spans="1:2" x14ac:dyDescent="0.3">
      <c r="A1139">
        <v>1137</v>
      </c>
      <c r="B1139" s="33" t="s">
        <v>2962</v>
      </c>
    </row>
    <row r="1140" spans="1:2" x14ac:dyDescent="0.3">
      <c r="A1140">
        <v>1138</v>
      </c>
      <c r="B1140" s="33" t="s">
        <v>2963</v>
      </c>
    </row>
    <row r="1141" spans="1:2" x14ac:dyDescent="0.3">
      <c r="A1141">
        <v>1139</v>
      </c>
      <c r="B1141" s="33" t="s">
        <v>2964</v>
      </c>
    </row>
    <row r="1142" spans="1:2" x14ac:dyDescent="0.3">
      <c r="A1142">
        <v>1140</v>
      </c>
      <c r="B1142" s="33" t="s">
        <v>2965</v>
      </c>
    </row>
    <row r="1143" spans="1:2" x14ac:dyDescent="0.3">
      <c r="A1143">
        <v>1141</v>
      </c>
      <c r="B1143" s="33" t="s">
        <v>2966</v>
      </c>
    </row>
    <row r="1144" spans="1:2" x14ac:dyDescent="0.3">
      <c r="A1144">
        <v>1142</v>
      </c>
      <c r="B1144" s="33" t="s">
        <v>2967</v>
      </c>
    </row>
    <row r="1145" spans="1:2" x14ac:dyDescent="0.3">
      <c r="A1145">
        <v>1143</v>
      </c>
      <c r="B1145" s="33" t="s">
        <v>2968</v>
      </c>
    </row>
    <row r="1146" spans="1:2" x14ac:dyDescent="0.3">
      <c r="A1146">
        <v>1144</v>
      </c>
      <c r="B1146" s="33" t="s">
        <v>2969</v>
      </c>
    </row>
    <row r="1147" spans="1:2" x14ac:dyDescent="0.3">
      <c r="A1147">
        <v>1145</v>
      </c>
      <c r="B1147" s="33" t="s">
        <v>2970</v>
      </c>
    </row>
    <row r="1148" spans="1:2" x14ac:dyDescent="0.3">
      <c r="A1148">
        <v>1146</v>
      </c>
      <c r="B1148" s="33" t="s">
        <v>2971</v>
      </c>
    </row>
    <row r="1149" spans="1:2" x14ac:dyDescent="0.3">
      <c r="A1149">
        <v>1147</v>
      </c>
      <c r="B1149" s="33" t="s">
        <v>2972</v>
      </c>
    </row>
    <row r="1150" spans="1:2" x14ac:dyDescent="0.3">
      <c r="A1150">
        <v>1148</v>
      </c>
      <c r="B1150" s="33" t="s">
        <v>2973</v>
      </c>
    </row>
    <row r="1151" spans="1:2" x14ac:dyDescent="0.3">
      <c r="A1151">
        <v>1149</v>
      </c>
      <c r="B1151" s="33" t="s">
        <v>2974</v>
      </c>
    </row>
    <row r="1152" spans="1:2" x14ac:dyDescent="0.3">
      <c r="A1152">
        <v>1150</v>
      </c>
      <c r="B1152" s="33" t="s">
        <v>2975</v>
      </c>
    </row>
    <row r="1153" spans="1:2" x14ac:dyDescent="0.3">
      <c r="A1153">
        <v>1151</v>
      </c>
      <c r="B1153" s="33" t="s">
        <v>2976</v>
      </c>
    </row>
    <row r="1154" spans="1:2" x14ac:dyDescent="0.3">
      <c r="A1154">
        <v>1152</v>
      </c>
      <c r="B1154" s="33" t="s">
        <v>2977</v>
      </c>
    </row>
    <row r="1155" spans="1:2" x14ac:dyDescent="0.3">
      <c r="A1155">
        <v>1153</v>
      </c>
      <c r="B1155" s="33" t="s">
        <v>2978</v>
      </c>
    </row>
    <row r="1156" spans="1:2" x14ac:dyDescent="0.3">
      <c r="A1156">
        <v>1154</v>
      </c>
      <c r="B1156" s="33" t="s">
        <v>2979</v>
      </c>
    </row>
    <row r="1157" spans="1:2" x14ac:dyDescent="0.3">
      <c r="A1157">
        <v>1155</v>
      </c>
      <c r="B1157" s="33" t="s">
        <v>2980</v>
      </c>
    </row>
    <row r="1158" spans="1:2" x14ac:dyDescent="0.3">
      <c r="A1158">
        <v>1156</v>
      </c>
      <c r="B1158" s="33" t="s">
        <v>2981</v>
      </c>
    </row>
    <row r="1159" spans="1:2" x14ac:dyDescent="0.3">
      <c r="A1159">
        <v>1157</v>
      </c>
      <c r="B1159" s="33" t="s">
        <v>2982</v>
      </c>
    </row>
    <row r="1160" spans="1:2" x14ac:dyDescent="0.3">
      <c r="A1160">
        <v>1158</v>
      </c>
      <c r="B1160" s="33" t="s">
        <v>2983</v>
      </c>
    </row>
    <row r="1161" spans="1:2" x14ac:dyDescent="0.3">
      <c r="A1161">
        <v>1159</v>
      </c>
      <c r="B1161" s="33" t="s">
        <v>2984</v>
      </c>
    </row>
    <row r="1162" spans="1:2" x14ac:dyDescent="0.3">
      <c r="A1162">
        <v>1160</v>
      </c>
      <c r="B1162" s="33" t="s">
        <v>2985</v>
      </c>
    </row>
    <row r="1163" spans="1:2" x14ac:dyDescent="0.3">
      <c r="A1163">
        <v>1161</v>
      </c>
      <c r="B1163" s="33" t="s">
        <v>2986</v>
      </c>
    </row>
    <row r="1164" spans="1:2" x14ac:dyDescent="0.3">
      <c r="A1164">
        <v>1162</v>
      </c>
      <c r="B1164" s="33" t="s">
        <v>2987</v>
      </c>
    </row>
    <row r="1165" spans="1:2" x14ac:dyDescent="0.3">
      <c r="A1165">
        <v>1163</v>
      </c>
      <c r="B1165" s="33" t="s">
        <v>2988</v>
      </c>
    </row>
    <row r="1166" spans="1:2" x14ac:dyDescent="0.3">
      <c r="A1166">
        <v>1164</v>
      </c>
      <c r="B1166" s="33" t="s">
        <v>2989</v>
      </c>
    </row>
    <row r="1167" spans="1:2" x14ac:dyDescent="0.3">
      <c r="A1167">
        <v>1165</v>
      </c>
      <c r="B1167" s="33" t="s">
        <v>2990</v>
      </c>
    </row>
    <row r="1168" spans="1:2" x14ac:dyDescent="0.3">
      <c r="A1168">
        <v>1166</v>
      </c>
      <c r="B1168" s="33" t="s">
        <v>2991</v>
      </c>
    </row>
    <row r="1169" spans="1:2" x14ac:dyDescent="0.3">
      <c r="A1169">
        <v>1167</v>
      </c>
      <c r="B1169" s="33" t="s">
        <v>2992</v>
      </c>
    </row>
    <row r="1170" spans="1:2" x14ac:dyDescent="0.3">
      <c r="A1170">
        <v>1168</v>
      </c>
      <c r="B1170" s="33" t="s">
        <v>2993</v>
      </c>
    </row>
    <row r="1171" spans="1:2" x14ac:dyDescent="0.3">
      <c r="A1171">
        <v>1169</v>
      </c>
      <c r="B1171" s="33" t="s">
        <v>2994</v>
      </c>
    </row>
    <row r="1172" spans="1:2" x14ac:dyDescent="0.3">
      <c r="A1172">
        <v>1170</v>
      </c>
      <c r="B1172" s="33" t="s">
        <v>2995</v>
      </c>
    </row>
    <row r="1173" spans="1:2" x14ac:dyDescent="0.3">
      <c r="A1173">
        <v>1171</v>
      </c>
      <c r="B1173" s="33" t="s">
        <v>2996</v>
      </c>
    </row>
    <row r="1174" spans="1:2" x14ac:dyDescent="0.3">
      <c r="A1174">
        <v>1172</v>
      </c>
      <c r="B1174" s="33" t="s">
        <v>2997</v>
      </c>
    </row>
    <row r="1175" spans="1:2" x14ac:dyDescent="0.3">
      <c r="A1175">
        <v>1173</v>
      </c>
      <c r="B1175" s="33" t="s">
        <v>2998</v>
      </c>
    </row>
    <row r="1176" spans="1:2" x14ac:dyDescent="0.3">
      <c r="A1176">
        <v>1174</v>
      </c>
      <c r="B1176" s="33" t="s">
        <v>2999</v>
      </c>
    </row>
    <row r="1177" spans="1:2" x14ac:dyDescent="0.3">
      <c r="A1177">
        <v>1175</v>
      </c>
      <c r="B1177" s="33" t="s">
        <v>3000</v>
      </c>
    </row>
    <row r="1178" spans="1:2" x14ac:dyDescent="0.3">
      <c r="A1178">
        <v>1176</v>
      </c>
      <c r="B1178" s="33" t="s">
        <v>3001</v>
      </c>
    </row>
    <row r="1179" spans="1:2" x14ac:dyDescent="0.3">
      <c r="A1179">
        <v>1177</v>
      </c>
      <c r="B1179" s="33" t="s">
        <v>3002</v>
      </c>
    </row>
    <row r="1180" spans="1:2" x14ac:dyDescent="0.3">
      <c r="A1180">
        <v>1178</v>
      </c>
      <c r="B1180" s="33" t="s">
        <v>3003</v>
      </c>
    </row>
    <row r="1181" spans="1:2" x14ac:dyDescent="0.3">
      <c r="A1181">
        <v>1179</v>
      </c>
      <c r="B1181" s="33" t="s">
        <v>3004</v>
      </c>
    </row>
    <row r="1182" spans="1:2" x14ac:dyDescent="0.3">
      <c r="A1182">
        <v>1180</v>
      </c>
      <c r="B1182" s="33" t="s">
        <v>3005</v>
      </c>
    </row>
    <row r="1183" spans="1:2" x14ac:dyDescent="0.3">
      <c r="A1183">
        <v>1181</v>
      </c>
      <c r="B1183" s="33" t="s">
        <v>3006</v>
      </c>
    </row>
    <row r="1184" spans="1:2" x14ac:dyDescent="0.3">
      <c r="A1184">
        <v>1182</v>
      </c>
      <c r="B1184" s="33" t="s">
        <v>3007</v>
      </c>
    </row>
    <row r="1185" spans="1:2" x14ac:dyDescent="0.3">
      <c r="A1185">
        <v>1183</v>
      </c>
      <c r="B1185" s="33" t="s">
        <v>3008</v>
      </c>
    </row>
    <row r="1186" spans="1:2" x14ac:dyDescent="0.3">
      <c r="A1186">
        <v>1184</v>
      </c>
      <c r="B1186" s="33" t="s">
        <v>3009</v>
      </c>
    </row>
    <row r="1187" spans="1:2" x14ac:dyDescent="0.3">
      <c r="A1187">
        <v>1185</v>
      </c>
      <c r="B1187" s="33" t="s">
        <v>3010</v>
      </c>
    </row>
    <row r="1188" spans="1:2" x14ac:dyDescent="0.3">
      <c r="A1188">
        <v>1186</v>
      </c>
      <c r="B1188" s="33" t="s">
        <v>3011</v>
      </c>
    </row>
    <row r="1189" spans="1:2" x14ac:dyDescent="0.3">
      <c r="A1189">
        <v>1187</v>
      </c>
      <c r="B1189" s="33" t="s">
        <v>3012</v>
      </c>
    </row>
    <row r="1190" spans="1:2" x14ac:dyDescent="0.3">
      <c r="A1190">
        <v>1188</v>
      </c>
      <c r="B1190" s="33" t="s">
        <v>3013</v>
      </c>
    </row>
    <row r="1191" spans="1:2" x14ac:dyDescent="0.3">
      <c r="A1191">
        <v>1189</v>
      </c>
      <c r="B1191" s="33" t="s">
        <v>3014</v>
      </c>
    </row>
    <row r="1192" spans="1:2" x14ac:dyDescent="0.3">
      <c r="A1192">
        <v>1190</v>
      </c>
      <c r="B1192" s="33" t="s">
        <v>3015</v>
      </c>
    </row>
    <row r="1193" spans="1:2" x14ac:dyDescent="0.3">
      <c r="A1193">
        <v>1191</v>
      </c>
      <c r="B1193" s="33" t="s">
        <v>3016</v>
      </c>
    </row>
    <row r="1194" spans="1:2" x14ac:dyDescent="0.3">
      <c r="A1194">
        <v>1192</v>
      </c>
      <c r="B1194" s="33" t="s">
        <v>3017</v>
      </c>
    </row>
    <row r="1195" spans="1:2" x14ac:dyDescent="0.3">
      <c r="A1195">
        <v>1193</v>
      </c>
      <c r="B1195" s="33" t="s">
        <v>3018</v>
      </c>
    </row>
    <row r="1196" spans="1:2" x14ac:dyDescent="0.3">
      <c r="A1196">
        <v>1194</v>
      </c>
      <c r="B1196" s="33" t="s">
        <v>3019</v>
      </c>
    </row>
    <row r="1197" spans="1:2" x14ac:dyDescent="0.3">
      <c r="A1197">
        <v>1195</v>
      </c>
      <c r="B1197" s="33" t="s">
        <v>3020</v>
      </c>
    </row>
    <row r="1198" spans="1:2" x14ac:dyDescent="0.3">
      <c r="A1198">
        <v>1196</v>
      </c>
      <c r="B1198" s="33" t="s">
        <v>3021</v>
      </c>
    </row>
    <row r="1199" spans="1:2" x14ac:dyDescent="0.3">
      <c r="A1199">
        <v>1197</v>
      </c>
      <c r="B1199" s="33" t="s">
        <v>3022</v>
      </c>
    </row>
    <row r="1200" spans="1:2" x14ac:dyDescent="0.3">
      <c r="A1200">
        <v>1198</v>
      </c>
      <c r="B1200" s="33" t="s">
        <v>3023</v>
      </c>
    </row>
    <row r="1201" spans="1:2" x14ac:dyDescent="0.3">
      <c r="A1201">
        <v>1199</v>
      </c>
      <c r="B1201" s="33" t="s">
        <v>3024</v>
      </c>
    </row>
    <row r="1202" spans="1:2" x14ac:dyDescent="0.3">
      <c r="A1202">
        <v>1200</v>
      </c>
      <c r="B1202" s="33" t="s">
        <v>3025</v>
      </c>
    </row>
    <row r="1203" spans="1:2" x14ac:dyDescent="0.3">
      <c r="A1203">
        <v>1201</v>
      </c>
      <c r="B1203" s="33" t="s">
        <v>3026</v>
      </c>
    </row>
    <row r="1204" spans="1:2" x14ac:dyDescent="0.3">
      <c r="A1204">
        <v>1202</v>
      </c>
      <c r="B1204" s="33" t="s">
        <v>3027</v>
      </c>
    </row>
    <row r="1205" spans="1:2" x14ac:dyDescent="0.3">
      <c r="A1205">
        <v>1203</v>
      </c>
      <c r="B1205" s="33" t="s">
        <v>3028</v>
      </c>
    </row>
    <row r="1206" spans="1:2" x14ac:dyDescent="0.3">
      <c r="A1206">
        <v>1204</v>
      </c>
      <c r="B1206" s="33" t="s">
        <v>3029</v>
      </c>
    </row>
    <row r="1207" spans="1:2" x14ac:dyDescent="0.3">
      <c r="A1207">
        <v>1205</v>
      </c>
      <c r="B1207" s="33" t="s">
        <v>3030</v>
      </c>
    </row>
    <row r="1208" spans="1:2" x14ac:dyDescent="0.3">
      <c r="A1208">
        <v>1206</v>
      </c>
      <c r="B1208" s="33" t="s">
        <v>3031</v>
      </c>
    </row>
    <row r="1209" spans="1:2" x14ac:dyDescent="0.3">
      <c r="A1209">
        <v>1207</v>
      </c>
      <c r="B1209" s="33" t="s">
        <v>3032</v>
      </c>
    </row>
    <row r="1210" spans="1:2" x14ac:dyDescent="0.3">
      <c r="A1210">
        <v>1208</v>
      </c>
      <c r="B1210" s="33" t="s">
        <v>3033</v>
      </c>
    </row>
    <row r="1211" spans="1:2" x14ac:dyDescent="0.3">
      <c r="A1211">
        <v>1209</v>
      </c>
      <c r="B1211" s="33" t="s">
        <v>3034</v>
      </c>
    </row>
    <row r="1212" spans="1:2" x14ac:dyDescent="0.3">
      <c r="A1212">
        <v>1210</v>
      </c>
      <c r="B1212" s="33" t="s">
        <v>3035</v>
      </c>
    </row>
    <row r="1213" spans="1:2" x14ac:dyDescent="0.3">
      <c r="A1213">
        <v>1211</v>
      </c>
      <c r="B1213" s="33" t="s">
        <v>3036</v>
      </c>
    </row>
    <row r="1214" spans="1:2" x14ac:dyDescent="0.3">
      <c r="A1214">
        <v>1212</v>
      </c>
      <c r="B1214" s="33" t="s">
        <v>3037</v>
      </c>
    </row>
    <row r="1215" spans="1:2" x14ac:dyDescent="0.3">
      <c r="A1215">
        <v>1213</v>
      </c>
      <c r="B1215" s="33" t="s">
        <v>3038</v>
      </c>
    </row>
    <row r="1216" spans="1:2" x14ac:dyDescent="0.3">
      <c r="A1216">
        <v>1214</v>
      </c>
      <c r="B1216" s="33" t="s">
        <v>3039</v>
      </c>
    </row>
    <row r="1217" spans="1:2" x14ac:dyDescent="0.3">
      <c r="A1217">
        <v>1215</v>
      </c>
      <c r="B1217" s="33" t="s">
        <v>3040</v>
      </c>
    </row>
    <row r="1218" spans="1:2" x14ac:dyDescent="0.3">
      <c r="A1218">
        <v>1216</v>
      </c>
      <c r="B1218" s="33" t="s">
        <v>3041</v>
      </c>
    </row>
    <row r="1219" spans="1:2" x14ac:dyDescent="0.3">
      <c r="A1219">
        <v>1217</v>
      </c>
      <c r="B1219" s="33" t="s">
        <v>3042</v>
      </c>
    </row>
    <row r="1220" spans="1:2" x14ac:dyDescent="0.3">
      <c r="A1220">
        <v>1218</v>
      </c>
      <c r="B1220" s="33" t="s">
        <v>3043</v>
      </c>
    </row>
    <row r="1221" spans="1:2" x14ac:dyDescent="0.3">
      <c r="A1221">
        <v>1219</v>
      </c>
      <c r="B1221" s="33" t="s">
        <v>3044</v>
      </c>
    </row>
    <row r="1222" spans="1:2" x14ac:dyDescent="0.3">
      <c r="A1222">
        <v>1220</v>
      </c>
      <c r="B1222" s="33" t="s">
        <v>3045</v>
      </c>
    </row>
    <row r="1223" spans="1:2" x14ac:dyDescent="0.3">
      <c r="A1223">
        <v>1221</v>
      </c>
      <c r="B1223" s="33" t="s">
        <v>3046</v>
      </c>
    </row>
    <row r="1224" spans="1:2" x14ac:dyDescent="0.3">
      <c r="A1224">
        <v>1222</v>
      </c>
      <c r="B1224" s="33" t="s">
        <v>3047</v>
      </c>
    </row>
    <row r="1225" spans="1:2" x14ac:dyDescent="0.3">
      <c r="A1225">
        <v>1223</v>
      </c>
      <c r="B1225" s="33" t="s">
        <v>3048</v>
      </c>
    </row>
    <row r="1226" spans="1:2" x14ac:dyDescent="0.3">
      <c r="A1226">
        <v>1224</v>
      </c>
      <c r="B1226" s="33" t="s">
        <v>3049</v>
      </c>
    </row>
    <row r="1227" spans="1:2" x14ac:dyDescent="0.3">
      <c r="A1227">
        <v>1225</v>
      </c>
      <c r="B1227" s="33" t="s">
        <v>3050</v>
      </c>
    </row>
    <row r="1228" spans="1:2" x14ac:dyDescent="0.3">
      <c r="A1228">
        <v>1226</v>
      </c>
      <c r="B1228" s="33" t="s">
        <v>3051</v>
      </c>
    </row>
    <row r="1229" spans="1:2" x14ac:dyDescent="0.3">
      <c r="A1229">
        <v>1227</v>
      </c>
      <c r="B1229" s="33" t="s">
        <v>3052</v>
      </c>
    </row>
    <row r="1230" spans="1:2" x14ac:dyDescent="0.3">
      <c r="A1230">
        <v>1228</v>
      </c>
      <c r="B1230" s="33" t="s">
        <v>3053</v>
      </c>
    </row>
    <row r="1231" spans="1:2" x14ac:dyDescent="0.3">
      <c r="A1231">
        <v>1229</v>
      </c>
      <c r="B1231" s="33" t="s">
        <v>3054</v>
      </c>
    </row>
    <row r="1232" spans="1:2" x14ac:dyDescent="0.3">
      <c r="A1232">
        <v>1230</v>
      </c>
      <c r="B1232" s="33" t="s">
        <v>3055</v>
      </c>
    </row>
    <row r="1233" spans="1:2" x14ac:dyDescent="0.3">
      <c r="A1233">
        <v>1231</v>
      </c>
      <c r="B1233" s="33" t="s">
        <v>3056</v>
      </c>
    </row>
    <row r="1234" spans="1:2" x14ac:dyDescent="0.3">
      <c r="A1234">
        <v>1232</v>
      </c>
      <c r="B1234" s="33" t="s">
        <v>3057</v>
      </c>
    </row>
    <row r="1235" spans="1:2" x14ac:dyDescent="0.3">
      <c r="A1235">
        <v>1233</v>
      </c>
      <c r="B1235" s="33" t="s">
        <v>3058</v>
      </c>
    </row>
    <row r="1236" spans="1:2" x14ac:dyDescent="0.3">
      <c r="A1236">
        <v>1234</v>
      </c>
      <c r="B1236" s="33" t="s">
        <v>3059</v>
      </c>
    </row>
    <row r="1237" spans="1:2" x14ac:dyDescent="0.3">
      <c r="A1237">
        <v>1235</v>
      </c>
      <c r="B1237" s="33" t="s">
        <v>3060</v>
      </c>
    </row>
    <row r="1238" spans="1:2" x14ac:dyDescent="0.3">
      <c r="A1238">
        <v>1236</v>
      </c>
      <c r="B1238" s="33" t="s">
        <v>3061</v>
      </c>
    </row>
    <row r="1239" spans="1:2" x14ac:dyDescent="0.3">
      <c r="A1239">
        <v>1237</v>
      </c>
      <c r="B1239" s="33" t="s">
        <v>3062</v>
      </c>
    </row>
    <row r="1240" spans="1:2" x14ac:dyDescent="0.3">
      <c r="A1240">
        <v>1238</v>
      </c>
      <c r="B1240" s="33" t="s">
        <v>3063</v>
      </c>
    </row>
    <row r="1241" spans="1:2" x14ac:dyDescent="0.3">
      <c r="A1241">
        <v>1239</v>
      </c>
      <c r="B1241" s="33" t="s">
        <v>3064</v>
      </c>
    </row>
    <row r="1242" spans="1:2" x14ac:dyDescent="0.3">
      <c r="A1242">
        <v>1240</v>
      </c>
      <c r="B1242" s="33" t="s">
        <v>3065</v>
      </c>
    </row>
    <row r="1243" spans="1:2" x14ac:dyDescent="0.3">
      <c r="A1243">
        <v>1241</v>
      </c>
      <c r="B1243" s="33" t="s">
        <v>3066</v>
      </c>
    </row>
    <row r="1244" spans="1:2" x14ac:dyDescent="0.3">
      <c r="A1244">
        <v>1242</v>
      </c>
      <c r="B1244" s="33" t="s">
        <v>3067</v>
      </c>
    </row>
    <row r="1245" spans="1:2" x14ac:dyDescent="0.3">
      <c r="A1245">
        <v>1243</v>
      </c>
      <c r="B1245" s="33" t="s">
        <v>3068</v>
      </c>
    </row>
    <row r="1246" spans="1:2" x14ac:dyDescent="0.3">
      <c r="A1246">
        <v>1244</v>
      </c>
      <c r="B1246" s="33" t="s">
        <v>3069</v>
      </c>
    </row>
    <row r="1247" spans="1:2" x14ac:dyDescent="0.3">
      <c r="A1247">
        <v>1245</v>
      </c>
      <c r="B1247" s="33" t="s">
        <v>3070</v>
      </c>
    </row>
    <row r="1248" spans="1:2" x14ac:dyDescent="0.3">
      <c r="A1248">
        <v>1246</v>
      </c>
      <c r="B1248" s="33" t="s">
        <v>3071</v>
      </c>
    </row>
    <row r="1249" spans="1:2" x14ac:dyDescent="0.3">
      <c r="A1249">
        <v>1247</v>
      </c>
      <c r="B1249" s="33" t="s">
        <v>3072</v>
      </c>
    </row>
    <row r="1250" spans="1:2" x14ac:dyDescent="0.3">
      <c r="A1250">
        <v>1248</v>
      </c>
      <c r="B1250" s="33" t="s">
        <v>3073</v>
      </c>
    </row>
    <row r="1251" spans="1:2" x14ac:dyDescent="0.3">
      <c r="A1251">
        <v>1249</v>
      </c>
      <c r="B1251" s="33" t="s">
        <v>3074</v>
      </c>
    </row>
    <row r="1252" spans="1:2" x14ac:dyDescent="0.3">
      <c r="A1252">
        <v>1250</v>
      </c>
      <c r="B1252" s="33" t="s">
        <v>3075</v>
      </c>
    </row>
    <row r="1253" spans="1:2" x14ac:dyDescent="0.3">
      <c r="A1253">
        <v>1251</v>
      </c>
      <c r="B1253" s="33" t="s">
        <v>3076</v>
      </c>
    </row>
    <row r="1254" spans="1:2" x14ac:dyDescent="0.3">
      <c r="A1254">
        <v>1252</v>
      </c>
      <c r="B1254" s="33" t="s">
        <v>3077</v>
      </c>
    </row>
    <row r="1255" spans="1:2" x14ac:dyDescent="0.3">
      <c r="A1255">
        <v>1253</v>
      </c>
      <c r="B1255" s="33" t="s">
        <v>3078</v>
      </c>
    </row>
    <row r="1256" spans="1:2" x14ac:dyDescent="0.3">
      <c r="A1256">
        <v>1254</v>
      </c>
      <c r="B1256" s="33" t="s">
        <v>3079</v>
      </c>
    </row>
    <row r="1257" spans="1:2" x14ac:dyDescent="0.3">
      <c r="A1257">
        <v>1255</v>
      </c>
      <c r="B1257" s="33" t="s">
        <v>3080</v>
      </c>
    </row>
    <row r="1258" spans="1:2" x14ac:dyDescent="0.3">
      <c r="A1258">
        <v>1256</v>
      </c>
      <c r="B1258" s="33" t="s">
        <v>3081</v>
      </c>
    </row>
    <row r="1259" spans="1:2" x14ac:dyDescent="0.3">
      <c r="A1259">
        <v>1257</v>
      </c>
      <c r="B1259" s="33" t="s">
        <v>3082</v>
      </c>
    </row>
    <row r="1260" spans="1:2" x14ac:dyDescent="0.3">
      <c r="A1260">
        <v>1258</v>
      </c>
      <c r="B1260" s="33" t="s">
        <v>3083</v>
      </c>
    </row>
    <row r="1261" spans="1:2" x14ac:dyDescent="0.3">
      <c r="A1261">
        <v>1259</v>
      </c>
      <c r="B1261" s="33" t="s">
        <v>3084</v>
      </c>
    </row>
    <row r="1262" spans="1:2" x14ac:dyDescent="0.3">
      <c r="A1262">
        <v>1260</v>
      </c>
      <c r="B1262" s="33" t="s">
        <v>3085</v>
      </c>
    </row>
    <row r="1263" spans="1:2" x14ac:dyDescent="0.3">
      <c r="A1263">
        <v>1261</v>
      </c>
      <c r="B1263" s="33" t="s">
        <v>3086</v>
      </c>
    </row>
    <row r="1264" spans="1:2" x14ac:dyDescent="0.3">
      <c r="A1264">
        <v>1262</v>
      </c>
      <c r="B1264" s="33" t="s">
        <v>3087</v>
      </c>
    </row>
    <row r="1265" spans="1:2" x14ac:dyDescent="0.3">
      <c r="A1265">
        <v>1263</v>
      </c>
      <c r="B1265" s="33" t="s">
        <v>3088</v>
      </c>
    </row>
    <row r="1266" spans="1:2" x14ac:dyDescent="0.3">
      <c r="A1266">
        <v>1264</v>
      </c>
      <c r="B1266" s="33" t="s">
        <v>3089</v>
      </c>
    </row>
    <row r="1267" spans="1:2" x14ac:dyDescent="0.3">
      <c r="A1267">
        <v>1265</v>
      </c>
      <c r="B1267" s="33" t="s">
        <v>3090</v>
      </c>
    </row>
    <row r="1268" spans="1:2" x14ac:dyDescent="0.3">
      <c r="A1268">
        <v>1266</v>
      </c>
      <c r="B1268" s="33" t="s">
        <v>3091</v>
      </c>
    </row>
    <row r="1269" spans="1:2" x14ac:dyDescent="0.3">
      <c r="A1269">
        <v>1267</v>
      </c>
      <c r="B1269" s="33" t="s">
        <v>3092</v>
      </c>
    </row>
    <row r="1270" spans="1:2" x14ac:dyDescent="0.3">
      <c r="A1270">
        <v>1268</v>
      </c>
      <c r="B1270" s="33" t="s">
        <v>3093</v>
      </c>
    </row>
    <row r="1271" spans="1:2" x14ac:dyDescent="0.3">
      <c r="A1271">
        <v>1269</v>
      </c>
      <c r="B1271" s="33" t="s">
        <v>3094</v>
      </c>
    </row>
    <row r="1272" spans="1:2" x14ac:dyDescent="0.3">
      <c r="A1272">
        <v>1270</v>
      </c>
      <c r="B1272" s="33" t="s">
        <v>3095</v>
      </c>
    </row>
    <row r="1273" spans="1:2" x14ac:dyDescent="0.3">
      <c r="A1273">
        <v>1271</v>
      </c>
      <c r="B1273" s="33" t="s">
        <v>3096</v>
      </c>
    </row>
    <row r="1274" spans="1:2" x14ac:dyDescent="0.3">
      <c r="A1274">
        <v>1272</v>
      </c>
      <c r="B1274" s="33" t="s">
        <v>3097</v>
      </c>
    </row>
    <row r="1275" spans="1:2" x14ac:dyDescent="0.3">
      <c r="A1275">
        <v>1273</v>
      </c>
      <c r="B1275" s="33" t="s">
        <v>3098</v>
      </c>
    </row>
    <row r="1276" spans="1:2" x14ac:dyDescent="0.3">
      <c r="A1276">
        <v>1274</v>
      </c>
      <c r="B1276" s="33" t="s">
        <v>3099</v>
      </c>
    </row>
    <row r="1277" spans="1:2" x14ac:dyDescent="0.3">
      <c r="A1277">
        <v>1275</v>
      </c>
      <c r="B1277" s="33" t="s">
        <v>3100</v>
      </c>
    </row>
    <row r="1278" spans="1:2" x14ac:dyDescent="0.3">
      <c r="A1278">
        <v>1276</v>
      </c>
      <c r="B1278" s="33" t="s">
        <v>3101</v>
      </c>
    </row>
    <row r="1279" spans="1:2" x14ac:dyDescent="0.3">
      <c r="A1279">
        <v>1277</v>
      </c>
      <c r="B1279" s="33" t="s">
        <v>3102</v>
      </c>
    </row>
    <row r="1280" spans="1:2" x14ac:dyDescent="0.3">
      <c r="A1280">
        <v>1278</v>
      </c>
      <c r="B1280" s="33" t="s">
        <v>3103</v>
      </c>
    </row>
    <row r="1281" spans="1:2" x14ac:dyDescent="0.3">
      <c r="A1281">
        <v>1279</v>
      </c>
      <c r="B1281" s="33" t="s">
        <v>3104</v>
      </c>
    </row>
    <row r="1282" spans="1:2" x14ac:dyDescent="0.3">
      <c r="A1282">
        <v>1280</v>
      </c>
      <c r="B1282" s="33" t="s">
        <v>3105</v>
      </c>
    </row>
    <row r="1283" spans="1:2" x14ac:dyDescent="0.3">
      <c r="A1283">
        <v>1281</v>
      </c>
      <c r="B1283" s="33" t="s">
        <v>3106</v>
      </c>
    </row>
    <row r="1284" spans="1:2" x14ac:dyDescent="0.3">
      <c r="A1284">
        <v>1282</v>
      </c>
      <c r="B1284" s="33" t="s">
        <v>3107</v>
      </c>
    </row>
    <row r="1285" spans="1:2" x14ac:dyDescent="0.3">
      <c r="A1285">
        <v>1283</v>
      </c>
      <c r="B1285" s="33" t="s">
        <v>3108</v>
      </c>
    </row>
    <row r="1286" spans="1:2" x14ac:dyDescent="0.3">
      <c r="A1286">
        <v>1284</v>
      </c>
      <c r="B1286" s="33" t="s">
        <v>3109</v>
      </c>
    </row>
    <row r="1287" spans="1:2" x14ac:dyDescent="0.3">
      <c r="A1287">
        <v>1285</v>
      </c>
      <c r="B1287" s="33" t="s">
        <v>3110</v>
      </c>
    </row>
    <row r="1288" spans="1:2" x14ac:dyDescent="0.3">
      <c r="A1288">
        <v>1286</v>
      </c>
      <c r="B1288" s="33" t="s">
        <v>3111</v>
      </c>
    </row>
    <row r="1289" spans="1:2" x14ac:dyDescent="0.3">
      <c r="A1289">
        <v>1287</v>
      </c>
      <c r="B1289" s="33" t="s">
        <v>3112</v>
      </c>
    </row>
    <row r="1290" spans="1:2" x14ac:dyDescent="0.3">
      <c r="A1290">
        <v>1288</v>
      </c>
      <c r="B1290" s="33" t="s">
        <v>3113</v>
      </c>
    </row>
    <row r="1291" spans="1:2" x14ac:dyDescent="0.3">
      <c r="A1291">
        <v>1289</v>
      </c>
      <c r="B1291" s="33" t="s">
        <v>3114</v>
      </c>
    </row>
    <row r="1292" spans="1:2" x14ac:dyDescent="0.3">
      <c r="A1292">
        <v>1290</v>
      </c>
      <c r="B1292" s="33" t="s">
        <v>3115</v>
      </c>
    </row>
    <row r="1293" spans="1:2" x14ac:dyDescent="0.3">
      <c r="A1293">
        <v>1291</v>
      </c>
      <c r="B1293" s="33" t="s">
        <v>3116</v>
      </c>
    </row>
    <row r="1294" spans="1:2" x14ac:dyDescent="0.3">
      <c r="A1294">
        <v>1292</v>
      </c>
      <c r="B1294" s="33" t="s">
        <v>3117</v>
      </c>
    </row>
    <row r="1295" spans="1:2" x14ac:dyDescent="0.3">
      <c r="A1295">
        <v>1293</v>
      </c>
      <c r="B1295" s="33" t="s">
        <v>3118</v>
      </c>
    </row>
    <row r="1296" spans="1:2" x14ac:dyDescent="0.3">
      <c r="A1296">
        <v>1294</v>
      </c>
      <c r="B1296" s="33" t="s">
        <v>3119</v>
      </c>
    </row>
    <row r="1297" spans="1:2" x14ac:dyDescent="0.3">
      <c r="A1297">
        <v>1295</v>
      </c>
      <c r="B1297" s="33" t="s">
        <v>3120</v>
      </c>
    </row>
    <row r="1298" spans="1:2" x14ac:dyDescent="0.3">
      <c r="A1298">
        <v>1296</v>
      </c>
      <c r="B1298" s="33" t="s">
        <v>3121</v>
      </c>
    </row>
    <row r="1299" spans="1:2" x14ac:dyDescent="0.3">
      <c r="A1299">
        <v>1297</v>
      </c>
      <c r="B1299" s="33" t="s">
        <v>3122</v>
      </c>
    </row>
    <row r="1300" spans="1:2" x14ac:dyDescent="0.3">
      <c r="A1300">
        <v>1298</v>
      </c>
      <c r="B1300" s="33" t="s">
        <v>3123</v>
      </c>
    </row>
    <row r="1301" spans="1:2" x14ac:dyDescent="0.3">
      <c r="A1301">
        <v>1299</v>
      </c>
      <c r="B1301" s="33" t="s">
        <v>3124</v>
      </c>
    </row>
    <row r="1302" spans="1:2" x14ac:dyDescent="0.3">
      <c r="A1302">
        <v>1300</v>
      </c>
      <c r="B1302" s="33" t="s">
        <v>3125</v>
      </c>
    </row>
    <row r="1303" spans="1:2" x14ac:dyDescent="0.3">
      <c r="A1303">
        <v>1301</v>
      </c>
      <c r="B1303" s="33" t="s">
        <v>3126</v>
      </c>
    </row>
    <row r="1304" spans="1:2" x14ac:dyDescent="0.3">
      <c r="A1304">
        <v>1302</v>
      </c>
      <c r="B1304" s="33" t="s">
        <v>3127</v>
      </c>
    </row>
    <row r="1305" spans="1:2" x14ac:dyDescent="0.3">
      <c r="A1305">
        <v>1303</v>
      </c>
      <c r="B1305" s="33" t="s">
        <v>3128</v>
      </c>
    </row>
    <row r="1306" spans="1:2" x14ac:dyDescent="0.3">
      <c r="A1306">
        <v>1304</v>
      </c>
      <c r="B1306" s="33" t="s">
        <v>3129</v>
      </c>
    </row>
    <row r="1307" spans="1:2" x14ac:dyDescent="0.3">
      <c r="A1307">
        <v>1305</v>
      </c>
      <c r="B1307" s="33" t="s">
        <v>3130</v>
      </c>
    </row>
    <row r="1308" spans="1:2" x14ac:dyDescent="0.3">
      <c r="A1308">
        <v>1306</v>
      </c>
      <c r="B1308" s="33" t="s">
        <v>3131</v>
      </c>
    </row>
    <row r="1309" spans="1:2" x14ac:dyDescent="0.3">
      <c r="A1309">
        <v>1307</v>
      </c>
      <c r="B1309" s="33" t="s">
        <v>3132</v>
      </c>
    </row>
    <row r="1310" spans="1:2" x14ac:dyDescent="0.3">
      <c r="A1310">
        <v>1308</v>
      </c>
      <c r="B1310" s="33" t="s">
        <v>3133</v>
      </c>
    </row>
    <row r="1311" spans="1:2" x14ac:dyDescent="0.3">
      <c r="A1311">
        <v>1309</v>
      </c>
      <c r="B1311" s="33" t="s">
        <v>3134</v>
      </c>
    </row>
    <row r="1312" spans="1:2" x14ac:dyDescent="0.3">
      <c r="A1312">
        <v>1310</v>
      </c>
      <c r="B1312" s="33" t="s">
        <v>3135</v>
      </c>
    </row>
    <row r="1313" spans="1:2" x14ac:dyDescent="0.3">
      <c r="A1313">
        <v>1311</v>
      </c>
      <c r="B1313" s="33" t="s">
        <v>3136</v>
      </c>
    </row>
    <row r="1314" spans="1:2" x14ac:dyDescent="0.3">
      <c r="A1314">
        <v>1312</v>
      </c>
      <c r="B1314" s="33" t="s">
        <v>3137</v>
      </c>
    </row>
    <row r="1315" spans="1:2" x14ac:dyDescent="0.3">
      <c r="A1315">
        <v>1313</v>
      </c>
      <c r="B1315" s="33" t="s">
        <v>3138</v>
      </c>
    </row>
    <row r="1316" spans="1:2" x14ac:dyDescent="0.3">
      <c r="A1316">
        <v>1314</v>
      </c>
      <c r="B1316" s="33" t="s">
        <v>3139</v>
      </c>
    </row>
    <row r="1317" spans="1:2" x14ac:dyDescent="0.3">
      <c r="A1317">
        <v>1315</v>
      </c>
      <c r="B1317" s="33" t="s">
        <v>3140</v>
      </c>
    </row>
    <row r="1318" spans="1:2" x14ac:dyDescent="0.3">
      <c r="A1318">
        <v>1316</v>
      </c>
      <c r="B1318" s="33" t="s">
        <v>3141</v>
      </c>
    </row>
    <row r="1319" spans="1:2" x14ac:dyDescent="0.3">
      <c r="A1319">
        <v>1317</v>
      </c>
      <c r="B1319" s="33" t="s">
        <v>3142</v>
      </c>
    </row>
    <row r="1320" spans="1:2" x14ac:dyDescent="0.3">
      <c r="A1320">
        <v>1318</v>
      </c>
      <c r="B1320" s="33" t="s">
        <v>3143</v>
      </c>
    </row>
    <row r="1321" spans="1:2" x14ac:dyDescent="0.3">
      <c r="A1321">
        <v>1319</v>
      </c>
      <c r="B1321" s="33" t="s">
        <v>3144</v>
      </c>
    </row>
    <row r="1322" spans="1:2" x14ac:dyDescent="0.3">
      <c r="A1322">
        <v>1320</v>
      </c>
      <c r="B1322" s="33" t="s">
        <v>3145</v>
      </c>
    </row>
    <row r="1323" spans="1:2" x14ac:dyDescent="0.3">
      <c r="A1323">
        <v>1321</v>
      </c>
      <c r="B1323" s="33" t="s">
        <v>3146</v>
      </c>
    </row>
    <row r="1324" spans="1:2" x14ac:dyDescent="0.3">
      <c r="A1324">
        <v>1322</v>
      </c>
      <c r="B1324" s="33" t="s">
        <v>3147</v>
      </c>
    </row>
    <row r="1325" spans="1:2" x14ac:dyDescent="0.3">
      <c r="A1325">
        <v>1323</v>
      </c>
      <c r="B1325" s="33" t="s">
        <v>3148</v>
      </c>
    </row>
    <row r="1326" spans="1:2" x14ac:dyDescent="0.3">
      <c r="A1326">
        <v>1324</v>
      </c>
      <c r="B1326" s="33" t="s">
        <v>3149</v>
      </c>
    </row>
    <row r="1327" spans="1:2" x14ac:dyDescent="0.3">
      <c r="A1327">
        <v>1325</v>
      </c>
      <c r="B1327" s="33" t="s">
        <v>3150</v>
      </c>
    </row>
    <row r="1328" spans="1:2" x14ac:dyDescent="0.3">
      <c r="A1328">
        <v>1326</v>
      </c>
      <c r="B1328" s="33" t="s">
        <v>3151</v>
      </c>
    </row>
    <row r="1329" spans="1:2" x14ac:dyDescent="0.3">
      <c r="A1329">
        <v>1327</v>
      </c>
      <c r="B1329" s="33" t="s">
        <v>3152</v>
      </c>
    </row>
    <row r="1330" spans="1:2" x14ac:dyDescent="0.3">
      <c r="A1330">
        <v>1328</v>
      </c>
      <c r="B1330" s="33" t="s">
        <v>3153</v>
      </c>
    </row>
    <row r="1331" spans="1:2" x14ac:dyDescent="0.3">
      <c r="A1331">
        <v>1329</v>
      </c>
      <c r="B1331" s="33" t="s">
        <v>3154</v>
      </c>
    </row>
    <row r="1332" spans="1:2" x14ac:dyDescent="0.3">
      <c r="A1332">
        <v>1330</v>
      </c>
      <c r="B1332" s="33" t="s">
        <v>3155</v>
      </c>
    </row>
    <row r="1333" spans="1:2" x14ac:dyDescent="0.3">
      <c r="A1333">
        <v>1331</v>
      </c>
      <c r="B1333" s="33" t="s">
        <v>3156</v>
      </c>
    </row>
    <row r="1334" spans="1:2" x14ac:dyDescent="0.3">
      <c r="A1334">
        <v>1332</v>
      </c>
      <c r="B1334" s="33" t="s">
        <v>3157</v>
      </c>
    </row>
    <row r="1335" spans="1:2" x14ac:dyDescent="0.3">
      <c r="A1335">
        <v>1333</v>
      </c>
      <c r="B1335" s="33" t="s">
        <v>3158</v>
      </c>
    </row>
    <row r="1336" spans="1:2" x14ac:dyDescent="0.3">
      <c r="A1336">
        <v>1334</v>
      </c>
      <c r="B1336" s="33" t="s">
        <v>3159</v>
      </c>
    </row>
    <row r="1337" spans="1:2" x14ac:dyDescent="0.3">
      <c r="A1337">
        <v>1335</v>
      </c>
      <c r="B1337" s="33" t="s">
        <v>3160</v>
      </c>
    </row>
    <row r="1338" spans="1:2" x14ac:dyDescent="0.3">
      <c r="A1338">
        <v>1336</v>
      </c>
      <c r="B1338" s="33" t="s">
        <v>3161</v>
      </c>
    </row>
    <row r="1339" spans="1:2" x14ac:dyDescent="0.3">
      <c r="A1339">
        <v>1337</v>
      </c>
      <c r="B1339" s="33" t="s">
        <v>3162</v>
      </c>
    </row>
    <row r="1340" spans="1:2" x14ac:dyDescent="0.3">
      <c r="A1340">
        <v>1338</v>
      </c>
      <c r="B1340" s="33" t="s">
        <v>3163</v>
      </c>
    </row>
    <row r="1341" spans="1:2" x14ac:dyDescent="0.3">
      <c r="A1341">
        <v>1339</v>
      </c>
      <c r="B1341" s="33" t="s">
        <v>3164</v>
      </c>
    </row>
    <row r="1342" spans="1:2" x14ac:dyDescent="0.3">
      <c r="A1342">
        <v>1340</v>
      </c>
      <c r="B1342" s="33" t="s">
        <v>3165</v>
      </c>
    </row>
    <row r="1343" spans="1:2" x14ac:dyDescent="0.3">
      <c r="A1343">
        <v>1341</v>
      </c>
      <c r="B1343" s="33" t="s">
        <v>3166</v>
      </c>
    </row>
    <row r="1344" spans="1:2" x14ac:dyDescent="0.3">
      <c r="A1344">
        <v>1342</v>
      </c>
      <c r="B1344" s="33" t="s">
        <v>3167</v>
      </c>
    </row>
    <row r="1345" spans="1:2" x14ac:dyDescent="0.3">
      <c r="A1345">
        <v>1343</v>
      </c>
      <c r="B1345" s="33" t="s">
        <v>3168</v>
      </c>
    </row>
    <row r="1346" spans="1:2" x14ac:dyDescent="0.3">
      <c r="A1346">
        <v>1344</v>
      </c>
      <c r="B1346" s="33" t="s">
        <v>3169</v>
      </c>
    </row>
    <row r="1347" spans="1:2" x14ac:dyDescent="0.3">
      <c r="A1347">
        <v>1345</v>
      </c>
      <c r="B1347" s="33" t="s">
        <v>3170</v>
      </c>
    </row>
    <row r="1348" spans="1:2" x14ac:dyDescent="0.3">
      <c r="A1348">
        <v>1346</v>
      </c>
      <c r="B1348" s="33" t="s">
        <v>3171</v>
      </c>
    </row>
    <row r="1349" spans="1:2" x14ac:dyDescent="0.3">
      <c r="A1349">
        <v>1347</v>
      </c>
      <c r="B1349" s="33" t="s">
        <v>3172</v>
      </c>
    </row>
    <row r="1350" spans="1:2" x14ac:dyDescent="0.3">
      <c r="A1350">
        <v>1348</v>
      </c>
      <c r="B1350" s="33" t="s">
        <v>3173</v>
      </c>
    </row>
    <row r="1351" spans="1:2" x14ac:dyDescent="0.3">
      <c r="A1351">
        <v>1349</v>
      </c>
      <c r="B1351" s="33" t="s">
        <v>3174</v>
      </c>
    </row>
    <row r="1352" spans="1:2" x14ac:dyDescent="0.3">
      <c r="A1352">
        <v>1350</v>
      </c>
      <c r="B1352" s="33" t="s">
        <v>3175</v>
      </c>
    </row>
    <row r="1353" spans="1:2" x14ac:dyDescent="0.3">
      <c r="A1353">
        <v>1351</v>
      </c>
      <c r="B1353" s="33" t="s">
        <v>3176</v>
      </c>
    </row>
    <row r="1354" spans="1:2" x14ac:dyDescent="0.3">
      <c r="A1354">
        <v>1352</v>
      </c>
      <c r="B1354" s="33" t="s">
        <v>3177</v>
      </c>
    </row>
    <row r="1355" spans="1:2" x14ac:dyDescent="0.3">
      <c r="A1355">
        <v>1353</v>
      </c>
      <c r="B1355" s="33" t="s">
        <v>3178</v>
      </c>
    </row>
    <row r="1356" spans="1:2" x14ac:dyDescent="0.3">
      <c r="A1356">
        <v>1354</v>
      </c>
      <c r="B1356" s="33" t="s">
        <v>3179</v>
      </c>
    </row>
    <row r="1357" spans="1:2" x14ac:dyDescent="0.3">
      <c r="A1357">
        <v>1355</v>
      </c>
      <c r="B1357" s="33" t="s">
        <v>3180</v>
      </c>
    </row>
    <row r="1358" spans="1:2" x14ac:dyDescent="0.3">
      <c r="A1358">
        <v>1356</v>
      </c>
      <c r="B1358" s="33" t="s">
        <v>3181</v>
      </c>
    </row>
    <row r="1359" spans="1:2" x14ac:dyDescent="0.3">
      <c r="A1359">
        <v>1357</v>
      </c>
      <c r="B1359" s="33" t="s">
        <v>3182</v>
      </c>
    </row>
    <row r="1360" spans="1:2" x14ac:dyDescent="0.3">
      <c r="A1360">
        <v>1358</v>
      </c>
      <c r="B1360" s="33" t="s">
        <v>3183</v>
      </c>
    </row>
    <row r="1361" spans="1:2" x14ac:dyDescent="0.3">
      <c r="A1361">
        <v>1359</v>
      </c>
      <c r="B1361" s="33" t="s">
        <v>3184</v>
      </c>
    </row>
    <row r="1362" spans="1:2" x14ac:dyDescent="0.3">
      <c r="A1362">
        <v>1360</v>
      </c>
      <c r="B1362" s="33" t="s">
        <v>3185</v>
      </c>
    </row>
    <row r="1363" spans="1:2" x14ac:dyDescent="0.3">
      <c r="A1363">
        <v>1361</v>
      </c>
      <c r="B1363" s="33" t="s">
        <v>3186</v>
      </c>
    </row>
    <row r="1364" spans="1:2" x14ac:dyDescent="0.3">
      <c r="A1364">
        <v>1362</v>
      </c>
      <c r="B1364" s="33" t="s">
        <v>3187</v>
      </c>
    </row>
    <row r="1365" spans="1:2" x14ac:dyDescent="0.3">
      <c r="A1365">
        <v>1363</v>
      </c>
      <c r="B1365" s="33" t="s">
        <v>3188</v>
      </c>
    </row>
    <row r="1366" spans="1:2" x14ac:dyDescent="0.3">
      <c r="A1366">
        <v>1364</v>
      </c>
      <c r="B1366" s="33" t="s">
        <v>3189</v>
      </c>
    </row>
    <row r="1367" spans="1:2" x14ac:dyDescent="0.3">
      <c r="A1367">
        <v>1365</v>
      </c>
      <c r="B1367" s="33" t="s">
        <v>3190</v>
      </c>
    </row>
    <row r="1368" spans="1:2" x14ac:dyDescent="0.3">
      <c r="A1368">
        <v>1366</v>
      </c>
      <c r="B1368" s="33" t="s">
        <v>3191</v>
      </c>
    </row>
    <row r="1369" spans="1:2" x14ac:dyDescent="0.3">
      <c r="A1369">
        <v>1367</v>
      </c>
      <c r="B1369" s="33" t="s">
        <v>3192</v>
      </c>
    </row>
    <row r="1370" spans="1:2" x14ac:dyDescent="0.3">
      <c r="A1370">
        <v>1368</v>
      </c>
      <c r="B1370" s="33" t="s">
        <v>3193</v>
      </c>
    </row>
    <row r="1371" spans="1:2" x14ac:dyDescent="0.3">
      <c r="A1371">
        <v>1369</v>
      </c>
      <c r="B1371" s="33" t="s">
        <v>3194</v>
      </c>
    </row>
    <row r="1372" spans="1:2" x14ac:dyDescent="0.3">
      <c r="A1372">
        <v>1370</v>
      </c>
      <c r="B1372" s="33" t="s">
        <v>3195</v>
      </c>
    </row>
    <row r="1373" spans="1:2" x14ac:dyDescent="0.3">
      <c r="A1373">
        <v>1371</v>
      </c>
      <c r="B1373" s="33" t="s">
        <v>3196</v>
      </c>
    </row>
    <row r="1374" spans="1:2" x14ac:dyDescent="0.3">
      <c r="A1374">
        <v>1372</v>
      </c>
      <c r="B1374" s="33" t="s">
        <v>3197</v>
      </c>
    </row>
    <row r="1375" spans="1:2" x14ac:dyDescent="0.3">
      <c r="A1375">
        <v>1373</v>
      </c>
      <c r="B1375" s="33" t="s">
        <v>3198</v>
      </c>
    </row>
    <row r="1376" spans="1:2" x14ac:dyDescent="0.3">
      <c r="A1376">
        <v>1374</v>
      </c>
      <c r="B1376" s="33" t="s">
        <v>3199</v>
      </c>
    </row>
    <row r="1377" spans="1:2" x14ac:dyDescent="0.3">
      <c r="A1377">
        <v>1375</v>
      </c>
      <c r="B1377" s="33" t="s">
        <v>3200</v>
      </c>
    </row>
    <row r="1378" spans="1:2" x14ac:dyDescent="0.3">
      <c r="A1378">
        <v>1376</v>
      </c>
      <c r="B1378" s="33" t="s">
        <v>3201</v>
      </c>
    </row>
    <row r="1379" spans="1:2" x14ac:dyDescent="0.3">
      <c r="A1379">
        <v>1377</v>
      </c>
      <c r="B1379" s="33" t="s">
        <v>3202</v>
      </c>
    </row>
    <row r="1380" spans="1:2" x14ac:dyDescent="0.3">
      <c r="A1380">
        <v>1378</v>
      </c>
      <c r="B1380" s="33" t="s">
        <v>3203</v>
      </c>
    </row>
    <row r="1381" spans="1:2" x14ac:dyDescent="0.3">
      <c r="A1381">
        <v>1379</v>
      </c>
      <c r="B1381" s="33" t="s">
        <v>3204</v>
      </c>
    </row>
    <row r="1382" spans="1:2" x14ac:dyDescent="0.3">
      <c r="A1382">
        <v>1380</v>
      </c>
      <c r="B1382" s="33" t="s">
        <v>3205</v>
      </c>
    </row>
    <row r="1383" spans="1:2" x14ac:dyDescent="0.3">
      <c r="A1383">
        <v>1381</v>
      </c>
      <c r="B1383" s="33" t="s">
        <v>3206</v>
      </c>
    </row>
    <row r="1384" spans="1:2" x14ac:dyDescent="0.3">
      <c r="A1384">
        <v>1382</v>
      </c>
      <c r="B1384" s="33" t="s">
        <v>3207</v>
      </c>
    </row>
    <row r="1385" spans="1:2" x14ac:dyDescent="0.3">
      <c r="A1385">
        <v>1383</v>
      </c>
      <c r="B1385" s="33" t="s">
        <v>3208</v>
      </c>
    </row>
    <row r="1386" spans="1:2" x14ac:dyDescent="0.3">
      <c r="A1386">
        <v>1384</v>
      </c>
      <c r="B1386" s="33" t="s">
        <v>3209</v>
      </c>
    </row>
    <row r="1387" spans="1:2" x14ac:dyDescent="0.3">
      <c r="A1387">
        <v>1385</v>
      </c>
      <c r="B1387" s="33" t="s">
        <v>3210</v>
      </c>
    </row>
    <row r="1388" spans="1:2" x14ac:dyDescent="0.3">
      <c r="A1388">
        <v>1386</v>
      </c>
      <c r="B1388" s="33" t="s">
        <v>3211</v>
      </c>
    </row>
    <row r="1389" spans="1:2" x14ac:dyDescent="0.3">
      <c r="A1389">
        <v>1387</v>
      </c>
      <c r="B1389" s="33" t="s">
        <v>3212</v>
      </c>
    </row>
    <row r="1390" spans="1:2" x14ac:dyDescent="0.3">
      <c r="A1390">
        <v>1388</v>
      </c>
      <c r="B1390" s="33" t="s">
        <v>3213</v>
      </c>
    </row>
    <row r="1391" spans="1:2" x14ac:dyDescent="0.3">
      <c r="A1391">
        <v>1389</v>
      </c>
      <c r="B1391" s="33" t="s">
        <v>3214</v>
      </c>
    </row>
    <row r="1392" spans="1:2" x14ac:dyDescent="0.3">
      <c r="A1392">
        <v>1390</v>
      </c>
      <c r="B1392" s="33" t="s">
        <v>3215</v>
      </c>
    </row>
    <row r="1393" spans="1:2" x14ac:dyDescent="0.3">
      <c r="A1393">
        <v>1391</v>
      </c>
      <c r="B1393" s="33" t="s">
        <v>3216</v>
      </c>
    </row>
    <row r="1394" spans="1:2" x14ac:dyDescent="0.3">
      <c r="A1394">
        <v>1392</v>
      </c>
      <c r="B1394" s="33" t="s">
        <v>3217</v>
      </c>
    </row>
    <row r="1395" spans="1:2" x14ac:dyDescent="0.3">
      <c r="A1395">
        <v>1393</v>
      </c>
      <c r="B1395" s="33" t="s">
        <v>3218</v>
      </c>
    </row>
    <row r="1396" spans="1:2" x14ac:dyDescent="0.3">
      <c r="A1396">
        <v>1394</v>
      </c>
      <c r="B1396" s="33" t="s">
        <v>3219</v>
      </c>
    </row>
    <row r="1397" spans="1:2" x14ac:dyDescent="0.3">
      <c r="A1397">
        <v>1395</v>
      </c>
      <c r="B1397" s="33" t="s">
        <v>3220</v>
      </c>
    </row>
    <row r="1398" spans="1:2" x14ac:dyDescent="0.3">
      <c r="A1398">
        <v>1396</v>
      </c>
      <c r="B1398" s="33" t="s">
        <v>3221</v>
      </c>
    </row>
    <row r="1399" spans="1:2" x14ac:dyDescent="0.3">
      <c r="A1399">
        <v>1397</v>
      </c>
      <c r="B1399" s="33" t="s">
        <v>3222</v>
      </c>
    </row>
    <row r="1400" spans="1:2" x14ac:dyDescent="0.3">
      <c r="A1400">
        <v>1398</v>
      </c>
      <c r="B1400" s="33" t="s">
        <v>3223</v>
      </c>
    </row>
    <row r="1401" spans="1:2" x14ac:dyDescent="0.3">
      <c r="A1401">
        <v>1399</v>
      </c>
      <c r="B1401" s="33" t="s">
        <v>3224</v>
      </c>
    </row>
    <row r="1402" spans="1:2" x14ac:dyDescent="0.3">
      <c r="A1402">
        <v>1400</v>
      </c>
      <c r="B1402" s="33" t="s">
        <v>3225</v>
      </c>
    </row>
    <row r="1403" spans="1:2" x14ac:dyDescent="0.3">
      <c r="A1403">
        <v>1401</v>
      </c>
      <c r="B1403" s="33" t="s">
        <v>3226</v>
      </c>
    </row>
    <row r="1404" spans="1:2" x14ac:dyDescent="0.3">
      <c r="A1404">
        <v>1402</v>
      </c>
      <c r="B1404" s="33" t="s">
        <v>3227</v>
      </c>
    </row>
    <row r="1405" spans="1:2" x14ac:dyDescent="0.3">
      <c r="A1405">
        <v>1403</v>
      </c>
      <c r="B1405" s="33" t="s">
        <v>3228</v>
      </c>
    </row>
    <row r="1406" spans="1:2" x14ac:dyDescent="0.3">
      <c r="A1406">
        <v>1404</v>
      </c>
      <c r="B1406" s="33" t="s">
        <v>3229</v>
      </c>
    </row>
    <row r="1407" spans="1:2" x14ac:dyDescent="0.3">
      <c r="A1407">
        <v>1405</v>
      </c>
      <c r="B1407" s="33" t="s">
        <v>3230</v>
      </c>
    </row>
    <row r="1408" spans="1:2" x14ac:dyDescent="0.3">
      <c r="A1408">
        <v>1406</v>
      </c>
      <c r="B1408" s="33" t="s">
        <v>3231</v>
      </c>
    </row>
    <row r="1409" spans="1:2" x14ac:dyDescent="0.3">
      <c r="A1409">
        <v>1407</v>
      </c>
      <c r="B1409" s="33" t="s">
        <v>3232</v>
      </c>
    </row>
    <row r="1410" spans="1:2" x14ac:dyDescent="0.3">
      <c r="A1410">
        <v>1408</v>
      </c>
      <c r="B1410" s="33" t="s">
        <v>3233</v>
      </c>
    </row>
    <row r="1411" spans="1:2" x14ac:dyDescent="0.3">
      <c r="A1411">
        <v>1409</v>
      </c>
      <c r="B1411" s="33" t="s">
        <v>3234</v>
      </c>
    </row>
    <row r="1412" spans="1:2" x14ac:dyDescent="0.3">
      <c r="A1412">
        <v>1410</v>
      </c>
      <c r="B1412" s="33" t="s">
        <v>3235</v>
      </c>
    </row>
    <row r="1413" spans="1:2" x14ac:dyDescent="0.3">
      <c r="A1413">
        <v>1411</v>
      </c>
      <c r="B1413" s="33" t="s">
        <v>3236</v>
      </c>
    </row>
    <row r="1414" spans="1:2" x14ac:dyDescent="0.3">
      <c r="A1414">
        <v>1412</v>
      </c>
      <c r="B1414" s="33" t="s">
        <v>3237</v>
      </c>
    </row>
    <row r="1415" spans="1:2" x14ac:dyDescent="0.3">
      <c r="A1415">
        <v>1413</v>
      </c>
      <c r="B1415" s="33" t="s">
        <v>3238</v>
      </c>
    </row>
    <row r="1416" spans="1:2" x14ac:dyDescent="0.3">
      <c r="A1416">
        <v>1414</v>
      </c>
      <c r="B1416" s="33" t="s">
        <v>3239</v>
      </c>
    </row>
    <row r="1417" spans="1:2" x14ac:dyDescent="0.3">
      <c r="A1417">
        <v>1415</v>
      </c>
      <c r="B1417" s="33" t="s">
        <v>3240</v>
      </c>
    </row>
    <row r="1418" spans="1:2" x14ac:dyDescent="0.3">
      <c r="A1418">
        <v>1416</v>
      </c>
      <c r="B1418" s="33" t="s">
        <v>3241</v>
      </c>
    </row>
    <row r="1419" spans="1:2" x14ac:dyDescent="0.3">
      <c r="A1419">
        <v>1417</v>
      </c>
      <c r="B1419" s="33" t="s">
        <v>3242</v>
      </c>
    </row>
    <row r="1420" spans="1:2" x14ac:dyDescent="0.3">
      <c r="A1420">
        <v>1418</v>
      </c>
      <c r="B1420" s="33" t="s">
        <v>3243</v>
      </c>
    </row>
    <row r="1421" spans="1:2" x14ac:dyDescent="0.3">
      <c r="A1421">
        <v>1419</v>
      </c>
      <c r="B1421" s="33" t="s">
        <v>3244</v>
      </c>
    </row>
    <row r="1422" spans="1:2" x14ac:dyDescent="0.3">
      <c r="A1422">
        <v>1420</v>
      </c>
      <c r="B1422" s="33" t="s">
        <v>3245</v>
      </c>
    </row>
    <row r="1423" spans="1:2" x14ac:dyDescent="0.3">
      <c r="A1423">
        <v>1421</v>
      </c>
      <c r="B1423" s="33" t="s">
        <v>3246</v>
      </c>
    </row>
    <row r="1424" spans="1:2" x14ac:dyDescent="0.3">
      <c r="A1424">
        <v>1422</v>
      </c>
      <c r="B1424" s="33" t="s">
        <v>3247</v>
      </c>
    </row>
    <row r="1425" spans="1:2" x14ac:dyDescent="0.3">
      <c r="A1425">
        <v>1423</v>
      </c>
      <c r="B1425" s="33" t="s">
        <v>3248</v>
      </c>
    </row>
    <row r="1426" spans="1:2" x14ac:dyDescent="0.3">
      <c r="A1426">
        <v>1424</v>
      </c>
      <c r="B1426" s="33" t="s">
        <v>3249</v>
      </c>
    </row>
    <row r="1427" spans="1:2" x14ac:dyDescent="0.3">
      <c r="A1427">
        <v>1425</v>
      </c>
      <c r="B1427" s="33" t="s">
        <v>3250</v>
      </c>
    </row>
    <row r="1428" spans="1:2" x14ac:dyDescent="0.3">
      <c r="A1428">
        <v>1426</v>
      </c>
      <c r="B1428" s="33" t="s">
        <v>3251</v>
      </c>
    </row>
    <row r="1429" spans="1:2" x14ac:dyDescent="0.3">
      <c r="A1429">
        <v>1427</v>
      </c>
      <c r="B1429" s="33" t="s">
        <v>3252</v>
      </c>
    </row>
    <row r="1430" spans="1:2" x14ac:dyDescent="0.3">
      <c r="A1430">
        <v>1428</v>
      </c>
      <c r="B1430" s="33" t="s">
        <v>3253</v>
      </c>
    </row>
    <row r="1431" spans="1:2" x14ac:dyDescent="0.3">
      <c r="A1431">
        <v>1429</v>
      </c>
      <c r="B1431" s="33" t="s">
        <v>3254</v>
      </c>
    </row>
    <row r="1432" spans="1:2" x14ac:dyDescent="0.3">
      <c r="A1432">
        <v>1430</v>
      </c>
      <c r="B1432" s="33" t="s">
        <v>3255</v>
      </c>
    </row>
    <row r="1433" spans="1:2" x14ac:dyDescent="0.3">
      <c r="A1433">
        <v>1431</v>
      </c>
      <c r="B1433" s="33" t="s">
        <v>3256</v>
      </c>
    </row>
    <row r="1434" spans="1:2" x14ac:dyDescent="0.3">
      <c r="A1434">
        <v>1432</v>
      </c>
      <c r="B1434" s="33" t="s">
        <v>3257</v>
      </c>
    </row>
    <row r="1435" spans="1:2" x14ac:dyDescent="0.3">
      <c r="A1435">
        <v>1433</v>
      </c>
      <c r="B1435" s="33" t="s">
        <v>3258</v>
      </c>
    </row>
    <row r="1436" spans="1:2" x14ac:dyDescent="0.3">
      <c r="A1436">
        <v>1434</v>
      </c>
      <c r="B1436" s="33" t="s">
        <v>3259</v>
      </c>
    </row>
    <row r="1437" spans="1:2" x14ac:dyDescent="0.3">
      <c r="A1437">
        <v>1435</v>
      </c>
      <c r="B1437" s="33" t="s">
        <v>3260</v>
      </c>
    </row>
    <row r="1438" spans="1:2" x14ac:dyDescent="0.3">
      <c r="A1438">
        <v>1436</v>
      </c>
      <c r="B1438" s="33" t="s">
        <v>3261</v>
      </c>
    </row>
    <row r="1439" spans="1:2" x14ac:dyDescent="0.3">
      <c r="A1439">
        <v>1437</v>
      </c>
      <c r="B1439" s="33" t="s">
        <v>3262</v>
      </c>
    </row>
    <row r="1440" spans="1:2" x14ac:dyDescent="0.3">
      <c r="A1440">
        <v>1438</v>
      </c>
      <c r="B1440" s="33" t="s">
        <v>3263</v>
      </c>
    </row>
    <row r="1441" spans="1:2" x14ac:dyDescent="0.3">
      <c r="A1441">
        <v>1439</v>
      </c>
      <c r="B1441" s="33" t="s">
        <v>3264</v>
      </c>
    </row>
    <row r="1442" spans="1:2" x14ac:dyDescent="0.3">
      <c r="A1442">
        <v>1440</v>
      </c>
      <c r="B1442" s="33" t="s">
        <v>3265</v>
      </c>
    </row>
    <row r="1443" spans="1:2" x14ac:dyDescent="0.3">
      <c r="A1443">
        <v>1441</v>
      </c>
      <c r="B1443" s="33" t="s">
        <v>3266</v>
      </c>
    </row>
    <row r="1444" spans="1:2" x14ac:dyDescent="0.3">
      <c r="A1444">
        <v>1442</v>
      </c>
      <c r="B1444" s="33" t="s">
        <v>3267</v>
      </c>
    </row>
    <row r="1445" spans="1:2" x14ac:dyDescent="0.3">
      <c r="A1445">
        <v>1443</v>
      </c>
      <c r="B1445" s="33" t="s">
        <v>3268</v>
      </c>
    </row>
    <row r="1446" spans="1:2" x14ac:dyDescent="0.3">
      <c r="A1446">
        <v>1444</v>
      </c>
      <c r="B1446" s="33" t="s">
        <v>3269</v>
      </c>
    </row>
    <row r="1447" spans="1:2" x14ac:dyDescent="0.3">
      <c r="A1447">
        <v>1445</v>
      </c>
      <c r="B1447" s="33" t="s">
        <v>3270</v>
      </c>
    </row>
    <row r="1448" spans="1:2" x14ac:dyDescent="0.3">
      <c r="A1448">
        <v>1446</v>
      </c>
      <c r="B1448" s="33" t="s">
        <v>3271</v>
      </c>
    </row>
    <row r="1449" spans="1:2" x14ac:dyDescent="0.3">
      <c r="A1449">
        <v>1447</v>
      </c>
      <c r="B1449" s="33" t="s">
        <v>3272</v>
      </c>
    </row>
    <row r="1450" spans="1:2" x14ac:dyDescent="0.3">
      <c r="A1450">
        <v>1448</v>
      </c>
      <c r="B1450" s="33" t="s">
        <v>3273</v>
      </c>
    </row>
    <row r="1451" spans="1:2" x14ac:dyDescent="0.3">
      <c r="A1451">
        <v>1449</v>
      </c>
      <c r="B1451" s="33" t="s">
        <v>3274</v>
      </c>
    </row>
    <row r="1452" spans="1:2" x14ac:dyDescent="0.3">
      <c r="A1452">
        <v>1450</v>
      </c>
      <c r="B1452" s="33" t="s">
        <v>3275</v>
      </c>
    </row>
    <row r="1453" spans="1:2" x14ac:dyDescent="0.3">
      <c r="A1453">
        <v>1451</v>
      </c>
      <c r="B1453" s="33" t="s">
        <v>3276</v>
      </c>
    </row>
    <row r="1454" spans="1:2" x14ac:dyDescent="0.3">
      <c r="A1454">
        <v>1452</v>
      </c>
      <c r="B1454" s="33" t="s">
        <v>3277</v>
      </c>
    </row>
    <row r="1455" spans="1:2" x14ac:dyDescent="0.3">
      <c r="A1455">
        <v>1453</v>
      </c>
      <c r="B1455" s="33" t="s">
        <v>3278</v>
      </c>
    </row>
    <row r="1456" spans="1:2" x14ac:dyDescent="0.3">
      <c r="A1456">
        <v>1454</v>
      </c>
      <c r="B1456" s="33" t="s">
        <v>3279</v>
      </c>
    </row>
    <row r="1457" spans="1:2" x14ac:dyDescent="0.3">
      <c r="A1457">
        <v>1455</v>
      </c>
      <c r="B1457" s="33" t="s">
        <v>3280</v>
      </c>
    </row>
    <row r="1458" spans="1:2" x14ac:dyDescent="0.3">
      <c r="A1458">
        <v>1456</v>
      </c>
      <c r="B1458" s="33" t="s">
        <v>3281</v>
      </c>
    </row>
    <row r="1459" spans="1:2" x14ac:dyDescent="0.3">
      <c r="A1459">
        <v>1457</v>
      </c>
      <c r="B1459" s="33" t="s">
        <v>3282</v>
      </c>
    </row>
    <row r="1460" spans="1:2" x14ac:dyDescent="0.3">
      <c r="A1460">
        <v>1458</v>
      </c>
      <c r="B1460" s="33" t="s">
        <v>3283</v>
      </c>
    </row>
    <row r="1461" spans="1:2" x14ac:dyDescent="0.3">
      <c r="A1461">
        <v>1459</v>
      </c>
      <c r="B1461" s="33" t="s">
        <v>3284</v>
      </c>
    </row>
    <row r="1462" spans="1:2" x14ac:dyDescent="0.3">
      <c r="A1462">
        <v>1460</v>
      </c>
      <c r="B1462" s="33" t="s">
        <v>3285</v>
      </c>
    </row>
    <row r="1463" spans="1:2" x14ac:dyDescent="0.3">
      <c r="A1463">
        <v>1461</v>
      </c>
      <c r="B1463" s="33" t="s">
        <v>3286</v>
      </c>
    </row>
    <row r="1464" spans="1:2" x14ac:dyDescent="0.3">
      <c r="A1464">
        <v>1462</v>
      </c>
      <c r="B1464" s="33" t="s">
        <v>3287</v>
      </c>
    </row>
    <row r="1465" spans="1:2" x14ac:dyDescent="0.3">
      <c r="A1465">
        <v>1463</v>
      </c>
      <c r="B1465" s="33" t="s">
        <v>3288</v>
      </c>
    </row>
    <row r="1466" spans="1:2" x14ac:dyDescent="0.3">
      <c r="A1466">
        <v>1464</v>
      </c>
      <c r="B1466" s="33" t="s">
        <v>3289</v>
      </c>
    </row>
    <row r="1467" spans="1:2" x14ac:dyDescent="0.3">
      <c r="A1467">
        <v>1465</v>
      </c>
      <c r="B1467" s="33" t="s">
        <v>3290</v>
      </c>
    </row>
    <row r="1468" spans="1:2" x14ac:dyDescent="0.3">
      <c r="A1468">
        <v>1466</v>
      </c>
      <c r="B1468" s="33" t="s">
        <v>3291</v>
      </c>
    </row>
    <row r="1469" spans="1:2" x14ac:dyDescent="0.3">
      <c r="A1469">
        <v>1467</v>
      </c>
      <c r="B1469" s="33" t="s">
        <v>3292</v>
      </c>
    </row>
    <row r="1470" spans="1:2" x14ac:dyDescent="0.3">
      <c r="A1470">
        <v>1468</v>
      </c>
      <c r="B1470" s="33" t="s">
        <v>3293</v>
      </c>
    </row>
    <row r="1471" spans="1:2" x14ac:dyDescent="0.3">
      <c r="A1471">
        <v>1469</v>
      </c>
      <c r="B1471" s="33" t="s">
        <v>3294</v>
      </c>
    </row>
    <row r="1472" spans="1:2" x14ac:dyDescent="0.3">
      <c r="A1472">
        <v>1470</v>
      </c>
      <c r="B1472" s="33" t="s">
        <v>3295</v>
      </c>
    </row>
    <row r="1473" spans="1:2" x14ac:dyDescent="0.3">
      <c r="A1473">
        <v>1471</v>
      </c>
      <c r="B1473" s="33" t="s">
        <v>3296</v>
      </c>
    </row>
    <row r="1474" spans="1:2" x14ac:dyDescent="0.3">
      <c r="A1474">
        <v>1472</v>
      </c>
      <c r="B1474" s="33" t="s">
        <v>3297</v>
      </c>
    </row>
    <row r="1475" spans="1:2" x14ac:dyDescent="0.3">
      <c r="A1475">
        <v>1473</v>
      </c>
      <c r="B1475" s="33" t="s">
        <v>3298</v>
      </c>
    </row>
    <row r="1476" spans="1:2" x14ac:dyDescent="0.3">
      <c r="A1476">
        <v>1474</v>
      </c>
      <c r="B1476" s="33" t="s">
        <v>3299</v>
      </c>
    </row>
    <row r="1477" spans="1:2" x14ac:dyDescent="0.3">
      <c r="A1477">
        <v>1475</v>
      </c>
      <c r="B1477" s="33" t="s">
        <v>3300</v>
      </c>
    </row>
    <row r="1478" spans="1:2" x14ac:dyDescent="0.3">
      <c r="A1478">
        <v>1476</v>
      </c>
      <c r="B1478" s="33" t="s">
        <v>3301</v>
      </c>
    </row>
    <row r="1479" spans="1:2" x14ac:dyDescent="0.3">
      <c r="A1479">
        <v>1477</v>
      </c>
      <c r="B1479" s="33" t="s">
        <v>3302</v>
      </c>
    </row>
    <row r="1480" spans="1:2" x14ac:dyDescent="0.3">
      <c r="A1480">
        <v>1478</v>
      </c>
      <c r="B1480" s="33" t="s">
        <v>3303</v>
      </c>
    </row>
    <row r="1481" spans="1:2" x14ac:dyDescent="0.3">
      <c r="A1481">
        <v>1479</v>
      </c>
      <c r="B1481" s="33" t="s">
        <v>3304</v>
      </c>
    </row>
    <row r="1482" spans="1:2" x14ac:dyDescent="0.3">
      <c r="A1482">
        <v>1480</v>
      </c>
      <c r="B1482" s="33" t="s">
        <v>3305</v>
      </c>
    </row>
    <row r="1483" spans="1:2" x14ac:dyDescent="0.3">
      <c r="A1483">
        <v>1481</v>
      </c>
      <c r="B1483" s="33" t="s">
        <v>3306</v>
      </c>
    </row>
    <row r="1484" spans="1:2" x14ac:dyDescent="0.3">
      <c r="A1484">
        <v>1482</v>
      </c>
      <c r="B1484" s="33" t="s">
        <v>3307</v>
      </c>
    </row>
    <row r="1485" spans="1:2" x14ac:dyDescent="0.3">
      <c r="A1485">
        <v>1483</v>
      </c>
      <c r="B1485" s="33" t="s">
        <v>3308</v>
      </c>
    </row>
    <row r="1486" spans="1:2" x14ac:dyDescent="0.3">
      <c r="A1486">
        <v>1484</v>
      </c>
      <c r="B1486" s="33" t="s">
        <v>3309</v>
      </c>
    </row>
    <row r="1487" spans="1:2" x14ac:dyDescent="0.3">
      <c r="A1487">
        <v>1485</v>
      </c>
      <c r="B1487" s="33" t="s">
        <v>3310</v>
      </c>
    </row>
    <row r="1488" spans="1:2" x14ac:dyDescent="0.3">
      <c r="A1488">
        <v>1486</v>
      </c>
      <c r="B1488" s="33" t="s">
        <v>3311</v>
      </c>
    </row>
    <row r="1489" spans="1:2" x14ac:dyDescent="0.3">
      <c r="A1489">
        <v>1487</v>
      </c>
      <c r="B1489" s="33" t="s">
        <v>3312</v>
      </c>
    </row>
    <row r="1490" spans="1:2" x14ac:dyDescent="0.3">
      <c r="A1490">
        <v>1488</v>
      </c>
      <c r="B1490" s="33" t="s">
        <v>3313</v>
      </c>
    </row>
    <row r="1491" spans="1:2" x14ac:dyDescent="0.3">
      <c r="A1491">
        <v>1489</v>
      </c>
      <c r="B1491" s="33" t="s">
        <v>3314</v>
      </c>
    </row>
    <row r="1492" spans="1:2" x14ac:dyDescent="0.3">
      <c r="A1492">
        <v>1490</v>
      </c>
      <c r="B1492" s="33" t="s">
        <v>3315</v>
      </c>
    </row>
    <row r="1493" spans="1:2" x14ac:dyDescent="0.3">
      <c r="A1493">
        <v>1491</v>
      </c>
      <c r="B1493" s="33" t="s">
        <v>3316</v>
      </c>
    </row>
    <row r="1494" spans="1:2" x14ac:dyDescent="0.3">
      <c r="A1494">
        <v>1492</v>
      </c>
      <c r="B1494" s="33" t="s">
        <v>3317</v>
      </c>
    </row>
    <row r="1495" spans="1:2" x14ac:dyDescent="0.3">
      <c r="A1495">
        <v>1493</v>
      </c>
      <c r="B1495" s="33" t="s">
        <v>3318</v>
      </c>
    </row>
    <row r="1496" spans="1:2" x14ac:dyDescent="0.3">
      <c r="A1496">
        <v>1494</v>
      </c>
      <c r="B1496" s="33" t="s">
        <v>3319</v>
      </c>
    </row>
    <row r="1497" spans="1:2" x14ac:dyDescent="0.3">
      <c r="A1497">
        <v>1495</v>
      </c>
      <c r="B1497" s="33" t="s">
        <v>3320</v>
      </c>
    </row>
    <row r="1498" spans="1:2" x14ac:dyDescent="0.3">
      <c r="A1498">
        <v>1496</v>
      </c>
      <c r="B1498" s="33" t="s">
        <v>3321</v>
      </c>
    </row>
    <row r="1499" spans="1:2" x14ac:dyDescent="0.3">
      <c r="A1499">
        <v>1497</v>
      </c>
      <c r="B1499" s="33" t="s">
        <v>3322</v>
      </c>
    </row>
    <row r="1500" spans="1:2" x14ac:dyDescent="0.3">
      <c r="A1500">
        <v>1498</v>
      </c>
      <c r="B1500" s="33" t="s">
        <v>3323</v>
      </c>
    </row>
    <row r="1501" spans="1:2" x14ac:dyDescent="0.3">
      <c r="A1501">
        <v>1499</v>
      </c>
      <c r="B1501" s="33" t="s">
        <v>3324</v>
      </c>
    </row>
    <row r="1502" spans="1:2" x14ac:dyDescent="0.3">
      <c r="A1502">
        <v>1500</v>
      </c>
      <c r="B1502" s="33" t="s">
        <v>3325</v>
      </c>
    </row>
    <row r="1503" spans="1:2" x14ac:dyDescent="0.3">
      <c r="A1503">
        <v>1501</v>
      </c>
      <c r="B1503" s="33" t="s">
        <v>3326</v>
      </c>
    </row>
    <row r="1504" spans="1:2" x14ac:dyDescent="0.3">
      <c r="A1504">
        <v>1502</v>
      </c>
      <c r="B1504" s="33" t="s">
        <v>3327</v>
      </c>
    </row>
    <row r="1505" spans="1:2" x14ac:dyDescent="0.3">
      <c r="A1505">
        <v>1503</v>
      </c>
      <c r="B1505" s="33" t="s">
        <v>3328</v>
      </c>
    </row>
    <row r="1506" spans="1:2" x14ac:dyDescent="0.3">
      <c r="A1506">
        <v>1504</v>
      </c>
      <c r="B1506" s="33" t="s">
        <v>3329</v>
      </c>
    </row>
    <row r="1507" spans="1:2" x14ac:dyDescent="0.3">
      <c r="A1507">
        <v>1505</v>
      </c>
      <c r="B1507" s="33" t="s">
        <v>3330</v>
      </c>
    </row>
    <row r="1508" spans="1:2" x14ac:dyDescent="0.3">
      <c r="A1508">
        <v>1506</v>
      </c>
      <c r="B1508" s="33" t="s">
        <v>3331</v>
      </c>
    </row>
    <row r="1509" spans="1:2" x14ac:dyDescent="0.3">
      <c r="A1509">
        <v>1507</v>
      </c>
      <c r="B1509" s="33" t="s">
        <v>3332</v>
      </c>
    </row>
    <row r="1510" spans="1:2" x14ac:dyDescent="0.3">
      <c r="A1510">
        <v>1508</v>
      </c>
      <c r="B1510" s="33" t="s">
        <v>3333</v>
      </c>
    </row>
    <row r="1511" spans="1:2" x14ac:dyDescent="0.3">
      <c r="A1511">
        <v>1509</v>
      </c>
      <c r="B1511" s="33" t="s">
        <v>3334</v>
      </c>
    </row>
    <row r="1512" spans="1:2" x14ac:dyDescent="0.3">
      <c r="A1512">
        <v>1510</v>
      </c>
      <c r="B1512" s="33" t="s">
        <v>3335</v>
      </c>
    </row>
    <row r="1513" spans="1:2" x14ac:dyDescent="0.3">
      <c r="A1513">
        <v>1511</v>
      </c>
      <c r="B1513" s="33" t="s">
        <v>3336</v>
      </c>
    </row>
    <row r="1514" spans="1:2" x14ac:dyDescent="0.3">
      <c r="A1514">
        <v>1512</v>
      </c>
      <c r="B1514" s="33" t="s">
        <v>3337</v>
      </c>
    </row>
    <row r="1515" spans="1:2" x14ac:dyDescent="0.3">
      <c r="A1515">
        <v>1513</v>
      </c>
      <c r="B1515" s="33" t="s">
        <v>3338</v>
      </c>
    </row>
    <row r="1516" spans="1:2" x14ac:dyDescent="0.3">
      <c r="A1516">
        <v>1514</v>
      </c>
      <c r="B1516" s="33" t="s">
        <v>3339</v>
      </c>
    </row>
    <row r="1517" spans="1:2" x14ac:dyDescent="0.3">
      <c r="A1517">
        <v>1515</v>
      </c>
      <c r="B1517" s="33" t="s">
        <v>3340</v>
      </c>
    </row>
    <row r="1518" spans="1:2" x14ac:dyDescent="0.3">
      <c r="A1518">
        <v>1516</v>
      </c>
      <c r="B1518" s="33" t="s">
        <v>3341</v>
      </c>
    </row>
    <row r="1519" spans="1:2" x14ac:dyDescent="0.3">
      <c r="A1519">
        <v>1517</v>
      </c>
      <c r="B1519" s="33" t="s">
        <v>3342</v>
      </c>
    </row>
    <row r="1520" spans="1:2" x14ac:dyDescent="0.3">
      <c r="A1520">
        <v>1518</v>
      </c>
      <c r="B1520" s="33" t="s">
        <v>3343</v>
      </c>
    </row>
    <row r="1521" spans="1:2" x14ac:dyDescent="0.3">
      <c r="A1521">
        <v>1519</v>
      </c>
      <c r="B1521" s="33" t="s">
        <v>3344</v>
      </c>
    </row>
    <row r="1522" spans="1:2" x14ac:dyDescent="0.3">
      <c r="A1522">
        <v>1520</v>
      </c>
      <c r="B1522" s="33" t="s">
        <v>3345</v>
      </c>
    </row>
    <row r="1523" spans="1:2" x14ac:dyDescent="0.3">
      <c r="A1523">
        <v>1521</v>
      </c>
      <c r="B1523" s="33" t="s">
        <v>3346</v>
      </c>
    </row>
    <row r="1524" spans="1:2" x14ac:dyDescent="0.3">
      <c r="A1524">
        <v>1522</v>
      </c>
      <c r="B1524" s="33" t="s">
        <v>3347</v>
      </c>
    </row>
    <row r="1525" spans="1:2" x14ac:dyDescent="0.3">
      <c r="A1525">
        <v>1523</v>
      </c>
      <c r="B1525" s="33" t="s">
        <v>3348</v>
      </c>
    </row>
    <row r="1526" spans="1:2" x14ac:dyDescent="0.3">
      <c r="A1526">
        <v>1524</v>
      </c>
      <c r="B1526" s="33" t="s">
        <v>3349</v>
      </c>
    </row>
    <row r="1527" spans="1:2" x14ac:dyDescent="0.3">
      <c r="A1527">
        <v>1525</v>
      </c>
      <c r="B1527" s="33" t="s">
        <v>3350</v>
      </c>
    </row>
    <row r="1528" spans="1:2" x14ac:dyDescent="0.3">
      <c r="A1528">
        <v>1526</v>
      </c>
      <c r="B1528" s="33" t="s">
        <v>3351</v>
      </c>
    </row>
    <row r="1529" spans="1:2" x14ac:dyDescent="0.3">
      <c r="A1529">
        <v>1527</v>
      </c>
      <c r="B1529" s="33" t="s">
        <v>3352</v>
      </c>
    </row>
    <row r="1530" spans="1:2" x14ac:dyDescent="0.3">
      <c r="A1530">
        <v>1528</v>
      </c>
      <c r="B1530" s="33" t="s">
        <v>3353</v>
      </c>
    </row>
    <row r="1531" spans="1:2" x14ac:dyDescent="0.3">
      <c r="A1531">
        <v>1529</v>
      </c>
      <c r="B1531" s="33" t="s">
        <v>3354</v>
      </c>
    </row>
    <row r="1532" spans="1:2" x14ac:dyDescent="0.3">
      <c r="A1532">
        <v>1530</v>
      </c>
      <c r="B1532" s="33" t="s">
        <v>3355</v>
      </c>
    </row>
    <row r="1533" spans="1:2" x14ac:dyDescent="0.3">
      <c r="A1533">
        <v>1531</v>
      </c>
      <c r="B1533" s="33" t="s">
        <v>3356</v>
      </c>
    </row>
    <row r="1534" spans="1:2" x14ac:dyDescent="0.3">
      <c r="A1534">
        <v>1532</v>
      </c>
      <c r="B1534" s="33" t="s">
        <v>3357</v>
      </c>
    </row>
    <row r="1535" spans="1:2" x14ac:dyDescent="0.3">
      <c r="A1535">
        <v>1533</v>
      </c>
      <c r="B1535" s="33" t="s">
        <v>3358</v>
      </c>
    </row>
    <row r="1536" spans="1:2" x14ac:dyDescent="0.3">
      <c r="A1536">
        <v>1534</v>
      </c>
      <c r="B1536" s="33" t="s">
        <v>3359</v>
      </c>
    </row>
    <row r="1537" spans="1:2" x14ac:dyDescent="0.3">
      <c r="A1537">
        <v>1535</v>
      </c>
      <c r="B1537" s="33" t="s">
        <v>3360</v>
      </c>
    </row>
    <row r="1538" spans="1:2" x14ac:dyDescent="0.3">
      <c r="A1538">
        <v>1536</v>
      </c>
      <c r="B1538" s="33" t="s">
        <v>3361</v>
      </c>
    </row>
    <row r="1539" spans="1:2" x14ac:dyDescent="0.3">
      <c r="A1539">
        <v>1537</v>
      </c>
      <c r="B1539" s="33" t="s">
        <v>3362</v>
      </c>
    </row>
    <row r="1540" spans="1:2" x14ac:dyDescent="0.3">
      <c r="A1540">
        <v>1538</v>
      </c>
      <c r="B1540" s="33" t="s">
        <v>3363</v>
      </c>
    </row>
    <row r="1541" spans="1:2" x14ac:dyDescent="0.3">
      <c r="A1541">
        <v>1539</v>
      </c>
      <c r="B1541" s="33" t="s">
        <v>3364</v>
      </c>
    </row>
    <row r="1542" spans="1:2" x14ac:dyDescent="0.3">
      <c r="A1542">
        <v>1540</v>
      </c>
      <c r="B1542" s="33" t="s">
        <v>3365</v>
      </c>
    </row>
    <row r="1543" spans="1:2" x14ac:dyDescent="0.3">
      <c r="A1543">
        <v>1541</v>
      </c>
      <c r="B1543" s="33" t="s">
        <v>3366</v>
      </c>
    </row>
    <row r="1544" spans="1:2" x14ac:dyDescent="0.3">
      <c r="A1544">
        <v>1542</v>
      </c>
      <c r="B1544" s="33" t="s">
        <v>3367</v>
      </c>
    </row>
    <row r="1545" spans="1:2" x14ac:dyDescent="0.3">
      <c r="A1545">
        <v>1543</v>
      </c>
      <c r="B1545" s="33" t="s">
        <v>3368</v>
      </c>
    </row>
    <row r="1546" spans="1:2" x14ac:dyDescent="0.3">
      <c r="A1546">
        <v>1544</v>
      </c>
      <c r="B1546" s="33" t="s">
        <v>3369</v>
      </c>
    </row>
    <row r="1547" spans="1:2" x14ac:dyDescent="0.3">
      <c r="A1547">
        <v>1545</v>
      </c>
      <c r="B1547" s="33" t="s">
        <v>3370</v>
      </c>
    </row>
    <row r="1548" spans="1:2" x14ac:dyDescent="0.3">
      <c r="A1548">
        <v>1546</v>
      </c>
      <c r="B1548" s="33" t="s">
        <v>3371</v>
      </c>
    </row>
    <row r="1549" spans="1:2" x14ac:dyDescent="0.3">
      <c r="A1549">
        <v>1547</v>
      </c>
      <c r="B1549" s="33" t="s">
        <v>3372</v>
      </c>
    </row>
    <row r="1550" spans="1:2" x14ac:dyDescent="0.3">
      <c r="A1550">
        <v>1548</v>
      </c>
      <c r="B1550" s="33" t="s">
        <v>3373</v>
      </c>
    </row>
    <row r="1551" spans="1:2" x14ac:dyDescent="0.3">
      <c r="A1551">
        <v>1549</v>
      </c>
      <c r="B1551" s="33" t="s">
        <v>3374</v>
      </c>
    </row>
    <row r="1552" spans="1:2" x14ac:dyDescent="0.3">
      <c r="A1552">
        <v>1550</v>
      </c>
      <c r="B1552" s="33" t="s">
        <v>3375</v>
      </c>
    </row>
    <row r="1553" spans="1:2" x14ac:dyDescent="0.3">
      <c r="A1553">
        <v>1551</v>
      </c>
      <c r="B1553" s="33" t="s">
        <v>3376</v>
      </c>
    </row>
    <row r="1554" spans="1:2" x14ac:dyDescent="0.3">
      <c r="A1554">
        <v>1552</v>
      </c>
      <c r="B1554" s="33" t="s">
        <v>3377</v>
      </c>
    </row>
    <row r="1555" spans="1:2" x14ac:dyDescent="0.3">
      <c r="A1555">
        <v>1553</v>
      </c>
      <c r="B1555" s="33" t="s">
        <v>3378</v>
      </c>
    </row>
    <row r="1556" spans="1:2" x14ac:dyDescent="0.3">
      <c r="A1556">
        <v>1554</v>
      </c>
      <c r="B1556" s="33" t="s">
        <v>3379</v>
      </c>
    </row>
    <row r="1557" spans="1:2" x14ac:dyDescent="0.3">
      <c r="A1557">
        <v>1555</v>
      </c>
      <c r="B1557" s="33" t="s">
        <v>3380</v>
      </c>
    </row>
    <row r="1558" spans="1:2" x14ac:dyDescent="0.3">
      <c r="A1558">
        <v>1556</v>
      </c>
      <c r="B1558" s="33" t="s">
        <v>3381</v>
      </c>
    </row>
    <row r="1559" spans="1:2" x14ac:dyDescent="0.3">
      <c r="A1559">
        <v>1557</v>
      </c>
      <c r="B1559" s="33" t="s">
        <v>3382</v>
      </c>
    </row>
    <row r="1560" spans="1:2" x14ac:dyDescent="0.3">
      <c r="A1560">
        <v>1558</v>
      </c>
      <c r="B1560" s="33" t="s">
        <v>3383</v>
      </c>
    </row>
    <row r="1561" spans="1:2" x14ac:dyDescent="0.3">
      <c r="A1561">
        <v>1559</v>
      </c>
      <c r="B1561" s="33" t="s">
        <v>3384</v>
      </c>
    </row>
    <row r="1562" spans="1:2" x14ac:dyDescent="0.3">
      <c r="A1562">
        <v>1560</v>
      </c>
      <c r="B1562" s="33" t="s">
        <v>3385</v>
      </c>
    </row>
    <row r="1563" spans="1:2" x14ac:dyDescent="0.3">
      <c r="A1563">
        <v>1561</v>
      </c>
      <c r="B1563" s="33" t="s">
        <v>3386</v>
      </c>
    </row>
    <row r="1564" spans="1:2" x14ac:dyDescent="0.3">
      <c r="A1564">
        <v>1562</v>
      </c>
      <c r="B1564" s="33" t="s">
        <v>3387</v>
      </c>
    </row>
    <row r="1565" spans="1:2" x14ac:dyDescent="0.3">
      <c r="A1565">
        <v>1563</v>
      </c>
      <c r="B1565" s="33" t="s">
        <v>3388</v>
      </c>
    </row>
    <row r="1566" spans="1:2" x14ac:dyDescent="0.3">
      <c r="A1566">
        <v>1564</v>
      </c>
      <c r="B1566" s="33" t="s">
        <v>3389</v>
      </c>
    </row>
    <row r="1567" spans="1:2" x14ac:dyDescent="0.3">
      <c r="A1567">
        <v>1565</v>
      </c>
      <c r="B1567" s="33" t="s">
        <v>3390</v>
      </c>
    </row>
    <row r="1568" spans="1:2" x14ac:dyDescent="0.3">
      <c r="A1568">
        <v>1566</v>
      </c>
      <c r="B1568" s="33" t="s">
        <v>3391</v>
      </c>
    </row>
    <row r="1569" spans="1:2" x14ac:dyDescent="0.3">
      <c r="A1569">
        <v>1567</v>
      </c>
      <c r="B1569" s="33" t="s">
        <v>3392</v>
      </c>
    </row>
    <row r="1570" spans="1:2" x14ac:dyDescent="0.3">
      <c r="A1570">
        <v>1568</v>
      </c>
      <c r="B1570" s="33" t="s">
        <v>3393</v>
      </c>
    </row>
    <row r="1571" spans="1:2" x14ac:dyDescent="0.3">
      <c r="A1571">
        <v>1569</v>
      </c>
      <c r="B1571" s="33" t="s">
        <v>3394</v>
      </c>
    </row>
    <row r="1572" spans="1:2" x14ac:dyDescent="0.3">
      <c r="A1572">
        <v>1570</v>
      </c>
      <c r="B1572" s="33" t="s">
        <v>3395</v>
      </c>
    </row>
    <row r="1573" spans="1:2" x14ac:dyDescent="0.3">
      <c r="A1573">
        <v>1571</v>
      </c>
      <c r="B1573" s="33" t="s">
        <v>3396</v>
      </c>
    </row>
    <row r="1574" spans="1:2" x14ac:dyDescent="0.3">
      <c r="A1574">
        <v>1572</v>
      </c>
      <c r="B1574" s="33" t="s">
        <v>3397</v>
      </c>
    </row>
    <row r="1575" spans="1:2" x14ac:dyDescent="0.3">
      <c r="A1575">
        <v>1573</v>
      </c>
      <c r="B1575" s="33" t="s">
        <v>3398</v>
      </c>
    </row>
    <row r="1576" spans="1:2" x14ac:dyDescent="0.3">
      <c r="A1576">
        <v>1574</v>
      </c>
      <c r="B1576" s="33" t="s">
        <v>3399</v>
      </c>
    </row>
    <row r="1577" spans="1:2" x14ac:dyDescent="0.3">
      <c r="A1577">
        <v>1575</v>
      </c>
      <c r="B1577" s="33" t="s">
        <v>3400</v>
      </c>
    </row>
    <row r="1578" spans="1:2" x14ac:dyDescent="0.3">
      <c r="A1578">
        <v>1576</v>
      </c>
      <c r="B1578" s="33" t="s">
        <v>3401</v>
      </c>
    </row>
    <row r="1579" spans="1:2" x14ac:dyDescent="0.3">
      <c r="A1579">
        <v>1577</v>
      </c>
      <c r="B1579" s="33" t="s">
        <v>3402</v>
      </c>
    </row>
    <row r="1580" spans="1:2" x14ac:dyDescent="0.3">
      <c r="A1580">
        <v>1578</v>
      </c>
      <c r="B1580" s="33" t="s">
        <v>3403</v>
      </c>
    </row>
    <row r="1581" spans="1:2" x14ac:dyDescent="0.3">
      <c r="A1581">
        <v>1579</v>
      </c>
      <c r="B1581" s="33" t="s">
        <v>3404</v>
      </c>
    </row>
    <row r="1582" spans="1:2" x14ac:dyDescent="0.3">
      <c r="A1582">
        <v>1580</v>
      </c>
      <c r="B1582" s="33" t="s">
        <v>3405</v>
      </c>
    </row>
    <row r="1583" spans="1:2" x14ac:dyDescent="0.3">
      <c r="A1583">
        <v>1581</v>
      </c>
      <c r="B1583" s="33" t="s">
        <v>3406</v>
      </c>
    </row>
    <row r="1584" spans="1:2" x14ac:dyDescent="0.3">
      <c r="A1584">
        <v>1582</v>
      </c>
      <c r="B1584" s="33" t="s">
        <v>3407</v>
      </c>
    </row>
    <row r="1585" spans="1:2" x14ac:dyDescent="0.3">
      <c r="A1585">
        <v>1583</v>
      </c>
      <c r="B1585" s="33" t="s">
        <v>3408</v>
      </c>
    </row>
    <row r="1586" spans="1:2" x14ac:dyDescent="0.3">
      <c r="A1586">
        <v>1584</v>
      </c>
      <c r="B1586" s="33" t="s">
        <v>3409</v>
      </c>
    </row>
    <row r="1587" spans="1:2" x14ac:dyDescent="0.3">
      <c r="A1587">
        <v>1585</v>
      </c>
      <c r="B1587" s="33" t="s">
        <v>3410</v>
      </c>
    </row>
    <row r="1588" spans="1:2" x14ac:dyDescent="0.3">
      <c r="A1588">
        <v>1586</v>
      </c>
      <c r="B1588" s="33" t="s">
        <v>3411</v>
      </c>
    </row>
    <row r="1589" spans="1:2" x14ac:dyDescent="0.3">
      <c r="A1589">
        <v>1587</v>
      </c>
      <c r="B1589" s="33" t="s">
        <v>3412</v>
      </c>
    </row>
    <row r="1590" spans="1:2" x14ac:dyDescent="0.3">
      <c r="A1590">
        <v>1588</v>
      </c>
      <c r="B1590" s="33" t="s">
        <v>3413</v>
      </c>
    </row>
    <row r="1591" spans="1:2" x14ac:dyDescent="0.3">
      <c r="A1591">
        <v>1589</v>
      </c>
      <c r="B1591" s="33" t="s">
        <v>3414</v>
      </c>
    </row>
    <row r="1592" spans="1:2" x14ac:dyDescent="0.3">
      <c r="A1592">
        <v>1590</v>
      </c>
      <c r="B1592" s="33" t="s">
        <v>3415</v>
      </c>
    </row>
    <row r="1593" spans="1:2" x14ac:dyDescent="0.3">
      <c r="A1593">
        <v>1591</v>
      </c>
      <c r="B1593" s="33" t="s">
        <v>3416</v>
      </c>
    </row>
    <row r="1594" spans="1:2" x14ac:dyDescent="0.3">
      <c r="A1594">
        <v>1592</v>
      </c>
      <c r="B1594" s="33" t="s">
        <v>3417</v>
      </c>
    </row>
    <row r="1595" spans="1:2" x14ac:dyDescent="0.3">
      <c r="A1595">
        <v>1593</v>
      </c>
      <c r="B1595" s="33" t="s">
        <v>3418</v>
      </c>
    </row>
    <row r="1596" spans="1:2" x14ac:dyDescent="0.3">
      <c r="A1596">
        <v>1594</v>
      </c>
      <c r="B1596" s="33" t="s">
        <v>3419</v>
      </c>
    </row>
    <row r="1597" spans="1:2" x14ac:dyDescent="0.3">
      <c r="A1597">
        <v>1595</v>
      </c>
      <c r="B1597" s="33" t="s">
        <v>3420</v>
      </c>
    </row>
    <row r="1598" spans="1:2" x14ac:dyDescent="0.3">
      <c r="A1598">
        <v>1596</v>
      </c>
      <c r="B1598" s="33" t="s">
        <v>3421</v>
      </c>
    </row>
    <row r="1599" spans="1:2" x14ac:dyDescent="0.3">
      <c r="A1599">
        <v>1597</v>
      </c>
      <c r="B1599" s="33" t="s">
        <v>3422</v>
      </c>
    </row>
    <row r="1600" spans="1:2" x14ac:dyDescent="0.3">
      <c r="A1600">
        <v>1598</v>
      </c>
      <c r="B1600" s="33" t="s">
        <v>3423</v>
      </c>
    </row>
    <row r="1601" spans="1:2" x14ac:dyDescent="0.3">
      <c r="A1601">
        <v>1599</v>
      </c>
      <c r="B1601" s="33" t="s">
        <v>3424</v>
      </c>
    </row>
    <row r="1602" spans="1:2" x14ac:dyDescent="0.3">
      <c r="A1602">
        <v>1600</v>
      </c>
      <c r="B1602" s="33" t="s">
        <v>3425</v>
      </c>
    </row>
    <row r="1603" spans="1:2" x14ac:dyDescent="0.3">
      <c r="A1603">
        <v>1601</v>
      </c>
      <c r="B1603" s="33" t="s">
        <v>3426</v>
      </c>
    </row>
    <row r="1604" spans="1:2" x14ac:dyDescent="0.3">
      <c r="A1604">
        <v>1602</v>
      </c>
      <c r="B1604" s="33" t="s">
        <v>3427</v>
      </c>
    </row>
    <row r="1605" spans="1:2" x14ac:dyDescent="0.3">
      <c r="A1605">
        <v>1603</v>
      </c>
      <c r="B1605" s="33" t="s">
        <v>3428</v>
      </c>
    </row>
    <row r="1606" spans="1:2" x14ac:dyDescent="0.3">
      <c r="A1606">
        <v>1604</v>
      </c>
      <c r="B1606" s="33" t="s">
        <v>3429</v>
      </c>
    </row>
    <row r="1607" spans="1:2" x14ac:dyDescent="0.3">
      <c r="A1607">
        <v>1605</v>
      </c>
      <c r="B1607" s="33" t="s">
        <v>3430</v>
      </c>
    </row>
    <row r="1608" spans="1:2" x14ac:dyDescent="0.3">
      <c r="A1608">
        <v>1606</v>
      </c>
      <c r="B1608" s="33" t="s">
        <v>3431</v>
      </c>
    </row>
    <row r="1609" spans="1:2" x14ac:dyDescent="0.3">
      <c r="A1609">
        <v>1607</v>
      </c>
      <c r="B1609" s="33" t="s">
        <v>3432</v>
      </c>
    </row>
    <row r="1610" spans="1:2" x14ac:dyDescent="0.3">
      <c r="A1610">
        <v>1608</v>
      </c>
      <c r="B1610" s="33" t="s">
        <v>3433</v>
      </c>
    </row>
    <row r="1611" spans="1:2" x14ac:dyDescent="0.3">
      <c r="A1611">
        <v>1609</v>
      </c>
      <c r="B1611" s="33" t="s">
        <v>3434</v>
      </c>
    </row>
    <row r="1612" spans="1:2" x14ac:dyDescent="0.3">
      <c r="A1612">
        <v>1610</v>
      </c>
      <c r="B1612" s="33" t="s">
        <v>3435</v>
      </c>
    </row>
    <row r="1613" spans="1:2" x14ac:dyDescent="0.3">
      <c r="A1613">
        <v>1611</v>
      </c>
      <c r="B1613" s="33" t="s">
        <v>3436</v>
      </c>
    </row>
    <row r="1614" spans="1:2" x14ac:dyDescent="0.3">
      <c r="A1614">
        <v>1612</v>
      </c>
      <c r="B1614" s="33" t="s">
        <v>3437</v>
      </c>
    </row>
    <row r="1615" spans="1:2" x14ac:dyDescent="0.3">
      <c r="A1615">
        <v>1613</v>
      </c>
      <c r="B1615" s="33" t="s">
        <v>3438</v>
      </c>
    </row>
    <row r="1616" spans="1:2" x14ac:dyDescent="0.3">
      <c r="A1616">
        <v>1614</v>
      </c>
      <c r="B1616" s="33" t="s">
        <v>3439</v>
      </c>
    </row>
    <row r="1617" spans="1:2" x14ac:dyDescent="0.3">
      <c r="A1617">
        <v>1615</v>
      </c>
      <c r="B1617" s="33" t="s">
        <v>3440</v>
      </c>
    </row>
    <row r="1618" spans="1:2" x14ac:dyDescent="0.3">
      <c r="A1618">
        <v>1616</v>
      </c>
      <c r="B1618" s="33" t="s">
        <v>3441</v>
      </c>
    </row>
    <row r="1619" spans="1:2" x14ac:dyDescent="0.3">
      <c r="A1619">
        <v>1617</v>
      </c>
      <c r="B1619" s="33" t="s">
        <v>3442</v>
      </c>
    </row>
    <row r="1620" spans="1:2" x14ac:dyDescent="0.3">
      <c r="A1620">
        <v>1618</v>
      </c>
      <c r="B1620" s="33" t="s">
        <v>3443</v>
      </c>
    </row>
    <row r="1621" spans="1:2" x14ac:dyDescent="0.3">
      <c r="A1621">
        <v>1619</v>
      </c>
      <c r="B1621" s="33" t="s">
        <v>3444</v>
      </c>
    </row>
    <row r="1622" spans="1:2" x14ac:dyDescent="0.3">
      <c r="A1622">
        <v>1620</v>
      </c>
      <c r="B1622" s="33" t="s">
        <v>3445</v>
      </c>
    </row>
    <row r="1623" spans="1:2" x14ac:dyDescent="0.3">
      <c r="A1623">
        <v>1621</v>
      </c>
      <c r="B1623" s="33" t="s">
        <v>3446</v>
      </c>
    </row>
    <row r="1624" spans="1:2" x14ac:dyDescent="0.3">
      <c r="A1624">
        <v>1622</v>
      </c>
      <c r="B1624" s="33" t="s">
        <v>3447</v>
      </c>
    </row>
    <row r="1625" spans="1:2" x14ac:dyDescent="0.3">
      <c r="A1625">
        <v>1623</v>
      </c>
      <c r="B1625" s="33" t="s">
        <v>3448</v>
      </c>
    </row>
    <row r="1626" spans="1:2" x14ac:dyDescent="0.3">
      <c r="A1626">
        <v>1624</v>
      </c>
      <c r="B1626" s="33" t="s">
        <v>3449</v>
      </c>
    </row>
    <row r="1627" spans="1:2" x14ac:dyDescent="0.3">
      <c r="A1627">
        <v>1625</v>
      </c>
      <c r="B1627" s="33" t="s">
        <v>3450</v>
      </c>
    </row>
    <row r="1628" spans="1:2" x14ac:dyDescent="0.3">
      <c r="A1628">
        <v>1626</v>
      </c>
      <c r="B1628" s="33" t="s">
        <v>3451</v>
      </c>
    </row>
    <row r="1629" spans="1:2" x14ac:dyDescent="0.3">
      <c r="A1629">
        <v>1627</v>
      </c>
      <c r="B1629" s="33" t="s">
        <v>3452</v>
      </c>
    </row>
    <row r="1630" spans="1:2" x14ac:dyDescent="0.3">
      <c r="A1630">
        <v>1628</v>
      </c>
      <c r="B1630" s="33" t="s">
        <v>3453</v>
      </c>
    </row>
    <row r="1631" spans="1:2" x14ac:dyDescent="0.3">
      <c r="A1631">
        <v>1629</v>
      </c>
      <c r="B1631" s="33" t="s">
        <v>3454</v>
      </c>
    </row>
    <row r="1632" spans="1:2" x14ac:dyDescent="0.3">
      <c r="A1632">
        <v>1630</v>
      </c>
      <c r="B1632" s="33" t="s">
        <v>3455</v>
      </c>
    </row>
    <row r="1633" spans="1:2" x14ac:dyDescent="0.3">
      <c r="A1633">
        <v>1631</v>
      </c>
      <c r="B1633" s="33" t="s">
        <v>3456</v>
      </c>
    </row>
    <row r="1634" spans="1:2" x14ac:dyDescent="0.3">
      <c r="A1634">
        <v>1632</v>
      </c>
      <c r="B1634" s="33" t="s">
        <v>3457</v>
      </c>
    </row>
    <row r="1635" spans="1:2" x14ac:dyDescent="0.3">
      <c r="A1635">
        <v>1633</v>
      </c>
      <c r="B1635" s="33" t="s">
        <v>3458</v>
      </c>
    </row>
    <row r="1636" spans="1:2" x14ac:dyDescent="0.3">
      <c r="A1636">
        <v>1634</v>
      </c>
      <c r="B1636" s="33" t="s">
        <v>3459</v>
      </c>
    </row>
    <row r="1637" spans="1:2" x14ac:dyDescent="0.3">
      <c r="A1637">
        <v>1635</v>
      </c>
      <c r="B1637" s="33" t="s">
        <v>3460</v>
      </c>
    </row>
    <row r="1638" spans="1:2" x14ac:dyDescent="0.3">
      <c r="A1638">
        <v>1636</v>
      </c>
      <c r="B1638" s="33" t="s">
        <v>3461</v>
      </c>
    </row>
    <row r="1639" spans="1:2" x14ac:dyDescent="0.3">
      <c r="A1639">
        <v>1637</v>
      </c>
      <c r="B1639" s="33" t="s">
        <v>3462</v>
      </c>
    </row>
    <row r="1640" spans="1:2" x14ac:dyDescent="0.3">
      <c r="A1640">
        <v>1638</v>
      </c>
      <c r="B1640" s="33" t="s">
        <v>3463</v>
      </c>
    </row>
    <row r="1641" spans="1:2" x14ac:dyDescent="0.3">
      <c r="A1641">
        <v>1639</v>
      </c>
      <c r="B1641" s="33" t="s">
        <v>3464</v>
      </c>
    </row>
    <row r="1642" spans="1:2" x14ac:dyDescent="0.3">
      <c r="A1642">
        <v>1640</v>
      </c>
      <c r="B1642" s="33" t="s">
        <v>3465</v>
      </c>
    </row>
    <row r="1643" spans="1:2" x14ac:dyDescent="0.3">
      <c r="A1643">
        <v>1641</v>
      </c>
      <c r="B1643" s="33" t="s">
        <v>3466</v>
      </c>
    </row>
    <row r="1644" spans="1:2" x14ac:dyDescent="0.3">
      <c r="A1644">
        <v>1642</v>
      </c>
      <c r="B1644" s="33" t="s">
        <v>3467</v>
      </c>
    </row>
    <row r="1645" spans="1:2" x14ac:dyDescent="0.3">
      <c r="A1645">
        <v>1643</v>
      </c>
      <c r="B1645" s="33" t="s">
        <v>3468</v>
      </c>
    </row>
    <row r="1646" spans="1:2" x14ac:dyDescent="0.3">
      <c r="A1646">
        <v>1644</v>
      </c>
      <c r="B1646" s="33" t="s">
        <v>3469</v>
      </c>
    </row>
    <row r="1647" spans="1:2" x14ac:dyDescent="0.3">
      <c r="A1647">
        <v>1645</v>
      </c>
      <c r="B1647" s="33" t="s">
        <v>3470</v>
      </c>
    </row>
    <row r="1648" spans="1:2" x14ac:dyDescent="0.3">
      <c r="A1648">
        <v>1646</v>
      </c>
      <c r="B1648" s="33" t="s">
        <v>3471</v>
      </c>
    </row>
    <row r="1649" spans="1:2" x14ac:dyDescent="0.3">
      <c r="A1649">
        <v>1647</v>
      </c>
      <c r="B1649" s="33" t="s">
        <v>3472</v>
      </c>
    </row>
    <row r="1650" spans="1:2" x14ac:dyDescent="0.3">
      <c r="A1650">
        <v>1648</v>
      </c>
      <c r="B1650" s="33" t="s">
        <v>3473</v>
      </c>
    </row>
    <row r="1651" spans="1:2" x14ac:dyDescent="0.3">
      <c r="A1651">
        <v>1649</v>
      </c>
      <c r="B1651" s="33" t="s">
        <v>3474</v>
      </c>
    </row>
    <row r="1652" spans="1:2" x14ac:dyDescent="0.3">
      <c r="A1652">
        <v>1650</v>
      </c>
      <c r="B1652" s="33" t="s">
        <v>3475</v>
      </c>
    </row>
    <row r="1653" spans="1:2" x14ac:dyDescent="0.3">
      <c r="A1653">
        <v>1651</v>
      </c>
      <c r="B1653" s="33" t="s">
        <v>3476</v>
      </c>
    </row>
    <row r="1654" spans="1:2" x14ac:dyDescent="0.3">
      <c r="A1654">
        <v>1652</v>
      </c>
      <c r="B1654" s="33" t="s">
        <v>3477</v>
      </c>
    </row>
    <row r="1655" spans="1:2" x14ac:dyDescent="0.3">
      <c r="A1655">
        <v>1653</v>
      </c>
      <c r="B1655" s="33" t="s">
        <v>3478</v>
      </c>
    </row>
    <row r="1656" spans="1:2" x14ac:dyDescent="0.3">
      <c r="A1656">
        <v>1654</v>
      </c>
      <c r="B1656" s="33" t="s">
        <v>3479</v>
      </c>
    </row>
    <row r="1657" spans="1:2" x14ac:dyDescent="0.3">
      <c r="A1657">
        <v>1655</v>
      </c>
      <c r="B1657" s="33" t="s">
        <v>3480</v>
      </c>
    </row>
    <row r="1658" spans="1:2" x14ac:dyDescent="0.3">
      <c r="A1658">
        <v>1656</v>
      </c>
      <c r="B1658" s="33" t="s">
        <v>3481</v>
      </c>
    </row>
    <row r="1659" spans="1:2" x14ac:dyDescent="0.3">
      <c r="A1659">
        <v>1657</v>
      </c>
      <c r="B1659" s="33" t="s">
        <v>3482</v>
      </c>
    </row>
    <row r="1660" spans="1:2" x14ac:dyDescent="0.3">
      <c r="A1660">
        <v>1658</v>
      </c>
      <c r="B1660" s="33" t="s">
        <v>3483</v>
      </c>
    </row>
    <row r="1661" spans="1:2" x14ac:dyDescent="0.3">
      <c r="A1661">
        <v>1659</v>
      </c>
      <c r="B1661" s="33" t="s">
        <v>3484</v>
      </c>
    </row>
    <row r="1662" spans="1:2" x14ac:dyDescent="0.3">
      <c r="A1662">
        <v>1660</v>
      </c>
      <c r="B1662" s="33" t="s">
        <v>3485</v>
      </c>
    </row>
    <row r="1663" spans="1:2" x14ac:dyDescent="0.3">
      <c r="A1663">
        <v>1661</v>
      </c>
      <c r="B1663" s="33" t="s">
        <v>3486</v>
      </c>
    </row>
    <row r="1664" spans="1:2" x14ac:dyDescent="0.3">
      <c r="A1664">
        <v>1662</v>
      </c>
      <c r="B1664" s="33" t="s">
        <v>3487</v>
      </c>
    </row>
    <row r="1665" spans="1:2" x14ac:dyDescent="0.3">
      <c r="A1665">
        <v>1663</v>
      </c>
      <c r="B1665" s="33" t="s">
        <v>3488</v>
      </c>
    </row>
    <row r="1666" spans="1:2" x14ac:dyDescent="0.3">
      <c r="A1666">
        <v>1664</v>
      </c>
      <c r="B1666" s="33" t="s">
        <v>3489</v>
      </c>
    </row>
    <row r="1667" spans="1:2" x14ac:dyDescent="0.3">
      <c r="A1667">
        <v>1665</v>
      </c>
      <c r="B1667" s="33" t="s">
        <v>3490</v>
      </c>
    </row>
    <row r="1668" spans="1:2" x14ac:dyDescent="0.3">
      <c r="A1668">
        <v>1666</v>
      </c>
      <c r="B1668" s="33" t="s">
        <v>3491</v>
      </c>
    </row>
    <row r="1669" spans="1:2" x14ac:dyDescent="0.3">
      <c r="A1669">
        <v>1667</v>
      </c>
      <c r="B1669" s="33" t="s">
        <v>3492</v>
      </c>
    </row>
    <row r="1670" spans="1:2" x14ac:dyDescent="0.3">
      <c r="A1670">
        <v>1668</v>
      </c>
      <c r="B1670" s="33" t="s">
        <v>3493</v>
      </c>
    </row>
    <row r="1671" spans="1:2" x14ac:dyDescent="0.3">
      <c r="A1671">
        <v>1669</v>
      </c>
      <c r="B1671" s="33" t="s">
        <v>3494</v>
      </c>
    </row>
    <row r="1672" spans="1:2" x14ac:dyDescent="0.3">
      <c r="A1672">
        <v>1670</v>
      </c>
      <c r="B1672" s="33" t="s">
        <v>3495</v>
      </c>
    </row>
    <row r="1673" spans="1:2" x14ac:dyDescent="0.3">
      <c r="A1673">
        <v>1671</v>
      </c>
      <c r="B1673" s="33" t="s">
        <v>3496</v>
      </c>
    </row>
    <row r="1674" spans="1:2" x14ac:dyDescent="0.3">
      <c r="A1674">
        <v>1672</v>
      </c>
      <c r="B1674" s="33" t="s">
        <v>3497</v>
      </c>
    </row>
    <row r="1675" spans="1:2" x14ac:dyDescent="0.3">
      <c r="A1675">
        <v>1673</v>
      </c>
      <c r="B1675" s="33" t="s">
        <v>3498</v>
      </c>
    </row>
    <row r="1676" spans="1:2" x14ac:dyDescent="0.3">
      <c r="A1676">
        <v>1674</v>
      </c>
      <c r="B1676" s="33" t="s">
        <v>3499</v>
      </c>
    </row>
    <row r="1677" spans="1:2" x14ac:dyDescent="0.3">
      <c r="A1677">
        <v>1675</v>
      </c>
      <c r="B1677" s="33" t="s">
        <v>3500</v>
      </c>
    </row>
    <row r="1678" spans="1:2" x14ac:dyDescent="0.3">
      <c r="A1678">
        <v>1676</v>
      </c>
      <c r="B1678" s="33" t="s">
        <v>3501</v>
      </c>
    </row>
    <row r="1679" spans="1:2" x14ac:dyDescent="0.3">
      <c r="A1679">
        <v>1677</v>
      </c>
      <c r="B1679" s="33" t="s">
        <v>3502</v>
      </c>
    </row>
    <row r="1680" spans="1:2" x14ac:dyDescent="0.3">
      <c r="A1680">
        <v>1678</v>
      </c>
      <c r="B1680" s="33" t="s">
        <v>3503</v>
      </c>
    </row>
    <row r="1681" spans="1:2" x14ac:dyDescent="0.3">
      <c r="A1681">
        <v>1679</v>
      </c>
      <c r="B1681" s="33" t="s">
        <v>3504</v>
      </c>
    </row>
    <row r="1682" spans="1:2" x14ac:dyDescent="0.3">
      <c r="A1682">
        <v>1680</v>
      </c>
      <c r="B1682" s="33" t="s">
        <v>3505</v>
      </c>
    </row>
    <row r="1683" spans="1:2" x14ac:dyDescent="0.3">
      <c r="A1683">
        <v>1681</v>
      </c>
      <c r="B1683" s="33" t="s">
        <v>3506</v>
      </c>
    </row>
    <row r="1684" spans="1:2" x14ac:dyDescent="0.3">
      <c r="A1684">
        <v>1682</v>
      </c>
      <c r="B1684" s="33" t="s">
        <v>3507</v>
      </c>
    </row>
    <row r="1685" spans="1:2" x14ac:dyDescent="0.3">
      <c r="A1685">
        <v>1683</v>
      </c>
      <c r="B1685" s="33" t="s">
        <v>3508</v>
      </c>
    </row>
    <row r="1686" spans="1:2" x14ac:dyDescent="0.3">
      <c r="A1686">
        <v>1684</v>
      </c>
      <c r="B1686" s="33" t="s">
        <v>3509</v>
      </c>
    </row>
    <row r="1687" spans="1:2" x14ac:dyDescent="0.3">
      <c r="A1687">
        <v>1685</v>
      </c>
      <c r="B1687" s="33" t="s">
        <v>3510</v>
      </c>
    </row>
    <row r="1688" spans="1:2" x14ac:dyDescent="0.3">
      <c r="A1688">
        <v>1686</v>
      </c>
      <c r="B1688" s="33" t="s">
        <v>3511</v>
      </c>
    </row>
    <row r="1689" spans="1:2" x14ac:dyDescent="0.3">
      <c r="A1689">
        <v>1687</v>
      </c>
      <c r="B1689" s="33" t="s">
        <v>3512</v>
      </c>
    </row>
    <row r="1690" spans="1:2" x14ac:dyDescent="0.3">
      <c r="A1690">
        <v>1688</v>
      </c>
      <c r="B1690" s="33" t="s">
        <v>3513</v>
      </c>
    </row>
    <row r="1691" spans="1:2" x14ac:dyDescent="0.3">
      <c r="A1691">
        <v>1689</v>
      </c>
      <c r="B1691" s="33" t="s">
        <v>3514</v>
      </c>
    </row>
    <row r="1692" spans="1:2" x14ac:dyDescent="0.3">
      <c r="A1692">
        <v>1690</v>
      </c>
      <c r="B1692" s="33" t="s">
        <v>3515</v>
      </c>
    </row>
    <row r="1693" spans="1:2" x14ac:dyDescent="0.3">
      <c r="A1693">
        <v>1691</v>
      </c>
      <c r="B1693" s="33" t="s">
        <v>3516</v>
      </c>
    </row>
    <row r="1694" spans="1:2" x14ac:dyDescent="0.3">
      <c r="A1694">
        <v>1692</v>
      </c>
      <c r="B1694" s="33" t="s">
        <v>3517</v>
      </c>
    </row>
    <row r="1695" spans="1:2" x14ac:dyDescent="0.3">
      <c r="A1695">
        <v>1693</v>
      </c>
      <c r="B1695" s="33" t="s">
        <v>3518</v>
      </c>
    </row>
    <row r="1696" spans="1:2" x14ac:dyDescent="0.3">
      <c r="A1696">
        <v>1694</v>
      </c>
      <c r="B1696" s="33" t="s">
        <v>3519</v>
      </c>
    </row>
    <row r="1697" spans="1:2" x14ac:dyDescent="0.3">
      <c r="A1697">
        <v>1695</v>
      </c>
      <c r="B1697" s="33" t="s">
        <v>3520</v>
      </c>
    </row>
    <row r="1698" spans="1:2" x14ac:dyDescent="0.3">
      <c r="A1698">
        <v>1696</v>
      </c>
      <c r="B1698" s="33" t="s">
        <v>3521</v>
      </c>
    </row>
    <row r="1699" spans="1:2" x14ac:dyDescent="0.3">
      <c r="A1699">
        <v>1697</v>
      </c>
      <c r="B1699" s="33" t="s">
        <v>3522</v>
      </c>
    </row>
    <row r="1700" spans="1:2" x14ac:dyDescent="0.3">
      <c r="A1700">
        <v>1698</v>
      </c>
      <c r="B1700" s="33" t="s">
        <v>3523</v>
      </c>
    </row>
    <row r="1701" spans="1:2" x14ac:dyDescent="0.3">
      <c r="A1701">
        <v>1699</v>
      </c>
      <c r="B1701" s="33" t="s">
        <v>3524</v>
      </c>
    </row>
    <row r="1702" spans="1:2" x14ac:dyDescent="0.3">
      <c r="A1702">
        <v>1700</v>
      </c>
      <c r="B1702" s="33" t="s">
        <v>3525</v>
      </c>
    </row>
    <row r="1703" spans="1:2" x14ac:dyDescent="0.3">
      <c r="A1703">
        <v>1701</v>
      </c>
      <c r="B1703" s="33" t="s">
        <v>3526</v>
      </c>
    </row>
    <row r="1704" spans="1:2" x14ac:dyDescent="0.3">
      <c r="A1704">
        <v>1702</v>
      </c>
      <c r="B1704" s="33" t="s">
        <v>3527</v>
      </c>
    </row>
    <row r="1705" spans="1:2" x14ac:dyDescent="0.3">
      <c r="A1705">
        <v>1703</v>
      </c>
      <c r="B1705" s="33" t="s">
        <v>3528</v>
      </c>
    </row>
    <row r="1706" spans="1:2" x14ac:dyDescent="0.3">
      <c r="A1706">
        <v>1704</v>
      </c>
      <c r="B1706" s="33" t="s">
        <v>3529</v>
      </c>
    </row>
    <row r="1707" spans="1:2" x14ac:dyDescent="0.3">
      <c r="A1707">
        <v>1705</v>
      </c>
      <c r="B1707" s="33" t="s">
        <v>3530</v>
      </c>
    </row>
    <row r="1708" spans="1:2" x14ac:dyDescent="0.3">
      <c r="A1708">
        <v>1706</v>
      </c>
      <c r="B1708" s="33" t="s">
        <v>3531</v>
      </c>
    </row>
    <row r="1709" spans="1:2" x14ac:dyDescent="0.3">
      <c r="A1709">
        <v>1707</v>
      </c>
      <c r="B1709" s="33" t="s">
        <v>3532</v>
      </c>
    </row>
    <row r="1710" spans="1:2" x14ac:dyDescent="0.3">
      <c r="A1710">
        <v>1708</v>
      </c>
      <c r="B1710" s="33" t="s">
        <v>3533</v>
      </c>
    </row>
    <row r="1711" spans="1:2" x14ac:dyDescent="0.3">
      <c r="A1711">
        <v>1709</v>
      </c>
      <c r="B1711" s="33" t="s">
        <v>3534</v>
      </c>
    </row>
    <row r="1712" spans="1:2" x14ac:dyDescent="0.3">
      <c r="A1712">
        <v>1710</v>
      </c>
      <c r="B1712" s="33" t="s">
        <v>3535</v>
      </c>
    </row>
    <row r="1713" spans="1:2" x14ac:dyDescent="0.3">
      <c r="A1713">
        <v>1711</v>
      </c>
      <c r="B1713" s="33" t="s">
        <v>3536</v>
      </c>
    </row>
    <row r="1714" spans="1:2" x14ac:dyDescent="0.3">
      <c r="A1714">
        <v>1712</v>
      </c>
      <c r="B1714" s="33" t="s">
        <v>3537</v>
      </c>
    </row>
    <row r="1715" spans="1:2" x14ac:dyDescent="0.3">
      <c r="A1715">
        <v>1713</v>
      </c>
      <c r="B1715" s="33" t="s">
        <v>3538</v>
      </c>
    </row>
    <row r="1716" spans="1:2" x14ac:dyDescent="0.3">
      <c r="A1716">
        <v>1714</v>
      </c>
      <c r="B1716" s="33" t="s">
        <v>3539</v>
      </c>
    </row>
    <row r="1717" spans="1:2" x14ac:dyDescent="0.3">
      <c r="A1717">
        <v>1715</v>
      </c>
      <c r="B1717" s="33" t="s">
        <v>3540</v>
      </c>
    </row>
    <row r="1718" spans="1:2" x14ac:dyDescent="0.3">
      <c r="A1718">
        <v>1716</v>
      </c>
      <c r="B1718" s="33" t="s">
        <v>3541</v>
      </c>
    </row>
    <row r="1719" spans="1:2" x14ac:dyDescent="0.3">
      <c r="A1719">
        <v>1717</v>
      </c>
      <c r="B1719" s="33" t="s">
        <v>3542</v>
      </c>
    </row>
    <row r="1720" spans="1:2" x14ac:dyDescent="0.3">
      <c r="A1720">
        <v>1718</v>
      </c>
      <c r="B1720" s="33" t="s">
        <v>3543</v>
      </c>
    </row>
    <row r="1721" spans="1:2" x14ac:dyDescent="0.3">
      <c r="A1721">
        <v>1719</v>
      </c>
      <c r="B1721" s="33" t="s">
        <v>3544</v>
      </c>
    </row>
    <row r="1722" spans="1:2" x14ac:dyDescent="0.3">
      <c r="A1722">
        <v>1720</v>
      </c>
      <c r="B1722" s="33" t="s">
        <v>3545</v>
      </c>
    </row>
    <row r="1723" spans="1:2" x14ac:dyDescent="0.3">
      <c r="A1723">
        <v>1721</v>
      </c>
      <c r="B1723" s="33" t="s">
        <v>3546</v>
      </c>
    </row>
    <row r="1724" spans="1:2" x14ac:dyDescent="0.3">
      <c r="A1724">
        <v>1722</v>
      </c>
      <c r="B1724" s="33" t="s">
        <v>3547</v>
      </c>
    </row>
    <row r="1725" spans="1:2" x14ac:dyDescent="0.3">
      <c r="A1725">
        <v>1723</v>
      </c>
      <c r="B1725" s="33" t="s">
        <v>3548</v>
      </c>
    </row>
    <row r="1726" spans="1:2" x14ac:dyDescent="0.3">
      <c r="A1726">
        <v>1724</v>
      </c>
      <c r="B1726" s="33" t="s">
        <v>3549</v>
      </c>
    </row>
    <row r="1727" spans="1:2" x14ac:dyDescent="0.3">
      <c r="A1727">
        <v>1725</v>
      </c>
      <c r="B1727" s="33" t="s">
        <v>3550</v>
      </c>
    </row>
    <row r="1728" spans="1:2" x14ac:dyDescent="0.3">
      <c r="A1728">
        <v>1726</v>
      </c>
      <c r="B1728" s="33" t="s">
        <v>3551</v>
      </c>
    </row>
    <row r="1729" spans="1:2" x14ac:dyDescent="0.3">
      <c r="A1729">
        <v>1727</v>
      </c>
      <c r="B1729" s="33" t="s">
        <v>3552</v>
      </c>
    </row>
    <row r="1730" spans="1:2" x14ac:dyDescent="0.3">
      <c r="A1730">
        <v>1728</v>
      </c>
      <c r="B1730" s="33" t="s">
        <v>3553</v>
      </c>
    </row>
    <row r="1731" spans="1:2" x14ac:dyDescent="0.3">
      <c r="A1731">
        <v>1729</v>
      </c>
      <c r="B1731" s="33" t="s">
        <v>3554</v>
      </c>
    </row>
    <row r="1732" spans="1:2" x14ac:dyDescent="0.3">
      <c r="A1732">
        <v>1730</v>
      </c>
      <c r="B1732" s="33" t="s">
        <v>3555</v>
      </c>
    </row>
    <row r="1733" spans="1:2" x14ac:dyDescent="0.3">
      <c r="A1733">
        <v>1731</v>
      </c>
      <c r="B1733" s="33" t="s">
        <v>3556</v>
      </c>
    </row>
    <row r="1734" spans="1:2" x14ac:dyDescent="0.3">
      <c r="A1734">
        <v>1732</v>
      </c>
      <c r="B1734" s="33" t="s">
        <v>3557</v>
      </c>
    </row>
    <row r="1735" spans="1:2" x14ac:dyDescent="0.3">
      <c r="A1735">
        <v>1733</v>
      </c>
      <c r="B1735" s="33" t="s">
        <v>3558</v>
      </c>
    </row>
    <row r="1736" spans="1:2" x14ac:dyDescent="0.3">
      <c r="A1736">
        <v>1734</v>
      </c>
      <c r="B1736" s="33" t="s">
        <v>3559</v>
      </c>
    </row>
    <row r="1737" spans="1:2" x14ac:dyDescent="0.3">
      <c r="A1737">
        <v>1735</v>
      </c>
      <c r="B1737" s="33" t="s">
        <v>3560</v>
      </c>
    </row>
    <row r="1738" spans="1:2" x14ac:dyDescent="0.3">
      <c r="A1738">
        <v>1736</v>
      </c>
      <c r="B1738" s="33" t="s">
        <v>3561</v>
      </c>
    </row>
    <row r="1739" spans="1:2" x14ac:dyDescent="0.3">
      <c r="A1739">
        <v>1737</v>
      </c>
      <c r="B1739" s="33" t="s">
        <v>3562</v>
      </c>
    </row>
    <row r="1740" spans="1:2" x14ac:dyDescent="0.3">
      <c r="A1740">
        <v>1738</v>
      </c>
      <c r="B1740" s="33" t="s">
        <v>3563</v>
      </c>
    </row>
    <row r="1741" spans="1:2" x14ac:dyDescent="0.3">
      <c r="A1741">
        <v>1739</v>
      </c>
      <c r="B1741" s="33" t="s">
        <v>3564</v>
      </c>
    </row>
    <row r="1742" spans="1:2" x14ac:dyDescent="0.3">
      <c r="A1742">
        <v>1740</v>
      </c>
      <c r="B1742" s="33" t="s">
        <v>3565</v>
      </c>
    </row>
    <row r="1743" spans="1:2" x14ac:dyDescent="0.3">
      <c r="A1743">
        <v>1741</v>
      </c>
      <c r="B1743" s="33" t="s">
        <v>3566</v>
      </c>
    </row>
    <row r="1744" spans="1:2" x14ac:dyDescent="0.3">
      <c r="A1744">
        <v>1742</v>
      </c>
      <c r="B1744" s="33" t="s">
        <v>3567</v>
      </c>
    </row>
    <row r="1745" spans="1:2" x14ac:dyDescent="0.3">
      <c r="A1745">
        <v>1743</v>
      </c>
      <c r="B1745" s="33" t="s">
        <v>3568</v>
      </c>
    </row>
    <row r="1746" spans="1:2" x14ac:dyDescent="0.3">
      <c r="A1746">
        <v>1744</v>
      </c>
      <c r="B1746" s="33" t="s">
        <v>3569</v>
      </c>
    </row>
    <row r="1747" spans="1:2" x14ac:dyDescent="0.3">
      <c r="A1747">
        <v>1745</v>
      </c>
      <c r="B1747" s="33" t="s">
        <v>3570</v>
      </c>
    </row>
    <row r="1748" spans="1:2" x14ac:dyDescent="0.3">
      <c r="A1748">
        <v>1746</v>
      </c>
      <c r="B1748" s="33" t="s">
        <v>3571</v>
      </c>
    </row>
    <row r="1749" spans="1:2" x14ac:dyDescent="0.3">
      <c r="A1749">
        <v>1747</v>
      </c>
      <c r="B1749" s="33" t="s">
        <v>3572</v>
      </c>
    </row>
    <row r="1750" spans="1:2" x14ac:dyDescent="0.3">
      <c r="A1750">
        <v>1748</v>
      </c>
      <c r="B1750" s="33" t="s">
        <v>3573</v>
      </c>
    </row>
    <row r="1751" spans="1:2" x14ac:dyDescent="0.3">
      <c r="A1751">
        <v>1749</v>
      </c>
      <c r="B1751" s="33" t="s">
        <v>3574</v>
      </c>
    </row>
    <row r="1752" spans="1:2" x14ac:dyDescent="0.3">
      <c r="A1752">
        <v>1750</v>
      </c>
      <c r="B1752" s="33" t="s">
        <v>3575</v>
      </c>
    </row>
    <row r="1753" spans="1:2" x14ac:dyDescent="0.3">
      <c r="A1753">
        <v>1751</v>
      </c>
      <c r="B1753" s="33" t="s">
        <v>3576</v>
      </c>
    </row>
    <row r="1754" spans="1:2" x14ac:dyDescent="0.3">
      <c r="A1754">
        <v>1752</v>
      </c>
      <c r="B1754" s="33" t="s">
        <v>3577</v>
      </c>
    </row>
    <row r="1755" spans="1:2" x14ac:dyDescent="0.3">
      <c r="A1755">
        <v>1753</v>
      </c>
      <c r="B1755" s="33" t="s">
        <v>3578</v>
      </c>
    </row>
    <row r="1756" spans="1:2" x14ac:dyDescent="0.3">
      <c r="A1756">
        <v>1754</v>
      </c>
      <c r="B1756" s="33" t="s">
        <v>3579</v>
      </c>
    </row>
    <row r="1757" spans="1:2" x14ac:dyDescent="0.3">
      <c r="A1757">
        <v>1755</v>
      </c>
      <c r="B1757" s="33" t="s">
        <v>3580</v>
      </c>
    </row>
    <row r="1758" spans="1:2" x14ac:dyDescent="0.3">
      <c r="A1758">
        <v>1756</v>
      </c>
      <c r="B1758" s="33" t="s">
        <v>3581</v>
      </c>
    </row>
    <row r="1759" spans="1:2" x14ac:dyDescent="0.3">
      <c r="A1759">
        <v>1757</v>
      </c>
      <c r="B1759" s="33" t="s">
        <v>3582</v>
      </c>
    </row>
    <row r="1760" spans="1:2" x14ac:dyDescent="0.3">
      <c r="A1760">
        <v>1758</v>
      </c>
      <c r="B1760" s="33" t="s">
        <v>3583</v>
      </c>
    </row>
    <row r="1761" spans="1:2" x14ac:dyDescent="0.3">
      <c r="A1761">
        <v>1759</v>
      </c>
      <c r="B1761" s="33" t="s">
        <v>3584</v>
      </c>
    </row>
    <row r="1762" spans="1:2" x14ac:dyDescent="0.3">
      <c r="A1762">
        <v>1760</v>
      </c>
      <c r="B1762" s="33" t="s">
        <v>3585</v>
      </c>
    </row>
    <row r="1763" spans="1:2" x14ac:dyDescent="0.3">
      <c r="A1763">
        <v>1761</v>
      </c>
      <c r="B1763" s="33" t="s">
        <v>3586</v>
      </c>
    </row>
    <row r="1764" spans="1:2" x14ac:dyDescent="0.3">
      <c r="A1764">
        <v>1762</v>
      </c>
      <c r="B1764" s="33" t="s">
        <v>3587</v>
      </c>
    </row>
    <row r="1765" spans="1:2" x14ac:dyDescent="0.3">
      <c r="A1765">
        <v>1763</v>
      </c>
      <c r="B1765" s="33" t="s">
        <v>3588</v>
      </c>
    </row>
    <row r="1766" spans="1:2" x14ac:dyDescent="0.3">
      <c r="A1766">
        <v>1764</v>
      </c>
      <c r="B1766" s="33" t="s">
        <v>3589</v>
      </c>
    </row>
    <row r="1767" spans="1:2" x14ac:dyDescent="0.3">
      <c r="A1767">
        <v>1765</v>
      </c>
      <c r="B1767" s="33" t="s">
        <v>3590</v>
      </c>
    </row>
    <row r="1768" spans="1:2" x14ac:dyDescent="0.3">
      <c r="A1768">
        <v>1766</v>
      </c>
      <c r="B1768" s="33" t="s">
        <v>3591</v>
      </c>
    </row>
    <row r="1769" spans="1:2" x14ac:dyDescent="0.3">
      <c r="A1769">
        <v>1767</v>
      </c>
      <c r="B1769" s="33" t="s">
        <v>3592</v>
      </c>
    </row>
    <row r="1770" spans="1:2" x14ac:dyDescent="0.3">
      <c r="A1770">
        <v>1768</v>
      </c>
      <c r="B1770" s="33" t="s">
        <v>3593</v>
      </c>
    </row>
    <row r="1771" spans="1:2" x14ac:dyDescent="0.3">
      <c r="A1771">
        <v>1769</v>
      </c>
      <c r="B1771" s="33" t="s">
        <v>3594</v>
      </c>
    </row>
    <row r="1772" spans="1:2" x14ac:dyDescent="0.3">
      <c r="A1772">
        <v>1770</v>
      </c>
      <c r="B1772" s="33" t="s">
        <v>3595</v>
      </c>
    </row>
    <row r="1773" spans="1:2" x14ac:dyDescent="0.3">
      <c r="A1773">
        <v>1771</v>
      </c>
      <c r="B1773" s="33" t="s">
        <v>3596</v>
      </c>
    </row>
    <row r="1774" spans="1:2" x14ac:dyDescent="0.3">
      <c r="A1774">
        <v>1772</v>
      </c>
      <c r="B1774" s="33" t="s">
        <v>3597</v>
      </c>
    </row>
    <row r="1775" spans="1:2" x14ac:dyDescent="0.3">
      <c r="A1775">
        <v>1773</v>
      </c>
      <c r="B1775" s="33" t="s">
        <v>3598</v>
      </c>
    </row>
    <row r="1776" spans="1:2" x14ac:dyDescent="0.3">
      <c r="A1776">
        <v>1774</v>
      </c>
      <c r="B1776" s="33" t="s">
        <v>3599</v>
      </c>
    </row>
    <row r="1777" spans="1:2" x14ac:dyDescent="0.3">
      <c r="A1777">
        <v>1775</v>
      </c>
      <c r="B1777" s="33" t="s">
        <v>3600</v>
      </c>
    </row>
    <row r="1778" spans="1:2" x14ac:dyDescent="0.3">
      <c r="A1778">
        <v>1776</v>
      </c>
      <c r="B1778" s="33" t="s">
        <v>3601</v>
      </c>
    </row>
    <row r="1779" spans="1:2" x14ac:dyDescent="0.3">
      <c r="A1779">
        <v>1777</v>
      </c>
      <c r="B1779" s="33" t="s">
        <v>3602</v>
      </c>
    </row>
    <row r="1780" spans="1:2" x14ac:dyDescent="0.3">
      <c r="A1780">
        <v>1778</v>
      </c>
      <c r="B1780" s="33" t="s">
        <v>3603</v>
      </c>
    </row>
    <row r="1781" spans="1:2" x14ac:dyDescent="0.3">
      <c r="A1781">
        <v>1779</v>
      </c>
      <c r="B1781" s="33" t="s">
        <v>3604</v>
      </c>
    </row>
    <row r="1782" spans="1:2" x14ac:dyDescent="0.3">
      <c r="A1782">
        <v>1780</v>
      </c>
      <c r="B1782" s="33" t="s">
        <v>3605</v>
      </c>
    </row>
    <row r="1783" spans="1:2" x14ac:dyDescent="0.3">
      <c r="A1783">
        <v>1781</v>
      </c>
      <c r="B1783" s="33" t="s">
        <v>3606</v>
      </c>
    </row>
    <row r="1784" spans="1:2" x14ac:dyDescent="0.3">
      <c r="A1784">
        <v>1782</v>
      </c>
      <c r="B1784" s="33" t="s">
        <v>3607</v>
      </c>
    </row>
    <row r="1785" spans="1:2" x14ac:dyDescent="0.3">
      <c r="A1785">
        <v>1783</v>
      </c>
      <c r="B1785" s="33" t="s">
        <v>3608</v>
      </c>
    </row>
    <row r="1786" spans="1:2" x14ac:dyDescent="0.3">
      <c r="A1786">
        <v>1784</v>
      </c>
      <c r="B1786" s="33" t="s">
        <v>3609</v>
      </c>
    </row>
    <row r="1787" spans="1:2" x14ac:dyDescent="0.3">
      <c r="A1787">
        <v>1785</v>
      </c>
      <c r="B1787" s="33" t="s">
        <v>3610</v>
      </c>
    </row>
    <row r="1788" spans="1:2" x14ac:dyDescent="0.3">
      <c r="A1788">
        <v>1786</v>
      </c>
      <c r="B1788" s="33" t="s">
        <v>3611</v>
      </c>
    </row>
    <row r="1789" spans="1:2" x14ac:dyDescent="0.3">
      <c r="A1789">
        <v>1787</v>
      </c>
      <c r="B1789" s="33" t="s">
        <v>3612</v>
      </c>
    </row>
    <row r="1790" spans="1:2" x14ac:dyDescent="0.3">
      <c r="A1790">
        <v>1788</v>
      </c>
      <c r="B1790" s="33" t="s">
        <v>3613</v>
      </c>
    </row>
    <row r="1791" spans="1:2" x14ac:dyDescent="0.3">
      <c r="A1791">
        <v>1789</v>
      </c>
      <c r="B1791" s="33" t="s">
        <v>3614</v>
      </c>
    </row>
    <row r="1792" spans="1:2" x14ac:dyDescent="0.3">
      <c r="A1792">
        <v>1790</v>
      </c>
      <c r="B1792" s="33" t="s">
        <v>3615</v>
      </c>
    </row>
    <row r="1793" spans="1:2" x14ac:dyDescent="0.3">
      <c r="A1793">
        <v>1791</v>
      </c>
      <c r="B1793" s="33" t="s">
        <v>3616</v>
      </c>
    </row>
    <row r="1794" spans="1:2" x14ac:dyDescent="0.3">
      <c r="A1794">
        <v>1792</v>
      </c>
      <c r="B1794" s="33" t="s">
        <v>3617</v>
      </c>
    </row>
    <row r="1795" spans="1:2" x14ac:dyDescent="0.3">
      <c r="A1795">
        <v>1793</v>
      </c>
      <c r="B1795" s="33" t="s">
        <v>3618</v>
      </c>
    </row>
    <row r="1796" spans="1:2" x14ac:dyDescent="0.3">
      <c r="A1796">
        <v>1794</v>
      </c>
      <c r="B1796" s="33" t="s">
        <v>3619</v>
      </c>
    </row>
    <row r="1797" spans="1:2" x14ac:dyDescent="0.3">
      <c r="A1797">
        <v>1795</v>
      </c>
      <c r="B1797" s="33" t="s">
        <v>3620</v>
      </c>
    </row>
    <row r="1798" spans="1:2" x14ac:dyDescent="0.3">
      <c r="A1798">
        <v>1796</v>
      </c>
      <c r="B1798" s="33" t="s">
        <v>3621</v>
      </c>
    </row>
    <row r="1799" spans="1:2" x14ac:dyDescent="0.3">
      <c r="A1799">
        <v>1797</v>
      </c>
      <c r="B1799" s="33" t="s">
        <v>3622</v>
      </c>
    </row>
    <row r="1800" spans="1:2" x14ac:dyDescent="0.3">
      <c r="A1800">
        <v>1798</v>
      </c>
      <c r="B1800" s="33" t="s">
        <v>3623</v>
      </c>
    </row>
    <row r="1801" spans="1:2" x14ac:dyDescent="0.3">
      <c r="A1801">
        <v>1799</v>
      </c>
      <c r="B1801" s="33" t="s">
        <v>3624</v>
      </c>
    </row>
    <row r="1802" spans="1:2" x14ac:dyDescent="0.3">
      <c r="A1802">
        <v>1800</v>
      </c>
      <c r="B1802" s="33" t="s">
        <v>3625</v>
      </c>
    </row>
    <row r="1803" spans="1:2" x14ac:dyDescent="0.3">
      <c r="A1803">
        <v>1801</v>
      </c>
      <c r="B1803" s="33" t="s">
        <v>3626</v>
      </c>
    </row>
    <row r="1804" spans="1:2" x14ac:dyDescent="0.3">
      <c r="A1804">
        <v>1802</v>
      </c>
      <c r="B1804" s="33" t="s">
        <v>3627</v>
      </c>
    </row>
    <row r="1805" spans="1:2" x14ac:dyDescent="0.3">
      <c r="A1805">
        <v>1803</v>
      </c>
      <c r="B1805" s="33" t="s">
        <v>3628</v>
      </c>
    </row>
    <row r="1806" spans="1:2" x14ac:dyDescent="0.3">
      <c r="A1806">
        <v>1804</v>
      </c>
      <c r="B1806" s="33" t="s">
        <v>3629</v>
      </c>
    </row>
    <row r="1807" spans="1:2" x14ac:dyDescent="0.3">
      <c r="A1807">
        <v>1805</v>
      </c>
      <c r="B1807" s="33" t="s">
        <v>3630</v>
      </c>
    </row>
    <row r="1808" spans="1:2" x14ac:dyDescent="0.3">
      <c r="A1808">
        <v>1806</v>
      </c>
      <c r="B1808" s="33" t="s">
        <v>3631</v>
      </c>
    </row>
    <row r="1809" spans="1:2" x14ac:dyDescent="0.3">
      <c r="A1809">
        <v>1807</v>
      </c>
      <c r="B1809" s="33" t="s">
        <v>3632</v>
      </c>
    </row>
    <row r="1810" spans="1:2" x14ac:dyDescent="0.3">
      <c r="A1810">
        <v>1808</v>
      </c>
      <c r="B1810" s="33" t="s">
        <v>3633</v>
      </c>
    </row>
    <row r="1811" spans="1:2" x14ac:dyDescent="0.3">
      <c r="A1811">
        <v>1809</v>
      </c>
      <c r="B1811" s="33" t="s">
        <v>3634</v>
      </c>
    </row>
    <row r="1812" spans="1:2" x14ac:dyDescent="0.3">
      <c r="A1812">
        <v>1810</v>
      </c>
      <c r="B1812" s="33" t="s">
        <v>3635</v>
      </c>
    </row>
    <row r="1813" spans="1:2" x14ac:dyDescent="0.3">
      <c r="A1813">
        <v>1811</v>
      </c>
      <c r="B1813" s="33" t="s">
        <v>3636</v>
      </c>
    </row>
    <row r="1814" spans="1:2" x14ac:dyDescent="0.3">
      <c r="A1814">
        <v>1812</v>
      </c>
      <c r="B1814" s="33" t="s">
        <v>3637</v>
      </c>
    </row>
    <row r="1815" spans="1:2" x14ac:dyDescent="0.3">
      <c r="A1815">
        <v>1813</v>
      </c>
      <c r="B1815" s="33" t="s">
        <v>3638</v>
      </c>
    </row>
    <row r="1816" spans="1:2" x14ac:dyDescent="0.3">
      <c r="A1816">
        <v>1814</v>
      </c>
      <c r="B1816" s="33" t="s">
        <v>3639</v>
      </c>
    </row>
    <row r="1817" spans="1:2" x14ac:dyDescent="0.3">
      <c r="A1817">
        <v>1815</v>
      </c>
      <c r="B1817" s="33" t="s">
        <v>3640</v>
      </c>
    </row>
    <row r="1818" spans="1:2" x14ac:dyDescent="0.3">
      <c r="A1818">
        <v>1816</v>
      </c>
      <c r="B1818" s="33" t="s">
        <v>3641</v>
      </c>
    </row>
    <row r="1819" spans="1:2" x14ac:dyDescent="0.3">
      <c r="A1819">
        <v>1817</v>
      </c>
      <c r="B1819" s="33" t="s">
        <v>3642</v>
      </c>
    </row>
    <row r="1820" spans="1:2" x14ac:dyDescent="0.3">
      <c r="A1820">
        <v>1818</v>
      </c>
      <c r="B1820" s="33" t="s">
        <v>3643</v>
      </c>
    </row>
    <row r="1821" spans="1:2" x14ac:dyDescent="0.3">
      <c r="A1821">
        <v>1819</v>
      </c>
      <c r="B1821" s="33" t="s">
        <v>3644</v>
      </c>
    </row>
    <row r="1822" spans="1:2" x14ac:dyDescent="0.3">
      <c r="A1822">
        <v>1820</v>
      </c>
      <c r="B1822" s="33" t="s">
        <v>3645</v>
      </c>
    </row>
    <row r="1823" spans="1:2" x14ac:dyDescent="0.3">
      <c r="A1823">
        <v>1821</v>
      </c>
      <c r="B1823" s="33" t="s">
        <v>3646</v>
      </c>
    </row>
    <row r="1824" spans="1:2" x14ac:dyDescent="0.3">
      <c r="A1824">
        <v>1822</v>
      </c>
      <c r="B1824" s="33" t="s">
        <v>3647</v>
      </c>
    </row>
    <row r="1825" spans="1:2" x14ac:dyDescent="0.3">
      <c r="A1825">
        <v>1823</v>
      </c>
      <c r="B1825" s="33" t="s">
        <v>3648</v>
      </c>
    </row>
    <row r="1826" spans="1:2" x14ac:dyDescent="0.3">
      <c r="A1826">
        <v>1824</v>
      </c>
      <c r="B1826" s="33" t="s">
        <v>3649</v>
      </c>
    </row>
    <row r="1827" spans="1:2" x14ac:dyDescent="0.3">
      <c r="A1827">
        <v>1825</v>
      </c>
      <c r="B1827" s="33" t="s">
        <v>3650</v>
      </c>
    </row>
    <row r="1828" spans="1:2" x14ac:dyDescent="0.3">
      <c r="A1828">
        <v>1826</v>
      </c>
      <c r="B1828" s="33" t="s">
        <v>3651</v>
      </c>
    </row>
    <row r="1829" spans="1:2" x14ac:dyDescent="0.3">
      <c r="A1829">
        <v>1827</v>
      </c>
      <c r="B1829" s="33" t="s">
        <v>3652</v>
      </c>
    </row>
    <row r="1830" spans="1:2" x14ac:dyDescent="0.3">
      <c r="A1830">
        <v>1828</v>
      </c>
      <c r="B1830" s="33" t="s">
        <v>3653</v>
      </c>
    </row>
    <row r="1831" spans="1:2" x14ac:dyDescent="0.3">
      <c r="A1831">
        <v>1829</v>
      </c>
      <c r="B1831" s="33" t="s">
        <v>3654</v>
      </c>
    </row>
    <row r="1832" spans="1:2" x14ac:dyDescent="0.3">
      <c r="A1832">
        <v>1830</v>
      </c>
      <c r="B1832" s="33" t="s">
        <v>3655</v>
      </c>
    </row>
    <row r="1833" spans="1:2" x14ac:dyDescent="0.3">
      <c r="A1833">
        <v>1831</v>
      </c>
      <c r="B1833" s="33" t="s">
        <v>3656</v>
      </c>
    </row>
    <row r="1834" spans="1:2" x14ac:dyDescent="0.3">
      <c r="A1834">
        <v>1832</v>
      </c>
      <c r="B1834" s="33" t="s">
        <v>3657</v>
      </c>
    </row>
    <row r="1835" spans="1:2" x14ac:dyDescent="0.3">
      <c r="A1835">
        <v>1833</v>
      </c>
      <c r="B1835" s="33" t="s">
        <v>3658</v>
      </c>
    </row>
    <row r="1836" spans="1:2" x14ac:dyDescent="0.3">
      <c r="A1836">
        <v>1834</v>
      </c>
      <c r="B1836" s="33" t="s">
        <v>3659</v>
      </c>
    </row>
    <row r="1837" spans="1:2" x14ac:dyDescent="0.3">
      <c r="A1837">
        <v>1835</v>
      </c>
      <c r="B1837" s="33" t="s">
        <v>3660</v>
      </c>
    </row>
    <row r="1838" spans="1:2" x14ac:dyDescent="0.3">
      <c r="A1838">
        <v>1836</v>
      </c>
      <c r="B1838" s="33" t="s">
        <v>3661</v>
      </c>
    </row>
    <row r="1839" spans="1:2" x14ac:dyDescent="0.3">
      <c r="A1839">
        <v>1837</v>
      </c>
      <c r="B1839" s="33" t="s">
        <v>3662</v>
      </c>
    </row>
    <row r="1840" spans="1:2" x14ac:dyDescent="0.3">
      <c r="A1840">
        <v>1838</v>
      </c>
      <c r="B1840" s="33" t="s">
        <v>3663</v>
      </c>
    </row>
    <row r="1841" spans="1:2" x14ac:dyDescent="0.3">
      <c r="A1841">
        <v>1839</v>
      </c>
      <c r="B1841" s="33" t="s">
        <v>3664</v>
      </c>
    </row>
    <row r="1842" spans="1:2" x14ac:dyDescent="0.3">
      <c r="A1842">
        <v>1840</v>
      </c>
      <c r="B1842" s="33" t="s">
        <v>3665</v>
      </c>
    </row>
    <row r="1843" spans="1:2" x14ac:dyDescent="0.3">
      <c r="A1843">
        <v>1841</v>
      </c>
      <c r="B1843" s="33" t="s">
        <v>3666</v>
      </c>
    </row>
    <row r="1844" spans="1:2" x14ac:dyDescent="0.3">
      <c r="A1844">
        <v>1842</v>
      </c>
      <c r="B1844" s="33" t="s">
        <v>3667</v>
      </c>
    </row>
    <row r="1845" spans="1:2" x14ac:dyDescent="0.3">
      <c r="A1845">
        <v>1843</v>
      </c>
      <c r="B1845" s="33" t="s">
        <v>3668</v>
      </c>
    </row>
    <row r="1846" spans="1:2" x14ac:dyDescent="0.3">
      <c r="A1846">
        <v>1844</v>
      </c>
      <c r="B1846" s="33" t="s">
        <v>3669</v>
      </c>
    </row>
    <row r="1847" spans="1:2" x14ac:dyDescent="0.3">
      <c r="A1847">
        <v>1845</v>
      </c>
      <c r="B1847" s="33" t="s">
        <v>3670</v>
      </c>
    </row>
    <row r="1848" spans="1:2" x14ac:dyDescent="0.3">
      <c r="A1848">
        <v>1846</v>
      </c>
      <c r="B1848" s="33" t="s">
        <v>3671</v>
      </c>
    </row>
    <row r="1849" spans="1:2" x14ac:dyDescent="0.3">
      <c r="A1849">
        <v>1847</v>
      </c>
      <c r="B1849" s="33" t="s">
        <v>3672</v>
      </c>
    </row>
    <row r="1850" spans="1:2" x14ac:dyDescent="0.3">
      <c r="A1850">
        <v>1848</v>
      </c>
      <c r="B1850" s="33" t="s">
        <v>3673</v>
      </c>
    </row>
    <row r="1851" spans="1:2" x14ac:dyDescent="0.3">
      <c r="A1851">
        <v>1849</v>
      </c>
      <c r="B1851" s="33" t="s">
        <v>3674</v>
      </c>
    </row>
    <row r="1852" spans="1:2" x14ac:dyDescent="0.3">
      <c r="A1852">
        <v>1850</v>
      </c>
      <c r="B1852" s="33" t="s">
        <v>3675</v>
      </c>
    </row>
    <row r="1853" spans="1:2" x14ac:dyDescent="0.3">
      <c r="A1853">
        <v>1851</v>
      </c>
      <c r="B1853" s="33" t="s">
        <v>3676</v>
      </c>
    </row>
    <row r="1854" spans="1:2" x14ac:dyDescent="0.3">
      <c r="A1854">
        <v>1852</v>
      </c>
      <c r="B1854" s="33" t="s">
        <v>3677</v>
      </c>
    </row>
    <row r="1855" spans="1:2" x14ac:dyDescent="0.3">
      <c r="A1855">
        <v>1853</v>
      </c>
      <c r="B1855" s="33" t="s">
        <v>3678</v>
      </c>
    </row>
    <row r="1856" spans="1:2" x14ac:dyDescent="0.3">
      <c r="A1856">
        <v>1854</v>
      </c>
      <c r="B1856" s="33" t="s">
        <v>3679</v>
      </c>
    </row>
    <row r="1857" spans="1:2" x14ac:dyDescent="0.3">
      <c r="A1857">
        <v>1855</v>
      </c>
      <c r="B1857" s="33" t="s">
        <v>3680</v>
      </c>
    </row>
    <row r="1858" spans="1:2" x14ac:dyDescent="0.3">
      <c r="A1858">
        <v>1856</v>
      </c>
      <c r="B1858" s="33" t="s">
        <v>3681</v>
      </c>
    </row>
    <row r="1859" spans="1:2" x14ac:dyDescent="0.3">
      <c r="A1859">
        <v>1857</v>
      </c>
      <c r="B1859" s="33" t="s">
        <v>3682</v>
      </c>
    </row>
    <row r="1860" spans="1:2" x14ac:dyDescent="0.3">
      <c r="A1860">
        <v>1858</v>
      </c>
      <c r="B1860" s="33" t="s">
        <v>3683</v>
      </c>
    </row>
    <row r="1861" spans="1:2" x14ac:dyDescent="0.3">
      <c r="A1861">
        <v>1859</v>
      </c>
      <c r="B1861" s="33" t="s">
        <v>3684</v>
      </c>
    </row>
    <row r="1862" spans="1:2" x14ac:dyDescent="0.3">
      <c r="A1862">
        <v>1860</v>
      </c>
      <c r="B1862" s="33" t="s">
        <v>3685</v>
      </c>
    </row>
    <row r="1863" spans="1:2" x14ac:dyDescent="0.3">
      <c r="A1863">
        <v>1861</v>
      </c>
      <c r="B1863" s="33" t="s">
        <v>3686</v>
      </c>
    </row>
    <row r="1864" spans="1:2" x14ac:dyDescent="0.3">
      <c r="A1864">
        <v>1862</v>
      </c>
      <c r="B1864" s="33" t="s">
        <v>3687</v>
      </c>
    </row>
    <row r="1865" spans="1:2" x14ac:dyDescent="0.3">
      <c r="A1865">
        <v>1863</v>
      </c>
      <c r="B1865" s="33" t="s">
        <v>3688</v>
      </c>
    </row>
    <row r="1866" spans="1:2" x14ac:dyDescent="0.3">
      <c r="A1866">
        <v>1864</v>
      </c>
      <c r="B1866" s="33" t="s">
        <v>3689</v>
      </c>
    </row>
    <row r="1867" spans="1:2" x14ac:dyDescent="0.3">
      <c r="A1867">
        <v>1865</v>
      </c>
      <c r="B1867" s="33" t="s">
        <v>3690</v>
      </c>
    </row>
    <row r="1868" spans="1:2" x14ac:dyDescent="0.3">
      <c r="A1868">
        <v>1866</v>
      </c>
      <c r="B1868" s="33" t="s">
        <v>3691</v>
      </c>
    </row>
    <row r="1869" spans="1:2" x14ac:dyDescent="0.3">
      <c r="A1869">
        <v>1867</v>
      </c>
      <c r="B1869" s="33" t="s">
        <v>3692</v>
      </c>
    </row>
    <row r="1870" spans="1:2" x14ac:dyDescent="0.3">
      <c r="A1870">
        <v>1868</v>
      </c>
      <c r="B1870" s="33" t="s">
        <v>3693</v>
      </c>
    </row>
    <row r="1871" spans="1:2" x14ac:dyDescent="0.3">
      <c r="A1871">
        <v>1869</v>
      </c>
      <c r="B1871" s="33" t="s">
        <v>3694</v>
      </c>
    </row>
    <row r="1872" spans="1:2" x14ac:dyDescent="0.3">
      <c r="A1872">
        <v>1870</v>
      </c>
      <c r="B1872" s="33" t="s">
        <v>3695</v>
      </c>
    </row>
    <row r="1873" spans="1:2" x14ac:dyDescent="0.3">
      <c r="A1873">
        <v>1871</v>
      </c>
      <c r="B1873" s="33" t="s">
        <v>3696</v>
      </c>
    </row>
    <row r="1874" spans="1:2" x14ac:dyDescent="0.3">
      <c r="A1874">
        <v>1872</v>
      </c>
      <c r="B1874" s="33" t="s">
        <v>3697</v>
      </c>
    </row>
    <row r="1875" spans="1:2" x14ac:dyDescent="0.3">
      <c r="A1875">
        <v>1873</v>
      </c>
      <c r="B1875" s="33" t="s">
        <v>3698</v>
      </c>
    </row>
    <row r="1876" spans="1:2" x14ac:dyDescent="0.3">
      <c r="A1876">
        <v>1874</v>
      </c>
      <c r="B1876" s="33" t="s">
        <v>3699</v>
      </c>
    </row>
    <row r="1877" spans="1:2" x14ac:dyDescent="0.3">
      <c r="A1877">
        <v>1875</v>
      </c>
      <c r="B1877" s="33" t="s">
        <v>3700</v>
      </c>
    </row>
    <row r="1878" spans="1:2" x14ac:dyDescent="0.3">
      <c r="A1878">
        <v>1876</v>
      </c>
      <c r="B1878" s="33" t="s">
        <v>3701</v>
      </c>
    </row>
    <row r="1879" spans="1:2" x14ac:dyDescent="0.3">
      <c r="A1879">
        <v>1877</v>
      </c>
      <c r="B1879" s="33" t="s">
        <v>3702</v>
      </c>
    </row>
    <row r="1880" spans="1:2" x14ac:dyDescent="0.3">
      <c r="A1880">
        <v>1878</v>
      </c>
      <c r="B1880" s="33" t="s">
        <v>3703</v>
      </c>
    </row>
    <row r="1881" spans="1:2" x14ac:dyDescent="0.3">
      <c r="A1881">
        <v>1879</v>
      </c>
      <c r="B1881" s="33" t="s">
        <v>3704</v>
      </c>
    </row>
    <row r="1882" spans="1:2" x14ac:dyDescent="0.3">
      <c r="A1882">
        <v>1880</v>
      </c>
      <c r="B1882" s="33" t="s">
        <v>3705</v>
      </c>
    </row>
    <row r="1883" spans="1:2" x14ac:dyDescent="0.3">
      <c r="A1883">
        <v>1881</v>
      </c>
      <c r="B1883" s="33" t="s">
        <v>3706</v>
      </c>
    </row>
    <row r="1884" spans="1:2" x14ac:dyDescent="0.3">
      <c r="A1884">
        <v>1882</v>
      </c>
      <c r="B1884" s="33" t="s">
        <v>3707</v>
      </c>
    </row>
    <row r="1885" spans="1:2" x14ac:dyDescent="0.3">
      <c r="A1885">
        <v>1883</v>
      </c>
      <c r="B1885" s="33" t="s">
        <v>3708</v>
      </c>
    </row>
    <row r="1886" spans="1:2" x14ac:dyDescent="0.3">
      <c r="A1886">
        <v>1884</v>
      </c>
      <c r="B1886" s="33" t="s">
        <v>3709</v>
      </c>
    </row>
    <row r="1887" spans="1:2" x14ac:dyDescent="0.3">
      <c r="A1887">
        <v>1885</v>
      </c>
      <c r="B1887" s="33" t="s">
        <v>3710</v>
      </c>
    </row>
    <row r="1888" spans="1:2" x14ac:dyDescent="0.3">
      <c r="A1888">
        <v>1886</v>
      </c>
      <c r="B1888" s="33" t="s">
        <v>3711</v>
      </c>
    </row>
    <row r="1889" spans="1:2" x14ac:dyDescent="0.3">
      <c r="A1889">
        <v>1887</v>
      </c>
      <c r="B1889" s="33" t="s">
        <v>3712</v>
      </c>
    </row>
    <row r="1890" spans="1:2" x14ac:dyDescent="0.3">
      <c r="A1890">
        <v>1888</v>
      </c>
      <c r="B1890" s="33" t="s">
        <v>3713</v>
      </c>
    </row>
    <row r="1891" spans="1:2" x14ac:dyDescent="0.3">
      <c r="A1891">
        <v>1889</v>
      </c>
      <c r="B1891" s="33" t="s">
        <v>3714</v>
      </c>
    </row>
    <row r="1892" spans="1:2" x14ac:dyDescent="0.3">
      <c r="A1892">
        <v>1890</v>
      </c>
      <c r="B1892" s="33" t="s">
        <v>3715</v>
      </c>
    </row>
    <row r="1893" spans="1:2" x14ac:dyDescent="0.3">
      <c r="A1893">
        <v>1891</v>
      </c>
      <c r="B1893" s="33" t="s">
        <v>3716</v>
      </c>
    </row>
    <row r="1894" spans="1:2" x14ac:dyDescent="0.3">
      <c r="A1894">
        <v>1892</v>
      </c>
      <c r="B1894" s="33" t="s">
        <v>3717</v>
      </c>
    </row>
    <row r="1895" spans="1:2" x14ac:dyDescent="0.3">
      <c r="A1895">
        <v>1893</v>
      </c>
      <c r="B1895" s="33" t="s">
        <v>3718</v>
      </c>
    </row>
    <row r="1896" spans="1:2" x14ac:dyDescent="0.3">
      <c r="A1896">
        <v>1894</v>
      </c>
      <c r="B1896" s="33" t="s">
        <v>3719</v>
      </c>
    </row>
    <row r="1897" spans="1:2" x14ac:dyDescent="0.3">
      <c r="A1897">
        <v>1895</v>
      </c>
      <c r="B1897" s="33" t="s">
        <v>3720</v>
      </c>
    </row>
    <row r="1898" spans="1:2" x14ac:dyDescent="0.3">
      <c r="A1898">
        <v>1896</v>
      </c>
      <c r="B1898" s="33" t="s">
        <v>3721</v>
      </c>
    </row>
    <row r="1899" spans="1:2" x14ac:dyDescent="0.3">
      <c r="A1899">
        <v>1897</v>
      </c>
      <c r="B1899" s="33" t="s">
        <v>3722</v>
      </c>
    </row>
    <row r="1900" spans="1:2" x14ac:dyDescent="0.3">
      <c r="A1900">
        <v>1898</v>
      </c>
      <c r="B1900" s="33" t="s">
        <v>3723</v>
      </c>
    </row>
    <row r="1901" spans="1:2" x14ac:dyDescent="0.3">
      <c r="A1901">
        <v>1899</v>
      </c>
      <c r="B1901" s="33" t="s">
        <v>3724</v>
      </c>
    </row>
    <row r="1902" spans="1:2" x14ac:dyDescent="0.3">
      <c r="A1902">
        <v>1900</v>
      </c>
      <c r="B1902" s="33" t="s">
        <v>3725</v>
      </c>
    </row>
    <row r="1903" spans="1:2" x14ac:dyDescent="0.3">
      <c r="A1903">
        <v>1901</v>
      </c>
      <c r="B1903" s="33" t="s">
        <v>3726</v>
      </c>
    </row>
    <row r="1904" spans="1:2" x14ac:dyDescent="0.3">
      <c r="A1904">
        <v>1902</v>
      </c>
      <c r="B1904" s="33" t="s">
        <v>3727</v>
      </c>
    </row>
    <row r="1905" spans="1:2" x14ac:dyDescent="0.3">
      <c r="A1905">
        <v>1903</v>
      </c>
      <c r="B1905" s="33" t="s">
        <v>3728</v>
      </c>
    </row>
    <row r="1906" spans="1:2" x14ac:dyDescent="0.3">
      <c r="A1906">
        <v>1904</v>
      </c>
      <c r="B1906" s="33" t="s">
        <v>3729</v>
      </c>
    </row>
    <row r="1907" spans="1:2" x14ac:dyDescent="0.3">
      <c r="A1907">
        <v>1905</v>
      </c>
      <c r="B1907" s="33" t="s">
        <v>3730</v>
      </c>
    </row>
    <row r="1908" spans="1:2" x14ac:dyDescent="0.3">
      <c r="A1908">
        <v>1906</v>
      </c>
      <c r="B1908" s="33" t="s">
        <v>3731</v>
      </c>
    </row>
    <row r="1909" spans="1:2" x14ac:dyDescent="0.3">
      <c r="A1909">
        <v>1907</v>
      </c>
      <c r="B1909" s="33" t="s">
        <v>3732</v>
      </c>
    </row>
    <row r="1910" spans="1:2" x14ac:dyDescent="0.3">
      <c r="A1910">
        <v>1908</v>
      </c>
      <c r="B1910" s="33" t="s">
        <v>3733</v>
      </c>
    </row>
    <row r="1911" spans="1:2" x14ac:dyDescent="0.3">
      <c r="A1911">
        <v>1909</v>
      </c>
      <c r="B1911" s="33" t="s">
        <v>3734</v>
      </c>
    </row>
    <row r="1912" spans="1:2" x14ac:dyDescent="0.3">
      <c r="A1912">
        <v>1910</v>
      </c>
      <c r="B1912" s="33" t="s">
        <v>3735</v>
      </c>
    </row>
    <row r="1913" spans="1:2" x14ac:dyDescent="0.3">
      <c r="A1913">
        <v>1911</v>
      </c>
      <c r="B1913" s="33" t="s">
        <v>3736</v>
      </c>
    </row>
    <row r="1914" spans="1:2" x14ac:dyDescent="0.3">
      <c r="A1914">
        <v>1912</v>
      </c>
      <c r="B1914" s="33" t="s">
        <v>3737</v>
      </c>
    </row>
    <row r="1915" spans="1:2" x14ac:dyDescent="0.3">
      <c r="A1915">
        <v>1913</v>
      </c>
      <c r="B1915" s="33" t="s">
        <v>3738</v>
      </c>
    </row>
    <row r="1916" spans="1:2" x14ac:dyDescent="0.3">
      <c r="A1916">
        <v>1914</v>
      </c>
      <c r="B1916" s="33" t="s">
        <v>3739</v>
      </c>
    </row>
    <row r="1917" spans="1:2" x14ac:dyDescent="0.3">
      <c r="A1917">
        <v>1915</v>
      </c>
      <c r="B1917" s="33" t="s">
        <v>3740</v>
      </c>
    </row>
    <row r="1918" spans="1:2" x14ac:dyDescent="0.3">
      <c r="A1918">
        <v>1916</v>
      </c>
      <c r="B1918" s="33" t="s">
        <v>3741</v>
      </c>
    </row>
    <row r="1919" spans="1:2" x14ac:dyDescent="0.3">
      <c r="A1919">
        <v>1917</v>
      </c>
      <c r="B1919" s="33" t="s">
        <v>3742</v>
      </c>
    </row>
    <row r="1920" spans="1:2" x14ac:dyDescent="0.3">
      <c r="A1920">
        <v>1918</v>
      </c>
      <c r="B1920" s="33" t="s">
        <v>3743</v>
      </c>
    </row>
    <row r="1921" spans="1:2" x14ac:dyDescent="0.3">
      <c r="A1921">
        <v>1919</v>
      </c>
      <c r="B1921" s="33" t="s">
        <v>3744</v>
      </c>
    </row>
    <row r="1922" spans="1:2" x14ac:dyDescent="0.3">
      <c r="A1922">
        <v>1920</v>
      </c>
      <c r="B1922" s="33" t="s">
        <v>3745</v>
      </c>
    </row>
    <row r="1923" spans="1:2" x14ac:dyDescent="0.3">
      <c r="A1923">
        <v>1921</v>
      </c>
      <c r="B1923" s="33" t="s">
        <v>3746</v>
      </c>
    </row>
    <row r="1924" spans="1:2" x14ac:dyDescent="0.3">
      <c r="A1924">
        <v>1922</v>
      </c>
      <c r="B1924" s="33" t="s">
        <v>3747</v>
      </c>
    </row>
    <row r="1925" spans="1:2" x14ac:dyDescent="0.3">
      <c r="A1925">
        <v>1923</v>
      </c>
      <c r="B1925" s="33" t="s">
        <v>3748</v>
      </c>
    </row>
    <row r="1926" spans="1:2" x14ac:dyDescent="0.3">
      <c r="A1926">
        <v>1924</v>
      </c>
      <c r="B1926" s="33" t="s">
        <v>3749</v>
      </c>
    </row>
    <row r="1927" spans="1:2" x14ac:dyDescent="0.3">
      <c r="A1927">
        <v>1925</v>
      </c>
      <c r="B1927" s="33" t="s">
        <v>3750</v>
      </c>
    </row>
    <row r="1928" spans="1:2" x14ac:dyDescent="0.3">
      <c r="A1928">
        <v>1926</v>
      </c>
      <c r="B1928" s="33" t="s">
        <v>3751</v>
      </c>
    </row>
    <row r="1929" spans="1:2" x14ac:dyDescent="0.3">
      <c r="A1929">
        <v>1927</v>
      </c>
      <c r="B1929" s="33" t="s">
        <v>3752</v>
      </c>
    </row>
    <row r="1930" spans="1:2" x14ac:dyDescent="0.3">
      <c r="A1930">
        <v>1928</v>
      </c>
      <c r="B1930" s="33" t="s">
        <v>3753</v>
      </c>
    </row>
    <row r="1931" spans="1:2" x14ac:dyDescent="0.3">
      <c r="A1931">
        <v>1929</v>
      </c>
      <c r="B1931" s="33" t="s">
        <v>3754</v>
      </c>
    </row>
    <row r="1932" spans="1:2" x14ac:dyDescent="0.3">
      <c r="A1932">
        <v>1930</v>
      </c>
      <c r="B1932" s="33" t="s">
        <v>3755</v>
      </c>
    </row>
    <row r="1933" spans="1:2" x14ac:dyDescent="0.3">
      <c r="A1933">
        <v>1931</v>
      </c>
      <c r="B1933" s="33" t="s">
        <v>3756</v>
      </c>
    </row>
    <row r="1934" spans="1:2" x14ac:dyDescent="0.3">
      <c r="A1934">
        <v>1932</v>
      </c>
      <c r="B1934" s="33" t="s">
        <v>3757</v>
      </c>
    </row>
    <row r="1935" spans="1:2" x14ac:dyDescent="0.3">
      <c r="A1935">
        <v>1933</v>
      </c>
      <c r="B1935" s="33" t="s">
        <v>3758</v>
      </c>
    </row>
    <row r="1936" spans="1:2" x14ac:dyDescent="0.3">
      <c r="A1936">
        <v>1934</v>
      </c>
      <c r="B1936" s="33" t="s">
        <v>3759</v>
      </c>
    </row>
    <row r="1937" spans="1:2" x14ac:dyDescent="0.3">
      <c r="A1937">
        <v>1935</v>
      </c>
      <c r="B1937" s="33" t="s">
        <v>3760</v>
      </c>
    </row>
    <row r="1938" spans="1:2" x14ac:dyDescent="0.3">
      <c r="A1938">
        <v>1936</v>
      </c>
      <c r="B1938" s="33" t="s">
        <v>3761</v>
      </c>
    </row>
    <row r="1939" spans="1:2" x14ac:dyDescent="0.3">
      <c r="A1939">
        <v>1937</v>
      </c>
      <c r="B1939" s="33" t="s">
        <v>3762</v>
      </c>
    </row>
    <row r="1940" spans="1:2" x14ac:dyDescent="0.3">
      <c r="A1940">
        <v>1938</v>
      </c>
      <c r="B1940" s="33" t="s">
        <v>3763</v>
      </c>
    </row>
    <row r="1941" spans="1:2" x14ac:dyDescent="0.3">
      <c r="A1941">
        <v>1939</v>
      </c>
      <c r="B1941" s="33" t="s">
        <v>3764</v>
      </c>
    </row>
    <row r="1942" spans="1:2" x14ac:dyDescent="0.3">
      <c r="A1942">
        <v>1940</v>
      </c>
      <c r="B1942" s="33" t="s">
        <v>3765</v>
      </c>
    </row>
    <row r="1943" spans="1:2" x14ac:dyDescent="0.3">
      <c r="A1943">
        <v>1941</v>
      </c>
      <c r="B1943" s="33" t="s">
        <v>3766</v>
      </c>
    </row>
    <row r="1944" spans="1:2" x14ac:dyDescent="0.3">
      <c r="A1944">
        <v>1942</v>
      </c>
      <c r="B1944" s="33" t="s">
        <v>3767</v>
      </c>
    </row>
    <row r="1945" spans="1:2" x14ac:dyDescent="0.3">
      <c r="A1945">
        <v>1943</v>
      </c>
      <c r="B1945" s="33" t="s">
        <v>3768</v>
      </c>
    </row>
    <row r="1946" spans="1:2" x14ac:dyDescent="0.3">
      <c r="A1946">
        <v>1944</v>
      </c>
      <c r="B1946" s="33" t="s">
        <v>3769</v>
      </c>
    </row>
    <row r="1947" spans="1:2" x14ac:dyDescent="0.3">
      <c r="A1947">
        <v>1945</v>
      </c>
      <c r="B1947" s="33" t="s">
        <v>3770</v>
      </c>
    </row>
    <row r="1948" spans="1:2" x14ac:dyDescent="0.3">
      <c r="A1948">
        <v>1946</v>
      </c>
      <c r="B1948" s="33" t="s">
        <v>3771</v>
      </c>
    </row>
    <row r="1949" spans="1:2" x14ac:dyDescent="0.3">
      <c r="A1949">
        <v>1947</v>
      </c>
      <c r="B1949" s="33" t="s">
        <v>3772</v>
      </c>
    </row>
    <row r="1950" spans="1:2" x14ac:dyDescent="0.3">
      <c r="A1950">
        <v>1948</v>
      </c>
      <c r="B1950" s="33" t="s">
        <v>3773</v>
      </c>
    </row>
    <row r="1951" spans="1:2" x14ac:dyDescent="0.3">
      <c r="A1951">
        <v>1949</v>
      </c>
      <c r="B1951" s="33" t="s">
        <v>3774</v>
      </c>
    </row>
    <row r="1952" spans="1:2" x14ac:dyDescent="0.3">
      <c r="A1952">
        <v>1950</v>
      </c>
      <c r="B1952" s="33" t="s">
        <v>3775</v>
      </c>
    </row>
    <row r="1953" spans="1:2" x14ac:dyDescent="0.3">
      <c r="A1953">
        <v>1951</v>
      </c>
      <c r="B1953" s="33" t="s">
        <v>3776</v>
      </c>
    </row>
    <row r="1954" spans="1:2" x14ac:dyDescent="0.3">
      <c r="A1954">
        <v>1952</v>
      </c>
      <c r="B1954" s="33" t="s">
        <v>3777</v>
      </c>
    </row>
    <row r="1955" spans="1:2" x14ac:dyDescent="0.3">
      <c r="A1955">
        <v>1953</v>
      </c>
      <c r="B1955" s="33" t="s">
        <v>3778</v>
      </c>
    </row>
    <row r="1956" spans="1:2" x14ac:dyDescent="0.3">
      <c r="A1956">
        <v>1954</v>
      </c>
      <c r="B1956" s="33" t="s">
        <v>3779</v>
      </c>
    </row>
    <row r="1957" spans="1:2" x14ac:dyDescent="0.3">
      <c r="A1957">
        <v>1955</v>
      </c>
      <c r="B1957" s="33" t="s">
        <v>3780</v>
      </c>
    </row>
    <row r="1958" spans="1:2" x14ac:dyDescent="0.3">
      <c r="A1958">
        <v>1956</v>
      </c>
      <c r="B1958" s="33" t="s">
        <v>3781</v>
      </c>
    </row>
    <row r="1959" spans="1:2" x14ac:dyDescent="0.3">
      <c r="A1959">
        <v>1957</v>
      </c>
      <c r="B1959" s="33" t="s">
        <v>3782</v>
      </c>
    </row>
    <row r="1960" spans="1:2" x14ac:dyDescent="0.3">
      <c r="A1960">
        <v>1958</v>
      </c>
      <c r="B1960" s="33" t="s">
        <v>3783</v>
      </c>
    </row>
    <row r="1961" spans="1:2" x14ac:dyDescent="0.3">
      <c r="A1961">
        <v>1959</v>
      </c>
      <c r="B1961" s="33" t="s">
        <v>3784</v>
      </c>
    </row>
    <row r="1962" spans="1:2" x14ac:dyDescent="0.3">
      <c r="A1962">
        <v>1960</v>
      </c>
      <c r="B1962" s="33" t="s">
        <v>3785</v>
      </c>
    </row>
    <row r="1963" spans="1:2" x14ac:dyDescent="0.3">
      <c r="A1963">
        <v>1961</v>
      </c>
      <c r="B1963" s="33" t="s">
        <v>3786</v>
      </c>
    </row>
    <row r="1964" spans="1:2" x14ac:dyDescent="0.3">
      <c r="A1964">
        <v>1962</v>
      </c>
      <c r="B1964" s="33" t="s">
        <v>3787</v>
      </c>
    </row>
    <row r="1965" spans="1:2" x14ac:dyDescent="0.3">
      <c r="A1965">
        <v>1963</v>
      </c>
      <c r="B1965" s="33" t="s">
        <v>3788</v>
      </c>
    </row>
    <row r="1966" spans="1:2" x14ac:dyDescent="0.3">
      <c r="A1966">
        <v>1964</v>
      </c>
      <c r="B1966" s="33" t="s">
        <v>3789</v>
      </c>
    </row>
    <row r="1967" spans="1:2" x14ac:dyDescent="0.3">
      <c r="A1967">
        <v>1965</v>
      </c>
      <c r="B1967" s="33" t="s">
        <v>3790</v>
      </c>
    </row>
    <row r="1968" spans="1:2" x14ac:dyDescent="0.3">
      <c r="A1968">
        <v>1966</v>
      </c>
      <c r="B1968" s="33" t="s">
        <v>3791</v>
      </c>
    </row>
    <row r="1969" spans="1:2" x14ac:dyDescent="0.3">
      <c r="A1969">
        <v>1967</v>
      </c>
      <c r="B1969" s="33" t="s">
        <v>3792</v>
      </c>
    </row>
    <row r="1970" spans="1:2" x14ac:dyDescent="0.3">
      <c r="A1970">
        <v>1968</v>
      </c>
      <c r="B1970" s="33" t="s">
        <v>3793</v>
      </c>
    </row>
    <row r="1971" spans="1:2" x14ac:dyDescent="0.3">
      <c r="A1971">
        <v>1969</v>
      </c>
      <c r="B1971" s="33" t="s">
        <v>3794</v>
      </c>
    </row>
    <row r="1972" spans="1:2" x14ac:dyDescent="0.3">
      <c r="A1972">
        <v>1970</v>
      </c>
      <c r="B1972" s="33" t="s">
        <v>3795</v>
      </c>
    </row>
    <row r="1973" spans="1:2" x14ac:dyDescent="0.3">
      <c r="A1973">
        <v>1971</v>
      </c>
      <c r="B1973" s="33" t="s">
        <v>3796</v>
      </c>
    </row>
    <row r="1974" spans="1:2" x14ac:dyDescent="0.3">
      <c r="A1974">
        <v>1972</v>
      </c>
      <c r="B1974" s="33" t="s">
        <v>3797</v>
      </c>
    </row>
    <row r="1975" spans="1:2" x14ac:dyDescent="0.3">
      <c r="A1975">
        <v>1973</v>
      </c>
      <c r="B1975" s="33" t="s">
        <v>3798</v>
      </c>
    </row>
    <row r="1976" spans="1:2" x14ac:dyDescent="0.3">
      <c r="A1976">
        <v>1974</v>
      </c>
      <c r="B1976" s="33" t="s">
        <v>3799</v>
      </c>
    </row>
    <row r="1977" spans="1:2" x14ac:dyDescent="0.3">
      <c r="A1977">
        <v>1975</v>
      </c>
      <c r="B1977" s="33" t="s">
        <v>3800</v>
      </c>
    </row>
    <row r="1978" spans="1:2" x14ac:dyDescent="0.3">
      <c r="A1978">
        <v>1976</v>
      </c>
      <c r="B1978" s="33" t="s">
        <v>3801</v>
      </c>
    </row>
    <row r="1979" spans="1:2" x14ac:dyDescent="0.3">
      <c r="A1979">
        <v>1977</v>
      </c>
      <c r="B1979" s="33" t="s">
        <v>3802</v>
      </c>
    </row>
    <row r="1980" spans="1:2" x14ac:dyDescent="0.3">
      <c r="A1980">
        <v>1978</v>
      </c>
      <c r="B1980" s="33" t="s">
        <v>3803</v>
      </c>
    </row>
    <row r="1981" spans="1:2" x14ac:dyDescent="0.3">
      <c r="A1981">
        <v>1979</v>
      </c>
      <c r="B1981" s="33" t="s">
        <v>3804</v>
      </c>
    </row>
    <row r="1982" spans="1:2" x14ac:dyDescent="0.3">
      <c r="A1982">
        <v>1980</v>
      </c>
      <c r="B1982" s="33" t="s">
        <v>3805</v>
      </c>
    </row>
    <row r="1983" spans="1:2" x14ac:dyDescent="0.3">
      <c r="A1983">
        <v>1981</v>
      </c>
      <c r="B1983" s="33" t="s">
        <v>3806</v>
      </c>
    </row>
    <row r="1984" spans="1:2" x14ac:dyDescent="0.3">
      <c r="A1984">
        <v>1982</v>
      </c>
      <c r="B1984" s="33" t="s">
        <v>3807</v>
      </c>
    </row>
    <row r="1985" spans="1:2" x14ac:dyDescent="0.3">
      <c r="A1985">
        <v>1983</v>
      </c>
      <c r="B1985" s="33" t="s">
        <v>3808</v>
      </c>
    </row>
    <row r="1986" spans="1:2" x14ac:dyDescent="0.3">
      <c r="A1986">
        <v>1984</v>
      </c>
      <c r="B1986" s="33" t="s">
        <v>3809</v>
      </c>
    </row>
    <row r="1987" spans="1:2" x14ac:dyDescent="0.3">
      <c r="A1987">
        <v>1985</v>
      </c>
      <c r="B1987" s="33" t="s">
        <v>3810</v>
      </c>
    </row>
    <row r="1988" spans="1:2" x14ac:dyDescent="0.3">
      <c r="A1988">
        <v>1986</v>
      </c>
      <c r="B1988" s="33" t="s">
        <v>3811</v>
      </c>
    </row>
    <row r="1989" spans="1:2" x14ac:dyDescent="0.3">
      <c r="A1989">
        <v>1987</v>
      </c>
      <c r="B1989" s="33" t="s">
        <v>3812</v>
      </c>
    </row>
    <row r="1990" spans="1:2" x14ac:dyDescent="0.3">
      <c r="A1990">
        <v>1988</v>
      </c>
      <c r="B1990" s="33" t="s">
        <v>3813</v>
      </c>
    </row>
    <row r="1991" spans="1:2" x14ac:dyDescent="0.3">
      <c r="A1991">
        <v>1989</v>
      </c>
      <c r="B1991" s="33" t="s">
        <v>3814</v>
      </c>
    </row>
    <row r="1992" spans="1:2" x14ac:dyDescent="0.3">
      <c r="A1992">
        <v>1990</v>
      </c>
      <c r="B1992" s="33" t="s">
        <v>3815</v>
      </c>
    </row>
    <row r="1993" spans="1:2" x14ac:dyDescent="0.3">
      <c r="A1993">
        <v>1991</v>
      </c>
      <c r="B1993" s="33" t="s">
        <v>3816</v>
      </c>
    </row>
    <row r="1994" spans="1:2" x14ac:dyDescent="0.3">
      <c r="A1994">
        <v>1992</v>
      </c>
      <c r="B1994" s="33" t="s">
        <v>3817</v>
      </c>
    </row>
    <row r="1995" spans="1:2" x14ac:dyDescent="0.3">
      <c r="A1995">
        <v>1993</v>
      </c>
      <c r="B1995" s="33" t="s">
        <v>3818</v>
      </c>
    </row>
    <row r="1996" spans="1:2" x14ac:dyDescent="0.3">
      <c r="A1996">
        <v>1994</v>
      </c>
      <c r="B1996" s="33" t="s">
        <v>3819</v>
      </c>
    </row>
    <row r="1997" spans="1:2" x14ac:dyDescent="0.3">
      <c r="A1997">
        <v>1995</v>
      </c>
      <c r="B1997" s="33" t="s">
        <v>3820</v>
      </c>
    </row>
    <row r="1998" spans="1:2" x14ac:dyDescent="0.3">
      <c r="A1998">
        <v>1996</v>
      </c>
      <c r="B1998" s="33" t="s">
        <v>3821</v>
      </c>
    </row>
    <row r="1999" spans="1:2" x14ac:dyDescent="0.3">
      <c r="A1999">
        <v>1997</v>
      </c>
      <c r="B1999" s="33" t="s">
        <v>3822</v>
      </c>
    </row>
    <row r="2000" spans="1:2" x14ac:dyDescent="0.3">
      <c r="A2000">
        <v>1998</v>
      </c>
      <c r="B2000" s="33" t="s">
        <v>3823</v>
      </c>
    </row>
    <row r="2001" spans="1:2" x14ac:dyDescent="0.3">
      <c r="A2001">
        <v>1999</v>
      </c>
      <c r="B2001" s="33" t="s">
        <v>3824</v>
      </c>
    </row>
    <row r="2002" spans="1:2" x14ac:dyDescent="0.3">
      <c r="A2002">
        <v>2000</v>
      </c>
      <c r="B2002" s="33" t="s">
        <v>3825</v>
      </c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B11" sqref="B11"/>
    </sheetView>
  </sheetViews>
  <sheetFormatPr defaultColWidth="8.77734375" defaultRowHeight="12.6" x14ac:dyDescent="0.2"/>
  <cols>
    <col min="1" max="1" width="27.109375" style="4" bestFit="1" customWidth="1"/>
    <col min="2" max="2" width="35.6640625" style="4" bestFit="1" customWidth="1"/>
    <col min="3" max="3" width="29" style="4" bestFit="1" customWidth="1"/>
    <col min="4" max="16384" width="8.77734375" style="4"/>
  </cols>
  <sheetData>
    <row r="1" spans="1:3" x14ac:dyDescent="0.2">
      <c r="A1" s="4" t="s">
        <v>14</v>
      </c>
      <c r="B1" s="18">
        <v>2000</v>
      </c>
    </row>
    <row r="2" spans="1:3" x14ac:dyDescent="0.2">
      <c r="A2" s="4" t="s">
        <v>13</v>
      </c>
      <c r="B2" s="18">
        <v>1.4599999999999999E-3</v>
      </c>
    </row>
    <row r="3" spans="1:3" x14ac:dyDescent="0.2">
      <c r="A3" s="4" t="s">
        <v>12</v>
      </c>
      <c r="B3" s="17">
        <f>1-q_40</f>
        <v>0.99853999999999998</v>
      </c>
    </row>
    <row r="5" spans="1:3" x14ac:dyDescent="0.2">
      <c r="A5" s="4" t="s">
        <v>11</v>
      </c>
      <c r="B5" s="17">
        <f>B2*B1</f>
        <v>2.92</v>
      </c>
    </row>
    <row r="6" spans="1:3" x14ac:dyDescent="0.2">
      <c r="A6" s="4" t="s">
        <v>10</v>
      </c>
      <c r="B6" s="17">
        <f>SQRT(B1*B2*(1-B2))</f>
        <v>1.7075528688740504</v>
      </c>
    </row>
    <row r="7" spans="1:3" x14ac:dyDescent="0.2">
      <c r="B7" s="17"/>
    </row>
    <row r="8" spans="1:3" x14ac:dyDescent="0.2">
      <c r="A8" s="4" t="s">
        <v>9</v>
      </c>
      <c r="B8" s="17">
        <f>(1+(1-2^-52))*2^1023</f>
        <v>1.7976931348623157E+308</v>
      </c>
      <c r="C8" s="17"/>
    </row>
    <row r="9" spans="1:3" x14ac:dyDescent="0.2">
      <c r="A9" s="4" t="s">
        <v>8</v>
      </c>
      <c r="B9" s="16">
        <v>10</v>
      </c>
    </row>
    <row r="11" spans="1:3" x14ac:dyDescent="0.2">
      <c r="A11" s="19" t="s">
        <v>3831</v>
      </c>
      <c r="B11" s="4">
        <f>52*LOG(2) / LOG(10)</f>
        <v>15.653559774527022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15"/>
  <sheetViews>
    <sheetView workbookViewId="0">
      <selection activeCell="A31" sqref="A31"/>
    </sheetView>
  </sheetViews>
  <sheetFormatPr defaultColWidth="8.77734375" defaultRowHeight="12.6" x14ac:dyDescent="0.2"/>
  <cols>
    <col min="1" max="1" width="8" style="42" bestFit="1" customWidth="1"/>
    <col min="2" max="2" width="29.109375" style="42" customWidth="1"/>
    <col min="3" max="5" width="31.109375" style="42" bestFit="1" customWidth="1"/>
    <col min="6" max="6" width="30.6640625" style="42" bestFit="1" customWidth="1"/>
    <col min="7" max="7" width="31.109375" style="42" bestFit="1" customWidth="1"/>
    <col min="8" max="8" width="33.109375" style="42" customWidth="1"/>
    <col min="9" max="16384" width="8.77734375" style="42"/>
  </cols>
  <sheetData>
    <row r="1" spans="1:8" x14ac:dyDescent="0.2">
      <c r="A1" s="40" t="s">
        <v>2033</v>
      </c>
      <c r="B1" s="41">
        <f>SUM(B5:B215)</f>
        <v>3302.9011124251856</v>
      </c>
      <c r="C1" s="41">
        <f t="shared" ref="C1:H1" si="0">SUM(C5:C215)</f>
        <v>1447.787918404606</v>
      </c>
      <c r="D1" s="41">
        <f t="shared" si="0"/>
        <v>2916.7665159466906</v>
      </c>
      <c r="E1" s="41">
        <f t="shared" si="0"/>
        <v>2801.8747618554326</v>
      </c>
      <c r="F1" s="41">
        <f t="shared" si="0"/>
        <v>818.98401398181545</v>
      </c>
      <c r="G1" s="41">
        <f t="shared" si="0"/>
        <v>3173.4880609211668</v>
      </c>
      <c r="H1" s="41">
        <f t="shared" si="0"/>
        <v>1130.8131890111144</v>
      </c>
    </row>
    <row r="3" spans="1:8" x14ac:dyDescent="0.2">
      <c r="B3" s="40" t="s">
        <v>2034</v>
      </c>
      <c r="C3" s="40" t="s">
        <v>2034</v>
      </c>
      <c r="D3" s="40" t="s">
        <v>2034</v>
      </c>
      <c r="E3" s="40" t="s">
        <v>2034</v>
      </c>
      <c r="F3" s="40" t="s">
        <v>2034</v>
      </c>
      <c r="G3" s="40" t="s">
        <v>2034</v>
      </c>
      <c r="H3" s="40" t="s">
        <v>2034</v>
      </c>
    </row>
    <row r="4" spans="1:8" s="40" customFormat="1" ht="25.2" x14ac:dyDescent="0.2">
      <c r="A4" s="7" t="s">
        <v>15</v>
      </c>
      <c r="B4" s="7" t="str">
        <f>Lisp1024precision!F1</f>
        <v>Pr=Multiple (reduced to double)</v>
      </c>
      <c r="C4" s="7" t="str">
        <f>CombXprob!D1</f>
        <v>Pr=Combin * ExpProbs</v>
      </c>
      <c r="D4" s="7" t="str">
        <f>'Excel Binom.Dist'!B1</f>
        <v>Pr=Excel Binom.Dist</v>
      </c>
      <c r="E4" s="7" t="str">
        <f>StdRecursion!B1</f>
        <v>Pr=Standard Recursion</v>
      </c>
      <c r="F4" s="7" t="str">
        <f>Stirling!C1</f>
        <v>Pr=Stirling/Exact 0-14,2000</v>
      </c>
      <c r="G4" s="7" t="str">
        <f>ModeOutRecursive!I2</f>
        <v>Pr=Mode Outward Recursive</v>
      </c>
      <c r="H4" s="40" t="str">
        <f>MethodProbabilities!H1</f>
        <v>Pr=Saddle Point (reduced to double)</v>
      </c>
    </row>
    <row r="5" spans="1:8" x14ac:dyDescent="0.2">
      <c r="A5" s="42">
        <v>0</v>
      </c>
      <c r="B5" s="41">
        <f>IF(MethodProbabilities!B2=MethodProbabilities!$B2,DoubleDecimalDigits,-LOG(ABS(MethodProbabilities!B2/MethodProbabilities!$B2-1)))</f>
        <v>15.653559774527022</v>
      </c>
      <c r="C5" s="41">
        <f>IF(MethodProbabilities!C2=MethodProbabilities!$B2,DoubleDecimalDigits,-LOG(ABS(MethodProbabilities!C2/MethodProbabilities!$B2-1)))</f>
        <v>13.281568863062107</v>
      </c>
      <c r="D5" s="41">
        <f>IF(MethodProbabilities!D2=MethodProbabilities!$B2,DoubleDecimalDigits,-LOG(ABS(MethodProbabilities!D2/MethodProbabilities!$B2-1)))</f>
        <v>15.653559774527022</v>
      </c>
      <c r="E5" s="41">
        <f>IF(MethodProbabilities!E2=MethodProbabilities!$B2,DoubleDecimalDigits,-LOG(ABS(MethodProbabilities!E2/MethodProbabilities!$B2-1)))</f>
        <v>13.281568863062107</v>
      </c>
      <c r="F5" s="43">
        <f>IF(MethodProbabilities!F2=MethodProbabilities!$B2,DoubleDecimalDigits,-LOG(ABS(MethodProbabilities!F2/MethodProbabilities!$B2-1)))</f>
        <v>15.653559774527022</v>
      </c>
      <c r="G5" s="41">
        <f>IF(MethodProbabilities!G2=MethodProbabilities!$B2,DoubleDecimalDigits,-LOG(ABS(MethodProbabilities!G2/MethodProbabilities!$B2-1)))</f>
        <v>15.653559774527022</v>
      </c>
      <c r="H5" s="43">
        <f>IF(MethodProbabilities!H2=MethodProbabilities!$B2,DoubleDecimalDigits,-LOG(ABS(MethodProbabilities!H2/MethodProbabilities!$B2-1)))</f>
        <v>6.9371239532768918</v>
      </c>
    </row>
    <row r="6" spans="1:8" x14ac:dyDescent="0.2">
      <c r="A6" s="42">
        <v>1</v>
      </c>
      <c r="B6" s="41">
        <f>IF(MethodProbabilities!B3=MethodProbabilities!$B3,DoubleDecimalDigits,-LOG(ABS(MethodProbabilities!B3/MethodProbabilities!$B3-1)))</f>
        <v>15.653559774527022</v>
      </c>
      <c r="C6" s="41">
        <f>IF(MethodProbabilities!C3=MethodProbabilities!$B3,DoubleDecimalDigits,-LOG(ABS(MethodProbabilities!C3/MethodProbabilities!$B3-1)))</f>
        <v>13.321121314611418</v>
      </c>
      <c r="D6" s="41">
        <f>IF(MethodProbabilities!D3=MethodProbabilities!$B3,DoubleDecimalDigits,-LOG(ABS(MethodProbabilities!D3/MethodProbabilities!$B3-1)))</f>
        <v>14.291831938509429</v>
      </c>
      <c r="E6" s="41">
        <f>IF(MethodProbabilities!E3=MethodProbabilities!$B3,DoubleDecimalDigits,-LOG(ABS(MethodProbabilities!E3/MethodProbabilities!$B3-1)))</f>
        <v>13.319106023376092</v>
      </c>
      <c r="F6" s="43">
        <f>IF(MethodProbabilities!F3=MethodProbabilities!$B3,DoubleDecimalDigits,-LOG(ABS(MethodProbabilities!F3/MethodProbabilities!$B3-1)))</f>
        <v>14.291831938509429</v>
      </c>
      <c r="G6" s="41">
        <f>IF(MethodProbabilities!G3=MethodProbabilities!$B3,DoubleDecimalDigits,-LOG(ABS(MethodProbabilities!G3/MethodProbabilities!$B3-1)))</f>
        <v>14.273348532815415</v>
      </c>
      <c r="H6" s="43">
        <f>IF(MethodProbabilities!H3=MethodProbabilities!$B3,DoubleDecimalDigits,-LOG(ABS(MethodProbabilities!H3/MethodProbabilities!$B3-1)))</f>
        <v>6.9276201176724488</v>
      </c>
    </row>
    <row r="7" spans="1:8" x14ac:dyDescent="0.2">
      <c r="A7" s="42">
        <v>2</v>
      </c>
      <c r="B7" s="41">
        <f>IF(MethodProbabilities!B4=MethodProbabilities!$B4,DoubleDecimalDigits,-LOG(ABS(MethodProbabilities!B4/MethodProbabilities!$B4-1)))</f>
        <v>15.653559774527022</v>
      </c>
      <c r="C7" s="41">
        <f>IF(MethodProbabilities!C4=MethodProbabilities!$B4,DoubleDecimalDigits,-LOG(ABS(MethodProbabilities!C4/MethodProbabilities!$B4-1)))</f>
        <v>13.291831938509429</v>
      </c>
      <c r="D7" s="41">
        <f>IF(MethodProbabilities!D4=MethodProbabilities!$B4,DoubleDecimalDigits,-LOG(ABS(MethodProbabilities!D4/MethodProbabilities!$B4-1)))</f>
        <v>14.612167089368796</v>
      </c>
      <c r="E7" s="41">
        <f>IF(MethodProbabilities!E4=MethodProbabilities!$B4,DoubleDecimalDigits,-LOG(ABS(MethodProbabilities!E4/MethodProbabilities!$B4-1)))</f>
        <v>13.292777084653743</v>
      </c>
      <c r="F7" s="43">
        <f>IF(MethodProbabilities!F4=MethodProbabilities!$B4,DoubleDecimalDigits,-LOG(ABS(MethodProbabilities!F4/MethodProbabilities!$B4-1)))</f>
        <v>14.612167089368796</v>
      </c>
      <c r="G7" s="41">
        <f>IF(MethodProbabilities!G4=MethodProbabilities!$B4,DoubleDecimalDigits,-LOG(ABS(MethodProbabilities!G4/MethodProbabilities!$B4-1)))</f>
        <v>14.653559774527022</v>
      </c>
      <c r="H7" s="43">
        <f>IF(MethodProbabilities!H4=MethodProbabilities!$B4,DoubleDecimalDigits,-LOG(ABS(MethodProbabilities!H4/MethodProbabilities!$B4-1)))</f>
        <v>7.2471315381290076</v>
      </c>
    </row>
    <row r="8" spans="1:8" x14ac:dyDescent="0.2">
      <c r="A8" s="42">
        <v>3</v>
      </c>
      <c r="B8" s="41">
        <f>IF(MethodProbabilities!B5=MethodProbabilities!$B5,DoubleDecimalDigits,-LOG(ABS(MethodProbabilities!B5/MethodProbabilities!$B5-1)))</f>
        <v>15.653559774527022</v>
      </c>
      <c r="C8" s="41">
        <f>IF(MethodProbabilities!C5=MethodProbabilities!$B5,DoubleDecimalDigits,-LOG(ABS(MethodProbabilities!C5/MethodProbabilities!$B5-1)))</f>
        <v>13.297533917333899</v>
      </c>
      <c r="D8" s="41">
        <f>IF(MethodProbabilities!D5=MethodProbabilities!$B5,DoubleDecimalDigits,-LOG(ABS(MethodProbabilities!D5/MethodProbabilities!$B5-1)))</f>
        <v>14.612167089368796</v>
      </c>
      <c r="E8" s="41">
        <f>IF(MethodProbabilities!E5=MethodProbabilities!$B5,DoubleDecimalDigits,-LOG(ABS(MethodProbabilities!E5/MethodProbabilities!$B5-1)))</f>
        <v>13.29657837353389</v>
      </c>
      <c r="F8" s="43">
        <f>IF(MethodProbabilities!F5=MethodProbabilities!$B5,DoubleDecimalDigits,-LOG(ABS(MethodProbabilities!F5/MethodProbabilities!$B5-1)))</f>
        <v>14.612167089368796</v>
      </c>
      <c r="G8" s="41">
        <f>IF(MethodProbabilities!G5=MethodProbabilities!$B5,DoubleDecimalDigits,-LOG(ABS(MethodProbabilities!G5/MethodProbabilities!$B5-1)))</f>
        <v>14.574378528479397</v>
      </c>
      <c r="H8" s="43">
        <f>IF(MethodProbabilities!H5=MethodProbabilities!$B5,DoubleDecimalDigits,-LOG(ABS(MethodProbabilities!H5/MethodProbabilities!$B5-1)))</f>
        <v>8.3078757568276345</v>
      </c>
    </row>
    <row r="9" spans="1:8" x14ac:dyDescent="0.2">
      <c r="A9" s="42">
        <v>4</v>
      </c>
      <c r="B9" s="41">
        <f>IF(MethodProbabilities!B6=MethodProbabilities!$B6,DoubleDecimalDigits,-LOG(ABS(MethodProbabilities!B6/MethodProbabilities!$B6-1)))</f>
        <v>15.653559774527022</v>
      </c>
      <c r="C9" s="41">
        <f>IF(MethodProbabilities!C6=MethodProbabilities!$B6,DoubleDecimalDigits,-LOG(ABS(MethodProbabilities!C6/MethodProbabilities!$B6-1)))</f>
        <v>13.312125249948881</v>
      </c>
      <c r="D9" s="41">
        <f>IF(MethodProbabilities!D6=MethodProbabilities!$B6,DoubleDecimalDigits,-LOG(ABS(MethodProbabilities!D6/MethodProbabilities!$B6-1)))</f>
        <v>14.331340479793102</v>
      </c>
      <c r="E9" s="41">
        <f>IF(MethodProbabilities!E6=MethodProbabilities!$B6,DoubleDecimalDigits,-LOG(ABS(MethodProbabilities!E6/MethodProbabilities!$B6-1)))</f>
        <v>13.312125249948881</v>
      </c>
      <c r="F9" s="43">
        <f>IF(MethodProbabilities!F6=MethodProbabilities!$B6,DoubleDecimalDigits,-LOG(ABS(MethodProbabilities!F6/MethodProbabilities!$B6-1)))</f>
        <v>14.331340479793102</v>
      </c>
      <c r="G9" s="41">
        <f>IF(MethodProbabilities!G6=MethodProbabilities!$B6,DoubleDecimalDigits,-LOG(ABS(MethodProbabilities!G6/MethodProbabilities!$B6-1)))</f>
        <v>14.35252977886304</v>
      </c>
      <c r="H9" s="43">
        <f>IF(MethodProbabilities!H6=MethodProbabilities!$B6,DoubleDecimalDigits,-LOG(ABS(MethodProbabilities!H6/MethodProbabilities!$B6-1)))</f>
        <v>7.1775024827178289</v>
      </c>
    </row>
    <row r="10" spans="1:8" x14ac:dyDescent="0.2">
      <c r="A10" s="42">
        <v>5</v>
      </c>
      <c r="B10" s="41">
        <f>IF(MethodProbabilities!B7=MethodProbabilities!$B7,DoubleDecimalDigits,-LOG(ABS(MethodProbabilities!B7/MethodProbabilities!$B7-1)))</f>
        <v>15.653559774527022</v>
      </c>
      <c r="C10" s="41">
        <f>IF(MethodProbabilities!C7=MethodProbabilities!$B7,DoubleDecimalDigits,-LOG(ABS(MethodProbabilities!C7/MethodProbabilities!$B7-1)))</f>
        <v>13.276982817470509</v>
      </c>
      <c r="D10" s="41">
        <f>IF(MethodProbabilities!D7=MethodProbabilities!$B7,DoubleDecimalDigits,-LOG(ABS(MethodProbabilities!D7/MethodProbabilities!$B7-1)))</f>
        <v>15.653559774527022</v>
      </c>
      <c r="E10" s="41">
        <f>IF(MethodProbabilities!E7=MethodProbabilities!$B7,DoubleDecimalDigits,-LOG(ABS(MethodProbabilities!E7/MethodProbabilities!$B7-1)))</f>
        <v>13.278811428516919</v>
      </c>
      <c r="F10" s="43">
        <f>IF(MethodProbabilities!F7=MethodProbabilities!$B7,DoubleDecimalDigits,-LOG(ABS(MethodProbabilities!F7/MethodProbabilities!$B7-1)))</f>
        <v>15.653559774527022</v>
      </c>
      <c r="G10" s="41">
        <f>IF(MethodProbabilities!G7=MethodProbabilities!$B7,DoubleDecimalDigits,-LOG(ABS(MethodProbabilities!G7/MethodProbabilities!$B7-1)))</f>
        <v>15.653559774527022</v>
      </c>
      <c r="H10" s="43">
        <f>IF(MethodProbabilities!H7=MethodProbabilities!$B7,DoubleDecimalDigits,-LOG(ABS(MethodProbabilities!H7/MethodProbabilities!$B7-1)))</f>
        <v>6.8928613816065445</v>
      </c>
    </row>
    <row r="11" spans="1:8" x14ac:dyDescent="0.2">
      <c r="A11" s="42">
        <v>6</v>
      </c>
      <c r="B11" s="41">
        <f>IF(MethodProbabilities!B8=MethodProbabilities!$B8,DoubleDecimalDigits,-LOG(ABS(MethodProbabilities!B8/MethodProbabilities!$B8-1)))</f>
        <v>15.653559774527022</v>
      </c>
      <c r="C11" s="41">
        <f>IF(MethodProbabilities!C8=MethodProbabilities!$B8,DoubleDecimalDigits,-LOG(ABS(MethodProbabilities!C8/MethodProbabilities!$B8-1)))</f>
        <v>13.289947794634879</v>
      </c>
      <c r="D11" s="41">
        <f>IF(MethodProbabilities!D8=MethodProbabilities!$B8,DoubleDecimalDigits,-LOG(ABS(MethodProbabilities!D8/MethodProbabilities!$B8-1)))</f>
        <v>14.750469787535078</v>
      </c>
      <c r="E11" s="41">
        <f>IF(MethodProbabilities!E8=MethodProbabilities!$B8,DoubleDecimalDigits,-LOG(ABS(MethodProbabilities!E8/MethodProbabilities!$B8-1)))</f>
        <v>13.28900877917305</v>
      </c>
      <c r="F11" s="43">
        <f>IF(MethodProbabilities!F8=MethodProbabilities!$B8,DoubleDecimalDigits,-LOG(ABS(MethodProbabilities!F8/MethodProbabilities!$B8-1)))</f>
        <v>14.808461734512765</v>
      </c>
      <c r="G11" s="41">
        <f>IF(MethodProbabilities!G8=MethodProbabilities!$B8,DoubleDecimalDigits,-LOG(ABS(MethodProbabilities!G8/MethodProbabilities!$B8-1)))</f>
        <v>14.750469787535078</v>
      </c>
      <c r="H11" s="43">
        <f>IF(MethodProbabilities!H8=MethodProbabilities!$B8,DoubleDecimalDigits,-LOG(ABS(MethodProbabilities!H8/MethodProbabilities!$B8-1)))</f>
        <v>6.7223734471729681</v>
      </c>
    </row>
    <row r="12" spans="1:8" x14ac:dyDescent="0.2">
      <c r="A12" s="42">
        <v>7</v>
      </c>
      <c r="B12" s="41">
        <f>IF(MethodProbabilities!B9=MethodProbabilities!$B9,DoubleDecimalDigits,-LOG(ABS(MethodProbabilities!B9/MethodProbabilities!$B9-1)))</f>
        <v>15.653559774527022</v>
      </c>
      <c r="C12" s="41">
        <f>IF(MethodProbabilities!C9=MethodProbabilities!$B9,DoubleDecimalDigits,-LOG(ABS(MethodProbabilities!C9/MethodProbabilities!$B9-1)))</f>
        <v>13.308186043967934</v>
      </c>
      <c r="D12" s="41">
        <f>IF(MethodProbabilities!D9=MethodProbabilities!$B9,DoubleDecimalDigits,-LOG(ABS(MethodProbabilities!D9/MethodProbabilities!$B9-1)))</f>
        <v>14.47746851547134</v>
      </c>
      <c r="E12" s="41">
        <f>IF(MethodProbabilities!E9=MethodProbabilities!$B9,DoubleDecimalDigits,-LOG(ABS(MethodProbabilities!E9/MethodProbabilities!$B9-1)))</f>
        <v>13.306229759210071</v>
      </c>
      <c r="F12" s="43">
        <f>IF(MethodProbabilities!F9=MethodProbabilities!$B9,DoubleDecimalDigits,-LOG(ABS(MethodProbabilities!F9/MethodProbabilities!$B9-1)))</f>
        <v>14.47746851547134</v>
      </c>
      <c r="G12" s="41">
        <f>IF(MethodProbabilities!G9=MethodProbabilities!$B9,DoubleDecimalDigits,-LOG(ABS(MethodProbabilities!G9/MethodProbabilities!$B9-1)))</f>
        <v>14.398287269423717</v>
      </c>
      <c r="H12" s="43">
        <f>IF(MethodProbabilities!H9=MethodProbabilities!$B9,DoubleDecimalDigits,-LOG(ABS(MethodProbabilities!H9/MethodProbabilities!$B9-1)))</f>
        <v>6.6002637106483917</v>
      </c>
    </row>
    <row r="13" spans="1:8" x14ac:dyDescent="0.2">
      <c r="A13" s="42">
        <v>8</v>
      </c>
      <c r="B13" s="41">
        <f>IF(MethodProbabilities!B10=MethodProbabilities!$B10,DoubleDecimalDigits,-LOG(ABS(MethodProbabilities!B10/MethodProbabilities!$B10-1)))</f>
        <v>15.653559774527022</v>
      </c>
      <c r="C13" s="41">
        <f>IF(MethodProbabilities!C10=MethodProbabilities!$B10,DoubleDecimalDigits,-LOG(ABS(MethodProbabilities!C10/MethodProbabilities!$B10-1)))</f>
        <v>13.272444693817171</v>
      </c>
      <c r="D13" s="41">
        <f>IF(MethodProbabilities!D10=MethodProbabilities!$B10,DoubleDecimalDigits,-LOG(ABS(MethodProbabilities!D10/MethodProbabilities!$B10-1)))</f>
        <v>15.051499783199059</v>
      </c>
      <c r="E13" s="41">
        <f>IF(MethodProbabilities!E10=MethodProbabilities!$B10,DoubleDecimalDigits,-LOG(ABS(MethodProbabilities!E10/MethodProbabilities!$B10-1)))</f>
        <v>13.272444693817171</v>
      </c>
      <c r="F13" s="43">
        <f>IF(MethodProbabilities!F10=MethodProbabilities!$B10,DoubleDecimalDigits,-LOG(ABS(MethodProbabilities!F10/MethodProbabilities!$B10-1)))</f>
        <v>15.051499783199059</v>
      </c>
      <c r="G13" s="41">
        <f>IF(MethodProbabilities!G10=MethodProbabilities!$B10,DoubleDecimalDigits,-LOG(ABS(MethodProbabilities!G10/MethodProbabilities!$B10-1)))</f>
        <v>15.653559774527022</v>
      </c>
      <c r="H13" s="43">
        <f>IF(MethodProbabilities!H10=MethodProbabilities!$B10,DoubleDecimalDigits,-LOG(ABS(MethodProbabilities!H10/MethodProbabilities!$B10-1)))</f>
        <v>6.505059989677771</v>
      </c>
    </row>
    <row r="14" spans="1:8" x14ac:dyDescent="0.2">
      <c r="A14" s="42">
        <v>9</v>
      </c>
      <c r="B14" s="41">
        <f>IF(MethodProbabilities!B11=MethodProbabilities!$B11,DoubleDecimalDigits,-LOG(ABS(MethodProbabilities!B11/MethodProbabilities!$B11-1)))</f>
        <v>15.653559774527022</v>
      </c>
      <c r="C14" s="41">
        <f>IF(MethodProbabilities!C11=MethodProbabilities!$B11,DoubleDecimalDigits,-LOG(ABS(MethodProbabilities!C11/MethodProbabilities!$B11-1)))</f>
        <v>13.909266791404345</v>
      </c>
      <c r="D14" s="41">
        <f>IF(MethodProbabilities!D11=MethodProbabilities!$B11,DoubleDecimalDigits,-LOG(ABS(MethodProbabilities!D11/MethodProbabilities!$B11-1)))</f>
        <v>13.368002465519249</v>
      </c>
      <c r="E14" s="41">
        <f>IF(MethodProbabilities!E11=MethodProbabilities!$B11,DoubleDecimalDigits,-LOG(ABS(MethodProbabilities!E11/MethodProbabilities!$B11-1)))</f>
        <v>13.893891929837391</v>
      </c>
      <c r="F14" s="43">
        <f>IF(MethodProbabilities!F11=MethodProbabilities!$B11,DoubleDecimalDigits,-LOG(ABS(MethodProbabilities!F11/MethodProbabilities!$B11-1)))</f>
        <v>13.372526407279295</v>
      </c>
      <c r="G14" s="41">
        <f>IF(MethodProbabilities!G11=MethodProbabilities!$B11,DoubleDecimalDigits,-LOG(ABS(MethodProbabilities!G11/MethodProbabilities!$B11-1)))</f>
        <v>13.388741951517485</v>
      </c>
      <c r="H14" s="43">
        <f>IF(MethodProbabilities!H11=MethodProbabilities!$B11,DoubleDecimalDigits,-LOG(ABS(MethodProbabilities!H11/MethodProbabilities!$B11-1)))</f>
        <v>6.427019952511321</v>
      </c>
    </row>
    <row r="15" spans="1:8" x14ac:dyDescent="0.2">
      <c r="A15" s="42">
        <v>10</v>
      </c>
      <c r="B15" s="41">
        <f>IF(MethodProbabilities!B12=MethodProbabilities!$B12,DoubleDecimalDigits,-LOG(ABS(MethodProbabilities!B12/MethodProbabilities!$B12-1)))</f>
        <v>15.653559774527022</v>
      </c>
      <c r="C15" s="41">
        <f>IF(MethodProbabilities!C12=MethodProbabilities!$B12,DoubleDecimalDigits,-LOG(ABS(MethodProbabilities!C12/MethodProbabilities!$B12-1)))</f>
        <v>13.285272889624892</v>
      </c>
      <c r="D15" s="41">
        <f>IF(MethodProbabilities!D12=MethodProbabilities!$B12,DoubleDecimalDigits,-LOG(ABS(MethodProbabilities!D12/MethodProbabilities!$B12-1)))</f>
        <v>14.574378528479397</v>
      </c>
      <c r="E15" s="41">
        <f>IF(MethodProbabilities!E12=MethodProbabilities!$B12,DoubleDecimalDigits,-LOG(ABS(MethodProbabilities!E12/MethodProbabilities!$B12-1)))</f>
        <v>13.281568863062107</v>
      </c>
      <c r="F15" s="43">
        <f>IF(MethodProbabilities!F12=MethodProbabilities!$B12,DoubleDecimalDigits,-LOG(ABS(MethodProbabilities!F12/MethodProbabilities!$B12-1)))</f>
        <v>14.539616422220185</v>
      </c>
      <c r="G15" s="41">
        <f>IF(MethodProbabilities!G12=MethodProbabilities!$B12,DoubleDecimalDigits,-LOG(ABS(MethodProbabilities!G12/MethodProbabilities!$B12-1)))</f>
        <v>14.875408524143378</v>
      </c>
      <c r="H15" s="43">
        <f>IF(MethodProbabilities!H12=MethodProbabilities!$B12,DoubleDecimalDigits,-LOG(ABS(MethodProbabilities!H12/MethodProbabilities!$B12-1)))</f>
        <v>6.3608902257049955</v>
      </c>
    </row>
    <row r="16" spans="1:8" x14ac:dyDescent="0.2">
      <c r="A16" s="42">
        <v>11</v>
      </c>
      <c r="B16" s="41">
        <f>IF(MethodProbabilities!B13=MethodProbabilities!$B13,DoubleDecimalDigits,-LOG(ABS(MethodProbabilities!B13/MethodProbabilities!$B13-1)))</f>
        <v>15.653559774527022</v>
      </c>
      <c r="C16" s="41">
        <f>IF(MethodProbabilities!C13=MethodProbabilities!$B13,DoubleDecimalDigits,-LOG(ABS(MethodProbabilities!C13/MethodProbabilities!$B13-1)))</f>
        <v>13.276071391150889</v>
      </c>
      <c r="D16" s="41">
        <f>IF(MethodProbabilities!D13=MethodProbabilities!$B13,DoubleDecimalDigits,-LOG(ABS(MethodProbabilities!D13/MethodProbabilities!$B13-1)))</f>
        <v>15.653559774527022</v>
      </c>
      <c r="E16" s="41">
        <f>IF(MethodProbabilities!E13=MethodProbabilities!$B13,DoubleDecimalDigits,-LOG(ABS(MethodProbabilities!E13/MethodProbabilities!$B13-1)))</f>
        <v>13.276071391150889</v>
      </c>
      <c r="F16" s="43">
        <f>IF(MethodProbabilities!F13=MethodProbabilities!$B13,DoubleDecimalDigits,-LOG(ABS(MethodProbabilities!F13/MethodProbabilities!$B13-1)))</f>
        <v>15.653559774527022</v>
      </c>
      <c r="G16" s="41">
        <f>IF(MethodProbabilities!G13=MethodProbabilities!$B13,DoubleDecimalDigits,-LOG(ABS(MethodProbabilities!G13/MethodProbabilities!$B13-1)))</f>
        <v>15.653559774527022</v>
      </c>
      <c r="H16" s="43">
        <f>IF(MethodProbabilities!H13=MethodProbabilities!$B13,DoubleDecimalDigits,-LOG(ABS(MethodProbabilities!H13/MethodProbabilities!$B13-1)))</f>
        <v>6.3035120518755869</v>
      </c>
    </row>
    <row r="17" spans="1:8" x14ac:dyDescent="0.2">
      <c r="A17" s="42">
        <v>12</v>
      </c>
      <c r="B17" s="41">
        <f>IF(MethodProbabilities!B14=MethodProbabilities!$B14,DoubleDecimalDigits,-LOG(ABS(MethodProbabilities!B14/MethodProbabilities!$B14-1)))</f>
        <v>15.653559774527022</v>
      </c>
      <c r="C17" s="41">
        <f>IF(MethodProbabilities!C14=MethodProbabilities!$B14,DoubleDecimalDigits,-LOG(ABS(MethodProbabilities!C14/MethodProbabilities!$B14-1)))</f>
        <v>13.272444693817171</v>
      </c>
      <c r="D17" s="41">
        <f>IF(MethodProbabilities!D14=MethodProbabilities!$B14,DoubleDecimalDigits,-LOG(ABS(MethodProbabilities!D14/MethodProbabilities!$B14-1)))</f>
        <v>15.653559774527022</v>
      </c>
      <c r="E17" s="41">
        <f>IF(MethodProbabilities!E14=MethodProbabilities!$B14,DoubleDecimalDigits,-LOG(ABS(MethodProbabilities!E14/MethodProbabilities!$B14-1)))</f>
        <v>13.271542731952154</v>
      </c>
      <c r="F17" s="43">
        <f>IF(MethodProbabilities!F14=MethodProbabilities!$B14,DoubleDecimalDigits,-LOG(ABS(MethodProbabilities!F14/MethodProbabilities!$B14-1)))</f>
        <v>14.808461734512765</v>
      </c>
      <c r="G17" s="41">
        <f>IF(MethodProbabilities!G14=MethodProbabilities!$B14,DoubleDecimalDigits,-LOG(ABS(MethodProbabilities!G14/MethodProbabilities!$B14-1)))</f>
        <v>15.653559774527022</v>
      </c>
      <c r="H17" s="43">
        <f>IF(MethodProbabilities!H14=MethodProbabilities!$B14,DoubleDecimalDigits,-LOG(ABS(MethodProbabilities!H14/MethodProbabilities!$B14-1)))</f>
        <v>6.2528375032709347</v>
      </c>
    </row>
    <row r="18" spans="1:8" x14ac:dyDescent="0.2">
      <c r="A18" s="42">
        <v>13</v>
      </c>
      <c r="B18" s="41">
        <f>IF(MethodProbabilities!B15=MethodProbabilities!$B15,DoubleDecimalDigits,-LOG(ABS(MethodProbabilities!B15/MethodProbabilities!$B15-1)))</f>
        <v>15.653559774527022</v>
      </c>
      <c r="C18" s="41">
        <f>IF(MethodProbabilities!C15=MethodProbabilities!$B15,DoubleDecimalDigits,-LOG(ABS(MethodProbabilities!C15/MethodProbabilities!$B15-1)))</f>
        <v>13.271542731952154</v>
      </c>
      <c r="D18" s="41">
        <f>IF(MethodProbabilities!D15=MethodProbabilities!$B15,DoubleDecimalDigits,-LOG(ABS(MethodProbabilities!D15/MethodProbabilities!$B15-1)))</f>
        <v>14.363525163164503</v>
      </c>
      <c r="E18" s="41">
        <f>IF(MethodProbabilities!E15=MethodProbabilities!$B15,DoubleDecimalDigits,-LOG(ABS(MethodProbabilities!E15/MethodProbabilities!$B15-1)))</f>
        <v>13.271542731952154</v>
      </c>
      <c r="F18" s="43">
        <f>IF(MethodProbabilities!F15=MethodProbabilities!$B15,DoubleDecimalDigits,-LOG(ABS(MethodProbabilities!F15/MethodProbabilities!$B15-1)))</f>
        <v>14.449439791871097</v>
      </c>
      <c r="G18" s="41">
        <f>IF(MethodProbabilities!G15=MethodProbabilities!$B15,DoubleDecimalDigits,-LOG(ABS(MethodProbabilities!G15/MethodProbabilities!$B15-1)))</f>
        <v>15.653559774527022</v>
      </c>
      <c r="H18" s="43">
        <f>IF(MethodProbabilities!H15=MethodProbabilities!$B15,DoubleDecimalDigits,-LOG(ABS(MethodProbabilities!H15/MethodProbabilities!$B15-1)))</f>
        <v>6.2074627685671286</v>
      </c>
    </row>
    <row r="19" spans="1:8" x14ac:dyDescent="0.2">
      <c r="A19" s="42">
        <v>14</v>
      </c>
      <c r="B19" s="41">
        <f>IF(MethodProbabilities!B16=MethodProbabilities!$B16,DoubleDecimalDigits,-LOG(ABS(MethodProbabilities!B16/MethodProbabilities!$B16-1)))</f>
        <v>15.653559774527022</v>
      </c>
      <c r="C19" s="41">
        <f>IF(MethodProbabilities!C16=MethodProbabilities!$B16,DoubleDecimalDigits,-LOG(ABS(MethodProbabilities!C16/MethodProbabilities!$B16-1)))</f>
        <v>13.282491912255287</v>
      </c>
      <c r="D19" s="41">
        <f>IF(MethodProbabilities!D16=MethodProbabilities!$B16,DoubleDecimalDigits,-LOG(ABS(MethodProbabilities!D16/MethodProbabilities!$B16-1)))</f>
        <v>14.47746851547134</v>
      </c>
      <c r="E19" s="41">
        <f>IF(MethodProbabilities!E16=MethodProbabilities!$B16,DoubleDecimalDigits,-LOG(ABS(MethodProbabilities!E16/MethodProbabilities!$B16-1)))</f>
        <v>13.286203853501004</v>
      </c>
      <c r="F19" s="43">
        <f>IF(MethodProbabilities!F16=MethodProbabilities!$B16,DoubleDecimalDigits,-LOG(ABS(MethodProbabilities!F16/MethodProbabilities!$B16-1)))</f>
        <v>14.47746851547134</v>
      </c>
      <c r="G19" s="41">
        <f>IF(MethodProbabilities!G16=MethodProbabilities!$B16,DoubleDecimalDigits,-LOG(ABS(MethodProbabilities!G16/MethodProbabilities!$B16-1)))</f>
        <v>15.653559774527022</v>
      </c>
      <c r="H19" s="43">
        <f>IF(MethodProbabilities!H16=MethodProbabilities!$B16,DoubleDecimalDigits,-LOG(ABS(MethodProbabilities!H16/MethodProbabilities!$B16-1)))</f>
        <v>6.1663834958493169</v>
      </c>
    </row>
    <row r="20" spans="1:8" x14ac:dyDescent="0.2">
      <c r="A20" s="42">
        <v>15</v>
      </c>
      <c r="B20" s="41">
        <f>IF(MethodProbabilities!B17=MethodProbabilities!$B17,DoubleDecimalDigits,-LOG(ABS(MethodProbabilities!B17/MethodProbabilities!$B17-1)))</f>
        <v>15.653559774527022</v>
      </c>
      <c r="C20" s="41">
        <f>IF(MethodProbabilities!C17=MethodProbabilities!$B17,DoubleDecimalDigits,-LOG(ABS(MethodProbabilities!C17/MethodProbabilities!$B17-1)))</f>
        <v>13.276071391150889</v>
      </c>
      <c r="D20" s="41">
        <f>IF(MethodProbabilities!D17=MethodProbabilities!$B17,DoubleDecimalDigits,-LOG(ABS(MethodProbabilities!D17/MethodProbabilities!$B17-1)))</f>
        <v>14.724140848812729</v>
      </c>
      <c r="E20" s="41">
        <f>IF(MethodProbabilities!E17=MethodProbabilities!$B17,DoubleDecimalDigits,-LOG(ABS(MethodProbabilities!E17/MethodProbabilities!$B17-1)))</f>
        <v>13.271542731952154</v>
      </c>
      <c r="F20" s="41">
        <f>IF(MethodProbabilities!F17=MethodProbabilities!$B17,DoubleDecimalDigits,-LOG(ABS(MethodProbabilities!F17/MethodProbabilities!$B17-1)))</f>
        <v>2.2541053299426697</v>
      </c>
      <c r="G20" s="41">
        <f>IF(MethodProbabilities!G17=MethodProbabilities!$B17,DoubleDecimalDigits,-LOG(ABS(MethodProbabilities!G17/MethodProbabilities!$B17-1)))</f>
        <v>15.653559774527022</v>
      </c>
      <c r="H20" s="41">
        <f>IF(MethodProbabilities!H17=MethodProbabilities!$B17,DoubleDecimalDigits,-LOG(ABS(MethodProbabilities!H17/MethodProbabilities!$B17-1)))</f>
        <v>6.1288562831918378</v>
      </c>
    </row>
    <row r="21" spans="1:8" x14ac:dyDescent="0.2">
      <c r="A21" s="42">
        <v>16</v>
      </c>
      <c r="B21" s="41">
        <f>IF(MethodProbabilities!B18=MethodProbabilities!$B18,DoubleDecimalDigits,-LOG(ABS(MethodProbabilities!B18/MethodProbabilities!$B18-1)))</f>
        <v>15.653559774527022</v>
      </c>
      <c r="C21" s="41">
        <f>IF(MethodProbabilities!C18=MethodProbabilities!$B18,DoubleDecimalDigits,-LOG(ABS(MethodProbabilities!C18/MethodProbabilities!$B18-1)))</f>
        <v>13.271542731952154</v>
      </c>
      <c r="D21" s="41">
        <f>IF(MethodProbabilities!D18=MethodProbabilities!$B18,DoubleDecimalDigits,-LOG(ABS(MethodProbabilities!D18/MethodProbabilities!$B18-1)))</f>
        <v>14.875408524143378</v>
      </c>
      <c r="E21" s="41">
        <f>IF(MethodProbabilities!E18=MethodProbabilities!$B18,DoubleDecimalDigits,-LOG(ABS(MethodProbabilities!E18/MethodProbabilities!$B18-1)))</f>
        <v>13.271542731952154</v>
      </c>
      <c r="F21" s="41">
        <f>IF(MethodProbabilities!F18=MethodProbabilities!$B18,DoubleDecimalDigits,-LOG(ABS(MethodProbabilities!F18/MethodProbabilities!$B18-1)))</f>
        <v>2.2821983045307013</v>
      </c>
      <c r="G21" s="41">
        <f>IF(MethodProbabilities!G18=MethodProbabilities!$B18,DoubleDecimalDigits,-LOG(ABS(MethodProbabilities!G18/MethodProbabilities!$B18-1)))</f>
        <v>15.653559774527022</v>
      </c>
      <c r="H21" s="41">
        <f>IF(MethodProbabilities!H18=MethodProbabilities!$B18,DoubleDecimalDigits,-LOG(ABS(MethodProbabilities!H18/MethodProbabilities!$B18-1)))</f>
        <v>6.0943154386142737</v>
      </c>
    </row>
    <row r="22" spans="1:8" x14ac:dyDescent="0.2">
      <c r="A22" s="42">
        <v>17</v>
      </c>
      <c r="B22" s="41">
        <f>IF(MethodProbabilities!B19=MethodProbabilities!$B19,DoubleDecimalDigits,-LOG(ABS(MethodProbabilities!B19/MethodProbabilities!$B19-1)))</f>
        <v>15.653559774527022</v>
      </c>
      <c r="C22" s="41">
        <f>IF(MethodProbabilities!C19=MethodProbabilities!$B19,DoubleDecimalDigits,-LOG(ABS(MethodProbabilities!C19/MethodProbabilities!$B19-1)))</f>
        <v>13.282491912255287</v>
      </c>
      <c r="D22" s="41">
        <f>IF(MethodProbabilities!D19=MethodProbabilities!$B19,DoubleDecimalDigits,-LOG(ABS(MethodProbabilities!D19/MethodProbabilities!$B19-1)))</f>
        <v>14.331340479793102</v>
      </c>
      <c r="E22" s="41">
        <f>IF(MethodProbabilities!E19=MethodProbabilities!$B19,DoubleDecimalDigits,-LOG(ABS(MethodProbabilities!E19/MethodProbabilities!$B19-1)))</f>
        <v>13.285272889624892</v>
      </c>
      <c r="F22" s="41">
        <f>IF(MethodProbabilities!F19=MethodProbabilities!$B19,DoubleDecimalDigits,-LOG(ABS(MethodProbabilities!F19/MethodProbabilities!$B19-1)))</f>
        <v>2.3085837263047719</v>
      </c>
      <c r="G22" s="41">
        <f>IF(MethodProbabilities!G19=MethodProbabilities!$B19,DoubleDecimalDigits,-LOG(ABS(MethodProbabilities!G19/MethodProbabilities!$B19-1)))</f>
        <v>15.653559774527022</v>
      </c>
      <c r="H22" s="41">
        <f>IF(MethodProbabilities!H19=MethodProbabilities!$B19,DoubleDecimalDigits,-LOG(ABS(MethodProbabilities!H19/MethodProbabilities!$B19-1)))</f>
        <v>6.0623204979870691</v>
      </c>
    </row>
    <row r="23" spans="1:8" x14ac:dyDescent="0.2">
      <c r="A23" s="42">
        <v>18</v>
      </c>
      <c r="B23" s="41">
        <f>IF(MethodProbabilities!B20=MethodProbabilities!$B20,DoubleDecimalDigits,-LOG(ABS(MethodProbabilities!B20/MethodProbabilities!$B20-1)))</f>
        <v>15.653559774527022</v>
      </c>
      <c r="C23" s="41">
        <f>IF(MethodProbabilities!C20=MethodProbabilities!$B20,DoubleDecimalDigits,-LOG(ABS(MethodProbabilities!C20/MethodProbabilities!$B20-1)))</f>
        <v>13.274254256776441</v>
      </c>
      <c r="D23" s="41">
        <f>IF(MethodProbabilities!D20=MethodProbabilities!$B20,DoubleDecimalDigits,-LOG(ABS(MethodProbabilities!D20/MethodProbabilities!$B20-1)))</f>
        <v>15.653559774527022</v>
      </c>
      <c r="E23" s="41">
        <f>IF(MethodProbabilities!E20=MethodProbabilities!$B20,DoubleDecimalDigits,-LOG(ABS(MethodProbabilities!E20/MethodProbabilities!$B20-1)))</f>
        <v>13.274254256776441</v>
      </c>
      <c r="F23" s="41">
        <f>IF(MethodProbabilities!F20=MethodProbabilities!$B20,DoubleDecimalDigits,-LOG(ABS(MethodProbabilities!F20/MethodProbabilities!$B20-1)))</f>
        <v>2.3334572171781871</v>
      </c>
      <c r="G23" s="41">
        <f>IF(MethodProbabilities!G20=MethodProbabilities!$B20,DoubleDecimalDigits,-LOG(ABS(MethodProbabilities!G20/MethodProbabilities!$B20-1)))</f>
        <v>15.653559774527022</v>
      </c>
      <c r="H23" s="41">
        <f>IF(MethodProbabilities!H20=MethodProbabilities!$B20,DoubleDecimalDigits,-LOG(ABS(MethodProbabilities!H20/MethodProbabilities!$B20-1)))</f>
        <v>6.0325217796873236</v>
      </c>
    </row>
    <row r="24" spans="1:8" x14ac:dyDescent="0.2">
      <c r="A24" s="42">
        <v>19</v>
      </c>
      <c r="B24" s="41">
        <f>IF(MethodProbabilities!B21=MethodProbabilities!$B21,DoubleDecimalDigits,-LOG(ABS(MethodProbabilities!B21/MethodProbabilities!$B21-1)))</f>
        <v>15.653559774527022</v>
      </c>
      <c r="C24" s="41">
        <f>IF(MethodProbabilities!C21=MethodProbabilities!$B21,DoubleDecimalDigits,-LOG(ABS(MethodProbabilities!C21/MethodProbabilities!$B21-1)))</f>
        <v>13.277896160566137</v>
      </c>
      <c r="D24" s="41">
        <f>IF(MethodProbabilities!D21=MethodProbabilities!$B21,DoubleDecimalDigits,-LOG(ABS(MethodProbabilities!D21/MethodProbabilities!$B21-1)))</f>
        <v>15.653559774527022</v>
      </c>
      <c r="E24" s="41">
        <f>IF(MethodProbabilities!E21=MethodProbabilities!$B21,DoubleDecimalDigits,-LOG(ABS(MethodProbabilities!E21/MethodProbabilities!$B21-1)))</f>
        <v>13.279728629453192</v>
      </c>
      <c r="F24" s="41">
        <f>IF(MethodProbabilities!F21=MethodProbabilities!$B21,DoubleDecimalDigits,-LOG(ABS(MethodProbabilities!F21/MethodProbabilities!$B21-1)))</f>
        <v>2.3569825983081274</v>
      </c>
      <c r="G24" s="41">
        <f>IF(MethodProbabilities!G21=MethodProbabilities!$B21,DoubleDecimalDigits,-LOG(ABS(MethodProbabilities!G21/MethodProbabilities!$B21-1)))</f>
        <v>15.653559774527022</v>
      </c>
      <c r="H24" s="41">
        <f>IF(MethodProbabilities!H21=MethodProbabilities!$B21,DoubleDecimalDigits,-LOG(ABS(MethodProbabilities!H21/MethodProbabilities!$B21-1)))</f>
        <v>6.0046370483836986</v>
      </c>
    </row>
    <row r="25" spans="1:8" x14ac:dyDescent="0.2">
      <c r="A25" s="42">
        <v>20</v>
      </c>
      <c r="B25" s="41">
        <f>IF(MethodProbabilities!B22=MethodProbabilities!$B22,DoubleDecimalDigits,-LOG(ABS(MethodProbabilities!B22/MethodProbabilities!$B22-1)))</f>
        <v>15.653559774527022</v>
      </c>
      <c r="C25" s="41">
        <f>IF(MethodProbabilities!C22=MethodProbabilities!$B22,DoubleDecimalDigits,-LOG(ABS(MethodProbabilities!C22/MethodProbabilities!$B22-1)))</f>
        <v>13.279728629453192</v>
      </c>
      <c r="D25" s="41">
        <f>IF(MethodProbabilities!D22=MethodProbabilities!$B22,DoubleDecimalDigits,-LOG(ABS(MethodProbabilities!D22/MethodProbabilities!$B22-1)))</f>
        <v>14.321121314611418</v>
      </c>
      <c r="E25" s="41">
        <f>IF(MethodProbabilities!E22=MethodProbabilities!$B22,DoubleDecimalDigits,-LOG(ABS(MethodProbabilities!E22/MethodProbabilities!$B22-1)))</f>
        <v>13.280647771556916</v>
      </c>
      <c r="F25" s="41">
        <f>IF(MethodProbabilities!F22=MethodProbabilities!$B22,DoubleDecimalDigits,-LOG(ABS(MethodProbabilities!F22/MethodProbabilities!$B22-1)))</f>
        <v>2.3792984286287795</v>
      </c>
      <c r="G25" s="41">
        <f>IF(MethodProbabilities!G22=MethodProbabilities!$B22,DoubleDecimalDigits,-LOG(ABS(MethodProbabilities!G22/MethodProbabilities!$B22-1)))</f>
        <v>15.653559774527022</v>
      </c>
      <c r="H25" s="41">
        <f>IF(MethodProbabilities!H22=MethodProbabilities!$B22,DoubleDecimalDigits,-LOG(ABS(MethodProbabilities!H22/MethodProbabilities!$B22-1)))</f>
        <v>5.9784352012548849</v>
      </c>
    </row>
    <row r="26" spans="1:8" x14ac:dyDescent="0.2">
      <c r="A26" s="42">
        <v>21</v>
      </c>
      <c r="B26" s="41">
        <f>IF(MethodProbabilities!B23=MethodProbabilities!$B23,DoubleDecimalDigits,-LOG(ABS(MethodProbabilities!B23/MethodProbabilities!$B23-1)))</f>
        <v>15.653559774527022</v>
      </c>
      <c r="C26" s="41">
        <f>IF(MethodProbabilities!C23=MethodProbabilities!$B23,DoubleDecimalDigits,-LOG(ABS(MethodProbabilities!C23/MethodProbabilities!$B23-1)))</f>
        <v>13.272444693817171</v>
      </c>
      <c r="D26" s="41">
        <f>IF(MethodProbabilities!D23=MethodProbabilities!$B23,DoubleDecimalDigits,-LOG(ABS(MethodProbabilities!D23/MethodProbabilities!$B23-1)))</f>
        <v>14.141676413548147</v>
      </c>
      <c r="E26" s="41">
        <f>IF(MethodProbabilities!E23=MethodProbabilities!$B23,DoubleDecimalDigits,-LOG(ABS(MethodProbabilities!E23/MethodProbabilities!$B23-1)))</f>
        <v>13.270642639439492</v>
      </c>
      <c r="F26" s="41">
        <f>IF(MethodProbabilities!F23=MethodProbabilities!$B23,DoubleDecimalDigits,-LOG(ABS(MethodProbabilities!F23/MethodProbabilities!$B23-1)))</f>
        <v>2.4005229459040049</v>
      </c>
      <c r="G26" s="41">
        <f>IF(MethodProbabilities!G23=MethodProbabilities!$B23,DoubleDecimalDigits,-LOG(ABS(MethodProbabilities!G23/MethodProbabilities!$B23-1)))</f>
        <v>15.653559774527022</v>
      </c>
      <c r="H26" s="41">
        <f>IF(MethodProbabilities!H23=MethodProbabilities!$B23,DoubleDecimalDigits,-LOG(ABS(MethodProbabilities!H23/MethodProbabilities!$B23-1)))</f>
        <v>5.9537246172461735</v>
      </c>
    </row>
    <row r="27" spans="1:8" x14ac:dyDescent="0.2">
      <c r="A27" s="42">
        <v>22</v>
      </c>
      <c r="B27" s="41">
        <f>IF(MethodProbabilities!B24=MethodProbabilities!$B24,DoubleDecimalDigits,-LOG(ABS(MethodProbabilities!B24/MethodProbabilities!$B24-1)))</f>
        <v>15.653559774527022</v>
      </c>
      <c r="C27" s="41">
        <f>IF(MethodProbabilities!C24=MethodProbabilities!$B24,DoubleDecimalDigits,-LOG(ABS(MethodProbabilities!C24/MethodProbabilities!$B24-1)))</f>
        <v>13.277896160566137</v>
      </c>
      <c r="D27" s="41">
        <f>IF(MethodProbabilities!D24=MethodProbabilities!$B24,DoubleDecimalDigits,-LOG(ABS(MethodProbabilities!D24/MethodProbabilities!$B24-1)))</f>
        <v>14.122080857484766</v>
      </c>
      <c r="E27" s="41">
        <f>IF(MethodProbabilities!E24=MethodProbabilities!$B24,DoubleDecimalDigits,-LOG(ABS(MethodProbabilities!E24/MethodProbabilities!$B24-1)))</f>
        <v>13.277896160566137</v>
      </c>
      <c r="F27" s="41">
        <f>IF(MethodProbabilities!F24=MethodProbabilities!$B24,DoubleDecimalDigits,-LOG(ABS(MethodProbabilities!F24/MethodProbabilities!$B24-1)))</f>
        <v>2.4207578547251978</v>
      </c>
      <c r="G27" s="41">
        <f>IF(MethodProbabilities!G24=MethodProbabilities!$B24,DoubleDecimalDigits,-LOG(ABS(MethodProbabilities!G24/MethodProbabilities!$B24-1)))</f>
        <v>15.653559774527022</v>
      </c>
      <c r="H27" s="41">
        <f>IF(MethodProbabilities!H24=MethodProbabilities!$B24,DoubleDecimalDigits,-LOG(ABS(MethodProbabilities!H24/MethodProbabilities!$B24-1)))</f>
        <v>5.9303446488698377</v>
      </c>
    </row>
    <row r="28" spans="1:8" x14ac:dyDescent="0.2">
      <c r="A28" s="42">
        <v>23</v>
      </c>
      <c r="B28" s="41">
        <f>IF(MethodProbabilities!B25=MethodProbabilities!$B25,DoubleDecimalDigits,-LOG(ABS(MethodProbabilities!B25/MethodProbabilities!$B25-1)))</f>
        <v>15.653559774527022</v>
      </c>
      <c r="C28" s="41">
        <f>IF(MethodProbabilities!C25=MethodProbabilities!$B25,DoubleDecimalDigits,-LOG(ABS(MethodProbabilities!C25/MethodProbabilities!$B25-1)))</f>
        <v>13.264393690162489</v>
      </c>
      <c r="D28" s="41">
        <f>IF(MethodProbabilities!D25=MethodProbabilities!$B25,DoubleDecimalDigits,-LOG(ABS(MethodProbabilities!D25/MethodProbabilities!$B25-1)))</f>
        <v>14.556649761518965</v>
      </c>
      <c r="E28" s="41">
        <f>IF(MethodProbabilities!E25=MethodProbabilities!$B25,DoubleDecimalDigits,-LOG(ABS(MethodProbabilities!E25/MethodProbabilities!$B25-1)))</f>
        <v>13.269744408546591</v>
      </c>
      <c r="F28" s="41">
        <f>IF(MethodProbabilities!F25=MethodProbabilities!$B25,DoubleDecimalDigits,-LOG(ABS(MethodProbabilities!F25/MethodProbabilities!$B25-1)))</f>
        <v>2.4400912719187153</v>
      </c>
      <c r="G28" s="41">
        <f>IF(MethodProbabilities!G25=MethodProbabilities!$B25,DoubleDecimalDigits,-LOG(ABS(MethodProbabilities!G25/MethodProbabilities!$B25-1)))</f>
        <v>15.051499783199059</v>
      </c>
      <c r="H28" s="41">
        <f>IF(MethodProbabilities!H25=MethodProbabilities!$B25,DoubleDecimalDigits,-LOG(ABS(MethodProbabilities!H25/MethodProbabilities!$B25-1)))</f>
        <v>5.9081592889444172</v>
      </c>
    </row>
    <row r="29" spans="1:8" x14ac:dyDescent="0.2">
      <c r="A29" s="42">
        <v>24</v>
      </c>
      <c r="B29" s="41">
        <f>IF(MethodProbabilities!B26=MethodProbabilities!$B26,DoubleDecimalDigits,-LOG(ABS(MethodProbabilities!B26/MethodProbabilities!$B26-1)))</f>
        <v>15.653559774527022</v>
      </c>
      <c r="C29" s="41">
        <f>IF(MethodProbabilities!C26=MethodProbabilities!$B26,DoubleDecimalDigits,-LOG(ABS(MethodProbabilities!C26/MethodProbabilities!$B26-1)))</f>
        <v>13.29945133537962</v>
      </c>
      <c r="D29" s="41">
        <f>IF(MethodProbabilities!D26=MethodProbabilities!$B26,DoubleDecimalDigits,-LOG(ABS(MethodProbabilities!D26/MethodProbabilities!$B26-1)))</f>
        <v>15.653559774527022</v>
      </c>
      <c r="E29" s="41">
        <f>IF(MethodProbabilities!E26=MethodProbabilities!$B26,DoubleDecimalDigits,-LOG(ABS(MethodProbabilities!E26/MethodProbabilities!$B26-1)))</f>
        <v>13.30234342918768</v>
      </c>
      <c r="F29" s="41">
        <f>IF(MethodProbabilities!F26=MethodProbabilities!$B26,DoubleDecimalDigits,-LOG(ABS(MethodProbabilities!F26/MethodProbabilities!$B26-1)))</f>
        <v>2.4586000436788269</v>
      </c>
      <c r="G29" s="41">
        <f>IF(MethodProbabilities!G26=MethodProbabilities!$B26,DoubleDecimalDigits,-LOG(ABS(MethodProbabilities!G26/MethodProbabilities!$B26-1)))</f>
        <v>15.653559774527022</v>
      </c>
      <c r="H29" s="41">
        <f>IF(MethodProbabilities!H26=MethodProbabilities!$B26,DoubleDecimalDigits,-LOG(ABS(MethodProbabilities!H26/MethodProbabilities!$B26-1)))</f>
        <v>5.8870523697883463</v>
      </c>
    </row>
    <row r="30" spans="1:8" x14ac:dyDescent="0.2">
      <c r="A30" s="42">
        <v>25</v>
      </c>
      <c r="B30" s="41">
        <f>IF(MethodProbabilities!B27=MethodProbabilities!$B27,DoubleDecimalDigits,-LOG(ABS(MethodProbabilities!B27/MethodProbabilities!$B27-1)))</f>
        <v>15.653559774527022</v>
      </c>
      <c r="C30" s="41">
        <f>IF(MethodProbabilities!C27=MethodProbabilities!$B27,DoubleDecimalDigits,-LOG(ABS(MethodProbabilities!C27/MethodProbabilities!$B27-1)))</f>
        <v>13.310151180723166</v>
      </c>
      <c r="D30" s="41">
        <f>IF(MethodProbabilities!D27=MethodProbabilities!$B27,DoubleDecimalDigits,-LOG(ABS(MethodProbabilities!D27/MethodProbabilities!$B27-1)))</f>
        <v>14.020091318947436</v>
      </c>
      <c r="E30" s="41">
        <f>IF(MethodProbabilities!E27=MethodProbabilities!$B27,DoubleDecimalDigits,-LOG(ABS(MethodProbabilities!E27/MethodProbabilities!$B27-1)))</f>
        <v>13.312125249948881</v>
      </c>
      <c r="F30" s="41">
        <f>IF(MethodProbabilities!F27=MethodProbabilities!$B27,DoubleDecimalDigits,-LOG(ABS(MethodProbabilities!F27/MethodProbabilities!$B27-1)))</f>
        <v>2.4763515905054772</v>
      </c>
      <c r="G30" s="41">
        <f>IF(MethodProbabilities!G27=MethodProbabilities!$B27,DoubleDecimalDigits,-LOG(ABS(MethodProbabilities!G27/MethodProbabilities!$B27-1)))</f>
        <v>15.653559774527022</v>
      </c>
      <c r="H30" s="41">
        <f>IF(MethodProbabilities!H27=MethodProbabilities!$B27,DoubleDecimalDigits,-LOG(ABS(MethodProbabilities!H27/MethodProbabilities!$B27-1)))</f>
        <v>5.8669238859638844</v>
      </c>
    </row>
    <row r="31" spans="1:8" x14ac:dyDescent="0.2">
      <c r="A31" s="42">
        <v>26</v>
      </c>
      <c r="B31" s="41">
        <f>IF(MethodProbabilities!B28=MethodProbabilities!$B28,DoubleDecimalDigits,-LOG(ABS(MethodProbabilities!B28/MethodProbabilities!$B28-1)))</f>
        <v>15.653559774527022</v>
      </c>
      <c r="C31" s="41">
        <f>IF(MethodProbabilities!C28=MethodProbabilities!$B28,DoubleDecimalDigits,-LOG(ABS(MethodProbabilities!C28/MethodProbabilities!$B28-1)))</f>
        <v>13.320112500030271</v>
      </c>
      <c r="D31" s="41">
        <f>IF(MethodProbabilities!D28=MethodProbabilities!$B28,DoubleDecimalDigits,-LOG(ABS(MethodProbabilities!D28/MethodProbabilities!$B28-1)))</f>
        <v>14.206401743184802</v>
      </c>
      <c r="E31" s="41">
        <f>IF(MethodProbabilities!E28=MethodProbabilities!$B28,DoubleDecimalDigits,-LOG(ABS(MethodProbabilities!E28/MethodProbabilities!$B28-1)))</f>
        <v>13.32927731922933</v>
      </c>
      <c r="F31" s="41">
        <f>IF(MethodProbabilities!F28=MethodProbabilities!$B28,DoubleDecimalDigits,-LOG(ABS(MethodProbabilities!F28/MethodProbabilities!$B28-1)))</f>
        <v>2.4934053853667866</v>
      </c>
      <c r="G31" s="41">
        <f>IF(MethodProbabilities!G28=MethodProbabilities!$B28,DoubleDecimalDigits,-LOG(ABS(MethodProbabilities!G28/MethodProbabilities!$B28-1)))</f>
        <v>14.273348532815415</v>
      </c>
      <c r="H31" s="41">
        <f>IF(MethodProbabilities!H28=MethodProbabilities!$B28,DoubleDecimalDigits,-LOG(ABS(MethodProbabilities!H28/MethodProbabilities!$B28-1)))</f>
        <v>5.8476871287671512</v>
      </c>
    </row>
    <row r="32" spans="1:8" x14ac:dyDescent="0.2">
      <c r="A32" s="42">
        <v>27</v>
      </c>
      <c r="B32" s="41">
        <f>IF(MethodProbabilities!B29=MethodProbabilities!$B29,DoubleDecimalDigits,-LOG(ABS(MethodProbabilities!B29/MethodProbabilities!$B29-1)))</f>
        <v>15.653559774527022</v>
      </c>
      <c r="C32" s="41">
        <f>IF(MethodProbabilities!C29=MethodProbabilities!$B29,DoubleDecimalDigits,-LOG(ABS(MethodProbabilities!C29/MethodProbabilities!$B29-1)))</f>
        <v>13.271542731952154</v>
      </c>
      <c r="D32" s="41">
        <f>IF(MethodProbabilities!D29=MethodProbabilities!$B29,DoubleDecimalDigits,-LOG(ABS(MethodProbabilities!D29/MethodProbabilities!$B29-1)))</f>
        <v>14.363525163164503</v>
      </c>
      <c r="E32" s="41">
        <f>IF(MethodProbabilities!E29=MethodProbabilities!$B29,DoubleDecimalDigits,-LOG(ABS(MethodProbabilities!E29/MethodProbabilities!$B29-1)))</f>
        <v>13.281568863062107</v>
      </c>
      <c r="F32" s="41">
        <f>IF(MethodProbabilities!F29=MethodProbabilities!$B29,DoubleDecimalDigits,-LOG(ABS(MethodProbabilities!F29/MethodProbabilities!$B29-1)))</f>
        <v>2.5098141581689961</v>
      </c>
      <c r="G32" s="41">
        <f>IF(MethodProbabilities!G29=MethodProbabilities!$B29,DoubleDecimalDigits,-LOG(ABS(MethodProbabilities!G29/MethodProbabilities!$B29-1)))</f>
        <v>15.653559774527022</v>
      </c>
      <c r="H32" s="41">
        <f>IF(MethodProbabilities!H29=MethodProbabilities!$B29,DoubleDecimalDigits,-LOG(ABS(MethodProbabilities!H29/MethodProbabilities!$B29-1)))</f>
        <v>5.8292664340875131</v>
      </c>
    </row>
    <row r="33" spans="1:8" x14ac:dyDescent="0.2">
      <c r="A33" s="42">
        <v>28</v>
      </c>
      <c r="B33" s="41">
        <f>IF(MethodProbabilities!B30=MethodProbabilities!$B30,DoubleDecimalDigits,-LOG(ABS(MethodProbabilities!B30/MethodProbabilities!$B30-1)))</f>
        <v>15.653559774527022</v>
      </c>
      <c r="C33" s="41">
        <f>IF(MethodProbabilities!C30=MethodProbabilities!$B30,DoubleDecimalDigits,-LOG(ABS(MethodProbabilities!C30/MethodProbabilities!$B30-1)))</f>
        <v>13.28900877917305</v>
      </c>
      <c r="D33" s="41">
        <f>IF(MethodProbabilities!D30=MethodProbabilities!$B30,DoubleDecimalDigits,-LOG(ABS(MethodProbabilities!D30/MethodProbabilities!$B30-1)))</f>
        <v>14.16219808069275</v>
      </c>
      <c r="E33" s="41">
        <f>IF(MethodProbabilities!E30=MethodProbabilities!$B30,DoubleDecimalDigits,-LOG(ABS(MethodProbabilities!E30/MethodProbabilities!$B30-1)))</f>
        <v>13.289947794634879</v>
      </c>
      <c r="F33" s="41">
        <f>IF(MethodProbabilities!F30=MethodProbabilities!$B30,DoubleDecimalDigits,-LOG(ABS(MethodProbabilities!F30/MethodProbabilities!$B30-1)))</f>
        <v>2.5256248777372812</v>
      </c>
      <c r="G33" s="41">
        <f>IF(MethodProbabilities!G30=MethodProbabilities!$B30,DoubleDecimalDigits,-LOG(ABS(MethodProbabilities!G30/MethodProbabilities!$B30-1)))</f>
        <v>15.653559774527022</v>
      </c>
      <c r="H33" s="41">
        <f>IF(MethodProbabilities!H30=MethodProbabilities!$B30,DoubleDecimalDigits,-LOG(ABS(MethodProbabilities!H30/MethodProbabilities!$B30-1)))</f>
        <v>5.8115953651346208</v>
      </c>
    </row>
    <row r="34" spans="1:8" x14ac:dyDescent="0.2">
      <c r="A34" s="42">
        <v>29</v>
      </c>
      <c r="B34" s="41">
        <f>IF(MethodProbabilities!B31=MethodProbabilities!$B31,DoubleDecimalDigits,-LOG(ABS(MethodProbabilities!B31/MethodProbabilities!$B31-1)))</f>
        <v>15.653559774527022</v>
      </c>
      <c r="C34" s="41">
        <f>IF(MethodProbabilities!C31=MethodProbabilities!$B31,DoubleDecimalDigits,-LOG(ABS(MethodProbabilities!C31/MethodProbabilities!$B31-1)))</f>
        <v>13.305254911478862</v>
      </c>
      <c r="D34" s="41">
        <f>IF(MethodProbabilities!D31=MethodProbabilities!$B31,DoubleDecimalDigits,-LOG(ABS(MethodProbabilities!D31/MethodProbabilities!$B31-1)))</f>
        <v>14.062495167500522</v>
      </c>
      <c r="E34" s="41">
        <f>IF(MethodProbabilities!E31=MethodProbabilities!$B31,DoubleDecimalDigits,-LOG(ABS(MethodProbabilities!E31/MethodProbabilities!$B31-1)))</f>
        <v>13.310151180723166</v>
      </c>
      <c r="F34" s="41">
        <f>IF(MethodProbabilities!F31=MethodProbabilities!$B31,DoubleDecimalDigits,-LOG(ABS(MethodProbabilities!F31/MethodProbabilities!$B31-1)))</f>
        <v>2.5408795600413354</v>
      </c>
      <c r="G34" s="41">
        <f>IF(MethodProbabilities!G31=MethodProbabilities!$B31,DoubleDecimalDigits,-LOG(ABS(MethodProbabilities!G31/MethodProbabilities!$B31-1)))</f>
        <v>15.653559774527022</v>
      </c>
      <c r="H34" s="41">
        <f>IF(MethodProbabilities!H31=MethodProbabilities!$B31,DoubleDecimalDigits,-LOG(ABS(MethodProbabilities!H31/MethodProbabilities!$B31-1)))</f>
        <v>5.7946152908372337</v>
      </c>
    </row>
    <row r="35" spans="1:8" x14ac:dyDescent="0.2">
      <c r="A35" s="42">
        <v>30</v>
      </c>
      <c r="B35" s="41">
        <f>IF(MethodProbabilities!B32=MethodProbabilities!$B32,DoubleDecimalDigits,-LOG(ABS(MethodProbabilities!B32/MethodProbabilities!$B32-1)))</f>
        <v>15.653559774527022</v>
      </c>
      <c r="C35" s="41">
        <f>IF(MethodProbabilities!C32=MethodProbabilities!$B32,DoubleDecimalDigits,-LOG(ABS(MethodProbabilities!C32/MethodProbabilities!$B32-1)))</f>
        <v>13.275161873578885</v>
      </c>
      <c r="D35" s="41">
        <f>IF(MethodProbabilities!D32=MethodProbabilities!$B32,DoubleDecimalDigits,-LOG(ABS(MethodProbabilities!D32/MethodProbabilities!$B32-1)))</f>
        <v>15.653559774527022</v>
      </c>
      <c r="E35" s="41">
        <f>IF(MethodProbabilities!E32=MethodProbabilities!$B32,DoubleDecimalDigits,-LOG(ABS(MethodProbabilities!E32/MethodProbabilities!$B32-1)))</f>
        <v>13.28434391711688</v>
      </c>
      <c r="F35" s="41">
        <f>IF(MethodProbabilities!F32=MethodProbabilities!$B32,DoubleDecimalDigits,-LOG(ABS(MethodProbabilities!F32/MethodProbabilities!$B32-1)))</f>
        <v>2.5556159424313374</v>
      </c>
      <c r="G35" s="41">
        <f>IF(MethodProbabilities!G32=MethodProbabilities!$B32,DoubleDecimalDigits,-LOG(ABS(MethodProbabilities!G32/MethodProbabilities!$B32-1)))</f>
        <v>15.653559774527022</v>
      </c>
      <c r="H35" s="41">
        <f>IF(MethodProbabilities!H32=MethodProbabilities!$B32,DoubleDecimalDigits,-LOG(ABS(MethodProbabilities!H32/MethodProbabilities!$B32-1)))</f>
        <v>5.7782741993994522</v>
      </c>
    </row>
    <row r="36" spans="1:8" x14ac:dyDescent="0.2">
      <c r="A36" s="42">
        <v>31</v>
      </c>
      <c r="B36" s="41">
        <f>IF(MethodProbabilities!B33=MethodProbabilities!$B33,DoubleDecimalDigits,-LOG(ABS(MethodProbabilities!B33/MethodProbabilities!$B33-1)))</f>
        <v>15.653559774527022</v>
      </c>
      <c r="C36" s="41">
        <f>IF(MethodProbabilities!C33=MethodProbabilities!$B33,DoubleDecimalDigits,-LOG(ABS(MethodProbabilities!C33/MethodProbabilities!$B33-1)))</f>
        <v>13.278811428516919</v>
      </c>
      <c r="D36" s="41">
        <f>IF(MethodProbabilities!D33=MethodProbabilities!$B33,DoubleDecimalDigits,-LOG(ABS(MethodProbabilities!D33/MethodProbabilities!$B33-1)))</f>
        <v>15.653559774527022</v>
      </c>
      <c r="E36" s="41">
        <f>IF(MethodProbabilities!E33=MethodProbabilities!$B33,DoubleDecimalDigits,-LOG(ABS(MethodProbabilities!E33/MethodProbabilities!$B33-1)))</f>
        <v>13.290888844801355</v>
      </c>
      <c r="F36" s="41">
        <f>IF(MethodProbabilities!F33=MethodProbabilities!$B33,DoubleDecimalDigits,-LOG(ABS(MethodProbabilities!F33/MethodProbabilities!$B33-1)))</f>
        <v>2.569868044903326</v>
      </c>
      <c r="G36" s="41">
        <f>IF(MethodProbabilities!G33=MethodProbabilities!$B33,DoubleDecimalDigits,-LOG(ABS(MethodProbabilities!G33/MethodProbabilities!$B33-1)))</f>
        <v>15.653559774527022</v>
      </c>
      <c r="H36" s="41">
        <f>IF(MethodProbabilities!H33=MethodProbabilities!$B33,DoubleDecimalDigits,-LOG(ABS(MethodProbabilities!H33/MethodProbabilities!$B33-1)))</f>
        <v>5.7625257392891331</v>
      </c>
    </row>
    <row r="37" spans="1:8" x14ac:dyDescent="0.2">
      <c r="A37" s="42">
        <v>32</v>
      </c>
      <c r="B37" s="41">
        <f>IF(MethodProbabilities!B34=MethodProbabilities!$B34,DoubleDecimalDigits,-LOG(ABS(MethodProbabilities!B34/MethodProbabilities!$B34-1)))</f>
        <v>15.653559774527022</v>
      </c>
      <c r="C37" s="41">
        <f>IF(MethodProbabilities!C34=MethodProbabilities!$B34,DoubleDecimalDigits,-LOG(ABS(MethodProbabilities!C34/MethodProbabilities!$B34-1)))</f>
        <v>13.282491912255287</v>
      </c>
      <c r="D37" s="41">
        <f>IF(MethodProbabilities!D34=MethodProbabilities!$B34,DoubleDecimalDigits,-LOG(ABS(MethodProbabilities!D34/MethodProbabilities!$B34-1)))</f>
        <v>14.109491730176746</v>
      </c>
      <c r="E37" s="41">
        <f>IF(MethodProbabilities!E34=MethodProbabilities!$B34,DoubleDecimalDigits,-LOG(ABS(MethodProbabilities!E34/MethodProbabilities!$B34-1)))</f>
        <v>13.29657837353389</v>
      </c>
      <c r="F37" s="41">
        <f>IF(MethodProbabilities!F34=MethodProbabilities!$B34,DoubleDecimalDigits,-LOG(ABS(MethodProbabilities!F34/MethodProbabilities!$B34-1)))</f>
        <v>2.5836666425455559</v>
      </c>
      <c r="G37" s="41">
        <f>IF(MethodProbabilities!G34=MethodProbabilities!$B34,DoubleDecimalDigits,-LOG(ABS(MethodProbabilities!G34/MethodProbabilities!$B34-1)))</f>
        <v>15.653559774527022</v>
      </c>
      <c r="H37" s="41">
        <f>IF(MethodProbabilities!H34=MethodProbabilities!$B34,DoubleDecimalDigits,-LOG(ABS(MethodProbabilities!H34/MethodProbabilities!$B34-1)))</f>
        <v>5.7473284227768238</v>
      </c>
    </row>
    <row r="38" spans="1:8" x14ac:dyDescent="0.2">
      <c r="A38" s="42">
        <v>33</v>
      </c>
      <c r="B38" s="41">
        <f>IF(MethodProbabilities!B35=MethodProbabilities!$B35,DoubleDecimalDigits,-LOG(ABS(MethodProbabilities!B35/MethodProbabilities!$B35-1)))</f>
        <v>15.653559774527022</v>
      </c>
      <c r="C38" s="41">
        <f>IF(MethodProbabilities!C35=MethodProbabilities!$B35,DoubleDecimalDigits,-LOG(ABS(MethodProbabilities!C35/MethodProbabilities!$B35-1)))</f>
        <v>13.307206800076383</v>
      </c>
      <c r="D38" s="41">
        <f>IF(MethodProbabilities!D35=MethodProbabilities!$B35,DoubleDecimalDigits,-LOG(ABS(MethodProbabilities!D35/MethodProbabilities!$B35-1)))</f>
        <v>15.653559774527022</v>
      </c>
      <c r="E38" s="41">
        <f>IF(MethodProbabilities!E35=MethodProbabilities!$B35,DoubleDecimalDigits,-LOG(ABS(MethodProbabilities!E35/MethodProbabilities!$B35-1)))</f>
        <v>13.321121314611418</v>
      </c>
      <c r="F38" s="41">
        <f>IF(MethodProbabilities!F35=MethodProbabilities!$B35,DoubleDecimalDigits,-LOG(ABS(MethodProbabilities!F35/MethodProbabilities!$B35-1)))</f>
        <v>2.5970396663691284</v>
      </c>
      <c r="G38" s="41">
        <f>IF(MethodProbabilities!G35=MethodProbabilities!$B35,DoubleDecimalDigits,-LOG(ABS(MethodProbabilities!G35/MethodProbabilities!$B35-1)))</f>
        <v>15.653559774527022</v>
      </c>
      <c r="H38" s="41">
        <f>IF(MethodProbabilities!H35=MethodProbabilities!$B35,DoubleDecimalDigits,-LOG(ABS(MethodProbabilities!H35/MethodProbabilities!$B35-1)))</f>
        <v>5.7326449750367257</v>
      </c>
    </row>
    <row r="39" spans="1:8" x14ac:dyDescent="0.2">
      <c r="A39" s="42">
        <v>34</v>
      </c>
      <c r="B39" s="41">
        <f>IF(MethodProbabilities!B36=MethodProbabilities!$B36,DoubleDecimalDigits,-LOG(ABS(MethodProbabilities!B36/MethodProbabilities!$B36-1)))</f>
        <v>15.653559774527022</v>
      </c>
      <c r="C39" s="41">
        <f>IF(MethodProbabilities!C36=MethodProbabilities!$B36,DoubleDecimalDigits,-LOG(ABS(MethodProbabilities!C36/MethodProbabilities!$B36-1)))</f>
        <v>13.268848031588739</v>
      </c>
      <c r="D39" s="41">
        <f>IF(MethodProbabilities!D36=MethodProbabilities!$B36,DoubleDecimalDigits,-LOG(ABS(MethodProbabilities!D36/MethodProbabilities!$B36-1)))</f>
        <v>14.141676413548147</v>
      </c>
      <c r="E39" s="41">
        <f>IF(MethodProbabilities!E36=MethodProbabilities!$B36,DoubleDecimalDigits,-LOG(ABS(MethodProbabilities!E36/MethodProbabilities!$B36-1)))</f>
        <v>13.277896160566137</v>
      </c>
      <c r="F39" s="41">
        <f>IF(MethodProbabilities!F36=MethodProbabilities!$B36,DoubleDecimalDigits,-LOG(ABS(MethodProbabilities!F36/MethodProbabilities!$B36-1)))</f>
        <v>2.6100125430087364</v>
      </c>
      <c r="G39" s="41">
        <f>IF(MethodProbabilities!G36=MethodProbabilities!$B36,DoubleDecimalDigits,-LOG(ABS(MethodProbabilities!G36/MethodProbabilities!$B36-1)))</f>
        <v>15.109491730176746</v>
      </c>
      <c r="H39" s="41">
        <f>IF(MethodProbabilities!H36=MethodProbabilities!$B36,DoubleDecimalDigits,-LOG(ABS(MethodProbabilities!H36/MethodProbabilities!$B36-1)))</f>
        <v>5.7184417797266063</v>
      </c>
    </row>
    <row r="40" spans="1:8" x14ac:dyDescent="0.2">
      <c r="A40" s="42">
        <v>35</v>
      </c>
      <c r="B40" s="41">
        <f>IF(MethodProbabilities!B37=MethodProbabilities!$B37,DoubleDecimalDigits,-LOG(ABS(MethodProbabilities!B37/MethodProbabilities!$B37-1)))</f>
        <v>15.653559774527022</v>
      </c>
      <c r="C40" s="41">
        <f>IF(MethodProbabilities!C37=MethodProbabilities!$B37,DoubleDecimalDigits,-LOG(ABS(MethodProbabilities!C37/MethodProbabilities!$B37-1)))</f>
        <v>13.26795350092871</v>
      </c>
      <c r="D40" s="41">
        <f>IF(MethodProbabilities!D37=MethodProbabilities!$B37,DoubleDecimalDigits,-LOG(ABS(MethodProbabilities!D37/MethodProbabilities!$B37-1)))</f>
        <v>14.273348532815415</v>
      </c>
      <c r="E40" s="41">
        <f>IF(MethodProbabilities!E37=MethodProbabilities!$B37,DoubleDecimalDigits,-LOG(ABS(MethodProbabilities!E37/MethodProbabilities!$B37-1)))</f>
        <v>13.282491912255287</v>
      </c>
      <c r="F40" s="41">
        <f>IF(MethodProbabilities!F37=MethodProbabilities!$B37,DoubleDecimalDigits,-LOG(ABS(MethodProbabilities!F37/MethodProbabilities!$B37-1)))</f>
        <v>2.6226084840771584</v>
      </c>
      <c r="G40" s="41">
        <f>IF(MethodProbabilities!G37=MethodProbabilities!$B37,DoubleDecimalDigits,-LOG(ABS(MethodProbabilities!G37/MethodProbabilities!$B37-1)))</f>
        <v>15.653559774527022</v>
      </c>
      <c r="H40" s="41">
        <f>IF(MethodProbabilities!H37=MethodProbabilities!$B37,DoubleDecimalDigits,-LOG(ABS(MethodProbabilities!H37/MethodProbabilities!$B37-1)))</f>
        <v>5.7046884134269611</v>
      </c>
    </row>
    <row r="41" spans="1:8" x14ac:dyDescent="0.2">
      <c r="A41" s="42">
        <v>36</v>
      </c>
      <c r="B41" s="41">
        <f>IF(MethodProbabilities!B38=MethodProbabilities!$B38,DoubleDecimalDigits,-LOG(ABS(MethodProbabilities!B38/MethodProbabilities!$B38-1)))</f>
        <v>15.653559774527022</v>
      </c>
      <c r="C41" s="41">
        <f>IF(MethodProbabilities!C38=MethodProbabilities!$B38,DoubleDecimalDigits,-LOG(ABS(MethodProbabilities!C38/MethodProbabilities!$B38-1)))</f>
        <v>13.283416927475921</v>
      </c>
      <c r="D41" s="41">
        <f>IF(MethodProbabilities!D38=MethodProbabilities!$B38,DoubleDecimalDigits,-LOG(ABS(MethodProbabilities!D38/MethodProbabilities!$B38-1)))</f>
        <v>13.990801942845447</v>
      </c>
      <c r="E41" s="41">
        <f>IF(MethodProbabilities!E38=MethodProbabilities!$B38,DoubleDecimalDigits,-LOG(ABS(MethodProbabilities!E38/MethodProbabilities!$B38-1)))</f>
        <v>13.28434391711688</v>
      </c>
      <c r="F41" s="41">
        <f>IF(MethodProbabilities!F38=MethodProbabilities!$B38,DoubleDecimalDigits,-LOG(ABS(MethodProbabilities!F38/MethodProbabilities!$B38-1)))</f>
        <v>2.634848738464195</v>
      </c>
      <c r="G41" s="41">
        <f>IF(MethodProbabilities!G38=MethodProbabilities!$B38,DoubleDecimalDigits,-LOG(ABS(MethodProbabilities!G38/MethodProbabilities!$B38-1)))</f>
        <v>15.653559774527022</v>
      </c>
      <c r="H41" s="41">
        <f>IF(MethodProbabilities!H38=MethodProbabilities!$B38,DoubleDecimalDigits,-LOG(ABS(MethodProbabilities!H38/MethodProbabilities!$B38-1)))</f>
        <v>5.6913572554587013</v>
      </c>
    </row>
    <row r="42" spans="1:8" x14ac:dyDescent="0.2">
      <c r="A42" s="42">
        <v>37</v>
      </c>
      <c r="B42" s="41">
        <f>IF(MethodProbabilities!B39=MethodProbabilities!$B39,DoubleDecimalDigits,-LOG(ABS(MethodProbabilities!B39/MethodProbabilities!$B39-1)))</f>
        <v>15.653559774527022</v>
      </c>
      <c r="C42" s="41">
        <f>IF(MethodProbabilities!C39=MethodProbabilities!$B39,DoubleDecimalDigits,-LOG(ABS(MethodProbabilities!C39/MethodProbabilities!$B39-1)))</f>
        <v>13.274254256776441</v>
      </c>
      <c r="D42" s="41">
        <f>IF(MethodProbabilities!D39=MethodProbabilities!$B39,DoubleDecimalDigits,-LOG(ABS(MethodProbabilities!D39/MethodProbabilities!$B39-1)))</f>
        <v>15.653559774527022</v>
      </c>
      <c r="E42" s="41">
        <f>IF(MethodProbabilities!E39=MethodProbabilities!$B39,DoubleDecimalDigits,-LOG(ABS(MethodProbabilities!E39/MethodProbabilities!$B39-1)))</f>
        <v>13.283416927475921</v>
      </c>
      <c r="F42" s="41">
        <f>IF(MethodProbabilities!F39=MethodProbabilities!$B39,DoubleDecimalDigits,-LOG(ABS(MethodProbabilities!F39/MethodProbabilities!$B39-1)))</f>
        <v>2.6467528056447733</v>
      </c>
      <c r="G42" s="41">
        <f>IF(MethodProbabilities!G39=MethodProbabilities!$B39,DoubleDecimalDigits,-LOG(ABS(MethodProbabilities!G39/MethodProbabilities!$B39-1)))</f>
        <v>15.653559774527022</v>
      </c>
      <c r="H42" s="41">
        <f>IF(MethodProbabilities!H39=MethodProbabilities!$B39,DoubleDecimalDigits,-LOG(ABS(MethodProbabilities!H39/MethodProbabilities!$B39-1)))</f>
        <v>5.6784231542487813</v>
      </c>
    </row>
    <row r="43" spans="1:8" x14ac:dyDescent="0.2">
      <c r="A43" s="42">
        <v>38</v>
      </c>
      <c r="B43" s="41">
        <f>IF(MethodProbabilities!B40=MethodProbabilities!$B40,DoubleDecimalDigits,-LOG(ABS(MethodProbabilities!B40/MethodProbabilities!$B40-1)))</f>
        <v>15.653559774527022</v>
      </c>
      <c r="C43" s="41">
        <f>IF(MethodProbabilities!C40=MethodProbabilities!$B40,DoubleDecimalDigits,-LOG(ABS(MethodProbabilities!C40/MethodProbabilities!$B40-1)))</f>
        <v>13.270642639439492</v>
      </c>
      <c r="D43" s="41">
        <f>IF(MethodProbabilities!D40=MethodProbabilities!$B40,DoubleDecimalDigits,-LOG(ABS(MethodProbabilities!D40/MethodProbabilities!$B40-1)))</f>
        <v>14.699317265087696</v>
      </c>
      <c r="E43" s="41">
        <f>IF(MethodProbabilities!E40=MethodProbabilities!$B40,DoubleDecimalDigits,-LOG(ABS(MethodProbabilities!E40/MethodProbabilities!$B40-1)))</f>
        <v>13.282491912255287</v>
      </c>
      <c r="F43" s="41">
        <f>IF(MethodProbabilities!F40=MethodProbabilities!$B40,DoubleDecimalDigits,-LOG(ABS(MethodProbabilities!F40/MethodProbabilities!$B40-1)))</f>
        <v>2.6583386234479978</v>
      </c>
      <c r="G43" s="41">
        <f>IF(MethodProbabilities!G40=MethodProbabilities!$B40,DoubleDecimalDigits,-LOG(ABS(MethodProbabilities!G40/MethodProbabilities!$B40-1)))</f>
        <v>15.653559774527022</v>
      </c>
      <c r="H43" s="41">
        <f>IF(MethodProbabilities!H40=MethodProbabilities!$B40,DoubleDecimalDigits,-LOG(ABS(MethodProbabilities!H40/MethodProbabilities!$B40-1)))</f>
        <v>5.6658631393593453</v>
      </c>
    </row>
    <row r="44" spans="1:8" x14ac:dyDescent="0.2">
      <c r="A44" s="42">
        <v>39</v>
      </c>
      <c r="B44" s="41">
        <f>IF(MethodProbabilities!B41=MethodProbabilities!$B41,DoubleDecimalDigits,-LOG(ABS(MethodProbabilities!B41/MethodProbabilities!$B41-1)))</f>
        <v>15.653559774527022</v>
      </c>
      <c r="C44" s="41">
        <f>IF(MethodProbabilities!C41=MethodProbabilities!$B41,DoubleDecimalDigits,-LOG(ABS(MethodProbabilities!C41/MethodProbabilities!$B41-1)))</f>
        <v>13.28713681730105</v>
      </c>
      <c r="D44" s="41">
        <f>IF(MethodProbabilities!D41=MethodProbabilities!$B41,DoubleDecimalDigits,-LOG(ABS(MethodProbabilities!D41/MethodProbabilities!$B41-1)))</f>
        <v>13.875408524143378</v>
      </c>
      <c r="E44" s="41">
        <f>IF(MethodProbabilities!E41=MethodProbabilities!$B41,DoubleDecimalDigits,-LOG(ABS(MethodProbabilities!E41/MethodProbabilities!$B41-1)))</f>
        <v>13.29945133537962</v>
      </c>
      <c r="F44" s="41">
        <f>IF(MethodProbabilities!F41=MethodProbabilities!$B41,DoubleDecimalDigits,-LOG(ABS(MethodProbabilities!F41/MethodProbabilities!$B41-1)))</f>
        <v>2.6696227311462906</v>
      </c>
      <c r="G44" s="41">
        <f>IF(MethodProbabilities!G41=MethodProbabilities!$B41,DoubleDecimalDigits,-LOG(ABS(MethodProbabilities!G41/MethodProbabilities!$B41-1)))</f>
        <v>15.653559774527022</v>
      </c>
      <c r="H44" s="41">
        <f>IF(MethodProbabilities!H41=MethodProbabilities!$B41,DoubleDecimalDigits,-LOG(ABS(MethodProbabilities!H41/MethodProbabilities!$B41-1)))</f>
        <v>5.6536561785800528</v>
      </c>
    </row>
    <row r="45" spans="1:8" x14ac:dyDescent="0.2">
      <c r="A45" s="42">
        <v>40</v>
      </c>
      <c r="B45" s="41">
        <f>IF(MethodProbabilities!B42=MethodProbabilities!$B42,DoubleDecimalDigits,-LOG(ABS(MethodProbabilities!B42/MethodProbabilities!$B42-1)))</f>
        <v>15.653559774527022</v>
      </c>
      <c r="C45" s="41">
        <f>IF(MethodProbabilities!C42=MethodProbabilities!$B42,DoubleDecimalDigits,-LOG(ABS(MethodProbabilities!C42/MethodProbabilities!$B42-1)))</f>
        <v>13.29657837353389</v>
      </c>
      <c r="D45" s="41">
        <f>IF(MethodProbabilities!D42=MethodProbabilities!$B42,DoubleDecimalDigits,-LOG(ABS(MethodProbabilities!D42/MethodProbabilities!$B42-1)))</f>
        <v>14.148409796207115</v>
      </c>
      <c r="E45" s="41">
        <f>IF(MethodProbabilities!E42=MethodProbabilities!$B42,DoubleDecimalDigits,-LOG(ABS(MethodProbabilities!E42/MethodProbabilities!$B42-1)))</f>
        <v>13.312125249948881</v>
      </c>
      <c r="F45" s="41">
        <f>IF(MethodProbabilities!F42=MethodProbabilities!$B42,DoubleDecimalDigits,-LOG(ABS(MethodProbabilities!F42/MethodProbabilities!$B42-1)))</f>
        <v>2.6806204090862269</v>
      </c>
      <c r="G45" s="41">
        <f>IF(MethodProbabilities!G42=MethodProbabilities!$B42,DoubleDecimalDigits,-LOG(ABS(MethodProbabilities!G42/MethodProbabilities!$B42-1)))</f>
        <v>14.47746851547134</v>
      </c>
      <c r="H45" s="41">
        <f>IF(MethodProbabilities!H42=MethodProbabilities!$B42,DoubleDecimalDigits,-LOG(ABS(MethodProbabilities!H42/MethodProbabilities!$B42-1)))</f>
        <v>5.6417829656356373</v>
      </c>
    </row>
    <row r="46" spans="1:8" x14ac:dyDescent="0.2">
      <c r="A46" s="42">
        <v>41</v>
      </c>
      <c r="B46" s="41">
        <f>IF(MethodProbabilities!B43=MethodProbabilities!$B43,DoubleDecimalDigits,-LOG(ABS(MethodProbabilities!B43/MethodProbabilities!$B43-1)))</f>
        <v>15.653559774527022</v>
      </c>
      <c r="C46" s="41">
        <f>IF(MethodProbabilities!C43=MethodProbabilities!$B43,DoubleDecimalDigits,-LOG(ABS(MethodProbabilities!C43/MethodProbabilities!$B43-1)))</f>
        <v>13.275161873578885</v>
      </c>
      <c r="D46" s="41">
        <f>IF(MethodProbabilities!D43=MethodProbabilities!$B43,DoubleDecimalDigits,-LOG(ABS(MethodProbabilities!D43/MethodProbabilities!$B43-1)))</f>
        <v>14.331340479793102</v>
      </c>
      <c r="E46" s="41">
        <f>IF(MethodProbabilities!E43=MethodProbabilities!$B43,DoubleDecimalDigits,-LOG(ABS(MethodProbabilities!E43/MethodProbabilities!$B43-1)))</f>
        <v>13.288071789636122</v>
      </c>
      <c r="F46" s="41">
        <f>IF(MethodProbabilities!F43=MethodProbabilities!$B43,DoubleDecimalDigits,-LOG(ABS(MethodProbabilities!F43/MethodProbabilities!$B43-1)))</f>
        <v>2.6913458062201379</v>
      </c>
      <c r="G46" s="41">
        <f>IF(MethodProbabilities!G43=MethodProbabilities!$B43,DoubleDecimalDigits,-LOG(ABS(MethodProbabilities!G43/MethodProbabilities!$B43-1)))</f>
        <v>15.653559774527022</v>
      </c>
      <c r="H46" s="41">
        <f>IF(MethodProbabilities!H43=MethodProbabilities!$B43,DoubleDecimalDigits,-LOG(ABS(MethodProbabilities!H43/MethodProbabilities!$B43-1)))</f>
        <v>5.6302257369821893</v>
      </c>
    </row>
    <row r="47" spans="1:8" x14ac:dyDescent="0.2">
      <c r="A47" s="42">
        <v>42</v>
      </c>
      <c r="B47" s="41">
        <f>IF(MethodProbabilities!B44=MethodProbabilities!$B44,DoubleDecimalDigits,-LOG(ABS(MethodProbabilities!B44/MethodProbabilities!$B44-1)))</f>
        <v>15.653559774527022</v>
      </c>
      <c r="C47" s="41">
        <f>IF(MethodProbabilities!C44=MethodProbabilities!$B44,DoubleDecimalDigits,-LOG(ABS(MethodProbabilities!C44/MethodProbabilities!$B44-1)))</f>
        <v>13.266169948188292</v>
      </c>
      <c r="D47" s="41">
        <f>IF(MethodProbabilities!D44=MethodProbabilities!$B44,DoubleDecimalDigits,-LOG(ABS(MethodProbabilities!D44/MethodProbabilities!$B44-1)))</f>
        <v>14.612167089368796</v>
      </c>
      <c r="E47" s="41">
        <f>IF(MethodProbabilities!E44=MethodProbabilities!$B44,DoubleDecimalDigits,-LOG(ABS(MethodProbabilities!E44/MethodProbabilities!$B44-1)))</f>
        <v>13.272444693817171</v>
      </c>
      <c r="F47" s="41">
        <f>IF(MethodProbabilities!F44=MethodProbabilities!$B44,DoubleDecimalDigits,-LOG(ABS(MethodProbabilities!F44/MethodProbabilities!$B44-1)))</f>
        <v>2.701812045196585</v>
      </c>
      <c r="G47" s="41">
        <f>IF(MethodProbabilities!G44=MethodProbabilities!$B44,DoubleDecimalDigits,-LOG(ABS(MethodProbabilities!G44/MethodProbabilities!$B44-1)))</f>
        <v>14.840646417884166</v>
      </c>
      <c r="H47" s="41">
        <f>IF(MethodProbabilities!H44=MethodProbabilities!$B44,DoubleDecimalDigits,-LOG(ABS(MethodProbabilities!H44/MethodProbabilities!$B44-1)))</f>
        <v>5.6189681055657923</v>
      </c>
    </row>
    <row r="48" spans="1:8" x14ac:dyDescent="0.2">
      <c r="A48" s="42">
        <v>43</v>
      </c>
      <c r="B48" s="41">
        <f>IF(MethodProbabilities!B45=MethodProbabilities!$B45,DoubleDecimalDigits,-LOG(ABS(MethodProbabilities!B45/MethodProbabilities!$B45-1)))</f>
        <v>15.653559774527022</v>
      </c>
      <c r="C48" s="41">
        <f>IF(MethodProbabilities!C45=MethodProbabilities!$B45,DoubleDecimalDigits,-LOG(ABS(MethodProbabilities!C45/MethodProbabilities!$B45-1)))</f>
        <v>13.272444693817171</v>
      </c>
      <c r="D48" s="41">
        <f>IF(MethodProbabilities!D45=MethodProbabilities!$B45,DoubleDecimalDigits,-LOG(ABS(MethodProbabilities!D45/MethodProbabilities!$B45-1)))</f>
        <v>14.176438519807359</v>
      </c>
      <c r="E48" s="41">
        <f>IF(MethodProbabilities!E45=MethodProbabilities!$B45,DoubleDecimalDigits,-LOG(ABS(MethodProbabilities!E45/MethodProbabilities!$B45-1)))</f>
        <v>13.280647771556916</v>
      </c>
      <c r="F48" s="41">
        <f>IF(MethodProbabilities!F45=MethodProbabilities!$B45,DoubleDecimalDigits,-LOG(ABS(MethodProbabilities!F45/MethodProbabilities!$B45-1)))</f>
        <v>2.7120313233538469</v>
      </c>
      <c r="G48" s="41">
        <f>IF(MethodProbabilities!G45=MethodProbabilities!$B45,DoubleDecimalDigits,-LOG(ABS(MethodProbabilities!G45/MethodProbabilities!$B45-1)))</f>
        <v>15.653559774527022</v>
      </c>
      <c r="H48" s="41">
        <f>IF(MethodProbabilities!H45=MethodProbabilities!$B45,DoubleDecimalDigits,-LOG(ABS(MethodProbabilities!H45/MethodProbabilities!$B45-1)))</f>
        <v>5.6079949321218061</v>
      </c>
    </row>
    <row r="49" spans="1:8" x14ac:dyDescent="0.2">
      <c r="A49" s="42">
        <v>44</v>
      </c>
      <c r="B49" s="41">
        <f>IF(MethodProbabilities!B46=MethodProbabilities!$B46,DoubleDecimalDigits,-LOG(ABS(MethodProbabilities!B46/MethodProbabilities!$B46-1)))</f>
        <v>15.653559774527022</v>
      </c>
      <c r="C49" s="41">
        <f>IF(MethodProbabilities!C46=MethodProbabilities!$B46,DoubleDecimalDigits,-LOG(ABS(MethodProbabilities!C46/MethodProbabilities!$B46-1)))</f>
        <v>13.266169948188292</v>
      </c>
      <c r="D49" s="41">
        <f>IF(MethodProbabilities!D46=MethodProbabilities!$B46,DoubleDecimalDigits,-LOG(ABS(MethodProbabilities!D46/MethodProbabilities!$B46-1)))</f>
        <v>15.653559774527022</v>
      </c>
      <c r="E49" s="41">
        <f>IF(MethodProbabilities!E46=MethodProbabilities!$B46,DoubleDecimalDigits,-LOG(ABS(MethodProbabilities!E46/MethodProbabilities!$B46-1)))</f>
        <v>13.279728629453192</v>
      </c>
      <c r="F49" s="41">
        <f>IF(MethodProbabilities!F46=MethodProbabilities!$B46,DoubleDecimalDigits,-LOG(ABS(MethodProbabilities!F46/MethodProbabilities!$B46-1)))</f>
        <v>2.7220149964869851</v>
      </c>
      <c r="G49" s="41">
        <f>IF(MethodProbabilities!G46=MethodProbabilities!$B46,DoubleDecimalDigits,-LOG(ABS(MethodProbabilities!G46/MethodProbabilities!$B46-1)))</f>
        <v>15.653559774527022</v>
      </c>
      <c r="H49" s="41">
        <f>IF(MethodProbabilities!H46=MethodProbabilities!$B46,DoubleDecimalDigits,-LOG(ABS(MethodProbabilities!H46/MethodProbabilities!$B46-1)))</f>
        <v>5.5972921946892766</v>
      </c>
    </row>
    <row r="50" spans="1:8" x14ac:dyDescent="0.2">
      <c r="A50" s="42">
        <v>45</v>
      </c>
      <c r="B50" s="41">
        <f>IF(MethodProbabilities!B47=MethodProbabilities!$B47,DoubleDecimalDigits,-LOG(ABS(MethodProbabilities!B47/MethodProbabilities!$B47-1)))</f>
        <v>15.653559774527022</v>
      </c>
      <c r="C50" s="41">
        <f>IF(MethodProbabilities!C47=MethodProbabilities!$B47,DoubleDecimalDigits,-LOG(ABS(MethodProbabilities!C47/MethodProbabilities!$B47-1)))</f>
        <v>13.276982817470509</v>
      </c>
      <c r="D50" s="41">
        <f>IF(MethodProbabilities!D47=MethodProbabilities!$B47,DoubleDecimalDigits,-LOG(ABS(MethodProbabilities!D47/MethodProbabilities!$B47-1)))</f>
        <v>13.875408524143378</v>
      </c>
      <c r="E50" s="41">
        <f>IF(MethodProbabilities!E47=MethodProbabilities!$B47,DoubleDecimalDigits,-LOG(ABS(MethodProbabilities!E47/MethodProbabilities!$B47-1)))</f>
        <v>13.28434391711688</v>
      </c>
      <c r="F50" s="41">
        <f>IF(MethodProbabilities!F47=MethodProbabilities!$B47,DoubleDecimalDigits,-LOG(ABS(MethodProbabilities!F47/MethodProbabilities!$B47-1)))</f>
        <v>2.7317736518006877</v>
      </c>
      <c r="G50" s="41">
        <f>IF(MethodProbabilities!G47=MethodProbabilities!$B47,DoubleDecimalDigits,-LOG(ABS(MethodProbabilities!G47/MethodProbabilities!$B47-1)))</f>
        <v>15.653559774527022</v>
      </c>
      <c r="H50" s="41">
        <f>IF(MethodProbabilities!H47=MethodProbabilities!$B47,DoubleDecimalDigits,-LOG(ABS(MethodProbabilities!H47/MethodProbabilities!$B47-1)))</f>
        <v>5.5868468830133056</v>
      </c>
    </row>
    <row r="51" spans="1:8" x14ac:dyDescent="0.2">
      <c r="A51" s="42">
        <v>46</v>
      </c>
      <c r="B51" s="41">
        <f>IF(MethodProbabilities!B48=MethodProbabilities!$B48,DoubleDecimalDigits,-LOG(ABS(MethodProbabilities!B48/MethodProbabilities!$B48-1)))</f>
        <v>15.653559774527022</v>
      </c>
      <c r="C51" s="41">
        <f>IF(MethodProbabilities!C48=MethodProbabilities!$B48,DoubleDecimalDigits,-LOG(ABS(MethodProbabilities!C48/MethodProbabilities!$B48-1)))</f>
        <v>13.305254911478862</v>
      </c>
      <c r="D51" s="41">
        <f>IF(MethodProbabilities!D48=MethodProbabilities!$B48,DoubleDecimalDigits,-LOG(ABS(MethodProbabilities!D48/MethodProbabilities!$B48-1)))</f>
        <v>13.808461734512765</v>
      </c>
      <c r="E51" s="41">
        <f>IF(MethodProbabilities!E48=MethodProbabilities!$B48,DoubleDecimalDigits,-LOG(ABS(MethodProbabilities!E48/MethodProbabilities!$B48-1)))</f>
        <v>13.324161895165979</v>
      </c>
      <c r="F51" s="41">
        <f>IF(MethodProbabilities!F48=MethodProbabilities!$B48,DoubleDecimalDigits,-LOG(ABS(MethodProbabilities!F48/MethodProbabilities!$B48-1)))</f>
        <v>2.741317179000915</v>
      </c>
      <c r="G51" s="41">
        <f>IF(MethodProbabilities!G48=MethodProbabilities!$B48,DoubleDecimalDigits,-LOG(ABS(MethodProbabilities!G48/MethodProbabilities!$B48-1)))</f>
        <v>14.331340479793102</v>
      </c>
      <c r="H51" s="41">
        <f>IF(MethodProbabilities!H48=MethodProbabilities!$B48,DoubleDecimalDigits,-LOG(ABS(MethodProbabilities!H48/MethodProbabilities!$B48-1)))</f>
        <v>5.5766469038127635</v>
      </c>
    </row>
    <row r="52" spans="1:8" x14ac:dyDescent="0.2">
      <c r="A52" s="42">
        <v>47</v>
      </c>
      <c r="B52" s="41">
        <f>IF(MethodProbabilities!B49=MethodProbabilities!$B49,DoubleDecimalDigits,-LOG(ABS(MethodProbabilities!B49/MethodProbabilities!$B49-1)))</f>
        <v>15.653559774527022</v>
      </c>
      <c r="C52" s="41">
        <f>IF(MethodProbabilities!C49=MethodProbabilities!$B49,DoubleDecimalDigits,-LOG(ABS(MethodProbabilities!C49/MethodProbabilities!$B49-1)))</f>
        <v>13.256489224567613</v>
      </c>
      <c r="D52" s="41">
        <f>IF(MethodProbabilities!D49=MethodProbabilities!$B49,DoubleDecimalDigits,-LOG(ABS(MethodProbabilities!D49/MethodProbabilities!$B49-1)))</f>
        <v>13.64923840074438</v>
      </c>
      <c r="E52" s="41">
        <f>IF(MethodProbabilities!E49=MethodProbabilities!$B49,DoubleDecimalDigits,-LOG(ABS(MethodProbabilities!E49/MethodProbabilities!$B49-1)))</f>
        <v>13.270642639439492</v>
      </c>
      <c r="F52" s="41">
        <f>IF(MethodProbabilities!F49=MethodProbabilities!$B49,DoubleDecimalDigits,-LOG(ABS(MethodProbabilities!F49/MethodProbabilities!$B49-1)))</f>
        <v>2.7506548293706339</v>
      </c>
      <c r="G52" s="41">
        <f>IF(MethodProbabilities!G49=MethodProbabilities!$B49,DoubleDecimalDigits,-LOG(ABS(MethodProbabilities!G49/MethodProbabilities!$B49-1)))</f>
        <v>14.913197085032778</v>
      </c>
      <c r="H52" s="41">
        <f>IF(MethodProbabilities!H49=MethodProbabilities!$B49,DoubleDecimalDigits,-LOG(ABS(MethodProbabilities!H49/MethodProbabilities!$B49-1)))</f>
        <v>5.5666809979435143</v>
      </c>
    </row>
    <row r="53" spans="1:8" x14ac:dyDescent="0.2">
      <c r="A53" s="42">
        <v>48</v>
      </c>
      <c r="B53" s="41">
        <f>IF(MethodProbabilities!B50=MethodProbabilities!$B50,DoubleDecimalDigits,-LOG(ABS(MethodProbabilities!B50/MethodProbabilities!$B50-1)))</f>
        <v>15.653559774527022</v>
      </c>
      <c r="C53" s="41">
        <f>IF(MethodProbabilities!C50=MethodProbabilities!$B50,DoubleDecimalDigits,-LOG(ABS(MethodProbabilities!C50/MethodProbabilities!$B50-1)))</f>
        <v>13.273348532815415</v>
      </c>
      <c r="D53" s="41">
        <f>IF(MethodProbabilities!D50=MethodProbabilities!$B50,DoubleDecimalDigits,-LOG(ABS(MethodProbabilities!D50/MethodProbabilities!$B50-1)))</f>
        <v>13.905371747520821</v>
      </c>
      <c r="E53" s="41">
        <f>IF(MethodProbabilities!E50=MethodProbabilities!$B50,DoubleDecimalDigits,-LOG(ABS(MethodProbabilities!E50/MethodProbabilities!$B50-1)))</f>
        <v>13.282491912255287</v>
      </c>
      <c r="F53" s="41">
        <f>IF(MethodProbabilities!F50=MethodProbabilities!$B50,DoubleDecimalDigits,-LOG(ABS(MethodProbabilities!F50/MethodProbabilities!$B50-1)))</f>
        <v>2.7597952691782752</v>
      </c>
      <c r="G53" s="41">
        <f>IF(MethodProbabilities!G50=MethodProbabilities!$B50,DoubleDecimalDigits,-LOG(ABS(MethodProbabilities!G50/MethodProbabilities!$B50-1)))</f>
        <v>15.653559774527022</v>
      </c>
      <c r="H53" s="41">
        <f>IF(MethodProbabilities!H50=MethodProbabilities!$B50,DoubleDecimalDigits,-LOG(ABS(MethodProbabilities!H50/MethodProbabilities!$B50-1)))</f>
        <v>5.5569386612296627</v>
      </c>
    </row>
    <row r="54" spans="1:8" x14ac:dyDescent="0.2">
      <c r="A54" s="42">
        <v>49</v>
      </c>
      <c r="B54" s="41">
        <f>IF(MethodProbabilities!B51=MethodProbabilities!$B51,DoubleDecimalDigits,-LOG(ABS(MethodProbabilities!B51/MethodProbabilities!$B51-1)))</f>
        <v>15.653559774527022</v>
      </c>
      <c r="C54" s="41">
        <f>IF(MethodProbabilities!C51=MethodProbabilities!$B51,DoubleDecimalDigits,-LOG(ABS(MethodProbabilities!C51/MethodProbabilities!$B51-1)))</f>
        <v>13.271542731952154</v>
      </c>
      <c r="D54" s="41">
        <f>IF(MethodProbabilities!D51=MethodProbabilities!$B51,DoubleDecimalDigits,-LOG(ABS(MethodProbabilities!D51/MethodProbabilities!$B51-1)))</f>
        <v>13.778498511135322</v>
      </c>
      <c r="E54" s="41">
        <f>IF(MethodProbabilities!E51=MethodProbabilities!$B51,DoubleDecimalDigits,-LOG(ABS(MethodProbabilities!E51/MethodProbabilities!$B51-1)))</f>
        <v>13.277896160566137</v>
      </c>
      <c r="F54" s="41">
        <f>IF(MethodProbabilities!F51=MethodProbabilities!$B51,DoubleDecimalDigits,-LOG(ABS(MethodProbabilities!F51/MethodProbabilities!$B51-1)))</f>
        <v>2.7687466283116891</v>
      </c>
      <c r="G54" s="41">
        <f>IF(MethodProbabilities!G51=MethodProbabilities!$B51,DoubleDecimalDigits,-LOG(ABS(MethodProbabilities!G51/MethodProbabilities!$B51-1)))</f>
        <v>15.653559774527022</v>
      </c>
      <c r="H54" s="41">
        <f>IF(MethodProbabilities!H51=MethodProbabilities!$B51,DoubleDecimalDigits,-LOG(ABS(MethodProbabilities!H51/MethodProbabilities!$B51-1)))</f>
        <v>5.5474100832559259</v>
      </c>
    </row>
    <row r="55" spans="1:8" x14ac:dyDescent="0.2">
      <c r="A55" s="42">
        <v>50</v>
      </c>
      <c r="B55" s="41">
        <f>IF(MethodProbabilities!B52=MethodProbabilities!$B52,DoubleDecimalDigits,-LOG(ABS(MethodProbabilities!B52/MethodProbabilities!$B52-1)))</f>
        <v>15.653559774527022</v>
      </c>
      <c r="C55" s="41">
        <f>IF(MethodProbabilities!C52=MethodProbabilities!$B52,DoubleDecimalDigits,-LOG(ABS(MethodProbabilities!C52/MethodProbabilities!$B52-1)))</f>
        <v>13.286203853501004</v>
      </c>
      <c r="D55" s="41">
        <f>IF(MethodProbabilities!D52=MethodProbabilities!$B52,DoubleDecimalDigits,-LOG(ABS(MethodProbabilities!D52/MethodProbabilities!$B52-1)))</f>
        <v>13.745074755648373</v>
      </c>
      <c r="E55" s="41">
        <f>IF(MethodProbabilities!E52=MethodProbabilities!$B52,DoubleDecimalDigits,-LOG(ABS(MethodProbabilities!E52/MethodProbabilities!$B52-1)))</f>
        <v>13.292777084653743</v>
      </c>
      <c r="F55" s="41">
        <f>IF(MethodProbabilities!F52=MethodProbabilities!$B52,DoubleDecimalDigits,-LOG(ABS(MethodProbabilities!F52/MethodProbabilities!$B52-1)))</f>
        <v>2.7775165428681103</v>
      </c>
      <c r="G55" s="41">
        <f>IF(MethodProbabilities!G52=MethodProbabilities!$B52,DoubleDecimalDigits,-LOG(ABS(MethodProbabilities!G52/MethodProbabilities!$B52-1)))</f>
        <v>15.653559774527022</v>
      </c>
      <c r="H55" s="41">
        <f>IF(MethodProbabilities!H52=MethodProbabilities!$B52,DoubleDecimalDigits,-LOG(ABS(MethodProbabilities!H52/MethodProbabilities!$B52-1)))</f>
        <v>5.5380860841361148</v>
      </c>
    </row>
    <row r="56" spans="1:8" x14ac:dyDescent="0.2">
      <c r="A56" s="42">
        <v>51</v>
      </c>
      <c r="B56" s="41">
        <f>IF(MethodProbabilities!B53=MethodProbabilities!$B53,DoubleDecimalDigits,-LOG(ABS(MethodProbabilities!B53/MethodProbabilities!$B53-1)))</f>
        <v>15.653559774527022</v>
      </c>
      <c r="C56" s="41">
        <f>IF(MethodProbabilities!C53=MethodProbabilities!$B53,DoubleDecimalDigits,-LOG(ABS(MethodProbabilities!C53/MethodProbabilities!$B53-1)))</f>
        <v>13.319106023376092</v>
      </c>
      <c r="D56" s="41">
        <f>IF(MethodProbabilities!D53=MethodProbabilities!$B53,DoubleDecimalDigits,-LOG(ABS(MethodProbabilities!D53/MethodProbabilities!$B53-1)))</f>
        <v>13.750469787535078</v>
      </c>
      <c r="E56" s="41">
        <f>IF(MethodProbabilities!E53=MethodProbabilities!$B53,DoubleDecimalDigits,-LOG(ABS(MethodProbabilities!E53/MethodProbabilities!$B53-1)))</f>
        <v>13.32213247800628</v>
      </c>
      <c r="F56" s="41">
        <f>IF(MethodProbabilities!F53=MethodProbabilities!$B53,DoubleDecimalDigits,-LOG(ABS(MethodProbabilities!F53/MethodProbabilities!$B53-1)))</f>
        <v>2.7861121939583491</v>
      </c>
      <c r="G56" s="41">
        <f>IF(MethodProbabilities!G53=MethodProbabilities!$B53,DoubleDecimalDigits,-LOG(ABS(MethodProbabilities!G53/MethodProbabilities!$B53-1)))</f>
        <v>15.653559774527022</v>
      </c>
      <c r="H56" s="41">
        <f>IF(MethodProbabilities!H53=MethodProbabilities!$B53,DoubleDecimalDigits,-LOG(ABS(MethodProbabilities!H53/MethodProbabilities!$B53-1)))</f>
        <v>5.5289580649795118</v>
      </c>
    </row>
    <row r="57" spans="1:8" x14ac:dyDescent="0.2">
      <c r="A57" s="42">
        <v>52</v>
      </c>
      <c r="B57" s="41">
        <f>IF(MethodProbabilities!B54=MethodProbabilities!$B54,DoubleDecimalDigits,-LOG(ABS(MethodProbabilities!B54/MethodProbabilities!$B54-1)))</f>
        <v>15.653559774527022</v>
      </c>
      <c r="C57" s="41">
        <f>IF(MethodProbabilities!C54=MethodProbabilities!$B54,DoubleDecimalDigits,-LOG(ABS(MethodProbabilities!C54/MethodProbabilities!$B54-1)))</f>
        <v>13.266169948188292</v>
      </c>
      <c r="D57" s="41">
        <f>IF(MethodProbabilities!D54=MethodProbabilities!$B54,DoubleDecimalDigits,-LOG(ABS(MethodProbabilities!D54/MethodProbabilities!$B54-1)))</f>
        <v>14.398287269423717</v>
      </c>
      <c r="E57" s="41">
        <f>IF(MethodProbabilities!E54=MethodProbabilities!$B54,DoubleDecimalDigits,-LOG(ABS(MethodProbabilities!E54/MethodProbabilities!$B54-1)))</f>
        <v>13.277896160566137</v>
      </c>
      <c r="F57" s="41">
        <f>IF(MethodProbabilities!F54=MethodProbabilities!$B54,DoubleDecimalDigits,-LOG(ABS(MethodProbabilities!F54/MethodProbabilities!$B54-1)))</f>
        <v>2.7945403475382466</v>
      </c>
      <c r="G57" s="41">
        <f>IF(MethodProbabilities!G54=MethodProbabilities!$B54,DoubleDecimalDigits,-LOG(ABS(MethodProbabilities!G54/MethodProbabilities!$B54-1)))</f>
        <v>15.653559774527022</v>
      </c>
      <c r="H57" s="41">
        <f>IF(MethodProbabilities!H54=MethodProbabilities!$B54,DoubleDecimalDigits,-LOG(ABS(MethodProbabilities!H54/MethodProbabilities!$B54-1)))</f>
        <v>5.5200179550203954</v>
      </c>
    </row>
    <row r="58" spans="1:8" x14ac:dyDescent="0.2">
      <c r="A58" s="42">
        <v>53</v>
      </c>
      <c r="B58" s="41">
        <f>IF(MethodProbabilities!B55=MethodProbabilities!$B55,DoubleDecimalDigits,-LOG(ABS(MethodProbabilities!B55/MethodProbabilities!$B55-1)))</f>
        <v>15.653559774527022</v>
      </c>
      <c r="C58" s="41">
        <f>IF(MethodProbabilities!C55=MethodProbabilities!$B55,DoubleDecimalDigits,-LOG(ABS(MethodProbabilities!C55/MethodProbabilities!$B55-1)))</f>
        <v>13.269744408546591</v>
      </c>
      <c r="D58" s="41">
        <f>IF(MethodProbabilities!D55=MethodProbabilities!$B55,DoubleDecimalDigits,-LOG(ABS(MethodProbabilities!D55/MethodProbabilities!$B55-1)))</f>
        <v>14.046104751312354</v>
      </c>
      <c r="E58" s="41">
        <f>IF(MethodProbabilities!E55=MethodProbabilities!$B55,DoubleDecimalDigits,-LOG(ABS(MethodProbabilities!E55/MethodProbabilities!$B55-1)))</f>
        <v>13.294673570121153</v>
      </c>
      <c r="F58" s="41">
        <f>IF(MethodProbabilities!F55=MethodProbabilities!$B55,DoubleDecimalDigits,-LOG(ABS(MethodProbabilities!F55/MethodProbabilities!$B55-1)))</f>
        <v>2.8028073791332173</v>
      </c>
      <c r="G58" s="41">
        <f>IF(MethodProbabilities!G55=MethodProbabilities!$B55,DoubleDecimalDigits,-LOG(ABS(MethodProbabilities!G55/MethodProbabilities!$B55-1)))</f>
        <v>15.653559774527022</v>
      </c>
      <c r="H58" s="41">
        <f>IF(MethodProbabilities!H55=MethodProbabilities!$B55,DoubleDecimalDigits,-LOG(ABS(MethodProbabilities!H55/MethodProbabilities!$B55-1)))</f>
        <v>5.511258173974543</v>
      </c>
    </row>
    <row r="59" spans="1:8" x14ac:dyDescent="0.2">
      <c r="A59" s="42">
        <v>54</v>
      </c>
      <c r="B59" s="41">
        <f>IF(MethodProbabilities!B56=MethodProbabilities!$B56,DoubleDecimalDigits,-LOG(ABS(MethodProbabilities!B56/MethodProbabilities!$B56-1)))</f>
        <v>15.653559774527022</v>
      </c>
      <c r="C59" s="41">
        <f>IF(MethodProbabilities!C56=MethodProbabilities!$B56,DoubleDecimalDigits,-LOG(ABS(MethodProbabilities!C56/MethodProbabilities!$B56-1)))</f>
        <v>13.279728629453192</v>
      </c>
      <c r="D59" s="41">
        <f>IF(MethodProbabilities!D56=MethodProbabilities!$B56,DoubleDecimalDigits,-LOG(ABS(MethodProbabilities!D56/MethodProbabilities!$B56-1)))</f>
        <v>13.814710683789766</v>
      </c>
      <c r="E59" s="41">
        <f>IF(MethodProbabilities!E56=MethodProbabilities!$B56,DoubleDecimalDigits,-LOG(ABS(MethodProbabilities!E56/MethodProbabilities!$B56-1)))</f>
        <v>13.293724292187134</v>
      </c>
      <c r="F59" s="41">
        <f>IF(MethodProbabilities!F56=MethodProbabilities!$B56,DoubleDecimalDigits,-LOG(ABS(MethodProbabilities!F56/MethodProbabilities!$B56-1)))</f>
        <v>2.8109193078352224</v>
      </c>
      <c r="G59" s="41">
        <f>IF(MethodProbabilities!G56=MethodProbabilities!$B56,DoubleDecimalDigits,-LOG(ABS(MethodProbabilities!G56/MethodProbabilities!$B56-1)))</f>
        <v>15.653559774527022</v>
      </c>
      <c r="H59" s="41">
        <f>IF(MethodProbabilities!H56=MethodProbabilities!$B56,DoubleDecimalDigits,-LOG(ABS(MethodProbabilities!H56/MethodProbabilities!$B56-1)))</f>
        <v>5.5026715909022359</v>
      </c>
    </row>
    <row r="60" spans="1:8" x14ac:dyDescent="0.2">
      <c r="A60" s="42">
        <v>55</v>
      </c>
      <c r="B60" s="41">
        <f>IF(MethodProbabilities!B57=MethodProbabilities!$B57,DoubleDecimalDigits,-LOG(ABS(MethodProbabilities!B57/MethodProbabilities!$B57-1)))</f>
        <v>15.653559774527022</v>
      </c>
      <c r="C60" s="41">
        <f>IF(MethodProbabilities!C57=MethodProbabilities!$B57,DoubleDecimalDigits,-LOG(ABS(MethodProbabilities!C57/MethodProbabilities!$B57-1)))</f>
        <v>13.258233381457671</v>
      </c>
      <c r="D60" s="41">
        <f>IF(MethodProbabilities!D57=MethodProbabilities!$B57,DoubleDecimalDigits,-LOG(ABS(MethodProbabilities!D57/MethodProbabilities!$B57-1)))</f>
        <v>13.990801942845447</v>
      </c>
      <c r="E60" s="41">
        <f>IF(MethodProbabilities!E57=MethodProbabilities!$B57,DoubleDecimalDigits,-LOG(ABS(MethodProbabilities!E57/MethodProbabilities!$B57-1)))</f>
        <v>13.272444693817171</v>
      </c>
      <c r="F60" s="41">
        <f>IF(MethodProbabilities!F57=MethodProbabilities!$B57,DoubleDecimalDigits,-LOG(ABS(MethodProbabilities!F57/MethodProbabilities!$B57-1)))</f>
        <v>2.8188818206924013</v>
      </c>
      <c r="G60" s="41">
        <f>IF(MethodProbabilities!G57=MethodProbabilities!$B57,DoubleDecimalDigits,-LOG(ABS(MethodProbabilities!G57/MethodProbabilities!$B57-1)))</f>
        <v>14.808461734512765</v>
      </c>
      <c r="H60" s="41">
        <f>IF(MethodProbabilities!H57=MethodProbabilities!$B57,DoubleDecimalDigits,-LOG(ABS(MethodProbabilities!H57/MethodProbabilities!$B57-1)))</f>
        <v>5.4942514894228323</v>
      </c>
    </row>
    <row r="61" spans="1:8" x14ac:dyDescent="0.2">
      <c r="A61" s="42">
        <v>56</v>
      </c>
      <c r="B61" s="41">
        <f>IF(MethodProbabilities!B58=MethodProbabilities!$B58,DoubleDecimalDigits,-LOG(ABS(MethodProbabilities!B58/MethodProbabilities!$B58-1)))</f>
        <v>15.653559774527022</v>
      </c>
      <c r="C61" s="41">
        <f>IF(MethodProbabilities!C58=MethodProbabilities!$B58,DoubleDecimalDigits,-LOG(ABS(MethodProbabilities!C58/MethodProbabilities!$B58-1)))</f>
        <v>13.252159233745479</v>
      </c>
      <c r="D61" s="41">
        <f>IF(MethodProbabilities!D58=MethodProbabilities!$B58,DoubleDecimalDigits,-LOG(ABS(MethodProbabilities!D58/MethodProbabilities!$B58-1)))</f>
        <v>13.875408524143378</v>
      </c>
      <c r="E61" s="41">
        <f>IF(MethodProbabilities!E58=MethodProbabilities!$B58,DoubleDecimalDigits,-LOG(ABS(MethodProbabilities!E58/MethodProbabilities!$B58-1)))</f>
        <v>13.275161873578885</v>
      </c>
      <c r="F61" s="41">
        <f>IF(MethodProbabilities!F58=MethodProbabilities!$B58,DoubleDecimalDigits,-LOG(ABS(MethodProbabilities!F58/MethodProbabilities!$B58-1)))</f>
        <v>2.826700297976112</v>
      </c>
      <c r="G61" s="41">
        <f>IF(MethodProbabilities!G58=MethodProbabilities!$B58,DoubleDecimalDigits,-LOG(ABS(MethodProbabilities!G58/MethodProbabilities!$B58-1)))</f>
        <v>14.875408524143378</v>
      </c>
      <c r="H61" s="41">
        <f>IF(MethodProbabilities!H58=MethodProbabilities!$B58,DoubleDecimalDigits,-LOG(ABS(MethodProbabilities!H58/MethodProbabilities!$B58-1)))</f>
        <v>5.4859915361180285</v>
      </c>
    </row>
    <row r="62" spans="1:8" x14ac:dyDescent="0.2">
      <c r="A62" s="42">
        <v>57</v>
      </c>
      <c r="B62" s="41">
        <f>IF(MethodProbabilities!B59=MethodProbabilities!$B59,DoubleDecimalDigits,-LOG(ABS(MethodProbabilities!B59/MethodProbabilities!$B59-1)))</f>
        <v>15.653559774527022</v>
      </c>
      <c r="C62" s="41">
        <f>IF(MethodProbabilities!C59=MethodProbabilities!$B59,DoubleDecimalDigits,-LOG(ABS(MethodProbabilities!C59/MethodProbabilities!$B59-1)))</f>
        <v>13.288071789636122</v>
      </c>
      <c r="D62" s="41">
        <f>IF(MethodProbabilities!D59=MethodProbabilities!$B59,DoubleDecimalDigits,-LOG(ABS(MethodProbabilities!D59/MethodProbabilities!$B59-1)))</f>
        <v>14.273348532815415</v>
      </c>
      <c r="E62" s="41">
        <f>IF(MethodProbabilities!E59=MethodProbabilities!$B59,DoubleDecimalDigits,-LOG(ABS(MethodProbabilities!E59/MethodProbabilities!$B59-1)))</f>
        <v>13.297533917333899</v>
      </c>
      <c r="F62" s="41">
        <f>IF(MethodProbabilities!F59=MethodProbabilities!$B59,DoubleDecimalDigits,-LOG(ABS(MethodProbabilities!F59/MethodProbabilities!$B59-1)))</f>
        <v>2.8343798335608135</v>
      </c>
      <c r="G62" s="41">
        <f>IF(MethodProbabilities!G59=MethodProbabilities!$B59,DoubleDecimalDigits,-LOG(ABS(MethodProbabilities!G59/MethodProbabilities!$B59-1)))</f>
        <v>15.653559774527022</v>
      </c>
      <c r="H62" s="41">
        <f>IF(MethodProbabilities!H59=MethodProbabilities!$B59,DoubleDecimalDigits,-LOG(ABS(MethodProbabilities!H59/MethodProbabilities!$B59-1)))</f>
        <v>5.4778857528122176</v>
      </c>
    </row>
    <row r="63" spans="1:8" x14ac:dyDescent="0.2">
      <c r="A63" s="42">
        <v>58</v>
      </c>
      <c r="B63" s="41">
        <f>IF(MethodProbabilities!B60=MethodProbabilities!$B60,DoubleDecimalDigits,-LOG(ABS(MethodProbabilities!B60/MethodProbabilities!$B60-1)))</f>
        <v>15.653559774527022</v>
      </c>
      <c r="C63" s="41">
        <f>IF(MethodProbabilities!C60=MethodProbabilities!$B60,DoubleDecimalDigits,-LOG(ABS(MethodProbabilities!C60/MethodProbabilities!$B60-1)))</f>
        <v>13.295624927526568</v>
      </c>
      <c r="D63" s="41">
        <f>IF(MethodProbabilities!D60=MethodProbabilities!$B60,DoubleDecimalDigits,-LOG(ABS(MethodProbabilities!D60/MethodProbabilities!$B60-1)))</f>
        <v>14.010107098040836</v>
      </c>
      <c r="E63" s="41">
        <f>IF(MethodProbabilities!E60=MethodProbabilities!$B60,DoubleDecimalDigits,-LOG(ABS(MethodProbabilities!E60/MethodProbabilities!$B60-1)))</f>
        <v>13.313115659686904</v>
      </c>
      <c r="F63" s="41">
        <f>IF(MethodProbabilities!F60=MethodProbabilities!$B60,DoubleDecimalDigits,-LOG(ABS(MethodProbabilities!F60/MethodProbabilities!$B60-1)))</f>
        <v>2.8419252544810809</v>
      </c>
      <c r="G63" s="41">
        <f>IF(MethodProbabilities!G60=MethodProbabilities!$B60,DoubleDecimalDigits,-LOG(ABS(MethodProbabilities!G60/MethodProbabilities!$B60-1)))</f>
        <v>15.653559774527022</v>
      </c>
      <c r="H63" s="41">
        <f>IF(MethodProbabilities!H60=MethodProbabilities!$B60,DoubleDecimalDigits,-LOG(ABS(MethodProbabilities!H60/MethodProbabilities!$B60-1)))</f>
        <v>5.4699284894706794</v>
      </c>
    </row>
    <row r="64" spans="1:8" x14ac:dyDescent="0.2">
      <c r="A64" s="42">
        <v>59</v>
      </c>
      <c r="B64" s="41">
        <f>IF(MethodProbabilities!B61=MethodProbabilities!$B61,DoubleDecimalDigits,-LOG(ABS(MethodProbabilities!B61/MethodProbabilities!$B61-1)))</f>
        <v>15.653559774527022</v>
      </c>
      <c r="C64" s="41">
        <f>IF(MethodProbabilities!C61=MethodProbabilities!$B61,DoubleDecimalDigits,-LOG(ABS(MethodProbabilities!C61/MethodProbabilities!$B61-1)))</f>
        <v>13.271542731952154</v>
      </c>
      <c r="D64" s="41">
        <f>IF(MethodProbabilities!D61=MethodProbabilities!$B61,DoubleDecimalDigits,-LOG(ABS(MethodProbabilities!D61/MethodProbabilities!$B61-1)))</f>
        <v>13.830738129223917</v>
      </c>
      <c r="E64" s="41">
        <f>IF(MethodProbabilities!E61=MethodProbabilities!$B61,DoubleDecimalDigits,-LOG(ABS(MethodProbabilities!E61/MethodProbabilities!$B61-1)))</f>
        <v>13.28434391711688</v>
      </c>
      <c r="F64" s="41">
        <f>IF(MethodProbabilities!F61=MethodProbabilities!$B61,DoubleDecimalDigits,-LOG(ABS(MethodProbabilities!F61/MethodProbabilities!$B61-1)))</f>
        <v>2.8493411402501376</v>
      </c>
      <c r="G64" s="41">
        <f>IF(MethodProbabilities!G61=MethodProbabilities!$B61,DoubleDecimalDigits,-LOG(ABS(MethodProbabilities!G61/MethodProbabilities!$B61-1)))</f>
        <v>15.653559774527022</v>
      </c>
      <c r="H64" s="41">
        <f>IF(MethodProbabilities!H61=MethodProbabilities!$B61,DoubleDecimalDigits,-LOG(ABS(MethodProbabilities!H61/MethodProbabilities!$B61-1)))</f>
        <v>5.4621144018467929</v>
      </c>
    </row>
    <row r="65" spans="1:8" x14ac:dyDescent="0.2">
      <c r="A65" s="42">
        <v>60</v>
      </c>
      <c r="B65" s="41">
        <f>IF(MethodProbabilities!B62=MethodProbabilities!$B62,DoubleDecimalDigits,-LOG(ABS(MethodProbabilities!B62/MethodProbabilities!$B62-1)))</f>
        <v>15.653559774527022</v>
      </c>
      <c r="C65" s="41">
        <f>IF(MethodProbabilities!C62=MethodProbabilities!$B62,DoubleDecimalDigits,-LOG(ABS(MethodProbabilities!C62/MethodProbabilities!$B62-1)))</f>
        <v>13.274254256776441</v>
      </c>
      <c r="D65" s="41">
        <f>IF(MethodProbabilities!D62=MethodProbabilities!$B62,DoubleDecimalDigits,-LOG(ABS(MethodProbabilities!D62/MethodProbabilities!$B62-1)))</f>
        <v>14.020091318947436</v>
      </c>
      <c r="E65" s="41">
        <f>IF(MethodProbabilities!E62=MethodProbabilities!$B62,DoubleDecimalDigits,-LOG(ABS(MethodProbabilities!E62/MethodProbabilities!$B62-1)))</f>
        <v>13.277896160566137</v>
      </c>
      <c r="F65" s="41">
        <f>IF(MethodProbabilities!F62=MethodProbabilities!$B62,DoubleDecimalDigits,-LOG(ABS(MethodProbabilities!F62/MethodProbabilities!$B62-1)))</f>
        <v>2.8566318413878014</v>
      </c>
      <c r="G65" s="41">
        <f>IF(MethodProbabilities!G62=MethodProbabilities!$B62,DoubleDecimalDigits,-LOG(ABS(MethodProbabilities!G62/MethodProbabilities!$B62-1)))</f>
        <v>15.653559774527022</v>
      </c>
      <c r="H65" s="41">
        <f>IF(MethodProbabilities!H62=MethodProbabilities!$B62,DoubleDecimalDigits,-LOG(ABS(MethodProbabilities!H62/MethodProbabilities!$B62-1)))</f>
        <v>5.4544384283098868</v>
      </c>
    </row>
    <row r="66" spans="1:8" x14ac:dyDescent="0.2">
      <c r="A66" s="42">
        <v>61</v>
      </c>
      <c r="B66" s="41">
        <f>IF(MethodProbabilities!B63=MethodProbabilities!$B63,DoubleDecimalDigits,-LOG(ABS(MethodProbabilities!B63/MethodProbabilities!$B63-1)))</f>
        <v>15.653559774527022</v>
      </c>
      <c r="C66" s="41">
        <f>IF(MethodProbabilities!C63=MethodProbabilities!$B63,DoubleDecimalDigits,-LOG(ABS(MethodProbabilities!C63/MethodProbabilities!$B63-1)))</f>
        <v>13.289947794634879</v>
      </c>
      <c r="D66" s="41">
        <f>IF(MethodProbabilities!D63=MethodProbabilities!$B63,DoubleDecimalDigits,-LOG(ABS(MethodProbabilities!D63/MethodProbabilities!$B63-1)))</f>
        <v>14.273348532815415</v>
      </c>
      <c r="E66" s="41">
        <f>IF(MethodProbabilities!E63=MethodProbabilities!$B63,DoubleDecimalDigits,-LOG(ABS(MethodProbabilities!E63/MethodProbabilities!$B63-1)))</f>
        <v>13.30331175619286</v>
      </c>
      <c r="F66" s="41">
        <f>IF(MethodProbabilities!F63=MethodProbabilities!$B63,DoubleDecimalDigits,-LOG(ABS(MethodProbabilities!F63/MethodProbabilities!$B63-1)))</f>
        <v>2.8638014904003772</v>
      </c>
      <c r="G66" s="41">
        <f>IF(MethodProbabilities!G63=MethodProbabilities!$B63,DoubleDecimalDigits,-LOG(ABS(MethodProbabilities!G63/MethodProbabilities!$B63-1)))</f>
        <v>15.653559774527022</v>
      </c>
      <c r="H66" s="41">
        <f>IF(MethodProbabilities!H63=MethodProbabilities!$B63,DoubleDecimalDigits,-LOG(ABS(MethodProbabilities!H63/MethodProbabilities!$B63-1)))</f>
        <v>5.4468957699803227</v>
      </c>
    </row>
    <row r="67" spans="1:8" x14ac:dyDescent="0.2">
      <c r="A67" s="42">
        <v>62</v>
      </c>
      <c r="B67" s="41">
        <f>IF(MethodProbabilities!B64=MethodProbabilities!$B64,DoubleDecimalDigits,-LOG(ABS(MethodProbabilities!B64/MethodProbabilities!$B64-1)))</f>
        <v>15.653559774527022</v>
      </c>
      <c r="C67" s="41">
        <f>IF(MethodProbabilities!C64=MethodProbabilities!$B64,DoubleDecimalDigits,-LOG(ABS(MethodProbabilities!C64/MethodProbabilities!$B64-1)))</f>
        <v>13.261742850913773</v>
      </c>
      <c r="D67" s="41">
        <f>IF(MethodProbabilities!D64=MethodProbabilities!$B64,DoubleDecimalDigits,-LOG(ABS(MethodProbabilities!D64/MethodProbabilities!$B64-1)))</f>
        <v>14.085358050460027</v>
      </c>
      <c r="E67" s="41">
        <f>IF(MethodProbabilities!E64=MethodProbabilities!$B64,DoubleDecimalDigits,-LOG(ABS(MethodProbabilities!E64/MethodProbabilities!$B64-1)))</f>
        <v>13.28434391711688</v>
      </c>
      <c r="F67" s="41">
        <f>IF(MethodProbabilities!F64=MethodProbabilities!$B64,DoubleDecimalDigits,-LOG(ABS(MethodProbabilities!F64/MethodProbabilities!$B64-1)))</f>
        <v>2.8708540180209692</v>
      </c>
      <c r="G67" s="41">
        <f>IF(MethodProbabilities!G64=MethodProbabilities!$B64,DoubleDecimalDigits,-LOG(ABS(MethodProbabilities!G64/MethodProbabilities!$B64-1)))</f>
        <v>15.653559774527022</v>
      </c>
      <c r="H67" s="41">
        <f>IF(MethodProbabilities!H64=MethodProbabilities!$B64,DoubleDecimalDigits,-LOG(ABS(MethodProbabilities!H64/MethodProbabilities!$B64-1)))</f>
        <v>5.4394818769403184</v>
      </c>
    </row>
    <row r="68" spans="1:8" x14ac:dyDescent="0.2">
      <c r="A68" s="42">
        <v>63</v>
      </c>
      <c r="B68" s="41">
        <f>IF(MethodProbabilities!B65=MethodProbabilities!$B65,DoubleDecimalDigits,-LOG(ABS(MethodProbabilities!B65/MethodProbabilities!$B65-1)))</f>
        <v>15.653559774527022</v>
      </c>
      <c r="C68" s="41">
        <f>IF(MethodProbabilities!C65=MethodProbabilities!$B65,DoubleDecimalDigits,-LOG(ABS(MethodProbabilities!C65/MethodProbabilities!$B65-1)))</f>
        <v>13.258233381457671</v>
      </c>
      <c r="D68" s="41">
        <f>IF(MethodProbabilities!D65=MethodProbabilities!$B65,DoubleDecimalDigits,-LOG(ABS(MethodProbabilities!D65/MethodProbabilities!$B65-1)))</f>
        <v>13.317100040678493</v>
      </c>
      <c r="E68" s="41">
        <f>IF(MethodProbabilities!E65=MethodProbabilities!$B65,DoubleDecimalDigits,-LOG(ABS(MethodProbabilities!E65/MethodProbabilities!$B65-1)))</f>
        <v>13.275161873578885</v>
      </c>
      <c r="F68" s="41">
        <f>IF(MethodProbabilities!F65=MethodProbabilities!$B65,DoubleDecimalDigits,-LOG(ABS(MethodProbabilities!F65/MethodProbabilities!$B65-1)))</f>
        <v>2.8777931666867227</v>
      </c>
      <c r="G68" s="41">
        <f>IF(MethodProbabilities!G65=MethodProbabilities!$B65,DoubleDecimalDigits,-LOG(ABS(MethodProbabilities!G65/MethodProbabilities!$B65-1)))</f>
        <v>15.653559774527022</v>
      </c>
      <c r="H68" s="41">
        <f>IF(MethodProbabilities!H65=MethodProbabilities!$B65,DoubleDecimalDigits,-LOG(ABS(MethodProbabilities!H65/MethodProbabilities!$B65-1)))</f>
        <v>5.4321924256219747</v>
      </c>
    </row>
    <row r="69" spans="1:8" x14ac:dyDescent="0.2">
      <c r="A69" s="42">
        <v>64</v>
      </c>
      <c r="B69" s="41">
        <f>IF(MethodProbabilities!B66=MethodProbabilities!$B66,DoubleDecimalDigits,-LOG(ABS(MethodProbabilities!B66/MethodProbabilities!$B66-1)))</f>
        <v>15.653559774527022</v>
      </c>
      <c r="C69" s="41">
        <f>IF(MethodProbabilities!C66=MethodProbabilities!$B66,DoubleDecimalDigits,-LOG(ABS(MethodProbabilities!C66/MethodProbabilities!$B66-1)))</f>
        <v>13.310151180723166</v>
      </c>
      <c r="D69" s="41">
        <f>IF(MethodProbabilities!D66=MethodProbabilities!$B66,DoubleDecimalDigits,-LOG(ABS(MethodProbabilities!D66/MethodProbabilities!$B66-1)))</f>
        <v>13.687418041787989</v>
      </c>
      <c r="E69" s="41">
        <f>IF(MethodProbabilities!E66=MethodProbabilities!$B66,DoubleDecimalDigits,-LOG(ABS(MethodProbabilities!E66/MethodProbabilities!$B66-1)))</f>
        <v>13.319106023376092</v>
      </c>
      <c r="F69" s="41">
        <f>IF(MethodProbabilities!F66=MethodProbabilities!$B66,DoubleDecimalDigits,-LOG(ABS(MethodProbabilities!F66/MethodProbabilities!$B66-1)))</f>
        <v>2.8846225027412746</v>
      </c>
      <c r="G69" s="41">
        <f>IF(MethodProbabilities!G66=MethodProbabilities!$B66,DoubleDecimalDigits,-LOG(ABS(MethodProbabilities!G66/MethodProbabilities!$B66-1)))</f>
        <v>15.653559774527022</v>
      </c>
      <c r="H69" s="41">
        <f>IF(MethodProbabilities!H66=MethodProbabilities!$B66,DoubleDecimalDigits,-LOG(ABS(MethodProbabilities!H66/MethodProbabilities!$B66-1)))</f>
        <v>5.4250233068563141</v>
      </c>
    </row>
    <row r="70" spans="1:8" x14ac:dyDescent="0.2">
      <c r="A70" s="42">
        <v>65</v>
      </c>
      <c r="B70" s="41">
        <f>IF(MethodProbabilities!B67=MethodProbabilities!$B67,DoubleDecimalDigits,-LOG(ABS(MethodProbabilities!B67/MethodProbabilities!$B67-1)))</f>
        <v>15.653559774527022</v>
      </c>
      <c r="C70" s="41">
        <f>IF(MethodProbabilities!C67=MethodProbabilities!$B67,DoubleDecimalDigits,-LOG(ABS(MethodProbabilities!C67/MethodProbabilities!$B67-1)))</f>
        <v>13.257360427431285</v>
      </c>
      <c r="D70" s="41">
        <f>IF(MethodProbabilities!D67=MethodProbabilities!$B67,DoubleDecimalDigits,-LOG(ABS(MethodProbabilities!D67/MethodProbabilities!$B67-1)))</f>
        <v>13.644959602765105</v>
      </c>
      <c r="E70" s="41">
        <f>IF(MethodProbabilities!E67=MethodProbabilities!$B67,DoubleDecimalDigits,-LOG(ABS(MethodProbabilities!E67/MethodProbabilities!$B67-1)))</f>
        <v>13.272444693817171</v>
      </c>
      <c r="F70" s="41">
        <f>IF(MethodProbabilities!F67=MethodProbabilities!$B67,DoubleDecimalDigits,-LOG(ABS(MethodProbabilities!F67/MethodProbabilities!$B67-1)))</f>
        <v>2.8913454259154237</v>
      </c>
      <c r="G70" s="41">
        <f>IF(MethodProbabilities!G67=MethodProbabilities!$B67,DoubleDecimalDigits,-LOG(ABS(MethodProbabilities!G67/MethodProbabilities!$B67-1)))</f>
        <v>14.808461734512765</v>
      </c>
      <c r="H70" s="41">
        <f>IF(MethodProbabilities!H67=MethodProbabilities!$B67,DoubleDecimalDigits,-LOG(ABS(MethodProbabilities!H67/MethodProbabilities!$B67-1)))</f>
        <v>5.4179706125461964</v>
      </c>
    </row>
    <row r="71" spans="1:8" x14ac:dyDescent="0.2">
      <c r="A71" s="42">
        <v>66</v>
      </c>
      <c r="B71" s="41">
        <f>IF(MethodProbabilities!B68=MethodProbabilities!$B68,DoubleDecimalDigits,-LOG(ABS(MethodProbabilities!B68/MethodProbabilities!$B68-1)))</f>
        <v>15.653559774527022</v>
      </c>
      <c r="C71" s="41">
        <f>IF(MethodProbabilities!C68=MethodProbabilities!$B68,DoubleDecimalDigits,-LOG(ABS(MethodProbabilities!C68/MethodProbabilities!$B68-1)))</f>
        <v>13.264393690162489</v>
      </c>
      <c r="D71" s="41">
        <f>IF(MethodProbabilities!D68=MethodProbabilities!$B68,DoubleDecimalDigits,-LOG(ABS(MethodProbabilities!D68/MethodProbabilities!$B68-1)))</f>
        <v>13.371390996222381</v>
      </c>
      <c r="E71" s="41">
        <f>IF(MethodProbabilities!E68=MethodProbabilities!$B68,DoubleDecimalDigits,-LOG(ABS(MethodProbabilities!E68/MethodProbabilities!$B68-1)))</f>
        <v>13.273348532815415</v>
      </c>
      <c r="F71" s="41">
        <f>IF(MethodProbabilities!F68=MethodProbabilities!$B68,DoubleDecimalDigits,-LOG(ABS(MethodProbabilities!F68/MethodProbabilities!$B68-1)))</f>
        <v>2.8979651778858422</v>
      </c>
      <c r="G71" s="41">
        <f>IF(MethodProbabilities!G68=MethodProbabilities!$B68,DoubleDecimalDigits,-LOG(ABS(MethodProbabilities!G68/MethodProbabilities!$B68-1)))</f>
        <v>15.653559774527022</v>
      </c>
      <c r="H71" s="41">
        <f>IF(MethodProbabilities!H68=MethodProbabilities!$B68,DoubleDecimalDigits,-LOG(ABS(MethodProbabilities!H68/MethodProbabilities!$B68-1)))</f>
        <v>5.4110306218300677</v>
      </c>
    </row>
    <row r="72" spans="1:8" x14ac:dyDescent="0.2">
      <c r="A72" s="42">
        <v>67</v>
      </c>
      <c r="B72" s="41">
        <f>IF(MethodProbabilities!B69=MethodProbabilities!$B69,DoubleDecimalDigits,-LOG(ABS(MethodProbabilities!B69/MethodProbabilities!$B69-1)))</f>
        <v>15.653559774527022</v>
      </c>
      <c r="C72" s="41">
        <f>IF(MethodProbabilities!C69=MethodProbabilities!$B69,DoubleDecimalDigits,-LOG(ABS(MethodProbabilities!C69/MethodProbabilities!$B69-1)))</f>
        <v>13.255619765854984</v>
      </c>
      <c r="D72" s="41">
        <f>IF(MethodProbabilities!D69=MethodProbabilities!$B69,DoubleDecimalDigits,-LOG(ABS(MethodProbabilities!D69/MethodProbabilities!$B69-1)))</f>
        <v>13.486242439778845</v>
      </c>
      <c r="E72" s="41">
        <f>IF(MethodProbabilities!E69=MethodProbabilities!$B69,DoubleDecimalDigits,-LOG(ABS(MethodProbabilities!E69/MethodProbabilities!$B69-1)))</f>
        <v>13.274254256776441</v>
      </c>
      <c r="F72" s="41">
        <f>IF(MethodProbabilities!F69=MethodProbabilities!$B69,DoubleDecimalDigits,-LOG(ABS(MethodProbabilities!F69/MethodProbabilities!$B69-1)))</f>
        <v>2.9044848589433987</v>
      </c>
      <c r="G72" s="41">
        <f>IF(MethodProbabilities!G69=MethodProbabilities!$B69,DoubleDecimalDigits,-LOG(ABS(MethodProbabilities!G69/MethodProbabilities!$B69-1)))</f>
        <v>14.840646417884166</v>
      </c>
      <c r="H72" s="41">
        <f>IF(MethodProbabilities!H69=MethodProbabilities!$B69,DoubleDecimalDigits,-LOG(ABS(MethodProbabilities!H69/MethodProbabilities!$B69-1)))</f>
        <v>5.4041997892544691</v>
      </c>
    </row>
    <row r="73" spans="1:8" x14ac:dyDescent="0.2">
      <c r="A73" s="42">
        <v>68</v>
      </c>
      <c r="B73" s="41">
        <f>IF(MethodProbabilities!B70=MethodProbabilities!$B70,DoubleDecimalDigits,-LOG(ABS(MethodProbabilities!B70/MethodProbabilities!$B70-1)))</f>
        <v>15.653559774527022</v>
      </c>
      <c r="C73" s="41">
        <f>IF(MethodProbabilities!C70=MethodProbabilities!$B70,DoubleDecimalDigits,-LOG(ABS(MethodProbabilities!C70/MethodProbabilities!$B70-1)))</f>
        <v>13.253021785135076</v>
      </c>
      <c r="D73" s="41">
        <f>IF(MethodProbabilities!D70=MethodProbabilities!$B70,DoubleDecimalDigits,-LOG(ABS(MethodProbabilities!D70/MethodProbabilities!$B70-1)))</f>
        <v>14.214227080696759</v>
      </c>
      <c r="E73" s="41">
        <f>IF(MethodProbabilities!E70=MethodProbabilities!$B70,DoubleDecimalDigits,-LOG(ABS(MethodProbabilities!E70/MethodProbabilities!$B70-1)))</f>
        <v>13.279728629453192</v>
      </c>
      <c r="F73" s="41">
        <f>IF(MethodProbabilities!F70=MethodProbabilities!$B70,DoubleDecimalDigits,-LOG(ABS(MethodProbabilities!F70/MethodProbabilities!$B70-1)))</f>
        <v>2.9109074259067711</v>
      </c>
      <c r="G73" s="41">
        <f>IF(MethodProbabilities!G70=MethodProbabilities!$B70,DoubleDecimalDigits,-LOG(ABS(MethodProbabilities!G70/MethodProbabilities!$B70-1)))</f>
        <v>15.653559774527022</v>
      </c>
      <c r="H73" s="41">
        <f>IF(MethodProbabilities!H70=MethodProbabilities!$B70,DoubleDecimalDigits,-LOG(ABS(MethodProbabilities!H70/MethodProbabilities!$B70-1)))</f>
        <v>5.3974747337184468</v>
      </c>
    </row>
    <row r="74" spans="1:8" x14ac:dyDescent="0.2">
      <c r="A74" s="42">
        <v>69</v>
      </c>
      <c r="B74" s="41">
        <f>IF(MethodProbabilities!B71=MethodProbabilities!$B71,DoubleDecimalDigits,-LOG(ABS(MethodProbabilities!B71/MethodProbabilities!$B71-1)))</f>
        <v>15.653559774527022</v>
      </c>
      <c r="C74" s="41">
        <f>IF(MethodProbabilities!C71=MethodProbabilities!$B71,DoubleDecimalDigits,-LOG(ABS(MethodProbabilities!C71/MethodProbabilities!$B71-1)))</f>
        <v>13.301377256415659</v>
      </c>
      <c r="D74" s="41">
        <f>IF(MethodProbabilities!D71=MethodProbabilities!$B71,DoubleDecimalDigits,-LOG(ABS(MethodProbabilities!D71/MethodProbabilities!$B71-1)))</f>
        <v>13.28434391711688</v>
      </c>
      <c r="E74" s="41">
        <f>IF(MethodProbabilities!E71=MethodProbabilities!$B71,DoubleDecimalDigits,-LOG(ABS(MethodProbabilities!E71/MethodProbabilities!$B71-1)))</f>
        <v>13.309167500841911</v>
      </c>
      <c r="F74" s="41">
        <f>IF(MethodProbabilities!F71=MethodProbabilities!$B71,DoubleDecimalDigits,-LOG(ABS(MethodProbabilities!F71/MethodProbabilities!$B71-1)))</f>
        <v>2.9172357103540834</v>
      </c>
      <c r="G74" s="41">
        <f>IF(MethodProbabilities!G71=MethodProbabilities!$B71,DoubleDecimalDigits,-LOG(ABS(MethodProbabilities!G71/MethodProbabilities!$B71-1)))</f>
        <v>15.653559774527022</v>
      </c>
      <c r="H74" s="41">
        <f>IF(MethodProbabilities!H71=MethodProbabilities!$B71,DoubleDecimalDigits,-LOG(ABS(MethodProbabilities!H71/MethodProbabilities!$B71-1)))</f>
        <v>5.3908522293545991</v>
      </c>
    </row>
    <row r="75" spans="1:8" x14ac:dyDescent="0.2">
      <c r="A75" s="42">
        <v>70</v>
      </c>
      <c r="B75" s="41">
        <f>IF(MethodProbabilities!B72=MethodProbabilities!$B72,DoubleDecimalDigits,-LOG(ABS(MethodProbabilities!B72/MethodProbabilities!$B72-1)))</f>
        <v>15.653559774527022</v>
      </c>
      <c r="C75" s="41">
        <f>IF(MethodProbabilities!C72=MethodProbabilities!$B72,DoubleDecimalDigits,-LOG(ABS(MethodProbabilities!C72/MethodProbabilities!$B72-1)))</f>
        <v>13.268848031588739</v>
      </c>
      <c r="D75" s="41">
        <f>IF(MethodProbabilities!D72=MethodProbabilities!$B72,DoubleDecimalDigits,-LOG(ABS(MethodProbabilities!D72/MethodProbabilities!$B72-1)))</f>
        <v>14.169259935180236</v>
      </c>
      <c r="E75" s="41">
        <f>IF(MethodProbabilities!E72=MethodProbabilities!$B72,DoubleDecimalDigits,-LOG(ABS(MethodProbabilities!E72/MethodProbabilities!$B72-1)))</f>
        <v>13.28434391711688</v>
      </c>
      <c r="F75" s="41">
        <f>IF(MethodProbabilities!F72=MethodProbabilities!$B72,DoubleDecimalDigits,-LOG(ABS(MethodProbabilities!F72/MethodProbabilities!$B72-1)))</f>
        <v>2.9234724190393355</v>
      </c>
      <c r="G75" s="41">
        <f>IF(MethodProbabilities!G72=MethodProbabilities!$B72,DoubleDecimalDigits,-LOG(ABS(MethodProbabilities!G72/MethodProbabilities!$B72-1)))</f>
        <v>15.653559774527022</v>
      </c>
      <c r="H75" s="41">
        <f>IF(MethodProbabilities!H72=MethodProbabilities!$B72,DoubleDecimalDigits,-LOG(ABS(MethodProbabilities!H72/MethodProbabilities!$B72-1)))</f>
        <v>5.3843291958200128</v>
      </c>
    </row>
    <row r="76" spans="1:8" x14ac:dyDescent="0.2">
      <c r="A76" s="42">
        <v>71</v>
      </c>
      <c r="B76" s="41">
        <f>IF(MethodProbabilities!B73=MethodProbabilities!$B73,DoubleDecimalDigits,-LOG(ABS(MethodProbabilities!B73/MethodProbabilities!$B73-1)))</f>
        <v>15.653559774527022</v>
      </c>
      <c r="C76" s="41">
        <f>IF(MethodProbabilities!C73=MethodProbabilities!$B73,DoubleDecimalDigits,-LOG(ABS(MethodProbabilities!C73/MethodProbabilities!$B73-1)))</f>
        <v>13.26795350092871</v>
      </c>
      <c r="D76" s="41">
        <f>IF(MethodProbabilities!D73=MethodProbabilities!$B73,DoubleDecimalDigits,-LOG(ABS(MethodProbabilities!D73/MethodProbabilities!$B73-1)))</f>
        <v>15.653559774527022</v>
      </c>
      <c r="E76" s="41">
        <f>IF(MethodProbabilities!E73=MethodProbabilities!$B73,DoubleDecimalDigits,-LOG(ABS(MethodProbabilities!E73/MethodProbabilities!$B73-1)))</f>
        <v>13.286203853501004</v>
      </c>
      <c r="F76" s="41">
        <f>IF(MethodProbabilities!F73=MethodProbabilities!$B73,DoubleDecimalDigits,-LOG(ABS(MethodProbabilities!F73/MethodProbabilities!$B73-1)))</f>
        <v>2.9296201446006109</v>
      </c>
      <c r="G76" s="41">
        <f>IF(MethodProbabilities!G73=MethodProbabilities!$B73,DoubleDecimalDigits,-LOG(ABS(MethodProbabilities!G73/MethodProbabilities!$B73-1)))</f>
        <v>15.653559774527022</v>
      </c>
      <c r="H76" s="41">
        <f>IF(MethodProbabilities!H73=MethodProbabilities!$B73,DoubleDecimalDigits,-LOG(ABS(MethodProbabilities!H73/MethodProbabilities!$B73-1)))</f>
        <v>5.3779026885978585</v>
      </c>
    </row>
    <row r="77" spans="1:8" x14ac:dyDescent="0.2">
      <c r="A77" s="42">
        <v>72</v>
      </c>
      <c r="B77" s="41">
        <f>IF(MethodProbabilities!B74=MethodProbabilities!$B74,DoubleDecimalDigits,-LOG(ABS(MethodProbabilities!B74/MethodProbabilities!$B74-1)))</f>
        <v>15.653559774527022</v>
      </c>
      <c r="C77" s="41">
        <f>IF(MethodProbabilities!C74=MethodProbabilities!$B74,DoubleDecimalDigits,-LOG(ABS(MethodProbabilities!C74/MethodProbabilities!$B74-1)))</f>
        <v>13.255619765854984</v>
      </c>
      <c r="D77" s="41">
        <f>IF(MethodProbabilities!D74=MethodProbabilities!$B74,DoubleDecimalDigits,-LOG(ABS(MethodProbabilities!D74/MethodProbabilities!$B74-1)))</f>
        <v>13.929283904926233</v>
      </c>
      <c r="E77" s="41">
        <f>IF(MethodProbabilities!E74=MethodProbabilities!$B74,DoubleDecimalDigits,-LOG(ABS(MethodProbabilities!E74/MethodProbabilities!$B74-1)))</f>
        <v>13.276071391150889</v>
      </c>
      <c r="F77" s="41">
        <f>IF(MethodProbabilities!F74=MethodProbabilities!$B74,DoubleDecimalDigits,-LOG(ABS(MethodProbabilities!F74/MethodProbabilities!$B74-1)))</f>
        <v>2.9356813701535889</v>
      </c>
      <c r="G77" s="41">
        <f>IF(MethodProbabilities!G74=MethodProbabilities!$B74,DoubleDecimalDigits,-LOG(ABS(MethodProbabilities!G74/MethodProbabilities!$B74-1)))</f>
        <v>14.750469787535078</v>
      </c>
      <c r="H77" s="41">
        <f>IF(MethodProbabilities!H74=MethodProbabilities!$B74,DoubleDecimalDigits,-LOG(ABS(MethodProbabilities!H74/MethodProbabilities!$B74-1)))</f>
        <v>5.3715698926758622</v>
      </c>
    </row>
    <row r="78" spans="1:8" x14ac:dyDescent="0.2">
      <c r="A78" s="42">
        <v>73</v>
      </c>
      <c r="B78" s="41">
        <f>IF(MethodProbabilities!B75=MethodProbabilities!$B75,DoubleDecimalDigits,-LOG(ABS(MethodProbabilities!B75/MethodProbabilities!$B75-1)))</f>
        <v>15.653559774527022</v>
      </c>
      <c r="C78" s="41">
        <f>IF(MethodProbabilities!C75=MethodProbabilities!$B75,DoubleDecimalDigits,-LOG(ABS(MethodProbabilities!C75/MethodProbabilities!$B75-1)))</f>
        <v>13.276071391150889</v>
      </c>
      <c r="D78" s="41">
        <f>IF(MethodProbabilities!D75=MethodProbabilities!$B75,DoubleDecimalDigits,-LOG(ABS(MethodProbabilities!D75/MethodProbabilities!$B75-1)))</f>
        <v>13.608236795740364</v>
      </c>
      <c r="E78" s="41">
        <f>IF(MethodProbabilities!E75=MethodProbabilities!$B75,DoubleDecimalDigits,-LOG(ABS(MethodProbabilities!E75/MethodProbabilities!$B75-1)))</f>
        <v>13.286203853501004</v>
      </c>
      <c r="F78" s="41">
        <f>IF(MethodProbabilities!F75=MethodProbabilities!$B75,DoubleDecimalDigits,-LOG(ABS(MethodProbabilities!F75/MethodProbabilities!$B75-1)))</f>
        <v>2.9416584766886418</v>
      </c>
      <c r="G78" s="41">
        <f>IF(MethodProbabilities!G75=MethodProbabilities!$B75,DoubleDecimalDigits,-LOG(ABS(MethodProbabilities!G75/MethodProbabilities!$B75-1)))</f>
        <v>15.653559774527022</v>
      </c>
      <c r="H78" s="41">
        <f>IF(MethodProbabilities!H75=MethodProbabilities!$B75,DoubleDecimalDigits,-LOG(ABS(MethodProbabilities!H75/MethodProbabilities!$B75-1)))</f>
        <v>5.3653281142857194</v>
      </c>
    </row>
    <row r="79" spans="1:8" x14ac:dyDescent="0.2">
      <c r="A79" s="42">
        <v>74</v>
      </c>
      <c r="B79" s="41">
        <f>IF(MethodProbabilities!B76=MethodProbabilities!$B76,DoubleDecimalDigits,-LOG(ABS(MethodProbabilities!B76/MethodProbabilities!$B76-1)))</f>
        <v>15.653559774527022</v>
      </c>
      <c r="C79" s="41">
        <f>IF(MethodProbabilities!C76=MethodProbabilities!$B76,DoubleDecimalDigits,-LOG(ABS(MethodProbabilities!C76/MethodProbabilities!$B76-1)))</f>
        <v>13.308186043967934</v>
      </c>
      <c r="D79" s="41">
        <f>IF(MethodProbabilities!D76=MethodProbabilities!$B76,DoubleDecimalDigits,-LOG(ABS(MethodProbabilities!D76/MethodProbabilities!$B76-1)))</f>
        <v>15.653559774527022</v>
      </c>
      <c r="E79" s="41">
        <f>IF(MethodProbabilities!E76=MethodProbabilities!$B76,DoubleDecimalDigits,-LOG(ABS(MethodProbabilities!E76/MethodProbabilities!$B76-1)))</f>
        <v>13.33654167347891</v>
      </c>
      <c r="F79" s="41">
        <f>IF(MethodProbabilities!F76=MethodProbabilities!$B76,DoubleDecimalDigits,-LOG(ABS(MethodProbabilities!F76/MethodProbabilities!$B76-1)))</f>
        <v>2.9475537472293607</v>
      </c>
      <c r="G79" s="41">
        <f>IF(MethodProbabilities!G76=MethodProbabilities!$B76,DoubleDecimalDigits,-LOG(ABS(MethodProbabilities!G76/MethodProbabilities!$B76-1)))</f>
        <v>14.273348532815415</v>
      </c>
      <c r="H79" s="41">
        <f>IF(MethodProbabilities!H76=MethodProbabilities!$B76,DoubleDecimalDigits,-LOG(ABS(MethodProbabilities!H76/MethodProbabilities!$B76-1)))</f>
        <v>5.3591747739890581</v>
      </c>
    </row>
    <row r="80" spans="1:8" x14ac:dyDescent="0.2">
      <c r="A80" s="42">
        <v>75</v>
      </c>
      <c r="B80" s="41">
        <f>IF(MethodProbabilities!B77=MethodProbabilities!$B77,DoubleDecimalDigits,-LOG(ABS(MethodProbabilities!B77/MethodProbabilities!$B77-1)))</f>
        <v>15.653559774527022</v>
      </c>
      <c r="C80" s="41">
        <f>IF(MethodProbabilities!C77=MethodProbabilities!$B77,DoubleDecimalDigits,-LOG(ABS(MethodProbabilities!C77/MethodProbabilities!$B77-1)))</f>
        <v>13.263508278068034</v>
      </c>
      <c r="D80" s="41">
        <f>IF(MethodProbabilities!D77=MethodProbabilities!$B77,DoubleDecimalDigits,-LOG(ABS(MethodProbabilities!D77/MethodProbabilities!$B77-1)))</f>
        <v>13.389923705938914</v>
      </c>
      <c r="E80" s="41">
        <f>IF(MethodProbabilities!E77=MethodProbabilities!$B77,DoubleDecimalDigits,-LOG(ABS(MethodProbabilities!E77/MethodProbabilities!$B77-1)))</f>
        <v>13.282491912255287</v>
      </c>
      <c r="F80" s="41">
        <f>IF(MethodProbabilities!F77=MethodProbabilities!$B77,DoubleDecimalDigits,-LOG(ABS(MethodProbabilities!F77/MethodProbabilities!$B77-1)))</f>
        <v>2.9533693724697252</v>
      </c>
      <c r="G80" s="41">
        <f>IF(MethodProbabilities!G77=MethodProbabilities!$B77,DoubleDecimalDigits,-LOG(ABS(MethodProbabilities!G77/MethodProbabilities!$B77-1)))</f>
        <v>15.653559774527022</v>
      </c>
      <c r="H80" s="41">
        <f>IF(MethodProbabilities!H77=MethodProbabilities!$B77,DoubleDecimalDigits,-LOG(ABS(MethodProbabilities!H77/MethodProbabilities!$B77-1)))</f>
        <v>5.3531074014645048</v>
      </c>
    </row>
    <row r="81" spans="1:8" x14ac:dyDescent="0.2">
      <c r="A81" s="42">
        <v>76</v>
      </c>
      <c r="B81" s="41">
        <f>IF(MethodProbabilities!B78=MethodProbabilities!$B78,DoubleDecimalDigits,-LOG(ABS(MethodProbabilities!B78/MethodProbabilities!$B78-1)))</f>
        <v>15.653559774527022</v>
      </c>
      <c r="C81" s="41">
        <f>IF(MethodProbabilities!C78=MethodProbabilities!$B78,DoubleDecimalDigits,-LOG(ABS(MethodProbabilities!C78/MethodProbabilities!$B78-1)))</f>
        <v>13.300413228313042</v>
      </c>
      <c r="D81" s="41">
        <f>IF(MethodProbabilities!D78=MethodProbabilities!$B78,DoubleDecimalDigits,-LOG(ABS(MethodProbabilities!D78/MethodProbabilities!$B78-1)))</f>
        <v>13.341805913471267</v>
      </c>
      <c r="E81" s="41">
        <f>IF(MethodProbabilities!E78=MethodProbabilities!$B78,DoubleDecimalDigits,-LOG(ABS(MethodProbabilities!E78/MethodProbabilities!$B78-1)))</f>
        <v>13.317100040678493</v>
      </c>
      <c r="F81" s="41">
        <f>IF(MethodProbabilities!F78=MethodProbabilities!$B78,DoubleDecimalDigits,-LOG(ABS(MethodProbabilities!F78/MethodProbabilities!$B78-1)))</f>
        <v>2.9591074587379969</v>
      </c>
      <c r="G81" s="41">
        <f>IF(MethodProbabilities!G78=MethodProbabilities!$B78,DoubleDecimalDigits,-LOG(ABS(MethodProbabilities!G78/MethodProbabilities!$B78-1)))</f>
        <v>14.507431738848783</v>
      </c>
      <c r="H81" s="41">
        <f>IF(MethodProbabilities!H78=MethodProbabilities!$B78,DoubleDecimalDigits,-LOG(ABS(MethodProbabilities!H78/MethodProbabilities!$B78-1)))</f>
        <v>5.3471236263704673</v>
      </c>
    </row>
    <row r="82" spans="1:8" x14ac:dyDescent="0.2">
      <c r="A82" s="42">
        <v>77</v>
      </c>
      <c r="B82" s="41">
        <f>IF(MethodProbabilities!B79=MethodProbabilities!$B79,DoubleDecimalDigits,-LOG(ABS(MethodProbabilities!B79/MethodProbabilities!$B79-1)))</f>
        <v>15.653559774527022</v>
      </c>
      <c r="C82" s="41">
        <f>IF(MethodProbabilities!C79=MethodProbabilities!$B79,DoubleDecimalDigits,-LOG(ABS(MethodProbabilities!C79/MethodProbabilities!$B79-1)))</f>
        <v>13.250439253351205</v>
      </c>
      <c r="D82" s="41">
        <f>IF(MethodProbabilities!D79=MethodProbabilities!$B79,DoubleDecimalDigits,-LOG(ABS(MethodProbabilities!D79/MethodProbabilities!$B79-1)))</f>
        <v>14.191161776628066</v>
      </c>
      <c r="E82" s="41">
        <f>IF(MethodProbabilities!E79=MethodProbabilities!$B79,DoubleDecimalDigits,-LOG(ABS(MethodProbabilities!E79/MethodProbabilities!$B79-1)))</f>
        <v>13.273348532815415</v>
      </c>
      <c r="F82" s="41">
        <f>IF(MethodProbabilities!F79=MethodProbabilities!$B79,DoubleDecimalDigits,-LOG(ABS(MethodProbabilities!F79/MethodProbabilities!$B79-1)))</f>
        <v>2.9647700248329505</v>
      </c>
      <c r="G82" s="41">
        <f>IF(MethodProbabilities!G79=MethodProbabilities!$B79,DoubleDecimalDigits,-LOG(ABS(MethodProbabilities!G79/MethodProbabilities!$B79-1)))</f>
        <v>14.750469787535078</v>
      </c>
      <c r="H82" s="41">
        <f>IF(MethodProbabilities!H79=MethodProbabilities!$B79,DoubleDecimalDigits,-LOG(ABS(MethodProbabilities!H79/MethodProbabilities!$B79-1)))</f>
        <v>5.3412211777828729</v>
      </c>
    </row>
    <row r="83" spans="1:8" x14ac:dyDescent="0.2">
      <c r="A83" s="42">
        <v>78</v>
      </c>
      <c r="B83" s="41">
        <f>IF(MethodProbabilities!B80=MethodProbabilities!$B80,DoubleDecimalDigits,-LOG(ABS(MethodProbabilities!B80/MethodProbabilities!$B80-1)))</f>
        <v>15.653559774527022</v>
      </c>
      <c r="C83" s="41">
        <f>IF(MethodProbabilities!C80=MethodProbabilities!$B80,DoubleDecimalDigits,-LOG(ABS(MethodProbabilities!C80/MethodProbabilities!$B80-1)))</f>
        <v>13.267060808976369</v>
      </c>
      <c r="D83" s="41">
        <f>IF(MethodProbabilities!D80=MethodProbabilities!$B80,DoubleDecimalDigits,-LOG(ABS(MethodProbabilities!D80/MethodProbabilities!$B80-1)))</f>
        <v>13.63030731489331</v>
      </c>
      <c r="E83" s="41">
        <f>IF(MethodProbabilities!E80=MethodProbabilities!$B80,DoubleDecimalDigits,-LOG(ABS(MethodProbabilities!E80/MethodProbabilities!$B80-1)))</f>
        <v>13.275161873578885</v>
      </c>
      <c r="F83" s="41">
        <f>IF(MethodProbabilities!F80=MethodProbabilities!$B80,DoubleDecimalDigits,-LOG(ABS(MethodProbabilities!F80/MethodProbabilities!$B80-1)))</f>
        <v>2.9703590167994709</v>
      </c>
      <c r="G83" s="41">
        <f>IF(MethodProbabilities!G80=MethodProbabilities!$B80,DoubleDecimalDigits,-LOG(ABS(MethodProbabilities!G80/MethodProbabilities!$B80-1)))</f>
        <v>15.653559774527022</v>
      </c>
      <c r="H83" s="41">
        <f>IF(MethodProbabilities!H80=MethodProbabilities!$B80,DoubleDecimalDigits,-LOG(ABS(MethodProbabilities!H80/MethodProbabilities!$B80-1)))</f>
        <v>5.3353978737326075</v>
      </c>
    </row>
    <row r="84" spans="1:8" x14ac:dyDescent="0.2">
      <c r="A84" s="42">
        <v>79</v>
      </c>
      <c r="B84" s="41">
        <f>IF(MethodProbabilities!B81=MethodProbabilities!$B81,DoubleDecimalDigits,-LOG(ABS(MethodProbabilities!B81/MethodProbabilities!$B81-1)))</f>
        <v>15.653559774527022</v>
      </c>
      <c r="C84" s="41">
        <f>IF(MethodProbabilities!C81=MethodProbabilities!$B81,DoubleDecimalDigits,-LOG(ABS(MethodProbabilities!C81/MethodProbabilities!$B81-1)))</f>
        <v>13.254752044323757</v>
      </c>
      <c r="D84" s="41">
        <f>IF(MethodProbabilities!D81=MethodProbabilities!$B81,DoubleDecimalDigits,-LOG(ABS(MethodProbabilities!D81/MethodProbabilities!$B81-1)))</f>
        <v>13.348208405080399</v>
      </c>
      <c r="E84" s="41">
        <f>IF(MethodProbabilities!E81=MethodProbabilities!$B81,DoubleDecimalDigits,-LOG(ABS(MethodProbabilities!E81/MethodProbabilities!$B81-1)))</f>
        <v>13.278811428516919</v>
      </c>
      <c r="F84" s="41">
        <f>IF(MethodProbabilities!F81=MethodProbabilities!$B81,DoubleDecimalDigits,-LOG(ABS(MethodProbabilities!F81/MethodProbabilities!$B81-1)))</f>
        <v>2.9758763020731296</v>
      </c>
      <c r="G84" s="41">
        <f>IF(MethodProbabilities!G81=MethodProbabilities!$B81,DoubleDecimalDigits,-LOG(ABS(MethodProbabilities!G81/MethodProbabilities!$B81-1)))</f>
        <v>14.913197085032778</v>
      </c>
      <c r="H84" s="41">
        <f>IF(MethodProbabilities!H81=MethodProbabilities!$B81,DoubleDecimalDigits,-LOG(ABS(MethodProbabilities!H81/MethodProbabilities!$B81-1)))</f>
        <v>5.3296516194952206</v>
      </c>
    </row>
    <row r="85" spans="1:8" x14ac:dyDescent="0.2">
      <c r="A85" s="42">
        <v>80</v>
      </c>
      <c r="B85" s="41">
        <f>IF(MethodProbabilities!B82=MethodProbabilities!$B82,DoubleDecimalDigits,-LOG(ABS(MethodProbabilities!B82/MethodProbabilities!$B82-1)))</f>
        <v>15.653559774527022</v>
      </c>
      <c r="C85" s="41">
        <f>IF(MethodProbabilities!C82=MethodProbabilities!$B82,DoubleDecimalDigits,-LOG(ABS(MethodProbabilities!C82/MethodProbabilities!$B82-1)))</f>
        <v>13.280647771556916</v>
      </c>
      <c r="D85" s="41">
        <f>IF(MethodProbabilities!D82=MethodProbabilities!$B82,DoubleDecimalDigits,-LOG(ABS(MethodProbabilities!D82/MethodProbabilities!$B82-1)))</f>
        <v>13.827484971826197</v>
      </c>
      <c r="E85" s="41">
        <f>IF(MethodProbabilities!E82=MethodProbabilities!$B82,DoubleDecimalDigits,-LOG(ABS(MethodProbabilities!E82/MethodProbabilities!$B82-1)))</f>
        <v>13.293724292187134</v>
      </c>
      <c r="F85" s="41">
        <f>IF(MethodProbabilities!F82=MethodProbabilities!$B82,DoubleDecimalDigits,-LOG(ABS(MethodProbabilities!F82/MethodProbabilities!$B82-1)))</f>
        <v>2.9813236793948978</v>
      </c>
      <c r="G85" s="41">
        <f>IF(MethodProbabilities!G82=MethodProbabilities!$B82,DoubleDecimalDigits,-LOG(ABS(MethodProbabilities!G82/MethodProbabilities!$B82-1)))</f>
        <v>15.653559774527022</v>
      </c>
      <c r="H85" s="41">
        <f>IF(MethodProbabilities!H82=MethodProbabilities!$B82,DoubleDecimalDigits,-LOG(ABS(MethodProbabilities!H82/MethodProbabilities!$B82-1)))</f>
        <v>5.3239804034724294</v>
      </c>
    </row>
    <row r="86" spans="1:8" x14ac:dyDescent="0.2">
      <c r="A86" s="42">
        <v>81</v>
      </c>
      <c r="B86" s="41">
        <f>IF(MethodProbabilities!B83=MethodProbabilities!$B83,DoubleDecimalDigits,-LOG(ABS(MethodProbabilities!B83/MethodProbabilities!$B83-1)))</f>
        <v>15.653559774527022</v>
      </c>
      <c r="C86" s="41">
        <f>IF(MethodProbabilities!C83=MethodProbabilities!$B83,DoubleDecimalDigits,-LOG(ABS(MethodProbabilities!C83/MethodProbabilities!$B83-1)))</f>
        <v>13.341805913471267</v>
      </c>
      <c r="D86" s="41">
        <f>IF(MethodProbabilities!D83=MethodProbabilities!$B83,DoubleDecimalDigits,-LOG(ABS(MethodProbabilities!D83/MethodProbabilities!$B83-1)))</f>
        <v>14.000347260751678</v>
      </c>
      <c r="E86" s="41">
        <f>IF(MethodProbabilities!E83=MethodProbabilities!$B83,DoubleDecimalDigits,-LOG(ABS(MethodProbabilities!E83/MethodProbabilities!$B83-1)))</f>
        <v>13.340747948314934</v>
      </c>
      <c r="F86" s="41">
        <f>IF(MethodProbabilities!F83=MethodProbabilities!$B83,DoubleDecimalDigits,-LOG(ABS(MethodProbabilities!F83/MethodProbabilities!$B83-1)))</f>
        <v>2.986702879458734</v>
      </c>
      <c r="G86" s="41">
        <f>IF(MethodProbabilities!G83=MethodProbabilities!$B83,DoubleDecimalDigits,-LOG(ABS(MethodProbabilities!G83/MethodProbabilities!$B83-1)))</f>
        <v>14.238586426556203</v>
      </c>
      <c r="H86" s="41">
        <f>IF(MethodProbabilities!H83=MethodProbabilities!$B83,DoubleDecimalDigits,-LOG(ABS(MethodProbabilities!H83/MethodProbabilities!$B83-1)))</f>
        <v>5.3183822911059915</v>
      </c>
    </row>
    <row r="87" spans="1:8" x14ac:dyDescent="0.2">
      <c r="A87" s="42">
        <v>82</v>
      </c>
      <c r="B87" s="41">
        <f>IF(MethodProbabilities!B84=MethodProbabilities!$B84,DoubleDecimalDigits,-LOG(ABS(MethodProbabilities!B84/MethodProbabilities!$B84-1)))</f>
        <v>15.653559774527022</v>
      </c>
      <c r="C87" s="41">
        <f>IF(MethodProbabilities!C84=MethodProbabilities!$B84,DoubleDecimalDigits,-LOG(ABS(MethodProbabilities!C84/MethodProbabilities!$B84-1)))</f>
        <v>13.259984571257435</v>
      </c>
      <c r="D87" s="41">
        <f>IF(MethodProbabilities!D84=MethodProbabilities!$B84,DoubleDecimalDigits,-LOG(ABS(MethodProbabilities!D84/MethodProbabilities!$B84-1)))</f>
        <v>13.37824841998521</v>
      </c>
      <c r="E87" s="41">
        <f>IF(MethodProbabilities!E84=MethodProbabilities!$B84,DoubleDecimalDigits,-LOG(ABS(MethodProbabilities!E84/MethodProbabilities!$B84-1)))</f>
        <v>13.276982817470509</v>
      </c>
      <c r="F87" s="41">
        <f>IF(MethodProbabilities!F84=MethodProbabilities!$B84,DoubleDecimalDigits,-LOG(ABS(MethodProbabilities!F84/MethodProbabilities!$B84-1)))</f>
        <v>2.9920155705483817</v>
      </c>
      <c r="G87" s="41">
        <f>IF(MethodProbabilities!G84=MethodProbabilities!$B84,DoubleDecimalDigits,-LOG(ABS(MethodProbabilities!G84/MethodProbabilities!$B84-1)))</f>
        <v>14.840646417884166</v>
      </c>
      <c r="H87" s="41">
        <f>IF(MethodProbabilities!H84=MethodProbabilities!$B84,DoubleDecimalDigits,-LOG(ABS(MethodProbabilities!H84/MethodProbabilities!$B84-1)))</f>
        <v>5.3128554210447367</v>
      </c>
    </row>
    <row r="88" spans="1:8" x14ac:dyDescent="0.2">
      <c r="A88" s="42">
        <v>83</v>
      </c>
      <c r="B88" s="41">
        <f>IF(MethodProbabilities!B85=MethodProbabilities!$B85,DoubleDecimalDigits,-LOG(ABS(MethodProbabilities!B85/MethodProbabilities!$B85-1)))</f>
        <v>15.653559774527022</v>
      </c>
      <c r="C88" s="41">
        <f>IF(MethodProbabilities!C85=MethodProbabilities!$B85,DoubleDecimalDigits,-LOG(ABS(MethodProbabilities!C85/MethodProbabilities!$B85-1)))</f>
        <v>13.271542731952154</v>
      </c>
      <c r="D88" s="41">
        <f>IF(MethodProbabilities!D85=MethodProbabilities!$B85,DoubleDecimalDigits,-LOG(ABS(MethodProbabilities!D85/MethodProbabilities!$B85-1)))</f>
        <v>14.122080857484766</v>
      </c>
      <c r="E88" s="41">
        <f>IF(MethodProbabilities!E85=MethodProbabilities!$B85,DoubleDecimalDigits,-LOG(ABS(MethodProbabilities!E85/MethodProbabilities!$B85-1)))</f>
        <v>13.291831938509429</v>
      </c>
      <c r="F88" s="41">
        <f>IF(MethodProbabilities!F85=MethodProbabilities!$B85,DoubleDecimalDigits,-LOG(ABS(MethodProbabilities!F85/MethodProbabilities!$B85-1)))</f>
        <v>2.9972633604335406</v>
      </c>
      <c r="G88" s="41">
        <f>IF(MethodProbabilities!G85=MethodProbabilities!$B85,DoubleDecimalDigits,-LOG(ABS(MethodProbabilities!G85/MethodProbabilities!$B85-1)))</f>
        <v>15.653559774527022</v>
      </c>
      <c r="H88" s="41">
        <f>IF(MethodProbabilities!H85=MethodProbabilities!$B85,DoubleDecimalDigits,-LOG(ABS(MethodProbabilities!H85/MethodProbabilities!$B85-1)))</f>
        <v>5.3073980035667443</v>
      </c>
    </row>
    <row r="89" spans="1:8" x14ac:dyDescent="0.2">
      <c r="A89" s="42">
        <v>84</v>
      </c>
      <c r="B89" s="41">
        <f>IF(MethodProbabilities!B86=MethodProbabilities!$B86,DoubleDecimalDigits,-LOG(ABS(MethodProbabilities!B86/MethodProbabilities!$B86-1)))</f>
        <v>15.653559774527022</v>
      </c>
      <c r="C89" s="41">
        <f>IF(MethodProbabilities!C86=MethodProbabilities!$B86,DoubleDecimalDigits,-LOG(ABS(MethodProbabilities!C86/MethodProbabilities!$B86-1)))</f>
        <v>13.264393690162489</v>
      </c>
      <c r="D89" s="41">
        <f>IF(MethodProbabilities!D86=MethodProbabilities!$B86,DoubleDecimalDigits,-LOG(ABS(MethodProbabilities!D86/MethodProbabilities!$B86-1)))</f>
        <v>14.191161776628066</v>
      </c>
      <c r="E89" s="41">
        <f>IF(MethodProbabilities!E86=MethodProbabilities!$B86,DoubleDecimalDigits,-LOG(ABS(MethodProbabilities!E86/MethodProbabilities!$B86-1)))</f>
        <v>13.286203853501004</v>
      </c>
      <c r="F89" s="41">
        <f>IF(MethodProbabilities!F86=MethodProbabilities!$B86,DoubleDecimalDigits,-LOG(ABS(MethodProbabilities!F86/MethodProbabilities!$B86-1)))</f>
        <v>3.002447795119243</v>
      </c>
      <c r="G89" s="41">
        <f>IF(MethodProbabilities!G86=MethodProbabilities!$B86,DoubleDecimalDigits,-LOG(ABS(MethodProbabilities!G86/MethodProbabilities!$B86-1)))</f>
        <v>15.653559774527022</v>
      </c>
      <c r="H89" s="41">
        <f>IF(MethodProbabilities!H86=MethodProbabilities!$B86,DoubleDecimalDigits,-LOG(ABS(MethodProbabilities!H86/MethodProbabilities!$B86-1)))</f>
        <v>5.3020083138741434</v>
      </c>
    </row>
    <row r="90" spans="1:8" x14ac:dyDescent="0.2">
      <c r="A90" s="42">
        <v>85</v>
      </c>
      <c r="B90" s="41">
        <f>IF(MethodProbabilities!B87=MethodProbabilities!$B87,DoubleDecimalDigits,-LOG(ABS(MethodProbabilities!B87/MethodProbabilities!$B87-1)))</f>
        <v>15.653559774527022</v>
      </c>
      <c r="C90" s="41">
        <f>IF(MethodProbabilities!C87=MethodProbabilities!$B87,DoubleDecimalDigits,-LOG(ABS(MethodProbabilities!C87/MethodProbabilities!$B87-1)))</f>
        <v>13.30331175619286</v>
      </c>
      <c r="D90" s="41">
        <f>IF(MethodProbabilities!D87=MethodProbabilities!$B87,DoubleDecimalDigits,-LOG(ABS(MethodProbabilities!D87/MethodProbabilities!$B87-1)))</f>
        <v>13.294673570121153</v>
      </c>
      <c r="E90" s="41">
        <f>IF(MethodProbabilities!E87=MethodProbabilities!$B87,DoubleDecimalDigits,-LOG(ABS(MethodProbabilities!E87/MethodProbabilities!$B87-1)))</f>
        <v>13.319106023376092</v>
      </c>
      <c r="F90" s="41">
        <f>IF(MethodProbabilities!F87=MethodProbabilities!$B87,DoubleDecimalDigits,-LOG(ABS(MethodProbabilities!F87/MethodProbabilities!$B87-1)))</f>
        <v>3.0075703721255609</v>
      </c>
      <c r="G90" s="41">
        <f>IF(MethodProbabilities!G87=MethodProbabilities!$B87,DoubleDecimalDigits,-LOG(ABS(MethodProbabilities!G87/MethodProbabilities!$B87-1)))</f>
        <v>15.653559774527022</v>
      </c>
      <c r="H90" s="41">
        <f>IF(MethodProbabilities!H87=MethodProbabilities!$B87,DoubleDecimalDigits,-LOG(ABS(MethodProbabilities!H87/MethodProbabilities!$B87-1)))</f>
        <v>5.2966846921954334</v>
      </c>
    </row>
    <row r="91" spans="1:8" x14ac:dyDescent="0.2">
      <c r="A91" s="42">
        <v>86</v>
      </c>
      <c r="B91" s="41">
        <f>IF(MethodProbabilities!B88=MethodProbabilities!$B88,DoubleDecimalDigits,-LOG(ABS(MethodProbabilities!B88/MethodProbabilities!$B88-1)))</f>
        <v>15.653559774527022</v>
      </c>
      <c r="C91" s="41">
        <f>IF(MethodProbabilities!C88=MethodProbabilities!$B88,DoubleDecimalDigits,-LOG(ABS(MethodProbabilities!C88/MethodProbabilities!$B88-1)))</f>
        <v>13.257360427431285</v>
      </c>
      <c r="D91" s="41">
        <f>IF(MethodProbabilities!D88=MethodProbabilities!$B88,DoubleDecimalDigits,-LOG(ABS(MethodProbabilities!D88/MethodProbabilities!$B88-1)))</f>
        <v>13.233604026037264</v>
      </c>
      <c r="E91" s="41">
        <f>IF(MethodProbabilities!E88=MethodProbabilities!$B88,DoubleDecimalDigits,-LOG(ABS(MethodProbabilities!E88/MethodProbabilities!$B88-1)))</f>
        <v>13.268848031588739</v>
      </c>
      <c r="F91" s="41">
        <f>IF(MethodProbabilities!F88=MethodProbabilities!$B88,DoubleDecimalDigits,-LOG(ABS(MethodProbabilities!F88/MethodProbabilities!$B88-1)))</f>
        <v>3.0126325330352417</v>
      </c>
      <c r="G91" s="41">
        <f>IF(MethodProbabilities!G88=MethodProbabilities!$B88,DoubleDecimalDigits,-LOG(ABS(MethodProbabilities!G88/MethodProbabilities!$B88-1)))</f>
        <v>14.612167089368796</v>
      </c>
      <c r="H91" s="41">
        <f>IF(MethodProbabilities!H88=MethodProbabilities!$B88,DoubleDecimalDigits,-LOG(ABS(MethodProbabilities!H88/MethodProbabilities!$B88-1)))</f>
        <v>5.2914255384280997</v>
      </c>
    </row>
    <row r="92" spans="1:8" x14ac:dyDescent="0.2">
      <c r="A92" s="42">
        <v>87</v>
      </c>
      <c r="B92" s="41">
        <f>IF(MethodProbabilities!B89=MethodProbabilities!$B89,DoubleDecimalDigits,-LOG(ABS(MethodProbabilities!B89/MethodProbabilities!$B89-1)))</f>
        <v>15.653559774527022</v>
      </c>
      <c r="C92" s="41">
        <f>IF(MethodProbabilities!C89=MethodProbabilities!$B89,DoubleDecimalDigits,-LOG(ABS(MethodProbabilities!C89/MethodProbabilities!$B89-1)))</f>
        <v>13.259984571257435</v>
      </c>
      <c r="D92" s="41">
        <f>IF(MethodProbabilities!D89=MethodProbabilities!$B89,DoubleDecimalDigits,-LOG(ABS(MethodProbabilities!D89/MethodProbabilities!$B89-1)))</f>
        <v>13.834015838985154</v>
      </c>
      <c r="E92" s="41">
        <f>IF(MethodProbabilities!E89=MethodProbabilities!$B89,DoubleDecimalDigits,-LOG(ABS(MethodProbabilities!E89/MethodProbabilities!$B89-1)))</f>
        <v>13.275161873578885</v>
      </c>
      <c r="F92" s="41">
        <f>IF(MethodProbabilities!F89=MethodProbabilities!$B89,DoubleDecimalDigits,-LOG(ABS(MethodProbabilities!F89/MethodProbabilities!$B89-1)))</f>
        <v>3.0176356657333461</v>
      </c>
      <c r="G92" s="41">
        <f>IF(MethodProbabilities!G89=MethodProbabilities!$B89,DoubleDecimalDigits,-LOG(ABS(MethodProbabilities!G89/MethodProbabilities!$B89-1)))</f>
        <v>15.653559774527022</v>
      </c>
      <c r="H92" s="41">
        <f>IF(MethodProbabilities!H89=MethodProbabilities!$B89,DoubleDecimalDigits,-LOG(ABS(MethodProbabilities!H89/MethodProbabilities!$B89-1)))</f>
        <v>5.2862293092158437</v>
      </c>
    </row>
    <row r="93" spans="1:8" x14ac:dyDescent="0.2">
      <c r="A93" s="42">
        <v>88</v>
      </c>
      <c r="B93" s="41">
        <f>IF(MethodProbabilities!B90=MethodProbabilities!$B90,DoubleDecimalDigits,-LOG(ABS(MethodProbabilities!B90/MethodProbabilities!$B90-1)))</f>
        <v>15.653559774527022</v>
      </c>
      <c r="C93" s="41">
        <f>IF(MethodProbabilities!C90=MethodProbabilities!$B90,DoubleDecimalDigits,-LOG(ABS(MethodProbabilities!C90/MethodProbabilities!$B90-1)))</f>
        <v>13.252159233745479</v>
      </c>
      <c r="D93" s="41">
        <f>IF(MethodProbabilities!D90=MethodProbabilities!$B90,DoubleDecimalDigits,-LOG(ABS(MethodProbabilities!D90/MethodProbabilities!$B90-1)))</f>
        <v>15.653559774527022</v>
      </c>
      <c r="E93" s="41">
        <f>IF(MethodProbabilities!E90=MethodProbabilities!$B90,DoubleDecimalDigits,-LOG(ABS(MethodProbabilities!E90/MethodProbabilities!$B90-1)))</f>
        <v>13.276071391150889</v>
      </c>
      <c r="F93" s="41">
        <f>IF(MethodProbabilities!F90=MethodProbabilities!$B90,DoubleDecimalDigits,-LOG(ABS(MethodProbabilities!F90/MethodProbabilities!$B90-1)))</f>
        <v>3.0225811168880137</v>
      </c>
      <c r="G93" s="41">
        <f>IF(MethodProbabilities!G90=MethodProbabilities!$B90,DoubleDecimalDigits,-LOG(ABS(MethodProbabilities!G90/MethodProbabilities!$B90-1)))</f>
        <v>14.808461734512765</v>
      </c>
      <c r="H93" s="41">
        <f>IF(MethodProbabilities!H90=MethodProbabilities!$B90,DoubleDecimalDigits,-LOG(ABS(MethodProbabilities!H90/MethodProbabilities!$B90-1)))</f>
        <v>5.2810945172437629</v>
      </c>
    </row>
    <row r="94" spans="1:8" x14ac:dyDescent="0.2">
      <c r="A94" s="42">
        <v>89</v>
      </c>
      <c r="B94" s="41">
        <f>IF(MethodProbabilities!B91=MethodProbabilities!$B91,DoubleDecimalDigits,-LOG(ABS(MethodProbabilities!B91/MethodProbabilities!$B91-1)))</f>
        <v>15.653559774527022</v>
      </c>
      <c r="C94" s="41">
        <f>IF(MethodProbabilities!C91=MethodProbabilities!$B91,DoubleDecimalDigits,-LOG(ABS(MethodProbabilities!C91/MethodProbabilities!$B91-1)))</f>
        <v>13.267060808976369</v>
      </c>
      <c r="D94" s="41">
        <f>IF(MethodProbabilities!D91=MethodProbabilities!$B91,DoubleDecimalDigits,-LOG(ABS(MethodProbabilities!D91/MethodProbabilities!$B91-1)))</f>
        <v>13.711551721504708</v>
      </c>
      <c r="E94" s="41">
        <f>IF(MethodProbabilities!E91=MethodProbabilities!$B91,DoubleDecimalDigits,-LOG(ABS(MethodProbabilities!E91/MethodProbabilities!$B91-1)))</f>
        <v>13.293724292187134</v>
      </c>
      <c r="F94" s="41">
        <f>IF(MethodProbabilities!F91=MethodProbabilities!$B91,DoubleDecimalDigits,-LOG(ABS(MethodProbabilities!F91/MethodProbabilities!$B91-1)))</f>
        <v>3.027470185769646</v>
      </c>
      <c r="G94" s="41">
        <f>IF(MethodProbabilities!G91=MethodProbabilities!$B91,DoubleDecimalDigits,-LOG(ABS(MethodProbabilities!G91/MethodProbabilities!$B91-1)))</f>
        <v>15.653559774527022</v>
      </c>
      <c r="H94" s="41">
        <f>IF(MethodProbabilities!H91=MethodProbabilities!$B91,DoubleDecimalDigits,-LOG(ABS(MethodProbabilities!H91/MethodProbabilities!$B91-1)))</f>
        <v>5.2760197264554032</v>
      </c>
    </row>
    <row r="95" spans="1:8" x14ac:dyDescent="0.2">
      <c r="A95" s="42">
        <v>90</v>
      </c>
      <c r="B95" s="41">
        <f>IF(MethodProbabilities!B92=MethodProbabilities!$B92,DoubleDecimalDigits,-LOG(ABS(MethodProbabilities!B92/MethodProbabilities!$B92-1)))</f>
        <v>15.653559774527022</v>
      </c>
      <c r="C95" s="41">
        <f>IF(MethodProbabilities!C92=MethodProbabilities!$B92,DoubleDecimalDigits,-LOG(ABS(MethodProbabilities!C92/MethodProbabilities!$B92-1)))</f>
        <v>13.267060808976369</v>
      </c>
      <c r="D95" s="41">
        <f>IF(MethodProbabilities!D92=MethodProbabilities!$B92,DoubleDecimalDigits,-LOG(ABS(MethodProbabilities!D92/MethodProbabilities!$B92-1)))</f>
        <v>13.890131780964085</v>
      </c>
      <c r="E95" s="41">
        <f>IF(MethodProbabilities!E92=MethodProbabilities!$B92,DoubleDecimalDigits,-LOG(ABS(MethodProbabilities!E92/MethodProbabilities!$B92-1)))</f>
        <v>13.276982817470509</v>
      </c>
      <c r="F95" s="41">
        <f>IF(MethodProbabilities!F92=MethodProbabilities!$B92,DoubleDecimalDigits,-LOG(ABS(MethodProbabilities!F92/MethodProbabilities!$B92-1)))</f>
        <v>3.0323041250972049</v>
      </c>
      <c r="G95" s="41">
        <f>IF(MethodProbabilities!G92=MethodProbabilities!$B92,DoubleDecimalDigits,-LOG(ABS(MethodProbabilities!G92/MethodProbabilities!$B92-1)))</f>
        <v>14.808461734512765</v>
      </c>
      <c r="H95" s="41">
        <f>IF(MethodProbabilities!H92=MethodProbabilities!$B92,DoubleDecimalDigits,-LOG(ABS(MethodProbabilities!H92/MethodProbabilities!$B92-1)))</f>
        <v>5.2710035504685591</v>
      </c>
    </row>
    <row r="96" spans="1:8" x14ac:dyDescent="0.2">
      <c r="A96" s="42">
        <v>91</v>
      </c>
      <c r="B96" s="41">
        <f>IF(MethodProbabilities!B93=MethodProbabilities!$B93,DoubleDecimalDigits,-LOG(ABS(MethodProbabilities!B93/MethodProbabilities!$B93-1)))</f>
        <v>15.653559774527022</v>
      </c>
      <c r="C96" s="41">
        <f>IF(MethodProbabilities!C93=MethodProbabilities!$B93,DoubleDecimalDigits,-LOG(ABS(MethodProbabilities!C93/MethodProbabilities!$B93-1)))</f>
        <v>13.288071789636122</v>
      </c>
      <c r="D96" s="41">
        <f>IF(MethodProbabilities!D93=MethodProbabilities!$B93,DoubleDecimalDigits,-LOG(ABS(MethodProbabilities!D93/MethodProbabilities!$B93-1)))</f>
        <v>13.787272435442826</v>
      </c>
      <c r="E96" s="41">
        <f>IF(MethodProbabilities!E93=MethodProbabilities!$B93,DoubleDecimalDigits,-LOG(ABS(MethodProbabilities!E93/MethodProbabilities!$B93-1)))</f>
        <v>13.314108333220581</v>
      </c>
      <c r="F96" s="41">
        <f>IF(MethodProbabilities!F93=MethodProbabilities!$B93,DoubleDecimalDigits,-LOG(ABS(MethodProbabilities!F93/MethodProbabilities!$B93-1)))</f>
        <v>3.0370841469587662</v>
      </c>
      <c r="G96" s="41">
        <f>IF(MethodProbabilities!G93=MethodProbabilities!$B93,DoubleDecimalDigits,-LOG(ABS(MethodProbabilities!G93/MethodProbabilities!$B93-1)))</f>
        <v>15.653559774527022</v>
      </c>
      <c r="H96" s="41">
        <f>IF(MethodProbabilities!H93=MethodProbabilities!$B93,DoubleDecimalDigits,-LOG(ABS(MethodProbabilities!H93/MethodProbabilities!$B93-1)))</f>
        <v>5.2660446510190324</v>
      </c>
    </row>
    <row r="97" spans="1:8" x14ac:dyDescent="0.2">
      <c r="A97" s="42">
        <v>92</v>
      </c>
      <c r="B97" s="41">
        <f>IF(MethodProbabilities!B94=MethodProbabilities!$B94,DoubleDecimalDigits,-LOG(ABS(MethodProbabilities!B94/MethodProbabilities!$B94-1)))</f>
        <v>15.653559774527022</v>
      </c>
      <c r="C97" s="41">
        <f>IF(MethodProbabilities!C94=MethodProbabilities!$B94,DoubleDecimalDigits,-LOG(ABS(MethodProbabilities!C94/MethodProbabilities!$B94-1)))</f>
        <v>13.268848031588739</v>
      </c>
      <c r="D97" s="41">
        <f>IF(MethodProbabilities!D94=MethodProbabilities!$B94,DoubleDecimalDigits,-LOG(ABS(MethodProbabilities!D94/MethodProbabilities!$B94-1)))</f>
        <v>13.338639718534603</v>
      </c>
      <c r="E97" s="41">
        <f>IF(MethodProbabilities!E94=MethodProbabilities!$B94,DoubleDecimalDigits,-LOG(ABS(MethodProbabilities!E94/MethodProbabilities!$B94-1)))</f>
        <v>13.286203853501004</v>
      </c>
      <c r="F97" s="41">
        <f>IF(MethodProbabilities!F94=MethodProbabilities!$B94,DoubleDecimalDigits,-LOG(ABS(MethodProbabilities!F94/MethodProbabilities!$B94-1)))</f>
        <v>3.0418114263432119</v>
      </c>
      <c r="G97" s="41">
        <f>IF(MethodProbabilities!G94=MethodProbabilities!$B94,DoubleDecimalDigits,-LOG(ABS(MethodProbabilities!G94/MethodProbabilities!$B94-1)))</f>
        <v>15.653559774527022</v>
      </c>
      <c r="H97" s="41">
        <f>IF(MethodProbabilities!H94=MethodProbabilities!$B94,DoubleDecimalDigits,-LOG(ABS(MethodProbabilities!H94/MethodProbabilities!$B94-1)))</f>
        <v>5.2611417348481835</v>
      </c>
    </row>
    <row r="98" spans="1:8" x14ac:dyDescent="0.2">
      <c r="A98" s="42">
        <v>93</v>
      </c>
      <c r="B98" s="41">
        <f>IF(MethodProbabilities!B95=MethodProbabilities!$B95,DoubleDecimalDigits,-LOG(ABS(MethodProbabilities!B95/MethodProbabilities!$B95-1)))</f>
        <v>15.653559774527022</v>
      </c>
      <c r="C98" s="41">
        <f>IF(MethodProbabilities!C95=MethodProbabilities!$B95,DoubleDecimalDigits,-LOG(ABS(MethodProbabilities!C95/MethodProbabilities!$B95-1)))</f>
        <v>13.26795350092871</v>
      </c>
      <c r="D98" s="41">
        <f>IF(MethodProbabilities!D95=MethodProbabilities!$B95,DoubleDecimalDigits,-LOG(ABS(MethodProbabilities!D95/MethodProbabilities!$B95-1)))</f>
        <v>13.636526435228241</v>
      </c>
      <c r="E98" s="41">
        <f>IF(MethodProbabilities!E95=MethodProbabilities!$B95,DoubleDecimalDigits,-LOG(ABS(MethodProbabilities!E95/MethodProbabilities!$B95-1)))</f>
        <v>13.292777084653743</v>
      </c>
      <c r="F98" s="41">
        <f>IF(MethodProbabilities!F95=MethodProbabilities!$B95,DoubleDecimalDigits,-LOG(ABS(MethodProbabilities!F95/MethodProbabilities!$B95-1)))</f>
        <v>3.0464870994475546</v>
      </c>
      <c r="G98" s="41">
        <f>IF(MethodProbabilities!G95=MethodProbabilities!$B95,DoubleDecimalDigits,-LOG(ABS(MethodProbabilities!G95/MethodProbabilities!$B95-1)))</f>
        <v>15.653559774527022</v>
      </c>
      <c r="H98" s="41">
        <f>IF(MethodProbabilities!H95=MethodProbabilities!$B95,DoubleDecimalDigits,-LOG(ABS(MethodProbabilities!H95/MethodProbabilities!$B95-1)))</f>
        <v>5.256293552027369</v>
      </c>
    </row>
    <row r="99" spans="1:8" x14ac:dyDescent="0.2">
      <c r="A99" s="42">
        <v>94</v>
      </c>
      <c r="B99" s="41">
        <f>IF(MethodProbabilities!B96=MethodProbabilities!$B96,DoubleDecimalDigits,-LOG(ABS(MethodProbabilities!B96/MethodProbabilities!$B96-1)))</f>
        <v>15.653559774527022</v>
      </c>
      <c r="C99" s="41">
        <f>IF(MethodProbabilities!C96=MethodProbabilities!$B96,DoubleDecimalDigits,-LOG(ABS(MethodProbabilities!C96/MethodProbabilities!$B96-1)))</f>
        <v>13.270642639439492</v>
      </c>
      <c r="D99" s="41">
        <f>IF(MethodProbabilities!D96=MethodProbabilities!$B96,DoubleDecimalDigits,-LOG(ABS(MethodProbabilities!D96/MethodProbabilities!$B96-1)))</f>
        <v>13.89768491885453</v>
      </c>
      <c r="E99" s="41">
        <f>IF(MethodProbabilities!E96=MethodProbabilities!$B96,DoubleDecimalDigits,-LOG(ABS(MethodProbabilities!E96/MethodProbabilities!$B96-1)))</f>
        <v>13.289947794634879</v>
      </c>
      <c r="F99" s="41">
        <f>IF(MethodProbabilities!F96=MethodProbabilities!$B96,DoubleDecimalDigits,-LOG(ABS(MethodProbabilities!F96/MethodProbabilities!$B96-1)))</f>
        <v>3.051112262183318</v>
      </c>
      <c r="G99" s="41">
        <f>IF(MethodProbabilities!G96=MethodProbabilities!$B96,DoubleDecimalDigits,-LOG(ABS(MethodProbabilities!G96/MethodProbabilities!$B96-1)))</f>
        <v>15.653559774527022</v>
      </c>
      <c r="H99" s="41">
        <f>IF(MethodProbabilities!H96=MethodProbabilities!$B96,DoubleDecimalDigits,-LOG(ABS(MethodProbabilities!H96/MethodProbabilities!$B96-1)))</f>
        <v>5.2514988935968105</v>
      </c>
    </row>
    <row r="100" spans="1:8" x14ac:dyDescent="0.2">
      <c r="A100" s="42">
        <v>95</v>
      </c>
      <c r="B100" s="41">
        <f>IF(MethodProbabilities!B97=MethodProbabilities!$B97,DoubleDecimalDigits,-LOG(ABS(MethodProbabilities!B97/MethodProbabilities!$B97-1)))</f>
        <v>15.653559774527022</v>
      </c>
      <c r="C100" s="41">
        <f>IF(MethodProbabilities!C97=MethodProbabilities!$B97,DoubleDecimalDigits,-LOG(ABS(MethodProbabilities!C97/MethodProbabilities!$B97-1)))</f>
        <v>13.285272889624892</v>
      </c>
      <c r="D100" s="41">
        <f>IF(MethodProbabilities!D97=MethodProbabilities!$B97,DoubleDecimalDigits,-LOG(ABS(MethodProbabilities!D97/MethodProbabilities!$B97-1)))</f>
        <v>13.418031327619474</v>
      </c>
      <c r="E100" s="41">
        <f>IF(MethodProbabilities!E97=MethodProbabilities!$B97,DoubleDecimalDigits,-LOG(ABS(MethodProbabilities!E97/MethodProbabilities!$B97-1)))</f>
        <v>13.317100040678493</v>
      </c>
      <c r="F100" s="41">
        <f>IF(MethodProbabilities!F97=MethodProbabilities!$B97,DoubleDecimalDigits,-LOG(ABS(MethodProbabilities!F97/MethodProbabilities!$B97-1)))</f>
        <v>3.055687982082993</v>
      </c>
      <c r="G100" s="41">
        <f>IF(MethodProbabilities!G97=MethodProbabilities!$B97,DoubleDecimalDigits,-LOG(ABS(MethodProbabilities!G97/MethodProbabilities!$B97-1)))</f>
        <v>15.653559774527022</v>
      </c>
      <c r="H100" s="41">
        <f>IF(MethodProbabilities!H97=MethodProbabilities!$B97,DoubleDecimalDigits,-LOG(ABS(MethodProbabilities!H97/MethodProbabilities!$B97-1)))</f>
        <v>5.2467565910912581</v>
      </c>
    </row>
    <row r="101" spans="1:8" x14ac:dyDescent="0.2">
      <c r="A101" s="42">
        <v>96</v>
      </c>
      <c r="B101" s="41">
        <f>IF(MethodProbabilities!B98=MethodProbabilities!$B98,DoubleDecimalDigits,-LOG(ABS(MethodProbabilities!B98/MethodProbabilities!$B98-1)))</f>
        <v>15.653559774527022</v>
      </c>
      <c r="C101" s="41">
        <f>IF(MethodProbabilities!C98=MethodProbabilities!$B98,DoubleDecimalDigits,-LOG(ABS(MethodProbabilities!C98/MethodProbabilities!$B98-1)))</f>
        <v>13.273348532815415</v>
      </c>
      <c r="D101" s="41">
        <f>IF(MethodProbabilities!D98=MethodProbabilities!$B98,DoubleDecimalDigits,-LOG(ABS(MethodProbabilities!D98/MethodProbabilities!$B98-1)))</f>
        <v>13.4549026875726</v>
      </c>
      <c r="E101" s="41">
        <f>IF(MethodProbabilities!E98=MethodProbabilities!$B98,DoubleDecimalDigits,-LOG(ABS(MethodProbabilities!E98/MethodProbabilities!$B98-1)))</f>
        <v>13.28434391711688</v>
      </c>
      <c r="F101" s="41">
        <f>IF(MethodProbabilities!F98=MethodProbabilities!$B98,DoubleDecimalDigits,-LOG(ABS(MethodProbabilities!F98/MethodProbabilities!$B98-1)))</f>
        <v>3.060215285439102</v>
      </c>
      <c r="G101" s="41">
        <f>IF(MethodProbabilities!G98=MethodProbabilities!$B98,DoubleDecimalDigits,-LOG(ABS(MethodProbabilities!G98/MethodProbabilities!$B98-1)))</f>
        <v>15.653559774527022</v>
      </c>
      <c r="H101" s="41">
        <f>IF(MethodProbabilities!H98=MethodProbabilities!$B98,DoubleDecimalDigits,-LOG(ABS(MethodProbabilities!H98/MethodProbabilities!$B98-1)))</f>
        <v>5.2420655134169358</v>
      </c>
    </row>
    <row r="102" spans="1:8" x14ac:dyDescent="0.2">
      <c r="A102" s="42">
        <v>97</v>
      </c>
      <c r="B102" s="41">
        <f>IF(MethodProbabilities!B99=MethodProbabilities!$B99,DoubleDecimalDigits,-LOG(ABS(MethodProbabilities!B99/MethodProbabilities!$B99-1)))</f>
        <v>15.653559774527022</v>
      </c>
      <c r="C102" s="41">
        <f>IF(MethodProbabilities!C99=MethodProbabilities!$B99,DoubleDecimalDigits,-LOG(ABS(MethodProbabilities!C99/MethodProbabilities!$B99-1)))</f>
        <v>13.243626651195727</v>
      </c>
      <c r="D102" s="41">
        <f>IF(MethodProbabilities!D99=MethodProbabilities!$B99,DoubleDecimalDigits,-LOG(ABS(MethodProbabilities!D99/MethodProbabilities!$B99-1)))</f>
        <v>13.279728629453192</v>
      </c>
      <c r="E102" s="41">
        <f>IF(MethodProbabilities!E99=MethodProbabilities!$B99,DoubleDecimalDigits,-LOG(ABS(MethodProbabilities!E99/MethodProbabilities!$B99-1)))</f>
        <v>13.268848031588739</v>
      </c>
      <c r="F102" s="41">
        <f>IF(MethodProbabilities!F99=MethodProbabilities!$B99,DoubleDecimalDigits,-LOG(ABS(MethodProbabilities!F99/MethodProbabilities!$B99-1)))</f>
        <v>3.0646951720534279</v>
      </c>
      <c r="G102" s="41">
        <f>IF(MethodProbabilities!G99=MethodProbabilities!$B99,DoubleDecimalDigits,-LOG(ABS(MethodProbabilities!G99/MethodProbabilities!$B99-1)))</f>
        <v>14.507431738848783</v>
      </c>
      <c r="H102" s="41">
        <f>IF(MethodProbabilities!H99=MethodProbabilities!$B99,DoubleDecimalDigits,-LOG(ABS(MethodProbabilities!H99/MethodProbabilities!$B99-1)))</f>
        <v>5.237424565625842</v>
      </c>
    </row>
    <row r="103" spans="1:8" x14ac:dyDescent="0.2">
      <c r="A103" s="42">
        <v>98</v>
      </c>
      <c r="B103" s="41">
        <f>IF(MethodProbabilities!B100=MethodProbabilities!$B100,DoubleDecimalDigits,-LOG(ABS(MethodProbabilities!B100/MethodProbabilities!$B100-1)))</f>
        <v>15.653559774527022</v>
      </c>
      <c r="C103" s="41">
        <f>IF(MethodProbabilities!C100=MethodProbabilities!$B100,DoubleDecimalDigits,-LOG(ABS(MethodProbabilities!C100/MethodProbabilities!$B100-1)))</f>
        <v>13.249581810857668</v>
      </c>
      <c r="D103" s="41">
        <f>IF(MethodProbabilities!D100=MethodProbabilities!$B100,DoubleDecimalDigits,-LOG(ABS(MethodProbabilities!D100/MethodProbabilities!$B100-1)))</f>
        <v>13.513680688125786</v>
      </c>
      <c r="E103" s="41">
        <f>IF(MethodProbabilities!E100=MethodProbabilities!$B100,DoubleDecimalDigits,-LOG(ABS(MethodProbabilities!E100/MethodProbabilities!$B100-1)))</f>
        <v>13.271542731952154</v>
      </c>
      <c r="F103" s="41">
        <f>IF(MethodProbabilities!F100=MethodProbabilities!$B100,DoubleDecimalDigits,-LOG(ABS(MethodProbabilities!F100/MethodProbabilities!$B100-1)))</f>
        <v>3.0691286113926748</v>
      </c>
      <c r="G103" s="41">
        <f>IF(MethodProbabilities!G100=MethodProbabilities!$B100,DoubleDecimalDigits,-LOG(ABS(MethodProbabilities!G100/MethodProbabilities!$B100-1)))</f>
        <v>14.556649761518965</v>
      </c>
      <c r="H103" s="41">
        <f>IF(MethodProbabilities!H100=MethodProbabilities!$B100,DoubleDecimalDigits,-LOG(ABS(MethodProbabilities!H100/MethodProbabilities!$B100-1)))</f>
        <v>5.2328326877013769</v>
      </c>
    </row>
    <row r="104" spans="1:8" x14ac:dyDescent="0.2">
      <c r="A104" s="42">
        <v>99</v>
      </c>
      <c r="B104" s="41">
        <f>IF(MethodProbabilities!B101=MethodProbabilities!$B101,DoubleDecimalDigits,-LOG(ABS(MethodProbabilities!B101/MethodProbabilities!$B101-1)))</f>
        <v>15.653559774527022</v>
      </c>
      <c r="C104" s="41">
        <f>IF(MethodProbabilities!C101=MethodProbabilities!$B101,DoubleDecimalDigits,-LOG(ABS(MethodProbabilities!C101/MethodProbabilities!$B101-1)))</f>
        <v>13.262624667423642</v>
      </c>
      <c r="D104" s="41">
        <f>IF(MethodProbabilities!D101=MethodProbabilities!$B101,DoubleDecimalDigits,-LOG(ABS(MethodProbabilities!D101/MethodProbabilities!$B101-1)))</f>
        <v>13.388741951517485</v>
      </c>
      <c r="E104" s="41">
        <f>IF(MethodProbabilities!E101=MethodProbabilities!$B101,DoubleDecimalDigits,-LOG(ABS(MethodProbabilities!E101/MethodProbabilities!$B101-1)))</f>
        <v>13.271542731952154</v>
      </c>
      <c r="F104" s="41">
        <f>IF(MethodProbabilities!F101=MethodProbabilities!$B101,DoubleDecimalDigits,-LOG(ABS(MethodProbabilities!F101/MethodProbabilities!$B101-1)))</f>
        <v>3.0735165391870902</v>
      </c>
      <c r="G104" s="41">
        <f>IF(MethodProbabilities!G101=MethodProbabilities!$B101,DoubleDecimalDigits,-LOG(ABS(MethodProbabilities!G101/MethodProbabilities!$B101-1)))</f>
        <v>14.556649761518965</v>
      </c>
      <c r="H104" s="41">
        <f>IF(MethodProbabilities!H101=MethodProbabilities!$B101,DoubleDecimalDigits,-LOG(ABS(MethodProbabilities!H101/MethodProbabilities!$B101-1)))</f>
        <v>5.2282888524907731</v>
      </c>
    </row>
    <row r="105" spans="1:8" x14ac:dyDescent="0.2">
      <c r="A105" s="42">
        <v>100</v>
      </c>
      <c r="B105" s="41">
        <f>IF(MethodProbabilities!B102=MethodProbabilities!$B102,DoubleDecimalDigits,-LOG(ABS(MethodProbabilities!B102/MethodProbabilities!$B102-1)))</f>
        <v>15.653559774527022</v>
      </c>
      <c r="C105" s="41">
        <f>IF(MethodProbabilities!C102=MethodProbabilities!$B102,DoubleDecimalDigits,-LOG(ABS(MethodProbabilities!C102/MethodProbabilities!$B102-1)))</f>
        <v>13.236919267188741</v>
      </c>
      <c r="D105" s="41">
        <f>IF(MethodProbabilities!D102=MethodProbabilities!$B102,DoubleDecimalDigits,-LOG(ABS(MethodProbabilities!D102/MethodProbabilities!$B102-1)))</f>
        <v>13.905371747520821</v>
      </c>
      <c r="E105" s="41">
        <f>IF(MethodProbabilities!E102=MethodProbabilities!$B102,DoubleDecimalDigits,-LOG(ABS(MethodProbabilities!E102/MethodProbabilities!$B102-1)))</f>
        <v>13.267060808976369</v>
      </c>
      <c r="F105" s="41">
        <f>IF(MethodProbabilities!F102=MethodProbabilities!$B102,DoubleDecimalDigits,-LOG(ABS(MethodProbabilities!F102/MethodProbabilities!$B102-1)))</f>
        <v>3.0778598676059921</v>
      </c>
      <c r="G105" s="41">
        <f>IF(MethodProbabilities!G102=MethodProbabilities!$B102,DoubleDecimalDigits,-LOG(ABS(MethodProbabilities!G102/MethodProbabilities!$B102-1)))</f>
        <v>14.46322807635673</v>
      </c>
      <c r="H105" s="41">
        <f>IF(MethodProbabilities!H102=MethodProbabilities!$B102,DoubleDecimalDigits,-LOG(ABS(MethodProbabilities!H102/MethodProbabilities!$B102-1)))</f>
        <v>5.2237920658010548</v>
      </c>
    </row>
    <row r="106" spans="1:8" x14ac:dyDescent="0.2">
      <c r="A106" s="42">
        <v>101</v>
      </c>
      <c r="B106" s="41">
        <f>IF(MethodProbabilities!B103=MethodProbabilities!$B103,DoubleDecimalDigits,-LOG(ABS(MethodProbabilities!B103/MethodProbabilities!$B103-1)))</f>
        <v>15.653559774527022</v>
      </c>
      <c r="C106" s="41">
        <f>IF(MethodProbabilities!C103=MethodProbabilities!$B103,DoubleDecimalDigits,-LOG(ABS(MethodProbabilities!C103/MethodProbabilities!$B103-1)))</f>
        <v>13.245319809215173</v>
      </c>
      <c r="D106" s="41">
        <f>IF(MethodProbabilities!D103=MethodProbabilities!$B103,DoubleDecimalDigits,-LOG(ABS(MethodProbabilities!D103/MethodProbabilities!$B103-1)))</f>
        <v>13.882707762884879</v>
      </c>
      <c r="E106" s="41">
        <f>IF(MethodProbabilities!E103=MethodProbabilities!$B103,DoubleDecimalDigits,-LOG(ABS(MethodProbabilities!E103/MethodProbabilities!$B103-1)))</f>
        <v>13.275161873578885</v>
      </c>
      <c r="F106" s="41">
        <f>IF(MethodProbabilities!F103=MethodProbabilities!$B103,DoubleDecimalDigits,-LOG(ABS(MethodProbabilities!F103/MethodProbabilities!$B103-1)))</f>
        <v>3.0821594757872957</v>
      </c>
      <c r="G106" s="41">
        <f>IF(MethodProbabilities!G103=MethodProbabilities!$B103,DoubleDecimalDigits,-LOG(ABS(MethodProbabilities!G103/MethodProbabilities!$B103-1)))</f>
        <v>14.612167089368796</v>
      </c>
      <c r="H106" s="41">
        <f>IF(MethodProbabilities!H103=MethodProbabilities!$B103,DoubleDecimalDigits,-LOG(ABS(MethodProbabilities!H103/MethodProbabilities!$B103-1)))</f>
        <v>5.2193413622887723</v>
      </c>
    </row>
    <row r="107" spans="1:8" x14ac:dyDescent="0.2">
      <c r="A107" s="42">
        <v>102</v>
      </c>
      <c r="B107" s="41">
        <f>IF(MethodProbabilities!B104=MethodProbabilities!$B104,DoubleDecimalDigits,-LOG(ABS(MethodProbabilities!B104/MethodProbabilities!$B104-1)))</f>
        <v>15.653559774527022</v>
      </c>
      <c r="C107" s="41">
        <f>IF(MethodProbabilities!C104=MethodProbabilities!$B104,DoubleDecimalDigits,-LOG(ABS(MethodProbabilities!C104/MethodProbabilities!$B104-1)))</f>
        <v>13.271542731952154</v>
      </c>
      <c r="D107" s="41">
        <f>IF(MethodProbabilities!D104=MethodProbabilities!$B104,DoubleDecimalDigits,-LOG(ABS(MethodProbabilities!D104/MethodProbabilities!$B104-1)))</f>
        <v>13.386388046124008</v>
      </c>
      <c r="E107" s="41">
        <f>IF(MethodProbabilities!E104=MethodProbabilities!$B104,DoubleDecimalDigits,-LOG(ABS(MethodProbabilities!E104/MethodProbabilities!$B104-1)))</f>
        <v>13.278811428516919</v>
      </c>
      <c r="F107" s="41">
        <f>IF(MethodProbabilities!F104=MethodProbabilities!$B104,DoubleDecimalDigits,-LOG(ABS(MethodProbabilities!F104/MethodProbabilities!$B104-1)))</f>
        <v>3.086416223434632</v>
      </c>
      <c r="G107" s="41">
        <f>IF(MethodProbabilities!G104=MethodProbabilities!$B104,DoubleDecimalDigits,-LOG(ABS(MethodProbabilities!G104/MethodProbabilities!$B104-1)))</f>
        <v>15.653559774527022</v>
      </c>
      <c r="H107" s="41">
        <f>IF(MethodProbabilities!H104=MethodProbabilities!$B104,DoubleDecimalDigits,-LOG(ABS(MethodProbabilities!H104/MethodProbabilities!$B104-1)))</f>
        <v>5.214935808150396</v>
      </c>
    </row>
    <row r="108" spans="1:8" x14ac:dyDescent="0.2">
      <c r="A108" s="42">
        <v>103</v>
      </c>
      <c r="B108" s="41">
        <f>IF(MethodProbabilities!B105=MethodProbabilities!$B105,DoubleDecimalDigits,-LOG(ABS(MethodProbabilities!B105/MethodProbabilities!$B105-1)))</f>
        <v>15.653559774527022</v>
      </c>
      <c r="C108" s="41">
        <f>IF(MethodProbabilities!C105=MethodProbabilities!$B105,DoubleDecimalDigits,-LOG(ABS(MethodProbabilities!C105/MethodProbabilities!$B105-1)))</f>
        <v>13.259984571257435</v>
      </c>
      <c r="D108" s="41">
        <f>IF(MethodProbabilities!D105=MethodProbabilities!$B105,DoubleDecimalDigits,-LOG(ABS(MethodProbabilities!D105/MethodProbabilities!$B105-1)))</f>
        <v>13.606284907142843</v>
      </c>
      <c r="E108" s="41">
        <f>IF(MethodProbabilities!E105=MethodProbabilities!$B105,DoubleDecimalDigits,-LOG(ABS(MethodProbabilities!E105/MethodProbabilities!$B105-1)))</f>
        <v>13.279728629453192</v>
      </c>
      <c r="F108" s="41">
        <f>IF(MethodProbabilities!F105=MethodProbabilities!$B105,DoubleDecimalDigits,-LOG(ABS(MethodProbabilities!F105/MethodProbabilities!$B105-1)))</f>
        <v>3.0906309395562546</v>
      </c>
      <c r="G108" s="41">
        <f>IF(MethodProbabilities!G105=MethodProbabilities!$B105,DoubleDecimalDigits,-LOG(ABS(MethodProbabilities!G105/MethodProbabilities!$B105-1)))</f>
        <v>14.750469787535078</v>
      </c>
      <c r="H108" s="41">
        <f>IF(MethodProbabilities!H105=MethodProbabilities!$B105,DoubleDecimalDigits,-LOG(ABS(MethodProbabilities!H105/MethodProbabilities!$B105-1)))</f>
        <v>5.2105744953707047</v>
      </c>
    </row>
    <row r="109" spans="1:8" x14ac:dyDescent="0.2">
      <c r="A109" s="42">
        <v>104</v>
      </c>
      <c r="B109" s="41">
        <f>IF(MethodProbabilities!B106=MethodProbabilities!$B106,DoubleDecimalDigits,-LOG(ABS(MethodProbabilities!B106/MethodProbabilities!$B106-1)))</f>
        <v>15.653559774527022</v>
      </c>
      <c r="C109" s="41">
        <f>IF(MethodProbabilities!C106=MethodProbabilities!$B106,DoubleDecimalDigits,-LOG(ABS(MethodProbabilities!C106/MethodProbabilities!$B106-1)))</f>
        <v>13.290888844801355</v>
      </c>
      <c r="D109" s="41">
        <f>IF(MethodProbabilities!D106=MethodProbabilities!$B106,DoubleDecimalDigits,-LOG(ABS(MethodProbabilities!D106/MethodProbabilities!$B106-1)))</f>
        <v>13.211080005462573</v>
      </c>
      <c r="E109" s="41">
        <f>IF(MethodProbabilities!E106=MethodProbabilities!$B106,DoubleDecimalDigits,-LOG(ABS(MethodProbabilities!E106/MethodProbabilities!$B106-1)))</f>
        <v>13.301377256415659</v>
      </c>
      <c r="F109" s="41">
        <f>IF(MethodProbabilities!F106=MethodProbabilities!$B106,DoubleDecimalDigits,-LOG(ABS(MethodProbabilities!F106/MethodProbabilities!$B106-1)))</f>
        <v>3.0948044314571885</v>
      </c>
      <c r="G109" s="41">
        <f>IF(MethodProbabilities!G106=MethodProbabilities!$B106,DoubleDecimalDigits,-LOG(ABS(MethodProbabilities!G106/MethodProbabilities!$B106-1)))</f>
        <v>15.653559774527022</v>
      </c>
      <c r="H109" s="41">
        <f>IF(MethodProbabilities!H106=MethodProbabilities!$B106,DoubleDecimalDigits,-LOG(ABS(MethodProbabilities!H106/MethodProbabilities!$B106-1)))</f>
        <v>5.2062565454338561</v>
      </c>
    </row>
    <row r="110" spans="1:8" x14ac:dyDescent="0.2">
      <c r="A110" s="42">
        <v>105</v>
      </c>
      <c r="B110" s="41">
        <f>IF(MethodProbabilities!B107=MethodProbabilities!$B107,DoubleDecimalDigits,-LOG(ABS(MethodProbabilities!B107/MethodProbabilities!$B107-1)))</f>
        <v>15.653559774527022</v>
      </c>
      <c r="C110" s="41">
        <f>IF(MethodProbabilities!C107=MethodProbabilities!$B107,DoubleDecimalDigits,-LOG(ABS(MethodProbabilities!C107/MethodProbabilities!$B107-1)))</f>
        <v>13.259984571257435</v>
      </c>
      <c r="D110" s="41">
        <f>IF(MethodProbabilities!D107=MethodProbabilities!$B107,DoubleDecimalDigits,-LOG(ABS(MethodProbabilities!D107/MethodProbabilities!$B107-1)))</f>
        <v>13.419295650148232</v>
      </c>
      <c r="E110" s="41">
        <f>IF(MethodProbabilities!E107=MethodProbabilities!$B107,DoubleDecimalDigits,-LOG(ABS(MethodProbabilities!E107/MethodProbabilities!$B107-1)))</f>
        <v>13.276982817470509</v>
      </c>
      <c r="F110" s="41">
        <f>IF(MethodProbabilities!F107=MethodProbabilities!$B107,DoubleDecimalDigits,-LOG(ABS(MethodProbabilities!F107/MethodProbabilities!$B107-1)))</f>
        <v>3.0989374875141529</v>
      </c>
      <c r="G110" s="41">
        <f>IF(MethodProbabilities!G107=MethodProbabilities!$B107,DoubleDecimalDigits,-LOG(ABS(MethodProbabilities!G107/MethodProbabilities!$B107-1)))</f>
        <v>15.653559774527022</v>
      </c>
      <c r="H110" s="41">
        <f>IF(MethodProbabilities!H107=MethodProbabilities!$B107,DoubleDecimalDigits,-LOG(ABS(MethodProbabilities!H107/MethodProbabilities!$B107-1)))</f>
        <v>5.2019811031943748</v>
      </c>
    </row>
    <row r="111" spans="1:8" x14ac:dyDescent="0.2">
      <c r="A111" s="42">
        <v>106</v>
      </c>
      <c r="B111" s="41">
        <f>IF(MethodProbabilities!B108=MethodProbabilities!$B108,DoubleDecimalDigits,-LOG(ABS(MethodProbabilities!B108/MethodProbabilities!$B108-1)))</f>
        <v>15.653559774527022</v>
      </c>
      <c r="C111" s="41">
        <f>IF(MethodProbabilities!C108=MethodProbabilities!$B108,DoubleDecimalDigits,-LOG(ABS(MethodProbabilities!C108/MethodProbabilities!$B108-1)))</f>
        <v>13.258233381457671</v>
      </c>
      <c r="D111" s="41">
        <f>IF(MethodProbabilities!D108=MethodProbabilities!$B108,DoubleDecimalDigits,-LOG(ABS(MethodProbabilities!D108/MethodProbabilities!$B108-1)))</f>
        <v>14.35252977886304</v>
      </c>
      <c r="E111" s="41">
        <f>IF(MethodProbabilities!E108=MethodProbabilities!$B108,DoubleDecimalDigits,-LOG(ABS(MethodProbabilities!E108/MethodProbabilities!$B108-1)))</f>
        <v>13.269744408546591</v>
      </c>
      <c r="F111" s="41">
        <f>IF(MethodProbabilities!F108=MethodProbabilities!$B108,DoubleDecimalDigits,-LOG(ABS(MethodProbabilities!F108/MethodProbabilities!$B108-1)))</f>
        <v>3.1030308640310968</v>
      </c>
      <c r="G111" s="41">
        <f>IF(MethodProbabilities!G108=MethodProbabilities!$B108,DoubleDecimalDigits,-LOG(ABS(MethodProbabilities!G108/MethodProbabilities!$B108-1)))</f>
        <v>14.574378528479397</v>
      </c>
      <c r="H111" s="41">
        <f>IF(MethodProbabilities!H108=MethodProbabilities!$B108,DoubleDecimalDigits,-LOG(ABS(MethodProbabilities!H108/MethodProbabilities!$B108-1)))</f>
        <v>5.1977473410689594</v>
      </c>
    </row>
    <row r="112" spans="1:8" x14ac:dyDescent="0.2">
      <c r="A112" s="42">
        <v>107</v>
      </c>
      <c r="B112" s="41">
        <f>IF(MethodProbabilities!B109=MethodProbabilities!$B109,DoubleDecimalDigits,-LOG(ABS(MethodProbabilities!B109/MethodProbabilities!$B109-1)))</f>
        <v>15.653559774527022</v>
      </c>
      <c r="C112" s="41">
        <f>IF(MethodProbabilities!C109=MethodProbabilities!$B109,DoubleDecimalDigits,-LOG(ABS(MethodProbabilities!C109/MethodProbabilities!$B109-1)))</f>
        <v>13.258233381457671</v>
      </c>
      <c r="D112" s="41">
        <f>IF(MethodProbabilities!D109=MethodProbabilities!$B109,DoubleDecimalDigits,-LOG(ABS(MethodProbabilities!D109/MethodProbabilities!$B109-1)))</f>
        <v>13.868229939516254</v>
      </c>
      <c r="E112" s="41">
        <f>IF(MethodProbabilities!E109=MethodProbabilities!$B109,DoubleDecimalDigits,-LOG(ABS(MethodProbabilities!E109/MethodProbabilities!$B109-1)))</f>
        <v>13.276982817470509</v>
      </c>
      <c r="F112" s="41">
        <f>IF(MethodProbabilities!F109=MethodProbabilities!$B109,DoubleDecimalDigits,-LOG(ABS(MethodProbabilities!F109/MethodProbabilities!$B109-1)))</f>
        <v>3.1070853033090007</v>
      </c>
      <c r="G112" s="41">
        <f>IF(MethodProbabilities!G109=MethodProbabilities!$B109,DoubleDecimalDigits,-LOG(ABS(MethodProbabilities!G109/MethodProbabilities!$B109-1)))</f>
        <v>15.653559774527022</v>
      </c>
      <c r="H112" s="41">
        <f>IF(MethodProbabilities!H109=MethodProbabilities!$B109,DoubleDecimalDigits,-LOG(ABS(MethodProbabilities!H109/MethodProbabilities!$B109-1)))</f>
        <v>5.1935544538517533</v>
      </c>
    </row>
    <row r="113" spans="1:8" x14ac:dyDescent="0.2">
      <c r="A113" s="42">
        <v>108</v>
      </c>
      <c r="B113" s="41">
        <f>IF(MethodProbabilities!B110=MethodProbabilities!$B110,DoubleDecimalDigits,-LOG(ABS(MethodProbabilities!B110/MethodProbabilities!$B110-1)))</f>
        <v>15.653559774527022</v>
      </c>
      <c r="C113" s="41">
        <f>IF(MethodProbabilities!C110=MethodProbabilities!$B110,DoubleDecimalDigits,-LOG(ABS(MethodProbabilities!C110/MethodProbabilities!$B110-1)))</f>
        <v>13.268848031588739</v>
      </c>
      <c r="D113" s="41">
        <f>IF(MethodProbabilities!D110=MethodProbabilities!$B110,DoubleDecimalDigits,-LOG(ABS(MethodProbabilities!D110/MethodProbabilities!$B110-1)))</f>
        <v>13.051499783199059</v>
      </c>
      <c r="E113" s="41">
        <f>IF(MethodProbabilities!E110=MethodProbabilities!$B110,DoubleDecimalDigits,-LOG(ABS(MethodProbabilities!E110/MethodProbabilities!$B110-1)))</f>
        <v>13.278811428516919</v>
      </c>
      <c r="F113" s="41">
        <f>IF(MethodProbabilities!F110=MethodProbabilities!$B110,DoubleDecimalDigits,-LOG(ABS(MethodProbabilities!F110/MethodProbabilities!$B110-1)))</f>
        <v>3.1111015266879218</v>
      </c>
      <c r="G113" s="41">
        <f>IF(MethodProbabilities!G110=MethodProbabilities!$B110,DoubleDecimalDigits,-LOG(ABS(MethodProbabilities!G110/MethodProbabilities!$B110-1)))</f>
        <v>14.840646417884166</v>
      </c>
      <c r="H113" s="41">
        <f>IF(MethodProbabilities!H110=MethodProbabilities!$B110,DoubleDecimalDigits,-LOG(ABS(MethodProbabilities!H110/MethodProbabilities!$B110-1)))</f>
        <v>5.1894016594396897</v>
      </c>
    </row>
    <row r="114" spans="1:8" x14ac:dyDescent="0.2">
      <c r="A114" s="42">
        <v>109</v>
      </c>
      <c r="B114" s="41">
        <f>IF(MethodProbabilities!B111=MethodProbabilities!$B111,DoubleDecimalDigits,-LOG(ABS(MethodProbabilities!B111/MethodProbabilities!$B111-1)))</f>
        <v>15.653559774527022</v>
      </c>
      <c r="C114" s="41">
        <f>IF(MethodProbabilities!C111=MethodProbabilities!$B111,DoubleDecimalDigits,-LOG(ABS(MethodProbabilities!C111/MethodProbabilities!$B111-1)))</f>
        <v>0</v>
      </c>
      <c r="D114" s="41">
        <f>IF(MethodProbabilities!D111=MethodProbabilities!$B111,DoubleDecimalDigits,-LOG(ABS(MethodProbabilities!D111/MethodProbabilities!$B111-1)))</f>
        <v>15.653559774527022</v>
      </c>
      <c r="E114" s="41">
        <f>IF(MethodProbabilities!E111=MethodProbabilities!$B111,DoubleDecimalDigits,-LOG(ABS(MethodProbabilities!E111/MethodProbabilities!$B111-1)))</f>
        <v>13.290888844801355</v>
      </c>
      <c r="F114" s="41">
        <f>IF(MethodProbabilities!F111=MethodProbabilities!$B111,DoubleDecimalDigits,-LOG(ABS(MethodProbabilities!F111/MethodProbabilities!$B111-1)))</f>
        <v>3.1150802316930397</v>
      </c>
      <c r="G114" s="41">
        <f>IF(MethodProbabilities!G111=MethodProbabilities!$B111,DoubleDecimalDigits,-LOG(ABS(MethodProbabilities!G111/MethodProbabilities!$B111-1)))</f>
        <v>15.653559774527022</v>
      </c>
      <c r="H114" s="41">
        <f>IF(MethodProbabilities!H111=MethodProbabilities!$B111,DoubleDecimalDigits,-LOG(ABS(MethodProbabilities!H111/MethodProbabilities!$B111-1)))</f>
        <v>5.1852881990355879</v>
      </c>
    </row>
    <row r="115" spans="1:8" x14ac:dyDescent="0.2">
      <c r="A115" s="42">
        <v>110</v>
      </c>
      <c r="B115" s="41">
        <f>IF(MethodProbabilities!B112=MethodProbabilities!$B112,DoubleDecimalDigits,-LOG(ABS(MethodProbabilities!B112/MethodProbabilities!$B112-1)))</f>
        <v>15.653559774527022</v>
      </c>
      <c r="C115" s="41">
        <f>IF(MethodProbabilities!C112=MethodProbabilities!$B112,DoubleDecimalDigits,-LOG(ABS(MethodProbabilities!C112/MethodProbabilities!$B112-1)))</f>
        <v>0</v>
      </c>
      <c r="D115" s="41">
        <f>IF(MethodProbabilities!D112=MethodProbabilities!$B112,DoubleDecimalDigits,-LOG(ABS(MethodProbabilities!D112/MethodProbabilities!$B112-1)))</f>
        <v>13.262624667423642</v>
      </c>
      <c r="E115" s="41">
        <f>IF(MethodProbabilities!E112=MethodProbabilities!$B112,DoubleDecimalDigits,-LOG(ABS(MethodProbabilities!E112/MethodProbabilities!$B112-1)))</f>
        <v>13.285272889624892</v>
      </c>
      <c r="F115" s="41">
        <f>IF(MethodProbabilities!F112=MethodProbabilities!$B112,DoubleDecimalDigits,-LOG(ABS(MethodProbabilities!F112/MethodProbabilities!$B112-1)))</f>
        <v>3.119022100789731</v>
      </c>
      <c r="G115" s="41">
        <f>IF(MethodProbabilities!G112=MethodProbabilities!$B112,DoubleDecimalDigits,-LOG(ABS(MethodProbabilities!G112/MethodProbabilities!$B112-1)))</f>
        <v>15.653559774527022</v>
      </c>
      <c r="H115" s="41">
        <f>IF(MethodProbabilities!H112=MethodProbabilities!$B112,DoubleDecimalDigits,-LOG(ABS(MethodProbabilities!H112/MethodProbabilities!$B112-1)))</f>
        <v>5.1812133336434822</v>
      </c>
    </row>
    <row r="116" spans="1:8" x14ac:dyDescent="0.2">
      <c r="A116" s="42">
        <v>111</v>
      </c>
      <c r="B116" s="41">
        <f>IF(MethodProbabilities!B113=MethodProbabilities!$B113,DoubleDecimalDigits,-LOG(ABS(MethodProbabilities!B113/MethodProbabilities!$B113-1)))</f>
        <v>15.653559774527022</v>
      </c>
      <c r="C116" s="41">
        <f>IF(MethodProbabilities!C113=MethodProbabilities!$B113,DoubleDecimalDigits,-LOG(ABS(MethodProbabilities!C113/MethodProbabilities!$B113-1)))</f>
        <v>0</v>
      </c>
      <c r="D116" s="41">
        <f>IF(MethodProbabilities!D113=MethodProbabilities!$B113,DoubleDecimalDigits,-LOG(ABS(MethodProbabilities!D113/MethodProbabilities!$B113-1)))</f>
        <v>13.933400471121065</v>
      </c>
      <c r="E116" s="41">
        <f>IF(MethodProbabilities!E113=MethodProbabilities!$B113,DoubleDecimalDigits,-LOG(ABS(MethodProbabilities!E113/MethodProbabilities!$B113-1)))</f>
        <v>13.261742850913773</v>
      </c>
      <c r="F116" s="41">
        <f>IF(MethodProbabilities!F113=MethodProbabilities!$B113,DoubleDecimalDigits,-LOG(ABS(MethodProbabilities!F113/MethodProbabilities!$B113-1)))</f>
        <v>3.1229277927079044</v>
      </c>
      <c r="G116" s="41">
        <f>IF(MethodProbabilities!G113=MethodProbabilities!$B113,DoubleDecimalDigits,-LOG(ABS(MethodProbabilities!G113/MethodProbabilities!$B113-1)))</f>
        <v>14.423110853148748</v>
      </c>
      <c r="H116" s="41">
        <f>IF(MethodProbabilities!H113=MethodProbabilities!$B113,DoubleDecimalDigits,-LOG(ABS(MethodProbabilities!H113/MethodProbabilities!$B113-1)))</f>
        <v>5.1771763465804215</v>
      </c>
    </row>
    <row r="117" spans="1:8" x14ac:dyDescent="0.2">
      <c r="A117" s="42">
        <v>112</v>
      </c>
      <c r="B117" s="41">
        <f>IF(MethodProbabilities!B114=MethodProbabilities!$B114,DoubleDecimalDigits,-LOG(ABS(MethodProbabilities!B114/MethodProbabilities!$B114-1)))</f>
        <v>15.653559774527022</v>
      </c>
      <c r="C117" s="41">
        <f>IF(MethodProbabilities!C114=MethodProbabilities!$B114,DoubleDecimalDigits,-LOG(ABS(MethodProbabilities!C114/MethodProbabilities!$B114-1)))</f>
        <v>0</v>
      </c>
      <c r="D117" s="41">
        <f>IF(MethodProbabilities!D114=MethodProbabilities!$B114,DoubleDecimalDigits,-LOG(ABS(MethodProbabilities!D114/MethodProbabilities!$B114-1)))</f>
        <v>13.196435148223614</v>
      </c>
      <c r="E117" s="41">
        <f>IF(MethodProbabilities!E114=MethodProbabilities!$B114,DoubleDecimalDigits,-LOG(ABS(MethodProbabilities!E114/MethodProbabilities!$B114-1)))</f>
        <v>13.277896160566137</v>
      </c>
      <c r="F117" s="41">
        <f>IF(MethodProbabilities!F114=MethodProbabilities!$B114,DoubleDecimalDigits,-LOG(ABS(MethodProbabilities!F114/MethodProbabilities!$B114-1)))</f>
        <v>3.1267979544541795</v>
      </c>
      <c r="G117" s="41">
        <f>IF(MethodProbabilities!G114=MethodProbabilities!$B114,DoubleDecimalDigits,-LOG(ABS(MethodProbabilities!G114/MethodProbabilities!$B114-1)))</f>
        <v>15.653559774527022</v>
      </c>
      <c r="H117" s="41">
        <f>IF(MethodProbabilities!H114=MethodProbabilities!$B114,DoubleDecimalDigits,-LOG(ABS(MethodProbabilities!H114/MethodProbabilities!$B114-1)))</f>
        <v>5.1731765397508935</v>
      </c>
    </row>
    <row r="118" spans="1:8" x14ac:dyDescent="0.2">
      <c r="A118" s="42">
        <v>113</v>
      </c>
      <c r="B118" s="41">
        <f>IF(MethodProbabilities!B115=MethodProbabilities!$B115,DoubleDecimalDigits,-LOG(ABS(MethodProbabilities!B115/MethodProbabilities!$B115-1)))</f>
        <v>15.653559774527022</v>
      </c>
      <c r="C118" s="41">
        <f>IF(MethodProbabilities!C115=MethodProbabilities!$B115,DoubleDecimalDigits,-LOG(ABS(MethodProbabilities!C115/MethodProbabilities!$B115-1)))</f>
        <v>0</v>
      </c>
      <c r="D118" s="41">
        <f>IF(MethodProbabilities!D115=MethodProbabilities!$B115,DoubleDecimalDigits,-LOG(ABS(MethodProbabilities!D115/MethodProbabilities!$B115-1)))</f>
        <v>13.714040521908403</v>
      </c>
      <c r="E118" s="41">
        <f>IF(MethodProbabilities!E115=MethodProbabilities!$B115,DoubleDecimalDigits,-LOG(ABS(MethodProbabilities!E115/MethodProbabilities!$B115-1)))</f>
        <v>13.258233381457671</v>
      </c>
      <c r="F118" s="41">
        <f>IF(MethodProbabilities!F115=MethodProbabilities!$B115,DoubleDecimalDigits,-LOG(ABS(MethodProbabilities!F115/MethodProbabilities!$B115-1)))</f>
        <v>3.1306332119972611</v>
      </c>
      <c r="G118" s="41">
        <f>IF(MethodProbabilities!G115=MethodProbabilities!$B115,DoubleDecimalDigits,-LOG(ABS(MethodProbabilities!G115/MethodProbabilities!$B115-1)))</f>
        <v>14.398287269423717</v>
      </c>
      <c r="H118" s="41">
        <f>IF(MethodProbabilities!H115=MethodProbabilities!$B115,DoubleDecimalDigits,-LOG(ABS(MethodProbabilities!H115/MethodProbabilities!$B115-1)))</f>
        <v>5.1692132345454809</v>
      </c>
    </row>
    <row r="119" spans="1:8" x14ac:dyDescent="0.2">
      <c r="A119" s="42">
        <v>114</v>
      </c>
      <c r="B119" s="41">
        <f>IF(MethodProbabilities!B116=MethodProbabilities!$B116,DoubleDecimalDigits,-LOG(ABS(MethodProbabilities!B116/MethodProbabilities!$B116-1)))</f>
        <v>15.653559774527022</v>
      </c>
      <c r="C119" s="41">
        <f>IF(MethodProbabilities!C116=MethodProbabilities!$B116,DoubleDecimalDigits,-LOG(ABS(MethodProbabilities!C116/MethodProbabilities!$B116-1)))</f>
        <v>0</v>
      </c>
      <c r="D119" s="41">
        <f>IF(MethodProbabilities!D116=MethodProbabilities!$B116,DoubleDecimalDigits,-LOG(ABS(MethodProbabilities!D116/MethodProbabilities!$B116-1)))</f>
        <v>13.507431738848783</v>
      </c>
      <c r="E119" s="41">
        <f>IF(MethodProbabilities!E116=MethodProbabilities!$B116,DoubleDecimalDigits,-LOG(ABS(MethodProbabilities!E116/MethodProbabilities!$B116-1)))</f>
        <v>13.259984571257435</v>
      </c>
      <c r="F119" s="41">
        <f>IF(MethodProbabilities!F116=MethodProbabilities!$B116,DoubleDecimalDigits,-LOG(ABS(MethodProbabilities!F116/MethodProbabilities!$B116-1)))</f>
        <v>3.1344341778376399</v>
      </c>
      <c r="G119" s="41">
        <f>IF(MethodProbabilities!G116=MethodProbabilities!$B116,DoubleDecimalDigits,-LOG(ABS(MethodProbabilities!G116/MethodProbabilities!$B116-1)))</f>
        <v>15.653559774527022</v>
      </c>
      <c r="H119" s="41">
        <f>IF(MethodProbabilities!H116=MethodProbabilities!$B116,DoubleDecimalDigits,-LOG(ABS(MethodProbabilities!H116/MethodProbabilities!$B116-1)))</f>
        <v>5.1652857711325781</v>
      </c>
    </row>
    <row r="120" spans="1:8" x14ac:dyDescent="0.2">
      <c r="A120" s="42">
        <v>115</v>
      </c>
      <c r="B120" s="41">
        <f>IF(MethodProbabilities!B117=MethodProbabilities!$B117,DoubleDecimalDigits,-LOG(ABS(MethodProbabilities!B117/MethodProbabilities!$B117-1)))</f>
        <v>15.653559774527022</v>
      </c>
      <c r="C120" s="41">
        <f>IF(MethodProbabilities!C117=MethodProbabilities!$B117,DoubleDecimalDigits,-LOG(ABS(MethodProbabilities!C117/MethodProbabilities!$B117-1)))</f>
        <v>0</v>
      </c>
      <c r="D120" s="41">
        <f>IF(MethodProbabilities!D117=MethodProbabilities!$B117,DoubleDecimalDigits,-LOG(ABS(MethodProbabilities!D117/MethodProbabilities!$B117-1)))</f>
        <v>13.419295650148232</v>
      </c>
      <c r="E120" s="41">
        <f>IF(MethodProbabilities!E117=MethodProbabilities!$B117,DoubleDecimalDigits,-LOG(ABS(MethodProbabilities!E117/MethodProbabilities!$B117-1)))</f>
        <v>13.283416927475921</v>
      </c>
      <c r="F120" s="41">
        <f>IF(MethodProbabilities!F117=MethodProbabilities!$B117,DoubleDecimalDigits,-LOG(ABS(MethodProbabilities!F117/MethodProbabilities!$B117-1)))</f>
        <v>3.1382014423967908</v>
      </c>
      <c r="G120" s="41">
        <f>IF(MethodProbabilities!G117=MethodProbabilities!$B117,DoubleDecimalDigits,-LOG(ABS(MethodProbabilities!G117/MethodProbabilities!$B117-1)))</f>
        <v>15.653559774527022</v>
      </c>
      <c r="H120" s="41">
        <f>IF(MethodProbabilities!H117=MethodProbabilities!$B117,DoubleDecimalDigits,-LOG(ABS(MethodProbabilities!H117/MethodProbabilities!$B117-1)))</f>
        <v>5.1613935056425015</v>
      </c>
    </row>
    <row r="121" spans="1:8" x14ac:dyDescent="0.2">
      <c r="A121" s="42">
        <v>116</v>
      </c>
      <c r="B121" s="41">
        <f>IF(MethodProbabilities!B118=MethodProbabilities!$B118,DoubleDecimalDigits,-LOG(ABS(MethodProbabilities!B118/MethodProbabilities!$B118-1)))</f>
        <v>15.653559774527022</v>
      </c>
      <c r="C121" s="41">
        <f>IF(MethodProbabilities!C118=MethodProbabilities!$B118,DoubleDecimalDigits,-LOG(ABS(MethodProbabilities!C118/MethodProbabilities!$B118-1)))</f>
        <v>0</v>
      </c>
      <c r="D121" s="41">
        <f>IF(MethodProbabilities!D118=MethodProbabilities!$B118,DoubleDecimalDigits,-LOG(ABS(MethodProbabilities!D118/MethodProbabilities!$B118-1)))</f>
        <v>13.59286193417341</v>
      </c>
      <c r="E121" s="41">
        <f>IF(MethodProbabilities!E118=MethodProbabilities!$B118,DoubleDecimalDigits,-LOG(ABS(MethodProbabilities!E118/MethodProbabilities!$B118-1)))</f>
        <v>13.262624667423642</v>
      </c>
      <c r="F121" s="41">
        <f>IF(MethodProbabilities!F118=MethodProbabilities!$B118,DoubleDecimalDigits,-LOG(ABS(MethodProbabilities!F118/MethodProbabilities!$B118-1)))</f>
        <v>3.1419355869075245</v>
      </c>
      <c r="G121" s="41">
        <f>IF(MethodProbabilities!G118=MethodProbabilities!$B118,DoubleDecimalDigits,-LOG(ABS(MethodProbabilities!G118/MethodProbabilities!$B118-1)))</f>
        <v>14.46322807635673</v>
      </c>
      <c r="H121" s="41">
        <f>IF(MethodProbabilities!H118=MethodProbabilities!$B118,DoubleDecimalDigits,-LOG(ABS(MethodProbabilities!H118/MethodProbabilities!$B118-1)))</f>
        <v>5.1575358145915873</v>
      </c>
    </row>
    <row r="122" spans="1:8" x14ac:dyDescent="0.2">
      <c r="A122" s="42">
        <v>117</v>
      </c>
      <c r="B122" s="41">
        <f>IF(MethodProbabilities!B119=MethodProbabilities!$B119,DoubleDecimalDigits,-LOG(ABS(MethodProbabilities!B119/MethodProbabilities!$B119-1)))</f>
        <v>15.653559774527022</v>
      </c>
      <c r="C122" s="41">
        <f>IF(MethodProbabilities!C119=MethodProbabilities!$B119,DoubleDecimalDigits,-LOG(ABS(MethodProbabilities!C119/MethodProbabilities!$B119-1)))</f>
        <v>0</v>
      </c>
      <c r="D122" s="41">
        <f>IF(MethodProbabilities!D119=MethodProbabilities!$B119,DoubleDecimalDigits,-LOG(ABS(MethodProbabilities!D119/MethodProbabilities!$B119-1)))</f>
        <v>13.30331175619286</v>
      </c>
      <c r="E122" s="41">
        <f>IF(MethodProbabilities!E119=MethodProbabilities!$B119,DoubleDecimalDigits,-LOG(ABS(MethodProbabilities!E119/MethodProbabilities!$B119-1)))</f>
        <v>13.270642639439492</v>
      </c>
      <c r="F122" s="41">
        <f>IF(MethodProbabilities!F119=MethodProbabilities!$B119,DoubleDecimalDigits,-LOG(ABS(MethodProbabilities!F119/MethodProbabilities!$B119-1)))</f>
        <v>3.145637176398409</v>
      </c>
      <c r="G122" s="41">
        <f>IF(MethodProbabilities!G119=MethodProbabilities!$B119,DoubleDecimalDigits,-LOG(ABS(MethodProbabilities!G119/MethodProbabilities!$B119-1)))</f>
        <v>15.653559774527022</v>
      </c>
      <c r="H122" s="41">
        <f>IF(MethodProbabilities!H119=MethodProbabilities!$B119,DoubleDecimalDigits,-LOG(ABS(MethodProbabilities!H119/MethodProbabilities!$B119-1)))</f>
        <v>5.1537120885857854</v>
      </c>
    </row>
    <row r="123" spans="1:8" x14ac:dyDescent="0.2">
      <c r="A123" s="42">
        <v>118</v>
      </c>
      <c r="B123" s="41">
        <f>IF(MethodProbabilities!B120=MethodProbabilities!$B120,DoubleDecimalDigits,-LOG(ABS(MethodProbabilities!B120/MethodProbabilities!$B120-1)))</f>
        <v>15.653559774527022</v>
      </c>
      <c r="C123" s="41">
        <f>IF(MethodProbabilities!C120=MethodProbabilities!$B120,DoubleDecimalDigits,-LOG(ABS(MethodProbabilities!C120/MethodProbabilities!$B120-1)))</f>
        <v>0</v>
      </c>
      <c r="D123" s="41">
        <f>IF(MethodProbabilities!D120=MethodProbabilities!$B120,DoubleDecimalDigits,-LOG(ABS(MethodProbabilities!D120/MethodProbabilities!$B120-1)))</f>
        <v>13.589101785300103</v>
      </c>
      <c r="E123" s="41">
        <f>IF(MethodProbabilities!E120=MethodProbabilities!$B120,DoubleDecimalDigits,-LOG(ABS(MethodProbabilities!E120/MethodProbabilities!$B120-1)))</f>
        <v>13.265280911067384</v>
      </c>
      <c r="F123" s="41">
        <f>IF(MethodProbabilities!F120=MethodProbabilities!$B120,DoubleDecimalDigits,-LOG(ABS(MethodProbabilities!F120/MethodProbabilities!$B120-1)))</f>
        <v>3.1493067584346202</v>
      </c>
      <c r="G123" s="41">
        <f>IF(MethodProbabilities!G120=MethodProbabilities!$B120,DoubleDecimalDigits,-LOG(ABS(MethodProbabilities!G120/MethodProbabilities!$B120-1)))</f>
        <v>14.523226006032017</v>
      </c>
      <c r="H123" s="41">
        <f>IF(MethodProbabilities!H120=MethodProbabilities!$B120,DoubleDecimalDigits,-LOG(ABS(MethodProbabilities!H120/MethodProbabilities!$B120-1)))</f>
        <v>5.149921733878732</v>
      </c>
    </row>
    <row r="124" spans="1:8" x14ac:dyDescent="0.2">
      <c r="A124" s="42">
        <v>119</v>
      </c>
      <c r="B124" s="41">
        <f>IF(MethodProbabilities!B121=MethodProbabilities!$B121,DoubleDecimalDigits,-LOG(ABS(MethodProbabilities!B121/MethodProbabilities!$B121-1)))</f>
        <v>15.653559774527022</v>
      </c>
      <c r="C124" s="41">
        <f>IF(MethodProbabilities!C121=MethodProbabilities!$B121,DoubleDecimalDigits,-LOG(ABS(MethodProbabilities!C121/MethodProbabilities!$B121-1)))</f>
        <v>0</v>
      </c>
      <c r="D124" s="41">
        <f>IF(MethodProbabilities!D121=MethodProbabilities!$B121,DoubleDecimalDigits,-LOG(ABS(MethodProbabilities!D121/MethodProbabilities!$B121-1)))</f>
        <v>13.632370475457083</v>
      </c>
      <c r="E124" s="41">
        <f>IF(MethodProbabilities!E121=MethodProbabilities!$B121,DoubleDecimalDigits,-LOG(ABS(MethodProbabilities!E121/MethodProbabilities!$B121-1)))</f>
        <v>13.263508278068034</v>
      </c>
      <c r="F124" s="41">
        <f>IF(MethodProbabilities!F121=MethodProbabilities!$B121,DoubleDecimalDigits,-LOG(ABS(MethodProbabilities!F121/MethodProbabilities!$B121-1)))</f>
        <v>3.152944869247857</v>
      </c>
      <c r="G124" s="41">
        <f>IF(MethodProbabilities!G121=MethodProbabilities!$B121,DoubleDecimalDigits,-LOG(ABS(MethodProbabilities!G121/MethodProbabilities!$B121-1)))</f>
        <v>14.47746851547134</v>
      </c>
      <c r="H124" s="41">
        <f>IF(MethodProbabilities!H121=MethodProbabilities!$B121,DoubleDecimalDigits,-LOG(ABS(MethodProbabilities!H121/MethodProbabilities!$B121-1)))</f>
        <v>5.1461641740874615</v>
      </c>
    </row>
    <row r="125" spans="1:8" x14ac:dyDescent="0.2">
      <c r="A125" s="42">
        <v>120</v>
      </c>
      <c r="B125" s="41">
        <f>IF(MethodProbabilities!B122=MethodProbabilities!$B122,DoubleDecimalDigits,-LOG(ABS(MethodProbabilities!B122/MethodProbabilities!$B122-1)))</f>
        <v>15.653559774527022</v>
      </c>
      <c r="C125" s="41">
        <f>IF(MethodProbabilities!C122=MethodProbabilities!$B122,DoubleDecimalDigits,-LOG(ABS(MethodProbabilities!C122/MethodProbabilities!$B122-1)))</f>
        <v>0</v>
      </c>
      <c r="D125" s="41">
        <f>IF(MethodProbabilities!D122=MethodProbabilities!$B122,DoubleDecimalDigits,-LOG(ABS(MethodProbabilities!D122/MethodProbabilities!$B122-1)))</f>
        <v>14.020091318947436</v>
      </c>
      <c r="E125" s="41">
        <f>IF(MethodProbabilities!E122=MethodProbabilities!$B122,DoubleDecimalDigits,-LOG(ABS(MethodProbabilities!E122/MethodProbabilities!$B122-1)))</f>
        <v>13.277896160566137</v>
      </c>
      <c r="F125" s="41">
        <f>IF(MethodProbabilities!F122=MethodProbabilities!$B122,DoubleDecimalDigits,-LOG(ABS(MethodProbabilities!F122/MethodProbabilities!$B122-1)))</f>
        <v>3.1565520328763061</v>
      </c>
      <c r="G125" s="41">
        <f>IF(MethodProbabilities!G122=MethodProbabilities!$B122,DoubleDecimalDigits,-LOG(ABS(MethodProbabilities!G122/MethodProbabilities!$B122-1)))</f>
        <v>15.653559774527022</v>
      </c>
      <c r="H125" s="41">
        <f>IF(MethodProbabilities!H122=MethodProbabilities!$B122,DoubleDecimalDigits,-LOG(ABS(MethodProbabilities!H122/MethodProbabilities!$B122-1)))</f>
        <v>5.1424388463003927</v>
      </c>
    </row>
    <row r="126" spans="1:8" x14ac:dyDescent="0.2">
      <c r="A126" s="42">
        <v>121</v>
      </c>
      <c r="B126" s="41">
        <f>IF(MethodProbabilities!B123=MethodProbabilities!$B123,DoubleDecimalDigits,-LOG(ABS(MethodProbabilities!B123/MethodProbabilities!$B123-1)))</f>
        <v>15.653559774527022</v>
      </c>
      <c r="C126" s="41">
        <f>IF(MethodProbabilities!C123=MethodProbabilities!$B123,DoubleDecimalDigits,-LOG(ABS(MethodProbabilities!C123/MethodProbabilities!$B123-1)))</f>
        <v>0</v>
      </c>
      <c r="D126" s="41">
        <f>IF(MethodProbabilities!D123=MethodProbabilities!$B123,DoubleDecimalDigits,-LOG(ABS(MethodProbabilities!D123/MethodProbabilities!$B123-1)))</f>
        <v>13.104556512501235</v>
      </c>
      <c r="E126" s="41">
        <f>IF(MethodProbabilities!E123=MethodProbabilities!$B123,DoubleDecimalDigits,-LOG(ABS(MethodProbabilities!E123/MethodProbabilities!$B123-1)))</f>
        <v>13.257360427431285</v>
      </c>
      <c r="F126" s="41">
        <f>IF(MethodProbabilities!F123=MethodProbabilities!$B123,DoubleDecimalDigits,-LOG(ABS(MethodProbabilities!F123/MethodProbabilities!$B123-1)))</f>
        <v>3.1601287549300707</v>
      </c>
      <c r="G126" s="41">
        <f>IF(MethodProbabilities!G123=MethodProbabilities!$B123,DoubleDecimalDigits,-LOG(ABS(MethodProbabilities!G123/MethodProbabilities!$B123-1)))</f>
        <v>14.374806173574193</v>
      </c>
      <c r="H126" s="41">
        <f>IF(MethodProbabilities!H123=MethodProbabilities!$B123,DoubleDecimalDigits,-LOG(ABS(MethodProbabilities!H123/MethodProbabilities!$B123-1)))</f>
        <v>5.1387452019048014</v>
      </c>
    </row>
    <row r="127" spans="1:8" x14ac:dyDescent="0.2">
      <c r="A127" s="42">
        <v>122</v>
      </c>
      <c r="B127" s="41">
        <f>IF(MethodProbabilities!B124=MethodProbabilities!$B124,DoubleDecimalDigits,-LOG(ABS(MethodProbabilities!B124/MethodProbabilities!$B124-1)))</f>
        <v>15.653559774527022</v>
      </c>
      <c r="C127" s="41">
        <f>IF(MethodProbabilities!C124=MethodProbabilities!$B124,DoubleDecimalDigits,-LOG(ABS(MethodProbabilities!C124/MethodProbabilities!$B124-1)))</f>
        <v>0</v>
      </c>
      <c r="D127" s="41">
        <f>IF(MethodProbabilities!D124=MethodProbabilities!$B124,DoubleDecimalDigits,-LOG(ABS(MethodProbabilities!D124/MethodProbabilities!$B124-1)))</f>
        <v>13.761465171836543</v>
      </c>
      <c r="E127" s="41">
        <f>IF(MethodProbabilities!E124=MethodProbabilities!$B124,DoubleDecimalDigits,-LOG(ABS(MethodProbabilities!E124/MethodProbabilities!$B124-1)))</f>
        <v>13.263508278068034</v>
      </c>
      <c r="F127" s="41">
        <f>IF(MethodProbabilities!F124=MethodProbabilities!$B124,DoubleDecimalDigits,-LOG(ABS(MethodProbabilities!F124/MethodProbabilities!$B124-1)))</f>
        <v>3.1636755358229971</v>
      </c>
      <c r="G127" s="41">
        <f>IF(MethodProbabilities!G124=MethodProbabilities!$B124,DoubleDecimalDigits,-LOG(ABS(MethodProbabilities!G124/MethodProbabilities!$B124-1)))</f>
        <v>14.46322807635673</v>
      </c>
      <c r="H127" s="41">
        <f>IF(MethodProbabilities!H124=MethodProbabilities!$B124,DoubleDecimalDigits,-LOG(ABS(MethodProbabilities!H124/MethodProbabilities!$B124-1)))</f>
        <v>5.1350827066840425</v>
      </c>
    </row>
    <row r="128" spans="1:8" x14ac:dyDescent="0.2">
      <c r="A128" s="42">
        <v>123</v>
      </c>
      <c r="B128" s="41">
        <f>IF(MethodProbabilities!B125=MethodProbabilities!$B125,DoubleDecimalDigits,-LOG(ABS(MethodProbabilities!B125/MethodProbabilities!$B125-1)))</f>
        <v>15.653559774527022</v>
      </c>
      <c r="C128" s="41">
        <f>IF(MethodProbabilities!C125=MethodProbabilities!$B125,DoubleDecimalDigits,-LOG(ABS(MethodProbabilities!C125/MethodProbabilities!$B125-1)))</f>
        <v>0</v>
      </c>
      <c r="D128" s="41">
        <f>IF(MethodProbabilities!D125=MethodProbabilities!$B125,DoubleDecimalDigits,-LOG(ABS(MethodProbabilities!D125/MethodProbabilities!$B125-1)))</f>
        <v>13.406815064803181</v>
      </c>
      <c r="E128" s="41">
        <f>IF(MethodProbabilities!E125=MethodProbabilities!$B125,DoubleDecimalDigits,-LOG(ABS(MethodProbabilities!E125/MethodProbabilities!$B125-1)))</f>
        <v>13.256489224567613</v>
      </c>
      <c r="F128" s="41">
        <f>IF(MethodProbabilities!F125=MethodProbabilities!$B125,DoubleDecimalDigits,-LOG(ABS(MethodProbabilities!F125/MethodProbabilities!$B125-1)))</f>
        <v>3.1671928568846002</v>
      </c>
      <c r="G128" s="41">
        <f>IF(MethodProbabilities!G125=MethodProbabilities!$B125,DoubleDecimalDigits,-LOG(ABS(MethodProbabilities!G125/MethodProbabilities!$B125-1)))</f>
        <v>14.35252977886304</v>
      </c>
      <c r="H128" s="41">
        <f>IF(MethodProbabilities!H125=MethodProbabilities!$B125,DoubleDecimalDigits,-LOG(ABS(MethodProbabilities!H125/MethodProbabilities!$B125-1)))</f>
        <v>5.1314508400314924</v>
      </c>
    </row>
    <row r="129" spans="1:8" x14ac:dyDescent="0.2">
      <c r="A129" s="42">
        <v>124</v>
      </c>
      <c r="B129" s="41">
        <f>IF(MethodProbabilities!B126=MethodProbabilities!$B126,DoubleDecimalDigits,-LOG(ABS(MethodProbabilities!B126/MethodProbabilities!$B126-1)))</f>
        <v>15.653559774527022</v>
      </c>
      <c r="C129" s="41">
        <f>IF(MethodProbabilities!C126=MethodProbabilities!$B126,DoubleDecimalDigits,-LOG(ABS(MethodProbabilities!C126/MethodProbabilities!$B126-1)))</f>
        <v>0</v>
      </c>
      <c r="D129" s="41">
        <f>IF(MethodProbabilities!D126=MethodProbabilities!$B126,DoubleDecimalDigits,-LOG(ABS(MethodProbabilities!D126/MethodProbabilities!$B126-1)))</f>
        <v>13.325180171088284</v>
      </c>
      <c r="E129" s="41">
        <f>IF(MethodProbabilities!E126=MethodProbabilities!$B126,DoubleDecimalDigits,-LOG(ABS(MethodProbabilities!E126/MethodProbabilities!$B126-1)))</f>
        <v>13.263508278068034</v>
      </c>
      <c r="F129" s="41">
        <f>IF(MethodProbabilities!F126=MethodProbabilities!$B126,DoubleDecimalDigits,-LOG(ABS(MethodProbabilities!F126/MethodProbabilities!$B126-1)))</f>
        <v>3.1706811944505686</v>
      </c>
      <c r="G129" s="41">
        <f>IF(MethodProbabilities!G126=MethodProbabilities!$B126,DoubleDecimalDigits,-LOG(ABS(MethodProbabilities!G126/MethodProbabilities!$B126-1)))</f>
        <v>14.46322807635673</v>
      </c>
      <c r="H129" s="41">
        <f>IF(MethodProbabilities!H126=MethodProbabilities!$B126,DoubleDecimalDigits,-LOG(ABS(MethodProbabilities!H126/MethodProbabilities!$B126-1)))</f>
        <v>5.1278490931770939</v>
      </c>
    </row>
    <row r="130" spans="1:8" x14ac:dyDescent="0.2">
      <c r="A130" s="42">
        <v>125</v>
      </c>
      <c r="B130" s="41">
        <f>IF(MethodProbabilities!B127=MethodProbabilities!$B127,DoubleDecimalDigits,-LOG(ABS(MethodProbabilities!B127/MethodProbabilities!$B127-1)))</f>
        <v>15.653559774527022</v>
      </c>
      <c r="C130" s="41">
        <f>IF(MethodProbabilities!C127=MethodProbabilities!$B127,DoubleDecimalDigits,-LOG(ABS(MethodProbabilities!C127/MethodProbabilities!$B127-1)))</f>
        <v>0</v>
      </c>
      <c r="D130" s="41">
        <f>IF(MethodProbabilities!D127=MethodProbabilities!$B127,DoubleDecimalDigits,-LOG(ABS(MethodProbabilities!D127/MethodProbabilities!$B127-1)))</f>
        <v>13.687418041787989</v>
      </c>
      <c r="E130" s="41">
        <f>IF(MethodProbabilities!E127=MethodProbabilities!$B127,DoubleDecimalDigits,-LOG(ABS(MethodProbabilities!E127/MethodProbabilities!$B127-1)))</f>
        <v>13.257360427431285</v>
      </c>
      <c r="F130" s="41">
        <f>IF(MethodProbabilities!F127=MethodProbabilities!$B127,DoubleDecimalDigits,-LOG(ABS(MethodProbabilities!F127/MethodProbabilities!$B127-1)))</f>
        <v>3.1741410052534405</v>
      </c>
      <c r="G130" s="41">
        <f>IF(MethodProbabilities!G127=MethodProbabilities!$B127,DoubleDecimalDigits,-LOG(ABS(MethodProbabilities!G127/MethodProbabilities!$B127-1)))</f>
        <v>14.386388046124008</v>
      </c>
      <c r="H130" s="41">
        <f>IF(MethodProbabilities!H127=MethodProbabilities!$B127,DoubleDecimalDigits,-LOG(ABS(MethodProbabilities!H127/MethodProbabilities!$B127-1)))</f>
        <v>5.1242769712590732</v>
      </c>
    </row>
    <row r="131" spans="1:8" x14ac:dyDescent="0.2">
      <c r="A131" s="42">
        <v>126</v>
      </c>
      <c r="B131" s="41">
        <f>IF(MethodProbabilities!B128=MethodProbabilities!$B128,DoubleDecimalDigits,-LOG(ABS(MethodProbabilities!B128/MethodProbabilities!$B128-1)))</f>
        <v>15.653559774527022</v>
      </c>
      <c r="C131" s="41">
        <f>IF(MethodProbabilities!C128=MethodProbabilities!$B128,DoubleDecimalDigits,-LOG(ABS(MethodProbabilities!C128/MethodProbabilities!$B128-1)))</f>
        <v>0</v>
      </c>
      <c r="D131" s="41">
        <f>IF(MethodProbabilities!D128=MethodProbabilities!$B128,DoubleDecimalDigits,-LOG(ABS(MethodProbabilities!D128/MethodProbabilities!$B128-1)))</f>
        <v>13.917163272250379</v>
      </c>
      <c r="E131" s="41">
        <f>IF(MethodProbabilities!E128=MethodProbabilities!$B128,DoubleDecimalDigits,-LOG(ABS(MethodProbabilities!E128/MethodProbabilities!$B128-1)))</f>
        <v>13.254752044323757</v>
      </c>
      <c r="F131" s="41">
        <f>IF(MethodProbabilities!F128=MethodProbabilities!$B128,DoubleDecimalDigits,-LOG(ABS(MethodProbabilities!F128/MethodProbabilities!$B128-1)))</f>
        <v>3.1775727423068472</v>
      </c>
      <c r="G131" s="41">
        <f>IF(MethodProbabilities!G128=MethodProbabilities!$B128,DoubleDecimalDigits,-LOG(ABS(MethodProbabilities!G128/MethodProbabilities!$B128-1)))</f>
        <v>14.374806173574193</v>
      </c>
      <c r="H131" s="41">
        <f>IF(MethodProbabilities!H128=MethodProbabilities!$B128,DoubleDecimalDigits,-LOG(ABS(MethodProbabilities!H128/MethodProbabilities!$B128-1)))</f>
        <v>5.1207339907707627</v>
      </c>
    </row>
    <row r="132" spans="1:8" x14ac:dyDescent="0.2">
      <c r="A132" s="42">
        <v>127</v>
      </c>
      <c r="B132" s="41">
        <f>IF(MethodProbabilities!B129=MethodProbabilities!$B129,DoubleDecimalDigits,-LOG(ABS(MethodProbabilities!B129/MethodProbabilities!$B129-1)))</f>
        <v>15.653559774527022</v>
      </c>
      <c r="C132" s="41">
        <f>IF(MethodProbabilities!C129=MethodProbabilities!$B129,DoubleDecimalDigits,-LOG(ABS(MethodProbabilities!C129/MethodProbabilities!$B129-1)))</f>
        <v>0</v>
      </c>
      <c r="D132" s="41">
        <f>IF(MethodProbabilities!D129=MethodProbabilities!$B129,DoubleDecimalDigits,-LOG(ABS(MethodProbabilities!D129/MethodProbabilities!$B129-1)))</f>
        <v>13.981461916591305</v>
      </c>
      <c r="E132" s="41">
        <f>IF(MethodProbabilities!E129=MethodProbabilities!$B129,DoubleDecimalDigits,-LOG(ABS(MethodProbabilities!E129/MethodProbabilities!$B129-1)))</f>
        <v>13.260862821267356</v>
      </c>
      <c r="F132" s="41">
        <f>IF(MethodProbabilities!F129=MethodProbabilities!$B129,DoubleDecimalDigits,-LOG(ABS(MethodProbabilities!F129/MethodProbabilities!$B129-1)))</f>
        <v>3.1809768437489487</v>
      </c>
      <c r="G132" s="41">
        <f>IF(MethodProbabilities!G129=MethodProbabilities!$B129,DoubleDecimalDigits,-LOG(ABS(MethodProbabilities!G129/MethodProbabilities!$B129-1)))</f>
        <v>14.449439791871097</v>
      </c>
      <c r="H132" s="41">
        <f>IF(MethodProbabilities!H129=MethodProbabilities!$B129,DoubleDecimalDigits,-LOG(ABS(MethodProbabilities!H129/MethodProbabilities!$B129-1)))</f>
        <v>5.1172196798938812</v>
      </c>
    </row>
    <row r="133" spans="1:8" x14ac:dyDescent="0.2">
      <c r="A133" s="42">
        <v>128</v>
      </c>
      <c r="B133" s="41">
        <f>IF(MethodProbabilities!B130=MethodProbabilities!$B130,DoubleDecimalDigits,-LOG(ABS(MethodProbabilities!B130/MethodProbabilities!$B130-1)))</f>
        <v>15.653559774527022</v>
      </c>
      <c r="C133" s="41">
        <f>IF(MethodProbabilities!C130=MethodProbabilities!$B130,DoubleDecimalDigits,-LOG(ABS(MethodProbabilities!C130/MethodProbabilities!$B130-1)))</f>
        <v>0</v>
      </c>
      <c r="D133" s="41">
        <f>IF(MethodProbabilities!D130=MethodProbabilities!$B130,DoubleDecimalDigits,-LOG(ABS(MethodProbabilities!D130/MethodProbabilities!$B130-1)))</f>
        <v>13.323146001177831</v>
      </c>
      <c r="E133" s="41">
        <f>IF(MethodProbabilities!E130=MethodProbabilities!$B130,DoubleDecimalDigits,-LOG(ABS(MethodProbabilities!E130/MethodProbabilities!$B130-1)))</f>
        <v>13.253021785135076</v>
      </c>
      <c r="F133" s="41">
        <f>IF(MethodProbabilities!F130=MethodProbabilities!$B130,DoubleDecimalDigits,-LOG(ABS(MethodProbabilities!F130/MethodProbabilities!$B130-1)))</f>
        <v>3.1843537410268365</v>
      </c>
      <c r="G133" s="41">
        <f>IF(MethodProbabilities!G130=MethodProbabilities!$B130,DoubleDecimalDigits,-LOG(ABS(MethodProbabilities!G130/MethodProbabilities!$B130-1)))</f>
        <v>14.363525163164503</v>
      </c>
      <c r="H133" s="41">
        <f>IF(MethodProbabilities!H130=MethodProbabilities!$B130,DoubleDecimalDigits,-LOG(ABS(MethodProbabilities!H130/MethodProbabilities!$B130-1)))</f>
        <v>5.113733578587218</v>
      </c>
    </row>
    <row r="134" spans="1:8" x14ac:dyDescent="0.2">
      <c r="A134" s="42">
        <v>129</v>
      </c>
      <c r="B134" s="41">
        <f>IF(MethodProbabilities!B131=MethodProbabilities!$B131,DoubleDecimalDigits,-LOG(ABS(MethodProbabilities!B131/MethodProbabilities!$B131-1)))</f>
        <v>15.653559774527022</v>
      </c>
      <c r="C134" s="41">
        <f>IF(MethodProbabilities!C131=MethodProbabilities!$B131,DoubleDecimalDigits,-LOG(ABS(MethodProbabilities!C131/MethodProbabilities!$B131-1)))</f>
        <v>0</v>
      </c>
      <c r="D134" s="41">
        <f>IF(MethodProbabilities!D131=MethodProbabilities!$B131,DoubleDecimalDigits,-LOG(ABS(MethodProbabilities!D131/MethodProbabilities!$B131-1)))</f>
        <v>13.004712066154129</v>
      </c>
      <c r="E134" s="41">
        <f>IF(MethodProbabilities!E131=MethodProbabilities!$B131,DoubleDecimalDigits,-LOG(ABS(MethodProbabilities!E131/MethodProbabilities!$B131-1)))</f>
        <v>13.260862821267356</v>
      </c>
      <c r="F134" s="41">
        <f>IF(MethodProbabilities!F131=MethodProbabilities!$B131,DoubleDecimalDigits,-LOG(ABS(MethodProbabilities!F131/MethodProbabilities!$B131-1)))</f>
        <v>3.1877038516743665</v>
      </c>
      <c r="G134" s="41">
        <f>IF(MethodProbabilities!G131=MethodProbabilities!$B131,DoubleDecimalDigits,-LOG(ABS(MethodProbabilities!G131/MethodProbabilities!$B131-1)))</f>
        <v>14.46322807635673</v>
      </c>
      <c r="H134" s="41">
        <f>IF(MethodProbabilities!H131=MethodProbabilities!$B131,DoubleDecimalDigits,-LOG(ABS(MethodProbabilities!H131/MethodProbabilities!$B131-1)))</f>
        <v>5.1102752375991063</v>
      </c>
    </row>
    <row r="135" spans="1:8" x14ac:dyDescent="0.2">
      <c r="A135" s="42">
        <v>130</v>
      </c>
      <c r="B135" s="41">
        <f>IF(MethodProbabilities!B132=MethodProbabilities!$B132,DoubleDecimalDigits,-LOG(ABS(MethodProbabilities!B132/MethodProbabilities!$B132-1)))</f>
        <v>15.653559774527022</v>
      </c>
      <c r="C135" s="41">
        <f>IF(MethodProbabilities!C132=MethodProbabilities!$B132,DoubleDecimalDigits,-LOG(ABS(MethodProbabilities!C132/MethodProbabilities!$B132-1)))</f>
        <v>0</v>
      </c>
      <c r="D135" s="41">
        <f>IF(MethodProbabilities!D132=MethodProbabilities!$B132,DoubleDecimalDigits,-LOG(ABS(MethodProbabilities!D132/MethodProbabilities!$B132-1)))</f>
        <v>13.921166014704054</v>
      </c>
      <c r="E135" s="41">
        <f>IF(MethodProbabilities!E132=MethodProbabilities!$B132,DoubleDecimalDigits,-LOG(ABS(MethodProbabilities!E132/MethodProbabilities!$B132-1)))</f>
        <v>13.263508278068034</v>
      </c>
      <c r="F135" s="41">
        <f>IF(MethodProbabilities!F132=MethodProbabilities!$B132,DoubleDecimalDigits,-LOG(ABS(MethodProbabilities!F132/MethodProbabilities!$B132-1)))</f>
        <v>3.1910275848268697</v>
      </c>
      <c r="G135" s="41">
        <f>IF(MethodProbabilities!G132=MethodProbabilities!$B132,DoubleDecimalDigits,-LOG(ABS(MethodProbabilities!G132/MethodProbabilities!$B132-1)))</f>
        <v>14.492191772292047</v>
      </c>
      <c r="H135" s="41">
        <f>IF(MethodProbabilities!H132=MethodProbabilities!$B132,DoubleDecimalDigits,-LOG(ABS(MethodProbabilities!H132/MethodProbabilities!$B132-1)))</f>
        <v>5.1068442178690683</v>
      </c>
    </row>
    <row r="136" spans="1:8" x14ac:dyDescent="0.2">
      <c r="A136" s="42">
        <v>131</v>
      </c>
      <c r="B136" s="41">
        <f>IF(MethodProbabilities!B133=MethodProbabilities!$B133,DoubleDecimalDigits,-LOG(ABS(MethodProbabilities!B133/MethodProbabilities!$B133-1)))</f>
        <v>15.653559774527022</v>
      </c>
      <c r="C136" s="41">
        <f>IF(MethodProbabilities!C133=MethodProbabilities!$B133,DoubleDecimalDigits,-LOG(ABS(MethodProbabilities!C133/MethodProbabilities!$B133-1)))</f>
        <v>0</v>
      </c>
      <c r="D136" s="41">
        <f>IF(MethodProbabilities!D133=MethodProbabilities!$B133,DoubleDecimalDigits,-LOG(ABS(MethodProbabilities!D133/MethodProbabilities!$B133-1)))</f>
        <v>13.363525163164503</v>
      </c>
      <c r="E136" s="41">
        <f>IF(MethodProbabilities!E133=MethodProbabilities!$B133,DoubleDecimalDigits,-LOG(ABS(MethodProbabilities!E133/MethodProbabilities!$B133-1)))</f>
        <v>13.252159233745479</v>
      </c>
      <c r="F136" s="41">
        <f>IF(MethodProbabilities!F133=MethodProbabilities!$B133,DoubleDecimalDigits,-LOG(ABS(MethodProbabilities!F133/MethodProbabilities!$B133-1)))</f>
        <v>3.1943253405229437</v>
      </c>
      <c r="G136" s="41">
        <f>IF(MethodProbabilities!G133=MethodProbabilities!$B133,DoubleDecimalDigits,-LOG(ABS(MethodProbabilities!G133/MethodProbabilities!$B133-1)))</f>
        <v>14.311137093704817</v>
      </c>
      <c r="H136" s="41">
        <f>IF(MethodProbabilities!H133=MethodProbabilities!$B133,DoubleDecimalDigits,-LOG(ABS(MethodProbabilities!H133/MethodProbabilities!$B133-1)))</f>
        <v>5.1034400915578271</v>
      </c>
    </row>
    <row r="137" spans="1:8" x14ac:dyDescent="0.2">
      <c r="A137" s="42">
        <v>132</v>
      </c>
      <c r="B137" s="41">
        <f>IF(MethodProbabilities!B134=MethodProbabilities!$B134,DoubleDecimalDigits,-LOG(ABS(MethodProbabilities!B134/MethodProbabilities!$B134-1)))</f>
        <v>15.653559774527022</v>
      </c>
      <c r="C137" s="41">
        <f>IF(MethodProbabilities!C134=MethodProbabilities!$B134,DoubleDecimalDigits,-LOG(ABS(MethodProbabilities!C134/MethodProbabilities!$B134-1)))</f>
        <v>0</v>
      </c>
      <c r="D137" s="41">
        <f>IF(MethodProbabilities!D134=MethodProbabilities!$B134,DoubleDecimalDigits,-LOG(ABS(MethodProbabilities!D134/MethodProbabilities!$B134-1)))</f>
        <v>13.945989598429085</v>
      </c>
      <c r="E137" s="41">
        <f>IF(MethodProbabilities!E134=MethodProbabilities!$B134,DoubleDecimalDigits,-LOG(ABS(MethodProbabilities!E134/MethodProbabilities!$B134-1)))</f>
        <v>13.28713681730105</v>
      </c>
      <c r="F137" s="41">
        <f>IF(MethodProbabilities!F134=MethodProbabilities!$B134,DoubleDecimalDigits,-LOG(ABS(MethodProbabilities!F134/MethodProbabilities!$B134-1)))</f>
        <v>3.1975975122476403</v>
      </c>
      <c r="G137" s="41">
        <f>IF(MethodProbabilities!G134=MethodProbabilities!$B134,DoubleDecimalDigits,-LOG(ABS(MethodProbabilities!G134/MethodProbabilities!$B134-1)))</f>
        <v>15.653559774527022</v>
      </c>
      <c r="H137" s="41">
        <f>IF(MethodProbabilities!H134=MethodProbabilities!$B134,DoubleDecimalDigits,-LOG(ABS(MethodProbabilities!H134/MethodProbabilities!$B134-1)))</f>
        <v>5.1000624399914392</v>
      </c>
    </row>
    <row r="138" spans="1:8" x14ac:dyDescent="0.2">
      <c r="A138" s="42">
        <v>133</v>
      </c>
      <c r="B138" s="41">
        <f>IF(MethodProbabilities!B135=MethodProbabilities!$B135,DoubleDecimalDigits,-LOG(ABS(MethodProbabilities!B135/MethodProbabilities!$B135-1)))</f>
        <v>15.653559774527022</v>
      </c>
      <c r="C138" s="41">
        <f>IF(MethodProbabilities!C135=MethodProbabilities!$B135,DoubleDecimalDigits,-LOG(ABS(MethodProbabilities!C135/MethodProbabilities!$B135-1)))</f>
        <v>0</v>
      </c>
      <c r="D138" s="41">
        <f>IF(MethodProbabilities!D135=MethodProbabilities!$B135,DoubleDecimalDigits,-LOG(ABS(MethodProbabilities!D135/MethodProbabilities!$B135-1)))</f>
        <v>13.574378528479397</v>
      </c>
      <c r="E138" s="41">
        <f>IF(MethodProbabilities!E135=MethodProbabilities!$B135,DoubleDecimalDigits,-LOG(ABS(MethodProbabilities!E135/MethodProbabilities!$B135-1)))</f>
        <v>13.263508278068034</v>
      </c>
      <c r="F138" s="41">
        <f>IF(MethodProbabilities!F135=MethodProbabilities!$B135,DoubleDecimalDigits,-LOG(ABS(MethodProbabilities!F135/MethodProbabilities!$B135-1)))</f>
        <v>3.2008444767783084</v>
      </c>
      <c r="G138" s="41">
        <f>IF(MethodProbabilities!G135=MethodProbabilities!$B135,DoubleDecimalDigits,-LOG(ABS(MethodProbabilities!G135/MethodProbabilities!$B135-1)))</f>
        <v>14.46322807635673</v>
      </c>
      <c r="H138" s="41">
        <f>IF(MethodProbabilities!H135=MethodProbabilities!$B135,DoubleDecimalDigits,-LOG(ABS(MethodProbabilities!H135/MethodProbabilities!$B135-1)))</f>
        <v>5.0967108550955249</v>
      </c>
    </row>
    <row r="139" spans="1:8" x14ac:dyDescent="0.2">
      <c r="A139" s="42">
        <v>134</v>
      </c>
      <c r="B139" s="41">
        <f>IF(MethodProbabilities!B136=MethodProbabilities!$B136,DoubleDecimalDigits,-LOG(ABS(MethodProbabilities!B136/MethodProbabilities!$B136-1)))</f>
        <v>15.653559774527022</v>
      </c>
      <c r="C139" s="41">
        <f>IF(MethodProbabilities!C136=MethodProbabilities!$B136,DoubleDecimalDigits,-LOG(ABS(MethodProbabilities!C136/MethodProbabilities!$B136-1)))</f>
        <v>0</v>
      </c>
      <c r="D139" s="41">
        <f>IF(MethodProbabilities!D136=MethodProbabilities!$B136,DoubleDecimalDigits,-LOG(ABS(MethodProbabilities!D136/MethodProbabilities!$B136-1)))</f>
        <v>13.361303703170545</v>
      </c>
      <c r="E139" s="41">
        <f>IF(MethodProbabilities!E136=MethodProbabilities!$B136,DoubleDecimalDigits,-LOG(ABS(MethodProbabilities!E136/MethodProbabilities!$B136-1)))</f>
        <v>13.259108093700807</v>
      </c>
      <c r="F139" s="41">
        <f>IF(MethodProbabilities!F136=MethodProbabilities!$B136,DoubleDecimalDigits,-LOG(ABS(MethodProbabilities!F136/MethodProbabilities!$B136-1)))</f>
        <v>3.2040666114476202</v>
      </c>
      <c r="G139" s="41">
        <f>IF(MethodProbabilities!G136=MethodProbabilities!$B136,DoubleDecimalDigits,-LOG(ABS(MethodProbabilities!G136/MethodProbabilities!$B136-1)))</f>
        <v>14.410521725840727</v>
      </c>
      <c r="H139" s="41">
        <f>IF(MethodProbabilities!H136=MethodProbabilities!$B136,DoubleDecimalDigits,-LOG(ABS(MethodProbabilities!H136/MethodProbabilities!$B136-1)))</f>
        <v>5.0933849370191115</v>
      </c>
    </row>
    <row r="140" spans="1:8" x14ac:dyDescent="0.2">
      <c r="A140" s="42">
        <v>135</v>
      </c>
      <c r="B140" s="41">
        <f>IF(MethodProbabilities!B137=MethodProbabilities!$B137,DoubleDecimalDigits,-LOG(ABS(MethodProbabilities!B137/MethodProbabilities!$B137-1)))</f>
        <v>15.653559774527022</v>
      </c>
      <c r="C140" s="41">
        <f>IF(MethodProbabilities!C137=MethodProbabilities!$B137,DoubleDecimalDigits,-LOG(ABS(MethodProbabilities!C137/MethodProbabilities!$B137-1)))</f>
        <v>0</v>
      </c>
      <c r="D140" s="41">
        <f>IF(MethodProbabilities!D137=MethodProbabilities!$B137,DoubleDecimalDigits,-LOG(ABS(MethodProbabilities!D137/MethodProbabilities!$B137-1)))</f>
        <v>12.993643574457172</v>
      </c>
      <c r="E140" s="41">
        <f>IF(MethodProbabilities!E137=MethodProbabilities!$B137,DoubleDecimalDigits,-LOG(ABS(MethodProbabilities!E137/MethodProbabilities!$B137-1)))</f>
        <v>13.252159233745479</v>
      </c>
      <c r="F140" s="41">
        <f>IF(MethodProbabilities!F137=MethodProbabilities!$B137,DoubleDecimalDigits,-LOG(ABS(MethodProbabilities!F137/MethodProbabilities!$B137-1)))</f>
        <v>3.2072642795117905</v>
      </c>
      <c r="G140" s="41">
        <f>IF(MethodProbabilities!G137=MethodProbabilities!$B137,DoubleDecimalDigits,-LOG(ABS(MethodProbabilities!G137/MethodProbabilities!$B137-1)))</f>
        <v>14.341805913471267</v>
      </c>
      <c r="H140" s="41">
        <f>IF(MethodProbabilities!H137=MethodProbabilities!$B137,DoubleDecimalDigits,-LOG(ABS(MethodProbabilities!H137/MethodProbabilities!$B137-1)))</f>
        <v>5.0900842960410921</v>
      </c>
    </row>
    <row r="141" spans="1:8" x14ac:dyDescent="0.2">
      <c r="A141" s="42">
        <v>136</v>
      </c>
      <c r="B141" s="41">
        <f>IF(MethodProbabilities!B138=MethodProbabilities!$B138,DoubleDecimalDigits,-LOG(ABS(MethodProbabilities!B138/MethodProbabilities!$B138-1)))</f>
        <v>15.653559774527022</v>
      </c>
      <c r="C141" s="41">
        <f>IF(MethodProbabilities!C138=MethodProbabilities!$B138,DoubleDecimalDigits,-LOG(ABS(MethodProbabilities!C138/MethodProbabilities!$B138-1)))</f>
        <v>0</v>
      </c>
      <c r="D141" s="41">
        <f>IF(MethodProbabilities!D138=MethodProbabilities!$B138,DoubleDecimalDigits,-LOG(ABS(MethodProbabilities!D138/MethodProbabilities!$B138-1)))</f>
        <v>13.600481331043602</v>
      </c>
      <c r="E141" s="41">
        <f>IF(MethodProbabilities!E138=MethodProbabilities!$B138,DoubleDecimalDigits,-LOG(ABS(MethodProbabilities!E138/MethodProbabilities!$B138-1)))</f>
        <v>13.267060808976369</v>
      </c>
      <c r="F141" s="41">
        <f>IF(MethodProbabilities!F138=MethodProbabilities!$B138,DoubleDecimalDigits,-LOG(ABS(MethodProbabilities!F138/MethodProbabilities!$B138-1)))</f>
        <v>3.2104378413095485</v>
      </c>
      <c r="G141" s="41">
        <f>IF(MethodProbabilities!G138=MethodProbabilities!$B138,DoubleDecimalDigits,-LOG(ABS(MethodProbabilities!G138/MethodProbabilities!$B138-1)))</f>
        <v>14.539616422220185</v>
      </c>
      <c r="H141" s="41">
        <f>IF(MethodProbabilities!H138=MethodProbabilities!$B138,DoubleDecimalDigits,-LOG(ABS(MethodProbabilities!H138/MethodProbabilities!$B138-1)))</f>
        <v>5.0868085503726794</v>
      </c>
    </row>
    <row r="142" spans="1:8" x14ac:dyDescent="0.2">
      <c r="A142" s="42">
        <v>137</v>
      </c>
      <c r="B142" s="41">
        <f>IF(MethodProbabilities!B139=MethodProbabilities!$B139,DoubleDecimalDigits,-LOG(ABS(MethodProbabilities!B139/MethodProbabilities!$B139-1)))</f>
        <v>15.653559774527022</v>
      </c>
      <c r="C142" s="41">
        <f>IF(MethodProbabilities!C139=MethodProbabilities!$B139,DoubleDecimalDigits,-LOG(ABS(MethodProbabilities!C139/MethodProbabilities!$B139-1)))</f>
        <v>0</v>
      </c>
      <c r="D142" s="41">
        <f>IF(MethodProbabilities!D139=MethodProbabilities!$B139,DoubleDecimalDigits,-LOG(ABS(MethodProbabilities!D139/MethodProbabilities!$B139-1)))</f>
        <v>14.16219808069275</v>
      </c>
      <c r="E142" s="41">
        <f>IF(MethodProbabilities!E139=MethodProbabilities!$B139,DoubleDecimalDigits,-LOG(ABS(MethodProbabilities!E139/MethodProbabilities!$B139-1)))</f>
        <v>13.253886053045983</v>
      </c>
      <c r="F142" s="41">
        <f>IF(MethodProbabilities!F139=MethodProbabilities!$B139,DoubleDecimalDigits,-LOG(ABS(MethodProbabilities!F139/MethodProbabilities!$B139-1)))</f>
        <v>3.2135876426865067</v>
      </c>
      <c r="G142" s="41">
        <f>IF(MethodProbabilities!G139=MethodProbabilities!$B139,DoubleDecimalDigits,-LOG(ABS(MethodProbabilities!G139/MethodProbabilities!$B139-1)))</f>
        <v>14.341805913471267</v>
      </c>
      <c r="H142" s="41">
        <f>IF(MethodProbabilities!H139=MethodProbabilities!$B139,DoubleDecimalDigits,-LOG(ABS(MethodProbabilities!H139/MethodProbabilities!$B139-1)))</f>
        <v>5.0835573277850266</v>
      </c>
    </row>
    <row r="143" spans="1:8" x14ac:dyDescent="0.2">
      <c r="A143" s="42">
        <v>138</v>
      </c>
      <c r="B143" s="41">
        <f>IF(MethodProbabilities!B140=MethodProbabilities!$B140,DoubleDecimalDigits,-LOG(ABS(MethodProbabilities!B140/MethodProbabilities!$B140-1)))</f>
        <v>15.653559774527022</v>
      </c>
      <c r="C143" s="41">
        <f>IF(MethodProbabilities!C140=MethodProbabilities!$B140,DoubleDecimalDigits,-LOG(ABS(MethodProbabilities!C140/MethodProbabilities!$B140-1)))</f>
        <v>0</v>
      </c>
      <c r="D143" s="41">
        <f>IF(MethodProbabilities!D140=MethodProbabilities!$B140,DoubleDecimalDigits,-LOG(ABS(MethodProbabilities!D140/MethodProbabilities!$B140-1)))</f>
        <v>12.924394984834253</v>
      </c>
      <c r="E143" s="41">
        <f>IF(MethodProbabilities!E140=MethodProbabilities!$B140,DoubleDecimalDigits,-LOG(ABS(MethodProbabilities!E140/MethodProbabilities!$B140-1)))</f>
        <v>13.275161873578885</v>
      </c>
      <c r="F143" s="41">
        <f>IF(MethodProbabilities!F140=MethodProbabilities!$B140,DoubleDecimalDigits,-LOG(ABS(MethodProbabilities!F140/MethodProbabilities!$B140-1)))</f>
        <v>3.2167140237636365</v>
      </c>
      <c r="G143" s="41">
        <f>IF(MethodProbabilities!G140=MethodProbabilities!$B140,DoubleDecimalDigits,-LOG(ABS(MethodProbabilities!G140/MethodProbabilities!$B140-1)))</f>
        <v>15.653559774527022</v>
      </c>
      <c r="H143" s="41">
        <f>IF(MethodProbabilities!H140=MethodProbabilities!$B140,DoubleDecimalDigits,-LOG(ABS(MethodProbabilities!H140/MethodProbabilities!$B140-1)))</f>
        <v>5.0803302637398575</v>
      </c>
    </row>
    <row r="144" spans="1:8" x14ac:dyDescent="0.2">
      <c r="A144" s="42">
        <v>139</v>
      </c>
      <c r="B144" s="41">
        <f>IF(MethodProbabilities!B141=MethodProbabilities!$B141,DoubleDecimalDigits,-LOG(ABS(MethodProbabilities!B141/MethodProbabilities!$B141-1)))</f>
        <v>15.653559774527022</v>
      </c>
      <c r="C144" s="41">
        <f>IF(MethodProbabilities!C141=MethodProbabilities!$B141,DoubleDecimalDigits,-LOG(ABS(MethodProbabilities!C141/MethodProbabilities!$B141-1)))</f>
        <v>0</v>
      </c>
      <c r="D144" s="41">
        <f>IF(MethodProbabilities!D141=MethodProbabilities!$B141,DoubleDecimalDigits,-LOG(ABS(MethodProbabilities!D141/MethodProbabilities!$B141-1)))</f>
        <v>13.75869011778177</v>
      </c>
      <c r="E144" s="41">
        <f>IF(MethodProbabilities!E141=MethodProbabilities!$B141,DoubleDecimalDigits,-LOG(ABS(MethodProbabilities!E141/MethodProbabilities!$B141-1)))</f>
        <v>13.258233381457671</v>
      </c>
      <c r="F144" s="41">
        <f>IF(MethodProbabilities!F141=MethodProbabilities!$B141,DoubleDecimalDigits,-LOG(ABS(MethodProbabilities!F141/MethodProbabilities!$B141-1)))</f>
        <v>3.219817322597347</v>
      </c>
      <c r="G144" s="41">
        <f>IF(MethodProbabilities!G141=MethodProbabilities!$B141,DoubleDecimalDigits,-LOG(ABS(MethodProbabilities!G141/MethodProbabilities!$B141-1)))</f>
        <v>14.398287269423717</v>
      </c>
      <c r="H144" s="41">
        <f>IF(MethodProbabilities!H141=MethodProbabilities!$B141,DoubleDecimalDigits,-LOG(ABS(MethodProbabilities!H141/MethodProbabilities!$B141-1)))</f>
        <v>5.0771270014780194</v>
      </c>
    </row>
    <row r="145" spans="1:8" x14ac:dyDescent="0.2">
      <c r="A145" s="42">
        <v>140</v>
      </c>
      <c r="B145" s="41">
        <f>IF(MethodProbabilities!B142=MethodProbabilities!$B142,DoubleDecimalDigits,-LOG(ABS(MethodProbabilities!B142/MethodProbabilities!$B142-1)))</f>
        <v>15.653559774527022</v>
      </c>
      <c r="C145" s="41">
        <f>IF(MethodProbabilities!C142=MethodProbabilities!$B142,DoubleDecimalDigits,-LOG(ABS(MethodProbabilities!C142/MethodProbabilities!$B142-1)))</f>
        <v>0</v>
      </c>
      <c r="D145" s="41">
        <f>IF(MethodProbabilities!D142=MethodProbabilities!$B142,DoubleDecimalDigits,-LOG(ABS(MethodProbabilities!D142/MethodProbabilities!$B142-1)))</f>
        <v>13.769898339373405</v>
      </c>
      <c r="E145" s="41">
        <f>IF(MethodProbabilities!E142=MethodProbabilities!$B142,DoubleDecimalDigits,-LOG(ABS(MethodProbabilities!E142/MethodProbabilities!$B142-1)))</f>
        <v>13.266169948188292</v>
      </c>
      <c r="F145" s="41">
        <f>IF(MethodProbabilities!F142=MethodProbabilities!$B142,DoubleDecimalDigits,-LOG(ABS(MethodProbabilities!F142/MethodProbabilities!$B142-1)))</f>
        <v>3.2228978629529408</v>
      </c>
      <c r="G145" s="41">
        <f>IF(MethodProbabilities!G142=MethodProbabilities!$B142,DoubleDecimalDigits,-LOG(ABS(MethodProbabilities!G142/MethodProbabilities!$B142-1)))</f>
        <v>14.539616422220185</v>
      </c>
      <c r="H145" s="41">
        <f>IF(MethodProbabilities!H142=MethodProbabilities!$B142,DoubleDecimalDigits,-LOG(ABS(MethodProbabilities!H142/MethodProbabilities!$B142-1)))</f>
        <v>5.0739471925825974</v>
      </c>
    </row>
    <row r="146" spans="1:8" x14ac:dyDescent="0.2">
      <c r="A146" s="42">
        <v>141</v>
      </c>
      <c r="B146" s="41">
        <f>IF(MethodProbabilities!B143=MethodProbabilities!$B143,DoubleDecimalDigits,-LOG(ABS(MethodProbabilities!B143/MethodProbabilities!$B143-1)))</f>
        <v>15.653559774527022</v>
      </c>
      <c r="C146" s="41">
        <f>IF(MethodProbabilities!C143=MethodProbabilities!$B143,DoubleDecimalDigits,-LOG(ABS(MethodProbabilities!C143/MethodProbabilities!$B143-1)))</f>
        <v>0</v>
      </c>
      <c r="D146" s="41">
        <f>IF(MethodProbabilities!D143=MethodProbabilities!$B143,DoubleDecimalDigits,-LOG(ABS(MethodProbabilities!D143/MethodProbabilities!$B143-1)))</f>
        <v>14.612167089368796</v>
      </c>
      <c r="E146" s="41">
        <f>IF(MethodProbabilities!E143=MethodProbabilities!$B143,DoubleDecimalDigits,-LOG(ABS(MethodProbabilities!E143/MethodProbabilities!$B143-1)))</f>
        <v>13.253021785135076</v>
      </c>
      <c r="F146" s="41">
        <f>IF(MethodProbabilities!F143=MethodProbabilities!$B143,DoubleDecimalDigits,-LOG(ABS(MethodProbabilities!F143/MethodProbabilities!$B143-1)))</f>
        <v>3.2259559683271464</v>
      </c>
      <c r="G146" s="41">
        <f>IF(MethodProbabilities!G143=MethodProbabilities!$B143,DoubleDecimalDigits,-LOG(ABS(MethodProbabilities!G143/MethodProbabilities!$B143-1)))</f>
        <v>14.321121314611418</v>
      </c>
      <c r="H146" s="41">
        <f>IF(MethodProbabilities!H143=MethodProbabilities!$B143,DoubleDecimalDigits,-LOG(ABS(MethodProbabilities!H143/MethodProbabilities!$B143-1)))</f>
        <v>5.0707904965056869</v>
      </c>
    </row>
    <row r="147" spans="1:8" x14ac:dyDescent="0.2">
      <c r="A147" s="42">
        <v>142</v>
      </c>
      <c r="B147" s="41">
        <f>IF(MethodProbabilities!B144=MethodProbabilities!$B144,DoubleDecimalDigits,-LOG(ABS(MethodProbabilities!B144/MethodProbabilities!$B144-1)))</f>
        <v>15.653559774527022</v>
      </c>
      <c r="C147" s="41">
        <f>IF(MethodProbabilities!C144=MethodProbabilities!$B144,DoubleDecimalDigits,-LOG(ABS(MethodProbabilities!C144/MethodProbabilities!$B144-1)))</f>
        <v>0</v>
      </c>
      <c r="D147" s="41">
        <f>IF(MethodProbabilities!D144=MethodProbabilities!$B144,DoubleDecimalDigits,-LOG(ABS(MethodProbabilities!D144/MethodProbabilities!$B144-1)))</f>
        <v>13.719061323283455</v>
      </c>
      <c r="E147" s="41">
        <f>IF(MethodProbabilities!E144=MethodProbabilities!$B144,DoubleDecimalDigits,-LOG(ABS(MethodProbabilities!E144/MethodProbabilities!$B144-1)))</f>
        <v>13.290888844801355</v>
      </c>
      <c r="F147" s="41">
        <f>IF(MethodProbabilities!F144=MethodProbabilities!$B144,DoubleDecimalDigits,-LOG(ABS(MethodProbabilities!F144/MethodProbabilities!$B144-1)))</f>
        <v>3.2289919466900288</v>
      </c>
      <c r="G147" s="41">
        <f>IF(MethodProbabilities!G144=MethodProbabilities!$B144,DoubleDecimalDigits,-LOG(ABS(MethodProbabilities!G144/MethodProbabilities!$B144-1)))</f>
        <v>15.653559774527022</v>
      </c>
      <c r="H147" s="41">
        <f>IF(MethodProbabilities!H144=MethodProbabilities!$B144,DoubleDecimalDigits,-LOG(ABS(MethodProbabilities!H144/MethodProbabilities!$B144-1)))</f>
        <v>5.0676565791448489</v>
      </c>
    </row>
    <row r="148" spans="1:8" x14ac:dyDescent="0.2">
      <c r="A148" s="42">
        <v>143</v>
      </c>
      <c r="B148" s="41">
        <f>IF(MethodProbabilities!B145=MethodProbabilities!$B145,DoubleDecimalDigits,-LOG(ABS(MethodProbabilities!B145/MethodProbabilities!$B145-1)))</f>
        <v>15.653559774527022</v>
      </c>
      <c r="C148" s="41">
        <f>IF(MethodProbabilities!C145=MethodProbabilities!$B145,DoubleDecimalDigits,-LOG(ABS(MethodProbabilities!C145/MethodProbabilities!$B145-1)))</f>
        <v>0</v>
      </c>
      <c r="D148" s="41">
        <f>IF(MethodProbabilities!D145=MethodProbabilities!$B145,DoubleDecimalDigits,-LOG(ABS(MethodProbabilities!D145/MethodProbabilities!$B145-1)))</f>
        <v>13.073776177910212</v>
      </c>
      <c r="E148" s="41">
        <f>IF(MethodProbabilities!E145=MethodProbabilities!$B145,DoubleDecimalDigits,-LOG(ABS(MethodProbabilities!E145/MethodProbabilities!$B145-1)))</f>
        <v>13.259984571257435</v>
      </c>
      <c r="F148" s="41">
        <f>IF(MethodProbabilities!F145=MethodProbabilities!$B145,DoubleDecimalDigits,-LOG(ABS(MethodProbabilities!F145/MethodProbabilities!$B145-1)))</f>
        <v>3.2320061087852259</v>
      </c>
      <c r="G148" s="41">
        <f>IF(MethodProbabilities!G145=MethodProbabilities!$B145,DoubleDecimalDigits,-LOG(ABS(MethodProbabilities!G145/MethodProbabilities!$B145-1)))</f>
        <v>14.436075830313117</v>
      </c>
      <c r="H148" s="41">
        <f>IF(MethodProbabilities!H145=MethodProbabilities!$B145,DoubleDecimalDigits,-LOG(ABS(MethodProbabilities!H145/MethodProbabilities!$B145-1)))</f>
        <v>5.064545114801974</v>
      </c>
    </row>
    <row r="149" spans="1:8" x14ac:dyDescent="0.2">
      <c r="A149" s="42">
        <v>144</v>
      </c>
      <c r="B149" s="41">
        <f>IF(MethodProbabilities!B146=MethodProbabilities!$B146,DoubleDecimalDigits,-LOG(ABS(MethodProbabilities!B146/MethodProbabilities!$B146-1)))</f>
        <v>15.653559774527022</v>
      </c>
      <c r="C149" s="41">
        <f>IF(MethodProbabilities!C146=MethodProbabilities!$B146,DoubleDecimalDigits,-LOG(ABS(MethodProbabilities!C146/MethodProbabilities!$B146-1)))</f>
        <v>0</v>
      </c>
      <c r="D149" s="41">
        <f>IF(MethodProbabilities!D146=MethodProbabilities!$B146,DoubleDecimalDigits,-LOG(ABS(MethodProbabilities!D146/MethodProbabilities!$B146-1)))</f>
        <v>14.148409796207115</v>
      </c>
      <c r="E149" s="41">
        <f>IF(MethodProbabilities!E146=MethodProbabilities!$B146,DoubleDecimalDigits,-LOG(ABS(MethodProbabilities!E146/MethodProbabilities!$B146-1)))</f>
        <v>13.259984571257435</v>
      </c>
      <c r="F149" s="41">
        <f>IF(MethodProbabilities!F146=MethodProbabilities!$B146,DoubleDecimalDigits,-LOG(ABS(MethodProbabilities!F146/MethodProbabilities!$B146-1)))</f>
        <v>3.2349987538332012</v>
      </c>
      <c r="G149" s="41">
        <f>IF(MethodProbabilities!G146=MethodProbabilities!$B146,DoubleDecimalDigits,-LOG(ABS(MethodProbabilities!G146/MethodProbabilities!$B146-1)))</f>
        <v>14.449439791871097</v>
      </c>
      <c r="H149" s="41">
        <f>IF(MethodProbabilities!H146=MethodProbabilities!$B146,DoubleDecimalDigits,-LOG(ABS(MethodProbabilities!H146/MethodProbabilities!$B146-1)))</f>
        <v>5.0614557832137743</v>
      </c>
    </row>
    <row r="150" spans="1:8" x14ac:dyDescent="0.2">
      <c r="A150" s="42">
        <v>145</v>
      </c>
      <c r="B150" s="41">
        <f>IF(MethodProbabilities!B147=MethodProbabilities!$B147,DoubleDecimalDigits,-LOG(ABS(MethodProbabilities!B147/MethodProbabilities!$B147-1)))</f>
        <v>15.653559774527022</v>
      </c>
      <c r="C150" s="41">
        <f>IF(MethodProbabilities!C147=MethodProbabilities!$B147,DoubleDecimalDigits,-LOG(ABS(MethodProbabilities!C147/MethodProbabilities!$B147-1)))</f>
        <v>0</v>
      </c>
      <c r="D150" s="41">
        <f>IF(MethodProbabilities!D147=MethodProbabilities!$B147,DoubleDecimalDigits,-LOG(ABS(MethodProbabilities!D147/MethodProbabilities!$B147-1)))</f>
        <v>13.269744408546591</v>
      </c>
      <c r="E150" s="41">
        <f>IF(MethodProbabilities!E147=MethodProbabilities!$B147,DoubleDecimalDigits,-LOG(ABS(MethodProbabilities!E147/MethodProbabilities!$B147-1)))</f>
        <v>13.280647771556916</v>
      </c>
      <c r="F150" s="41">
        <f>IF(MethodProbabilities!F147=MethodProbabilities!$B147,DoubleDecimalDigits,-LOG(ABS(MethodProbabilities!F147/MethodProbabilities!$B147-1)))</f>
        <v>3.2379701737538427</v>
      </c>
      <c r="G150" s="41">
        <f>IF(MethodProbabilities!G147=MethodProbabilities!$B147,DoubleDecimalDigits,-LOG(ABS(MethodProbabilities!G147/MethodProbabilities!$B147-1)))</f>
        <v>15.653559774527022</v>
      </c>
      <c r="H150" s="41">
        <f>IF(MethodProbabilities!H147=MethodProbabilities!$B147,DoubleDecimalDigits,-LOG(ABS(MethodProbabilities!H147/MethodProbabilities!$B147-1)))</f>
        <v>5.058388272431336</v>
      </c>
    </row>
    <row r="151" spans="1:8" x14ac:dyDescent="0.2">
      <c r="A151" s="42">
        <v>146</v>
      </c>
      <c r="B151" s="41">
        <f>IF(MethodProbabilities!B148=MethodProbabilities!$B148,DoubleDecimalDigits,-LOG(ABS(MethodProbabilities!B148/MethodProbabilities!$B148-1)))</f>
        <v>15.653559774527022</v>
      </c>
      <c r="C151" s="41">
        <f>IF(MethodProbabilities!C148=MethodProbabilities!$B148,DoubleDecimalDigits,-LOG(ABS(MethodProbabilities!C148/MethodProbabilities!$B148-1)))</f>
        <v>0</v>
      </c>
      <c r="D151" s="41">
        <f>IF(MethodProbabilities!D148=MethodProbabilities!$B148,DoubleDecimalDigits,-LOG(ABS(MethodProbabilities!D148/MethodProbabilities!$B148-1)))</f>
        <v>12.969612643775511</v>
      </c>
      <c r="E151" s="41">
        <f>IF(MethodProbabilities!E148=MethodProbabilities!$B148,DoubleDecimalDigits,-LOG(ABS(MethodProbabilities!E148/MethodProbabilities!$B148-1)))</f>
        <v>13.266169948188292</v>
      </c>
      <c r="F151" s="41">
        <f>IF(MethodProbabilities!F148=MethodProbabilities!$B148,DoubleDecimalDigits,-LOG(ABS(MethodProbabilities!F148/MethodProbabilities!$B148-1)))</f>
        <v>3.2409206563174364</v>
      </c>
      <c r="G151" s="41">
        <f>IF(MethodProbabilities!G148=MethodProbabilities!$B148,DoubleDecimalDigits,-LOG(ABS(MethodProbabilities!G148/MethodProbabilities!$B148-1)))</f>
        <v>14.612167089368796</v>
      </c>
      <c r="H151" s="41">
        <f>IF(MethodProbabilities!H148=MethodProbabilities!$B148,DoubleDecimalDigits,-LOG(ABS(MethodProbabilities!H148/MethodProbabilities!$B148-1)))</f>
        <v>5.055342275640573</v>
      </c>
    </row>
    <row r="152" spans="1:8" x14ac:dyDescent="0.2">
      <c r="A152" s="42">
        <v>147</v>
      </c>
      <c r="B152" s="41">
        <f>IF(MethodProbabilities!B149=MethodProbabilities!$B149,DoubleDecimalDigits,-LOG(ABS(MethodProbabilities!B149/MethodProbabilities!$B149-1)))</f>
        <v>15.653559774527022</v>
      </c>
      <c r="C152" s="41">
        <f>IF(MethodProbabilities!C149=MethodProbabilities!$B149,DoubleDecimalDigits,-LOG(ABS(MethodProbabilities!C149/MethodProbabilities!$B149-1)))</f>
        <v>0</v>
      </c>
      <c r="D152" s="41">
        <f>IF(MethodProbabilities!D149=MethodProbabilities!$B149,DoubleDecimalDigits,-LOG(ABS(MethodProbabilities!D149/MethodProbabilities!$B149-1)))</f>
        <v>13.30331175619286</v>
      </c>
      <c r="E152" s="41">
        <f>IF(MethodProbabilities!E149=MethodProbabilities!$B149,DoubleDecimalDigits,-LOG(ABS(MethodProbabilities!E149/MethodProbabilities!$B149-1)))</f>
        <v>13.246168870056291</v>
      </c>
      <c r="F152" s="41">
        <f>IF(MethodProbabilities!F149=MethodProbabilities!$B149,DoubleDecimalDigits,-LOG(ABS(MethodProbabilities!F149/MethodProbabilities!$B149-1)))</f>
        <v>3.2438504874111689</v>
      </c>
      <c r="G152" s="41">
        <f>IF(MethodProbabilities!G149=MethodProbabilities!$B149,DoubleDecimalDigits,-LOG(ABS(MethodProbabilities!G149/MethodProbabilities!$B149-1)))</f>
        <v>14.301377256415659</v>
      </c>
      <c r="H152" s="41">
        <f>IF(MethodProbabilities!H149=MethodProbabilities!$B149,DoubleDecimalDigits,-LOG(ABS(MethodProbabilities!H149/MethodProbabilities!$B149-1)))</f>
        <v>5.052317493944317</v>
      </c>
    </row>
    <row r="153" spans="1:8" x14ac:dyDescent="0.2">
      <c r="A153" s="42">
        <v>148</v>
      </c>
      <c r="B153" s="41">
        <f>IF(MethodProbabilities!B150=MethodProbabilities!$B150,DoubleDecimalDigits,-LOG(ABS(MethodProbabilities!B150/MethodProbabilities!$B150-1)))</f>
        <v>15.653559774527022</v>
      </c>
      <c r="C153" s="41">
        <f>IF(MethodProbabilities!C150=MethodProbabilities!$B150,DoubleDecimalDigits,-LOG(ABS(MethodProbabilities!C150/MethodProbabilities!$B150-1)))</f>
        <v>0</v>
      </c>
      <c r="D153" s="41">
        <f>IF(MethodProbabilities!D150=MethodProbabilities!$B150,DoubleDecimalDigits,-LOG(ABS(MethodProbabilities!D150/MethodProbabilities!$B150-1)))</f>
        <v>13.498223737061961</v>
      </c>
      <c r="E153" s="41">
        <f>IF(MethodProbabilities!E150=MethodProbabilities!$B150,DoubleDecimalDigits,-LOG(ABS(MethodProbabilities!E150/MethodProbabilities!$B150-1)))</f>
        <v>13.254752044323757</v>
      </c>
      <c r="F153" s="41">
        <f>IF(MethodProbabilities!F150=MethodProbabilities!$B150,DoubleDecimalDigits,-LOG(ABS(MethodProbabilities!F150/MethodProbabilities!$B150-1)))</f>
        <v>3.2467599395022404</v>
      </c>
      <c r="G153" s="41">
        <f>IF(MethodProbabilities!G150=MethodProbabilities!$B150,DoubleDecimalDigits,-LOG(ABS(MethodProbabilities!G150/MethodProbabilities!$B150-1)))</f>
        <v>14.386388046124008</v>
      </c>
      <c r="H153" s="41">
        <f>IF(MethodProbabilities!H150=MethodProbabilities!$B150,DoubleDecimalDigits,-LOG(ABS(MethodProbabilities!H150/MethodProbabilities!$B150-1)))</f>
        <v>5.0493136332053608</v>
      </c>
    </row>
    <row r="154" spans="1:8" x14ac:dyDescent="0.2">
      <c r="A154" s="42">
        <v>149</v>
      </c>
      <c r="B154" s="41">
        <f>IF(MethodProbabilities!B151=MethodProbabilities!$B151,DoubleDecimalDigits,-LOG(ABS(MethodProbabilities!B151/MethodProbabilities!$B151-1)))</f>
        <v>15.653559774527022</v>
      </c>
      <c r="C154" s="41">
        <f>IF(MethodProbabilities!C151=MethodProbabilities!$B151,DoubleDecimalDigits,-LOG(ABS(MethodProbabilities!C151/MethodProbabilities!$B151-1)))</f>
        <v>0</v>
      </c>
      <c r="D154" s="41">
        <f>IF(MethodProbabilities!D151=MethodProbabilities!$B151,DoubleDecimalDigits,-LOG(ABS(MethodProbabilities!D151/MethodProbabilities!$B151-1)))</f>
        <v>13.129813307715457</v>
      </c>
      <c r="E154" s="41">
        <f>IF(MethodProbabilities!E151=MethodProbabilities!$B151,DoubleDecimalDigits,-LOG(ABS(MethodProbabilities!E151/MethodProbabilities!$B151-1)))</f>
        <v>13.297533917333899</v>
      </c>
      <c r="F154" s="41">
        <f>IF(MethodProbabilities!F151=MethodProbabilities!$B151,DoubleDecimalDigits,-LOG(ABS(MethodProbabilities!F151/MethodProbabilities!$B151-1)))</f>
        <v>3.2496492842938025</v>
      </c>
      <c r="G154" s="41">
        <f>IF(MethodProbabilities!G151=MethodProbabilities!$B151,DoubleDecimalDigits,-LOG(ABS(MethodProbabilities!G151/MethodProbabilities!$B151-1)))</f>
        <v>15.653559774527022</v>
      </c>
      <c r="H154" s="41">
        <f>IF(MethodProbabilities!H151=MethodProbabilities!$B151,DoubleDecimalDigits,-LOG(ABS(MethodProbabilities!H151/MethodProbabilities!$B151-1)))</f>
        <v>5.0463304061678649</v>
      </c>
    </row>
    <row r="155" spans="1:8" x14ac:dyDescent="0.2">
      <c r="A155" s="42">
        <v>150</v>
      </c>
      <c r="B155" s="41">
        <f>IF(MethodProbabilities!B152=MethodProbabilities!$B152,DoubleDecimalDigits,-LOG(ABS(MethodProbabilities!B152/MethodProbabilities!$B152-1)))</f>
        <v>15.653559774527022</v>
      </c>
      <c r="C155" s="41">
        <f>IF(MethodProbabilities!C152=MethodProbabilities!$B152,DoubleDecimalDigits,-LOG(ABS(MethodProbabilities!C152/MethodProbabilities!$B152-1)))</f>
        <v>0</v>
      </c>
      <c r="D155" s="41">
        <f>IF(MethodProbabilities!D152=MethodProbabilities!$B152,DoubleDecimalDigits,-LOG(ABS(MethodProbabilities!D152/MethodProbabilities!$B152-1)))</f>
        <v>13.18373775854886</v>
      </c>
      <c r="E155" s="41">
        <f>IF(MethodProbabilities!E152=MethodProbabilities!$B152,DoubleDecimalDigits,-LOG(ABS(MethodProbabilities!E152/MethodProbabilities!$B152-1)))</f>
        <v>13.278811428516919</v>
      </c>
      <c r="F155" s="41">
        <f>IF(MethodProbabilities!F152=MethodProbabilities!$B152,DoubleDecimalDigits,-LOG(ABS(MethodProbabilities!F152/MethodProbabilities!$B152-1)))</f>
        <v>3.2525187863395204</v>
      </c>
      <c r="G155" s="41">
        <f>IF(MethodProbabilities!G152=MethodProbabilities!$B152,DoubleDecimalDigits,-LOG(ABS(MethodProbabilities!G152/MethodProbabilities!$B152-1)))</f>
        <v>15.653559774527022</v>
      </c>
      <c r="H155" s="41">
        <f>IF(MethodProbabilities!H152=MethodProbabilities!$B152,DoubleDecimalDigits,-LOG(ABS(MethodProbabilities!H152/MethodProbabilities!$B152-1)))</f>
        <v>5.0433675317524838</v>
      </c>
    </row>
    <row r="156" spans="1:8" x14ac:dyDescent="0.2">
      <c r="A156" s="42">
        <v>151</v>
      </c>
      <c r="B156" s="41">
        <f>IF(MethodProbabilities!B153=MethodProbabilities!$B153,DoubleDecimalDigits,-LOG(ABS(MethodProbabilities!B153/MethodProbabilities!$B153-1)))</f>
        <v>15.653559774527022</v>
      </c>
      <c r="C156" s="41">
        <f>IF(MethodProbabilities!C153=MethodProbabilities!$B153,DoubleDecimalDigits,-LOG(ABS(MethodProbabilities!C153/MethodProbabilities!$B153-1)))</f>
        <v>0</v>
      </c>
      <c r="D156" s="41">
        <f>IF(MethodProbabilities!D153=MethodProbabilities!$B153,DoubleDecimalDigits,-LOG(ABS(MethodProbabilities!D153/MethodProbabilities!$B153-1)))</f>
        <v>13.981461916591305</v>
      </c>
      <c r="E156" s="41">
        <f>IF(MethodProbabilities!E153=MethodProbabilities!$B153,DoubleDecimalDigits,-LOG(ABS(MethodProbabilities!E153/MethodProbabilities!$B153-1)))</f>
        <v>13.260862821267356</v>
      </c>
      <c r="F156" s="41">
        <f>IF(MethodProbabilities!F153=MethodProbabilities!$B153,DoubleDecimalDigits,-LOG(ABS(MethodProbabilities!F153/MethodProbabilities!$B153-1)))</f>
        <v>3.2553687051806315</v>
      </c>
      <c r="G156" s="41">
        <f>IF(MethodProbabilities!G153=MethodProbabilities!$B153,DoubleDecimalDigits,-LOG(ABS(MethodProbabilities!G153/MethodProbabilities!$B153-1)))</f>
        <v>14.492191772292047</v>
      </c>
      <c r="H156" s="41">
        <f>IF(MethodProbabilities!H153=MethodProbabilities!$B153,DoubleDecimalDigits,-LOG(ABS(MethodProbabilities!H153/MethodProbabilities!$B153-1)))</f>
        <v>5.0404247337862715</v>
      </c>
    </row>
    <row r="157" spans="1:8" x14ac:dyDescent="0.2">
      <c r="A157" s="42">
        <v>152</v>
      </c>
      <c r="B157" s="41">
        <f>IF(MethodProbabilities!B154=MethodProbabilities!$B154,DoubleDecimalDigits,-LOG(ABS(MethodProbabilities!B154/MethodProbabilities!$B154-1)))</f>
        <v>15.653559774527022</v>
      </c>
      <c r="C157" s="41">
        <f>IF(MethodProbabilities!C154=MethodProbabilities!$B154,DoubleDecimalDigits,-LOG(ABS(MethodProbabilities!C154/MethodProbabilities!$B154-1)))</f>
        <v>0</v>
      </c>
      <c r="D157" s="41">
        <f>IF(MethodProbabilities!D154=MethodProbabilities!$B154,DoubleDecimalDigits,-LOG(ABS(MethodProbabilities!D154/MethodProbabilities!$B154-1)))</f>
        <v>13.030310484129121</v>
      </c>
      <c r="E157" s="41">
        <f>IF(MethodProbabilities!E154=MethodProbabilities!$B154,DoubleDecimalDigits,-LOG(ABS(MethodProbabilities!E154/MethodProbabilities!$B154-1)))</f>
        <v>13.252159233745479</v>
      </c>
      <c r="F157" s="41">
        <f>IF(MethodProbabilities!F154=MethodProbabilities!$B154,DoubleDecimalDigits,-LOG(ABS(MethodProbabilities!F154/MethodProbabilities!$B154-1)))</f>
        <v>3.2581992966847872</v>
      </c>
      <c r="G157" s="41">
        <f>IF(MethodProbabilities!G154=MethodProbabilities!$B154,DoubleDecimalDigits,-LOG(ABS(MethodProbabilities!G154/MethodProbabilities!$B154-1)))</f>
        <v>14.363525163164503</v>
      </c>
      <c r="H157" s="41">
        <f>IF(MethodProbabilities!H154=MethodProbabilities!$B154,DoubleDecimalDigits,-LOG(ABS(MethodProbabilities!H154/MethodProbabilities!$B154-1)))</f>
        <v>5.0375017420219077</v>
      </c>
    </row>
    <row r="158" spans="1:8" x14ac:dyDescent="0.2">
      <c r="A158" s="42">
        <v>153</v>
      </c>
      <c r="B158" s="41">
        <f>IF(MethodProbabilities!B155=MethodProbabilities!$B155,DoubleDecimalDigits,-LOG(ABS(MethodProbabilities!B155/MethodProbabilities!$B155-1)))</f>
        <v>15.653559774527022</v>
      </c>
      <c r="C158" s="41">
        <f>IF(MethodProbabilities!C155=MethodProbabilities!$B155,DoubleDecimalDigits,-LOG(ABS(MethodProbabilities!C155/MethodProbabilities!$B155-1)))</f>
        <v>0</v>
      </c>
      <c r="D158" s="41">
        <f>IF(MethodProbabilities!D155=MethodProbabilities!$B155,DoubleDecimalDigits,-LOG(ABS(MethodProbabilities!D155/MethodProbabilities!$B155-1)))</f>
        <v>13.230313900590215</v>
      </c>
      <c r="E158" s="41">
        <f>IF(MethodProbabilities!E155=MethodProbabilities!$B155,DoubleDecimalDigits,-LOG(ABS(MethodProbabilities!E155/MethodProbabilities!$B155-1)))</f>
        <v>13.255619765854984</v>
      </c>
      <c r="F158" s="41">
        <f>IF(MethodProbabilities!F155=MethodProbabilities!$B155,DoubleDecimalDigits,-LOG(ABS(MethodProbabilities!F155/MethodProbabilities!$B155-1)))</f>
        <v>3.2610108097551742</v>
      </c>
      <c r="G158" s="41">
        <f>IF(MethodProbabilities!G155=MethodProbabilities!$B155,DoubleDecimalDigits,-LOG(ABS(MethodProbabilities!G155/MethodProbabilities!$B155-1)))</f>
        <v>14.423110853148748</v>
      </c>
      <c r="H158" s="41">
        <f>IF(MethodProbabilities!H155=MethodProbabilities!$B155,DoubleDecimalDigits,-LOG(ABS(MethodProbabilities!H155/MethodProbabilities!$B155-1)))</f>
        <v>5.0345982915591749</v>
      </c>
    </row>
    <row r="159" spans="1:8" x14ac:dyDescent="0.2">
      <c r="A159" s="42">
        <v>154</v>
      </c>
      <c r="B159" s="41">
        <f>IF(MethodProbabilities!B156=MethodProbabilities!$B156,DoubleDecimalDigits,-LOG(ABS(MethodProbabilities!B156/MethodProbabilities!$B156-1)))</f>
        <v>15.653559774527022</v>
      </c>
      <c r="C159" s="41">
        <f>IF(MethodProbabilities!C156=MethodProbabilities!$B156,DoubleDecimalDigits,-LOG(ABS(MethodProbabilities!C156/MethodProbabilities!$B156-1)))</f>
        <v>0</v>
      </c>
      <c r="D159" s="41">
        <f>IF(MethodProbabilities!D156=MethodProbabilities!$B156,DoubleDecimalDigits,-LOG(ABS(MethodProbabilities!D156/MethodProbabilities!$B156-1)))</f>
        <v>12.987041793972141</v>
      </c>
      <c r="E159" s="41">
        <f>IF(MethodProbabilities!E156=MethodProbabilities!$B156,DoubleDecimalDigits,-LOG(ABS(MethodProbabilities!E156/MethodProbabilities!$B156-1)))</f>
        <v>13.261742850913773</v>
      </c>
      <c r="F159" s="41">
        <f>IF(MethodProbabilities!F156=MethodProbabilities!$B156,DoubleDecimalDigits,-LOG(ABS(MethodProbabilities!F156/MethodProbabilities!$B156-1)))</f>
        <v>3.263803487755252</v>
      </c>
      <c r="G159" s="41">
        <f>IF(MethodProbabilities!G156=MethodProbabilities!$B156,DoubleDecimalDigits,-LOG(ABS(MethodProbabilities!G156/MethodProbabilities!$B156-1)))</f>
        <v>14.507431738848783</v>
      </c>
      <c r="H159" s="41">
        <f>IF(MethodProbabilities!H156=MethodProbabilities!$B156,DoubleDecimalDigits,-LOG(ABS(MethodProbabilities!H156/MethodProbabilities!$B156-1)))</f>
        <v>5.0317141228278777</v>
      </c>
    </row>
    <row r="160" spans="1:8" x14ac:dyDescent="0.2">
      <c r="A160" s="42">
        <v>155</v>
      </c>
      <c r="B160" s="41">
        <f>IF(MethodProbabilities!B157=MethodProbabilities!$B157,DoubleDecimalDigits,-LOG(ABS(MethodProbabilities!B157/MethodProbabilities!$B157-1)))</f>
        <v>15.653559774527022</v>
      </c>
      <c r="C160" s="41">
        <f>IF(MethodProbabilities!C157=MethodProbabilities!$B157,DoubleDecimalDigits,-LOG(ABS(MethodProbabilities!C157/MethodProbabilities!$B157-1)))</f>
        <v>0</v>
      </c>
      <c r="D160" s="41">
        <f>IF(MethodProbabilities!D157=MethodProbabilities!$B157,DoubleDecimalDigits,-LOG(ABS(MethodProbabilities!D157/MethodProbabilities!$B157-1)))</f>
        <v>14.040775917807286</v>
      </c>
      <c r="E160" s="41">
        <f>IF(MethodProbabilities!E157=MethodProbabilities!$B157,DoubleDecimalDigits,-LOG(ABS(MethodProbabilities!E157/MethodProbabilities!$B157-1)))</f>
        <v>13.253886053045983</v>
      </c>
      <c r="F160" s="41">
        <f>IF(MethodProbabilities!F157=MethodProbabilities!$B157,DoubleDecimalDigits,-LOG(ABS(MethodProbabilities!F157/MethodProbabilities!$B157-1)))</f>
        <v>3.2665775761041327</v>
      </c>
      <c r="G160" s="41">
        <f>IF(MethodProbabilities!G157=MethodProbabilities!$B157,DoubleDecimalDigits,-LOG(ABS(MethodProbabilities!G157/MethodProbabilities!$B157-1)))</f>
        <v>14.386388046124008</v>
      </c>
      <c r="H160" s="41">
        <f>IF(MethodProbabilities!H157=MethodProbabilities!$B157,DoubleDecimalDigits,-LOG(ABS(MethodProbabilities!H157/MethodProbabilities!$B157-1)))</f>
        <v>5.0288489816838693</v>
      </c>
    </row>
    <row r="161" spans="1:8" x14ac:dyDescent="0.2">
      <c r="A161" s="42">
        <v>156</v>
      </c>
      <c r="B161" s="41">
        <f>IF(MethodProbabilities!B158=MethodProbabilities!$B158,DoubleDecimalDigits,-LOG(ABS(MethodProbabilities!B158/MethodProbabilities!$B158-1)))</f>
        <v>15.653559774527022</v>
      </c>
      <c r="C161" s="41">
        <f>IF(MethodProbabilities!C158=MethodProbabilities!$B158,DoubleDecimalDigits,-LOG(ABS(MethodProbabilities!C158/MethodProbabilities!$B158-1)))</f>
        <v>0</v>
      </c>
      <c r="D161" s="41">
        <f>IF(MethodProbabilities!D158=MethodProbabilities!$B158,DoubleDecimalDigits,-LOG(ABS(MethodProbabilities!D158/MethodProbabilities!$B158-1)))</f>
        <v>13.368002465519249</v>
      </c>
      <c r="E161" s="41">
        <f>IF(MethodProbabilities!E158=MethodProbabilities!$B158,DoubleDecimalDigits,-LOG(ABS(MethodProbabilities!E158/MethodProbabilities!$B158-1)))</f>
        <v>13.253021785135076</v>
      </c>
      <c r="F161" s="41">
        <f>IF(MethodProbabilities!F158=MethodProbabilities!$B158,DoubleDecimalDigits,-LOG(ABS(MethodProbabilities!F158/MethodProbabilities!$B158-1)))</f>
        <v>3.2693333026362192</v>
      </c>
      <c r="G161" s="41">
        <f>IF(MethodProbabilities!G158=MethodProbabilities!$B158,DoubleDecimalDigits,-LOG(ABS(MethodProbabilities!G158/MethodProbabilities!$B158-1)))</f>
        <v>14.363525163164503</v>
      </c>
      <c r="H161" s="41">
        <f>IF(MethodProbabilities!H158=MethodProbabilities!$B158,DoubleDecimalDigits,-LOG(ABS(MethodProbabilities!H158/MethodProbabilities!$B158-1)))</f>
        <v>5.0260026185073041</v>
      </c>
    </row>
    <row r="162" spans="1:8" x14ac:dyDescent="0.2">
      <c r="A162" s="42">
        <v>157</v>
      </c>
      <c r="B162" s="41">
        <f>IF(MethodProbabilities!B159=MethodProbabilities!$B159,DoubleDecimalDigits,-LOG(ABS(MethodProbabilities!B159/MethodProbabilities!$B159-1)))</f>
        <v>15.653559774527022</v>
      </c>
      <c r="C162" s="41">
        <f>IF(MethodProbabilities!C159=MethodProbabilities!$B159,DoubleDecimalDigits,-LOG(ABS(MethodProbabilities!C159/MethodProbabilities!$B159-1)))</f>
        <v>0</v>
      </c>
      <c r="D162" s="41">
        <f>IF(MethodProbabilities!D159=MethodProbabilities!$B159,DoubleDecimalDigits,-LOG(ABS(MethodProbabilities!D159/MethodProbabilities!$B159-1)))</f>
        <v>13.222196010368036</v>
      </c>
      <c r="E162" s="41">
        <f>IF(MethodProbabilities!E159=MethodProbabilities!$B159,DoubleDecimalDigits,-LOG(ABS(MethodProbabilities!E159/MethodProbabilities!$B159-1)))</f>
        <v>13.295624927526568</v>
      </c>
      <c r="F162" s="41">
        <f>IF(MethodProbabilities!F159=MethodProbabilities!$B159,DoubleDecimalDigits,-LOG(ABS(MethodProbabilities!F159/MethodProbabilities!$B159-1)))</f>
        <v>3.2720709033762869</v>
      </c>
      <c r="G162" s="41">
        <f>IF(MethodProbabilities!G159=MethodProbabilities!$B159,DoubleDecimalDigits,-LOG(ABS(MethodProbabilities!G159/MethodProbabilities!$B159-1)))</f>
        <v>15.653559774527022</v>
      </c>
      <c r="H162" s="41">
        <f>IF(MethodProbabilities!H159=MethodProbabilities!$B159,DoubleDecimalDigits,-LOG(ABS(MethodProbabilities!H159/MethodProbabilities!$B159-1)))</f>
        <v>5.023174788565937</v>
      </c>
    </row>
    <row r="163" spans="1:8" x14ac:dyDescent="0.2">
      <c r="A163" s="42">
        <v>158</v>
      </c>
      <c r="B163" s="41">
        <f>IF(MethodProbabilities!B160=MethodProbabilities!$B160,DoubleDecimalDigits,-LOG(ABS(MethodProbabilities!B160/MethodProbabilities!$B160-1)))</f>
        <v>15.653559774527022</v>
      </c>
      <c r="C163" s="41">
        <f>IF(MethodProbabilities!C160=MethodProbabilities!$B160,DoubleDecimalDigits,-LOG(ABS(MethodProbabilities!C160/MethodProbabilities!$B160-1)))</f>
        <v>0</v>
      </c>
      <c r="D163" s="41">
        <f>IF(MethodProbabilities!D160=MethodProbabilities!$B160,DoubleDecimalDigits,-LOG(ABS(MethodProbabilities!D160/MethodProbabilities!$B160-1)))</f>
        <v>13.087711955853505</v>
      </c>
      <c r="E163" s="41">
        <f>IF(MethodProbabilities!E160=MethodProbabilities!$B160,DoubleDecimalDigits,-LOG(ABS(MethodProbabilities!E160/MethodProbabilities!$B160-1)))</f>
        <v>13.283416927475921</v>
      </c>
      <c r="F163" s="41">
        <f>IF(MethodProbabilities!F160=MethodProbabilities!$B160,DoubleDecimalDigits,-LOG(ABS(MethodProbabilities!F160/MethodProbabilities!$B160-1)))</f>
        <v>3.2747906024992379</v>
      </c>
      <c r="G163" s="41">
        <f>IF(MethodProbabilities!G160=MethodProbabilities!$B160,DoubleDecimalDigits,-LOG(ABS(MethodProbabilities!G160/MethodProbabilities!$B160-1)))</f>
        <v>15.653559774527022</v>
      </c>
      <c r="H163" s="41">
        <f>IF(MethodProbabilities!H160=MethodProbabilities!$B160,DoubleDecimalDigits,-LOG(ABS(MethodProbabilities!H160/MethodProbabilities!$B160-1)))</f>
        <v>5.0203652525252407</v>
      </c>
    </row>
    <row r="164" spans="1:8" x14ac:dyDescent="0.2">
      <c r="A164" s="42">
        <v>159</v>
      </c>
      <c r="B164" s="41">
        <f>IF(MethodProbabilities!B161=MethodProbabilities!$B161,DoubleDecimalDigits,-LOG(ABS(MethodProbabilities!B161/MethodProbabilities!$B161-1)))</f>
        <v>15.653559774527022</v>
      </c>
      <c r="C164" s="41">
        <f>IF(MethodProbabilities!C161=MethodProbabilities!$B161,DoubleDecimalDigits,-LOG(ABS(MethodProbabilities!C161/MethodProbabilities!$B161-1)))</f>
        <v>0</v>
      </c>
      <c r="D164" s="41">
        <f>IF(MethodProbabilities!D161=MethodProbabilities!$B161,DoubleDecimalDigits,-LOG(ABS(MethodProbabilities!D161/MethodProbabilities!$B161-1)))</f>
        <v>13.913197085032778</v>
      </c>
      <c r="E164" s="41">
        <f>IF(MethodProbabilities!E161=MethodProbabilities!$B161,DoubleDecimalDigits,-LOG(ABS(MethodProbabilities!E161/MethodProbabilities!$B161-1)))</f>
        <v>13.267060808976369</v>
      </c>
      <c r="F164" s="41">
        <f>IF(MethodProbabilities!F161=MethodProbabilities!$B161,DoubleDecimalDigits,-LOG(ABS(MethodProbabilities!F161/MethodProbabilities!$B161-1)))</f>
        <v>3.277492623846165</v>
      </c>
      <c r="G164" s="41">
        <f>IF(MethodProbabilities!G161=MethodProbabilities!$B161,DoubleDecimalDigits,-LOG(ABS(MethodProbabilities!G161/MethodProbabilities!$B161-1)))</f>
        <v>14.507431738848783</v>
      </c>
      <c r="H164" s="41">
        <f>IF(MethodProbabilities!H161=MethodProbabilities!$B161,DoubleDecimalDigits,-LOG(ABS(MethodProbabilities!H161/MethodProbabilities!$B161-1)))</f>
        <v>5.0175737750904865</v>
      </c>
    </row>
    <row r="165" spans="1:8" x14ac:dyDescent="0.2">
      <c r="A165" s="42">
        <v>160</v>
      </c>
      <c r="B165" s="41">
        <f>IF(MethodProbabilities!B162=MethodProbabilities!$B162,DoubleDecimalDigits,-LOG(ABS(MethodProbabilities!B162/MethodProbabilities!$B162-1)))</f>
        <v>15.653559774527022</v>
      </c>
      <c r="C165" s="41">
        <f>IF(MethodProbabilities!C162=MethodProbabilities!$B162,DoubleDecimalDigits,-LOG(ABS(MethodProbabilities!C162/MethodProbabilities!$B162-1)))</f>
        <v>0</v>
      </c>
      <c r="D165" s="41">
        <f>IF(MethodProbabilities!D162=MethodProbabilities!$B162,DoubleDecimalDigits,-LOG(ABS(MethodProbabilities!D162/MethodProbabilities!$B162-1)))</f>
        <v>13.570774404210573</v>
      </c>
      <c r="E165" s="41">
        <f>IF(MethodProbabilities!E162=MethodProbabilities!$B162,DoubleDecimalDigits,-LOG(ABS(MethodProbabilities!E162/MethodProbabilities!$B162-1)))</f>
        <v>13.250439253351205</v>
      </c>
      <c r="F165" s="41">
        <f>IF(MethodProbabilities!F162=MethodProbabilities!$B162,DoubleDecimalDigits,-LOG(ABS(MethodProbabilities!F162/MethodProbabilities!$B162-1)))</f>
        <v>3.2801771814029528</v>
      </c>
      <c r="G165" s="41">
        <f>IF(MethodProbabilities!G162=MethodProbabilities!$B162,DoubleDecimalDigits,-LOG(ABS(MethodProbabilities!G162/MethodProbabilities!$B162-1)))</f>
        <v>14.291831938509429</v>
      </c>
      <c r="H165" s="41">
        <f>IF(MethodProbabilities!H162=MethodProbabilities!$B162,DoubleDecimalDigits,-LOG(ABS(MethodProbabilities!H162/MethodProbabilities!$B162-1)))</f>
        <v>5.0148001254859107</v>
      </c>
    </row>
    <row r="166" spans="1:8" x14ac:dyDescent="0.2">
      <c r="A166" s="42">
        <v>161</v>
      </c>
      <c r="B166" s="41">
        <f>IF(MethodProbabilities!B163=MethodProbabilities!$B163,DoubleDecimalDigits,-LOG(ABS(MethodProbabilities!B163/MethodProbabilities!$B163-1)))</f>
        <v>15.653559774527022</v>
      </c>
      <c r="C166" s="41">
        <f>IF(MethodProbabilities!C163=MethodProbabilities!$B163,DoubleDecimalDigits,-LOG(ABS(MethodProbabilities!C163/MethodProbabilities!$B163-1)))</f>
        <v>0</v>
      </c>
      <c r="D166" s="41">
        <f>IF(MethodProbabilities!D163=MethodProbabilities!$B163,DoubleDecimalDigits,-LOG(ABS(MethodProbabilities!D163/MethodProbabilities!$B163-1)))</f>
        <v>13.077218424321229</v>
      </c>
      <c r="E166" s="41">
        <f>IF(MethodProbabilities!E163=MethodProbabilities!$B163,DoubleDecimalDigits,-LOG(ABS(MethodProbabilities!E163/MethodProbabilities!$B163-1)))</f>
        <v>13.271542731952154</v>
      </c>
      <c r="F166" s="41">
        <f>IF(MethodProbabilities!F163=MethodProbabilities!$B163,DoubleDecimalDigits,-LOG(ABS(MethodProbabilities!F163/MethodProbabilities!$B163-1)))</f>
        <v>3.2828444933841445</v>
      </c>
      <c r="G166" s="41">
        <f>IF(MethodProbabilities!G163=MethodProbabilities!$B163,DoubleDecimalDigits,-LOG(ABS(MethodProbabilities!G163/MethodProbabilities!$B163-1)))</f>
        <v>15.653559774527022</v>
      </c>
      <c r="H166" s="41">
        <f>IF(MethodProbabilities!H163=MethodProbabilities!$B163,DoubleDecimalDigits,-LOG(ABS(MethodProbabilities!H163/MethodProbabilities!$B163-1)))</f>
        <v>5.0120440773498336</v>
      </c>
    </row>
    <row r="167" spans="1:8" x14ac:dyDescent="0.2">
      <c r="A167" s="42">
        <v>162</v>
      </c>
      <c r="B167" s="41">
        <f>IF(MethodProbabilities!B164=MethodProbabilities!$B164,DoubleDecimalDigits,-LOG(ABS(MethodProbabilities!B164/MethodProbabilities!$B164-1)))</f>
        <v>15.653559774527022</v>
      </c>
      <c r="C167" s="41">
        <f>IF(MethodProbabilities!C164=MethodProbabilities!$B164,DoubleDecimalDigits,-LOG(ABS(MethodProbabilities!C164/MethodProbabilities!$B164-1)))</f>
        <v>0</v>
      </c>
      <c r="D167" s="41">
        <f>IF(MethodProbabilities!D164=MethodProbabilities!$B164,DoubleDecimalDigits,-LOG(ABS(MethodProbabilities!D164/MethodProbabilities!$B164-1)))</f>
        <v>13.632370475457083</v>
      </c>
      <c r="E167" s="41">
        <f>IF(MethodProbabilities!E164=MethodProbabilities!$B164,DoubleDecimalDigits,-LOG(ABS(MethodProbabilities!E164/MethodProbabilities!$B164-1)))</f>
        <v>13.286203853501004</v>
      </c>
      <c r="F167" s="41">
        <f>IF(MethodProbabilities!F164=MethodProbabilities!$B164,DoubleDecimalDigits,-LOG(ABS(MethodProbabilities!F164/MethodProbabilities!$B164-1)))</f>
        <v>3.285494768800775</v>
      </c>
      <c r="G167" s="41">
        <f>IF(MethodProbabilities!G164=MethodProbabilities!$B164,DoubleDecimalDigits,-LOG(ABS(MethodProbabilities!G164/MethodProbabilities!$B164-1)))</f>
        <v>15.653559774527022</v>
      </c>
      <c r="H167" s="41">
        <f>IF(MethodProbabilities!H164=MethodProbabilities!$B164,DoubleDecimalDigits,-LOG(ABS(MethodProbabilities!H164/MethodProbabilities!$B164-1)))</f>
        <v>5.0093054085049529</v>
      </c>
    </row>
    <row r="168" spans="1:8" x14ac:dyDescent="0.2">
      <c r="A168" s="42">
        <v>163</v>
      </c>
      <c r="B168" s="41">
        <f>IF(MethodProbabilities!B165=MethodProbabilities!$B165,DoubleDecimalDigits,-LOG(ABS(MethodProbabilities!B165/MethodProbabilities!$B165-1)))</f>
        <v>15.653559774527022</v>
      </c>
      <c r="C168" s="41">
        <f>IF(MethodProbabilities!C165=MethodProbabilities!$B165,DoubleDecimalDigits,-LOG(ABS(MethodProbabilities!C165/MethodProbabilities!$B165-1)))</f>
        <v>0</v>
      </c>
      <c r="D168" s="41">
        <f>IF(MethodProbabilities!D165=MethodProbabilities!$B165,DoubleDecimalDigits,-LOG(ABS(MethodProbabilities!D165/MethodProbabilities!$B165-1)))</f>
        <v>13.457660122117789</v>
      </c>
      <c r="E168" s="41">
        <f>IF(MethodProbabilities!E165=MethodProbabilities!$B165,DoubleDecimalDigits,-LOG(ABS(MethodProbabilities!E165/MethodProbabilities!$B165-1)))</f>
        <v>13.266169948188292</v>
      </c>
      <c r="F168" s="41">
        <f>IF(MethodProbabilities!F165=MethodProbabilities!$B165,DoubleDecimalDigits,-LOG(ABS(MethodProbabilities!F165/MethodProbabilities!$B165-1)))</f>
        <v>3.2881282127352498</v>
      </c>
      <c r="G168" s="41">
        <f>IF(MethodProbabilities!G165=MethodProbabilities!$B165,DoubleDecimalDigits,-LOG(ABS(MethodProbabilities!G165/MethodProbabilities!$B165-1)))</f>
        <v>14.539616422220185</v>
      </c>
      <c r="H168" s="41">
        <f>IF(MethodProbabilities!H165=MethodProbabilities!$B165,DoubleDecimalDigits,-LOG(ABS(MethodProbabilities!H165/MethodProbabilities!$B165-1)))</f>
        <v>5.0065839018233191</v>
      </c>
    </row>
    <row r="169" spans="1:8" x14ac:dyDescent="0.2">
      <c r="A169" s="42">
        <v>164</v>
      </c>
      <c r="B169" s="41">
        <f>IF(MethodProbabilities!B166=MethodProbabilities!$B166,DoubleDecimalDigits,-LOG(ABS(MethodProbabilities!B166/MethodProbabilities!$B166-1)))</f>
        <v>15.653559774527022</v>
      </c>
      <c r="C169" s="41">
        <f>IF(MethodProbabilities!C166=MethodProbabilities!$B166,DoubleDecimalDigits,-LOG(ABS(MethodProbabilities!C166/MethodProbabilities!$B166-1)))</f>
        <v>0</v>
      </c>
      <c r="D169" s="41">
        <f>IF(MethodProbabilities!D166=MethodProbabilities!$B166,DoubleDecimalDigits,-LOG(ABS(MethodProbabilities!D166/MethodProbabilities!$B166-1)))</f>
        <v>13.052586878840273</v>
      </c>
      <c r="E169" s="41">
        <f>IF(MethodProbabilities!E166=MethodProbabilities!$B166,DoubleDecimalDigits,-LOG(ABS(MethodProbabilities!E166/MethodProbabilities!$B166-1)))</f>
        <v>13.259984571257435</v>
      </c>
      <c r="F169" s="41">
        <f>IF(MethodProbabilities!F166=MethodProbabilities!$B166,DoubleDecimalDigits,-LOG(ABS(MethodProbabilities!F166/MethodProbabilities!$B166-1)))</f>
        <v>3.2907450296146701</v>
      </c>
      <c r="G169" s="41">
        <f>IF(MethodProbabilities!G166=MethodProbabilities!$B166,DoubleDecimalDigits,-LOG(ABS(MethodProbabilities!G166/MethodProbabilities!$B166-1)))</f>
        <v>14.436075830313117</v>
      </c>
      <c r="H169" s="41">
        <f>IF(MethodProbabilities!H166=MethodProbabilities!$B166,DoubleDecimalDigits,-LOG(ABS(MethodProbabilities!H166/MethodProbabilities!$B166-1)))</f>
        <v>5.0038793430811159</v>
      </c>
    </row>
    <row r="170" spans="1:8" x14ac:dyDescent="0.2">
      <c r="A170" s="42">
        <v>165</v>
      </c>
      <c r="B170" s="41">
        <f>IF(MethodProbabilities!B167=MethodProbabilities!$B167,DoubleDecimalDigits,-LOG(ABS(MethodProbabilities!B167/MethodProbabilities!$B167-1)))</f>
        <v>15.653559774527022</v>
      </c>
      <c r="C170" s="41">
        <f>IF(MethodProbabilities!C167=MethodProbabilities!$B167,DoubleDecimalDigits,-LOG(ABS(MethodProbabilities!C167/MethodProbabilities!$B167-1)))</f>
        <v>0</v>
      </c>
      <c r="D170" s="41">
        <f>IF(MethodProbabilities!D167=MethodProbabilities!$B167,DoubleDecimalDigits,-LOG(ABS(MethodProbabilities!D167/MethodProbabilities!$B167-1)))</f>
        <v>13.827484971826197</v>
      </c>
      <c r="E170" s="41">
        <f>IF(MethodProbabilities!E167=MethodProbabilities!$B167,DoubleDecimalDigits,-LOG(ABS(MethodProbabilities!E167/MethodProbabilities!$B167-1)))</f>
        <v>13.248726057907085</v>
      </c>
      <c r="F170" s="41">
        <f>IF(MethodProbabilities!F167=MethodProbabilities!$B167,DoubleDecimalDigits,-LOG(ABS(MethodProbabilities!F167/MethodProbabilities!$B167-1)))</f>
        <v>3.2933454118300798</v>
      </c>
      <c r="G170" s="41">
        <f>IF(MethodProbabilities!G167=MethodProbabilities!$B167,DoubleDecimalDigits,-LOG(ABS(MethodProbabilities!G167/MethodProbabilities!$B167-1)))</f>
        <v>14.291831938509429</v>
      </c>
      <c r="H170" s="41">
        <f>IF(MethodProbabilities!H167=MethodProbabilities!$B167,DoubleDecimalDigits,-LOG(ABS(MethodProbabilities!H167/MethodProbabilities!$B167-1)))</f>
        <v>5.0011915225570673</v>
      </c>
    </row>
    <row r="171" spans="1:8" x14ac:dyDescent="0.2">
      <c r="A171" s="42">
        <v>166</v>
      </c>
      <c r="B171" s="41">
        <f>IF(MethodProbabilities!B168=MethodProbabilities!$B168,DoubleDecimalDigits,-LOG(ABS(MethodProbabilities!B168/MethodProbabilities!$B168-1)))</f>
        <v>15.653559774527022</v>
      </c>
      <c r="C171" s="41">
        <f>IF(MethodProbabilities!C168=MethodProbabilities!$B168,DoubleDecimalDigits,-LOG(ABS(MethodProbabilities!C168/MethodProbabilities!$B168-1)))</f>
        <v>0</v>
      </c>
      <c r="D171" s="41">
        <f>IF(MethodProbabilities!D168=MethodProbabilities!$B168,DoubleDecimalDigits,-LOG(ABS(MethodProbabilities!D168/MethodProbabilities!$B168-1)))</f>
        <v>13.339692554157869</v>
      </c>
      <c r="E171" s="41">
        <f>IF(MethodProbabilities!E168=MethodProbabilities!$B168,DoubleDecimalDigits,-LOG(ABS(MethodProbabilities!E168/MethodProbabilities!$B168-1)))</f>
        <v>13.261742850913773</v>
      </c>
      <c r="F171" s="41">
        <f>IF(MethodProbabilities!F168=MethodProbabilities!$B168,DoubleDecimalDigits,-LOG(ABS(MethodProbabilities!F168/MethodProbabilities!$B168-1)))</f>
        <v>3.2959295623208833</v>
      </c>
      <c r="G171" s="41">
        <f>IF(MethodProbabilities!G168=MethodProbabilities!$B168,DoubleDecimalDigits,-LOG(ABS(MethodProbabilities!G168/MethodProbabilities!$B168-1)))</f>
        <v>15.653559774527022</v>
      </c>
      <c r="H171" s="41">
        <f>IF(MethodProbabilities!H168=MethodProbabilities!$B168,DoubleDecimalDigits,-LOG(ABS(MethodProbabilities!H168/MethodProbabilities!$B168-1)))</f>
        <v>4.9985202344475095</v>
      </c>
    </row>
    <row r="172" spans="1:8" x14ac:dyDescent="0.2">
      <c r="A172" s="42">
        <v>167</v>
      </c>
      <c r="B172" s="41">
        <f>IF(MethodProbabilities!B169=MethodProbabilities!$B169,DoubleDecimalDigits,-LOG(ABS(MethodProbabilities!B169/MethodProbabilities!$B169-1)))</f>
        <v>15.653559774527022</v>
      </c>
      <c r="C172" s="41">
        <f>IF(MethodProbabilities!C169=MethodProbabilities!$B169,DoubleDecimalDigits,-LOG(ABS(MethodProbabilities!C169/MethodProbabilities!$B169-1)))</f>
        <v>0</v>
      </c>
      <c r="D172" s="41">
        <f>IF(MethodProbabilities!D169=MethodProbabilities!$B169,DoubleDecimalDigits,-LOG(ABS(MethodProbabilities!D169/MethodProbabilities!$B169-1)))</f>
        <v>12.97595282180653</v>
      </c>
      <c r="E172" s="41">
        <f>IF(MethodProbabilities!E169=MethodProbabilities!$B169,DoubleDecimalDigits,-LOG(ABS(MethodProbabilities!E169/MethodProbabilities!$B169-1)))</f>
        <v>13.26795350092871</v>
      </c>
      <c r="F172" s="41">
        <f>IF(MethodProbabilities!F169=MethodProbabilities!$B169,DoubleDecimalDigits,-LOG(ABS(MethodProbabilities!F169/MethodProbabilities!$B169-1)))</f>
        <v>3.2984976668861004</v>
      </c>
      <c r="G172" s="41">
        <f>IF(MethodProbabilities!G169=MethodProbabilities!$B169,DoubleDecimalDigits,-LOG(ABS(MethodProbabilities!G169/MethodProbabilities!$B169-1)))</f>
        <v>14.574378528479397</v>
      </c>
      <c r="H172" s="41">
        <f>IF(MethodProbabilities!H169=MethodProbabilities!$B169,DoubleDecimalDigits,-LOG(ABS(MethodProbabilities!H169/MethodProbabilities!$B169-1)))</f>
        <v>4.9958652761972013</v>
      </c>
    </row>
    <row r="173" spans="1:8" x14ac:dyDescent="0.2">
      <c r="A173" s="42">
        <v>168</v>
      </c>
      <c r="B173" s="41">
        <f>IF(MethodProbabilities!B170=MethodProbabilities!$B170,DoubleDecimalDigits,-LOG(ABS(MethodProbabilities!B170/MethodProbabilities!$B170-1)))</f>
        <v>15.653559774527022</v>
      </c>
      <c r="C173" s="41">
        <f>IF(MethodProbabilities!C170=MethodProbabilities!$B170,DoubleDecimalDigits,-LOG(ABS(MethodProbabilities!C170/MethodProbabilities!$B170-1)))</f>
        <v>0</v>
      </c>
      <c r="D173" s="41">
        <f>IF(MethodProbabilities!D170=MethodProbabilities!$B170,DoubleDecimalDigits,-LOG(ABS(MethodProbabilities!D170/MethodProbabilities!$B170-1)))</f>
        <v>13.241940068563792</v>
      </c>
      <c r="E173" s="41">
        <f>IF(MethodProbabilities!E170=MethodProbabilities!$B170,DoubleDecimalDigits,-LOG(ABS(MethodProbabilities!E170/MethodProbabilities!$B170-1)))</f>
        <v>13.269744408546591</v>
      </c>
      <c r="F173" s="41">
        <f>IF(MethodProbabilities!F170=MethodProbabilities!$B170,DoubleDecimalDigits,-LOG(ABS(MethodProbabilities!F170/MethodProbabilities!$B170-1)))</f>
        <v>3.3010499152720794</v>
      </c>
      <c r="G173" s="41">
        <f>IF(MethodProbabilities!G170=MethodProbabilities!$B170,DoubleDecimalDigits,-LOG(ABS(MethodProbabilities!G170/MethodProbabilities!$B170-1)))</f>
        <v>14.59286193417341</v>
      </c>
      <c r="H173" s="41">
        <f>IF(MethodProbabilities!H170=MethodProbabilities!$B170,DoubleDecimalDigits,-LOG(ABS(MethodProbabilities!H170/MethodProbabilities!$B170-1)))</f>
        <v>4.9932264497716812</v>
      </c>
    </row>
    <row r="174" spans="1:8" x14ac:dyDescent="0.2">
      <c r="A174" s="42">
        <v>169</v>
      </c>
      <c r="B174" s="41">
        <f>IF(MethodProbabilities!B171=MethodProbabilities!$B171,DoubleDecimalDigits,-LOG(ABS(MethodProbabilities!B171/MethodProbabilities!$B171-1)))</f>
        <v>15.653559774527022</v>
      </c>
      <c r="C174" s="41">
        <f>IF(MethodProbabilities!C171=MethodProbabilities!$B171,DoubleDecimalDigits,-LOG(ABS(MethodProbabilities!C171/MethodProbabilities!$B171-1)))</f>
        <v>0</v>
      </c>
      <c r="D174" s="41">
        <f>IF(MethodProbabilities!D171=MethodProbabilities!$B171,DoubleDecimalDigits,-LOG(ABS(MethodProbabilities!D171/MethodProbabilities!$B171-1)))</f>
        <v>13.729280488465141</v>
      </c>
      <c r="E174" s="41">
        <f>IF(MethodProbabilities!E171=MethodProbabilities!$B171,DoubleDecimalDigits,-LOG(ABS(MethodProbabilities!E171/MethodProbabilities!$B171-1)))</f>
        <v>13.247019594093066</v>
      </c>
      <c r="F174" s="41">
        <f>IF(MethodProbabilities!F171=MethodProbabilities!$B171,DoubleDecimalDigits,-LOG(ABS(MethodProbabilities!F171/MethodProbabilities!$B171-1)))</f>
        <v>3.3035864915683417</v>
      </c>
      <c r="G174" s="41">
        <f>IF(MethodProbabilities!G171=MethodProbabilities!$B171,DoubleDecimalDigits,-LOG(ABS(MethodProbabilities!G171/MethodProbabilities!$B171-1)))</f>
        <v>14.273348532815415</v>
      </c>
      <c r="H174" s="41">
        <f>IF(MethodProbabilities!H171=MethodProbabilities!$B171,DoubleDecimalDigits,-LOG(ABS(MethodProbabilities!H171/MethodProbabilities!$B171-1)))</f>
        <v>4.99060356043897</v>
      </c>
    </row>
    <row r="175" spans="1:8" x14ac:dyDescent="0.2">
      <c r="A175" s="42">
        <v>170</v>
      </c>
      <c r="B175" s="41">
        <f>IF(MethodProbabilities!B172=MethodProbabilities!$B172,DoubleDecimalDigits,-LOG(ABS(MethodProbabilities!B172/MethodProbabilities!$B172-1)))</f>
        <v>15.653559774527022</v>
      </c>
      <c r="C175" s="41">
        <f>IF(MethodProbabilities!C172=MethodProbabilities!$B172,DoubleDecimalDigits,-LOG(ABS(MethodProbabilities!C172/MethodProbabilities!$B172-1)))</f>
        <v>0</v>
      </c>
      <c r="D175" s="41">
        <f>IF(MethodProbabilities!D172=MethodProbabilities!$B172,DoubleDecimalDigits,-LOG(ABS(MethodProbabilities!D172/MethodProbabilities!$B172-1)))</f>
        <v>12.754834592937529</v>
      </c>
      <c r="E175" s="41">
        <f>IF(MethodProbabilities!E172=MethodProbabilities!$B172,DoubleDecimalDigits,-LOG(ABS(MethodProbabilities!E172/MethodProbabilities!$B172-1)))</f>
        <v>13.256489224567613</v>
      </c>
      <c r="F175" s="41">
        <f>IF(MethodProbabilities!F172=MethodProbabilities!$B172,DoubleDecimalDigits,-LOG(ABS(MethodProbabilities!F172/MethodProbabilities!$B172-1)))</f>
        <v>3.3061075789976773</v>
      </c>
      <c r="G175" s="41">
        <f>IF(MethodProbabilities!G172=MethodProbabilities!$B172,DoubleDecimalDigits,-LOG(ABS(MethodProbabilities!G172/MethodProbabilities!$B172-1)))</f>
        <v>14.386388046124008</v>
      </c>
      <c r="H175" s="41">
        <f>IF(MethodProbabilities!H172=MethodProbabilities!$B172,DoubleDecimalDigits,-LOG(ABS(MethodProbabilities!H172/MethodProbabilities!$B172-1)))</f>
        <v>4.9879964164856316</v>
      </c>
    </row>
    <row r="176" spans="1:8" x14ac:dyDescent="0.2">
      <c r="A176" s="42">
        <v>171</v>
      </c>
      <c r="B176" s="41">
        <f>IF(MethodProbabilities!B173=MethodProbabilities!$B173,DoubleDecimalDigits,-LOG(ABS(MethodProbabilities!B173/MethodProbabilities!$B173-1)))</f>
        <v>15.653559774527022</v>
      </c>
      <c r="C176" s="41">
        <f>IF(MethodProbabilities!C173=MethodProbabilities!$B173,DoubleDecimalDigits,-LOG(ABS(MethodProbabilities!C173/MethodProbabilities!$B173-1)))</f>
        <v>0</v>
      </c>
      <c r="D176" s="41">
        <f>IF(MethodProbabilities!D173=MethodProbabilities!$B173,DoubleDecimalDigits,-LOG(ABS(MethodProbabilities!D173/MethodProbabilities!$B173-1)))</f>
        <v>13.135704355596994</v>
      </c>
      <c r="E176" s="41">
        <f>IF(MethodProbabilities!E173=MethodProbabilities!$B173,DoubleDecimalDigits,-LOG(ABS(MethodProbabilities!E173/MethodProbabilities!$B173-1)))</f>
        <v>13.28900877917305</v>
      </c>
      <c r="F176" s="41">
        <f>IF(MethodProbabilities!F173=MethodProbabilities!$B173,DoubleDecimalDigits,-LOG(ABS(MethodProbabilities!F173/MethodProbabilities!$B173-1)))</f>
        <v>3.3086133514870788</v>
      </c>
      <c r="G176" s="41">
        <f>IF(MethodProbabilities!G173=MethodProbabilities!$B173,DoubleDecimalDigits,-LOG(ABS(MethodProbabilities!G173/MethodProbabilities!$B173-1)))</f>
        <v>15.653559774527022</v>
      </c>
      <c r="H176" s="41">
        <f>IF(MethodProbabilities!H173=MethodProbabilities!$B173,DoubleDecimalDigits,-LOG(ABS(MethodProbabilities!H173/MethodProbabilities!$B173-1)))</f>
        <v>4.9854048302199336</v>
      </c>
    </row>
    <row r="177" spans="1:8" x14ac:dyDescent="0.2">
      <c r="A177" s="42">
        <v>172</v>
      </c>
      <c r="B177" s="41">
        <f>IF(MethodProbabilities!B174=MethodProbabilities!$B174,DoubleDecimalDigits,-LOG(ABS(MethodProbabilities!B174/MethodProbabilities!$B174-1)))</f>
        <v>15.653559774527022</v>
      </c>
      <c r="C177" s="41">
        <f>IF(MethodProbabilities!C174=MethodProbabilities!$B174,DoubleDecimalDigits,-LOG(ABS(MethodProbabilities!C174/MethodProbabilities!$B174-1)))</f>
        <v>0</v>
      </c>
      <c r="D177" s="41">
        <f>IF(MethodProbabilities!D174=MethodProbabilities!$B174,DoubleDecimalDigits,-LOG(ABS(MethodProbabilities!D174/MethodProbabilities!$B174-1)))</f>
        <v>12.819775399870544</v>
      </c>
      <c r="E177" s="41">
        <f>IF(MethodProbabilities!E174=MethodProbabilities!$B174,DoubleDecimalDigits,-LOG(ABS(MethodProbabilities!E174/MethodProbabilities!$B174-1)))</f>
        <v>13.249581810857668</v>
      </c>
      <c r="F177" s="41">
        <f>IF(MethodProbabilities!F174=MethodProbabilities!$B174,DoubleDecimalDigits,-LOG(ABS(MethodProbabilities!F174/MethodProbabilities!$B174-1)))</f>
        <v>3.3111039888796445</v>
      </c>
      <c r="G177" s="41">
        <f>IF(MethodProbabilities!G174=MethodProbabilities!$B174,DoubleDecimalDigits,-LOG(ABS(MethodProbabilities!G174/MethodProbabilities!$B174-1)))</f>
        <v>14.341805913471267</v>
      </c>
      <c r="H177" s="41">
        <f>IF(MethodProbabilities!H174=MethodProbabilities!$B174,DoubleDecimalDigits,-LOG(ABS(MethodProbabilities!H174/MethodProbabilities!$B174-1)))</f>
        <v>4.9828286171128404</v>
      </c>
    </row>
    <row r="178" spans="1:8" x14ac:dyDescent="0.2">
      <c r="A178" s="42">
        <v>173</v>
      </c>
      <c r="B178" s="41">
        <f>IF(MethodProbabilities!B175=MethodProbabilities!$B175,DoubleDecimalDigits,-LOG(ABS(MethodProbabilities!B175/MethodProbabilities!$B175-1)))</f>
        <v>15.653559774527022</v>
      </c>
      <c r="C178" s="41">
        <f>IF(MethodProbabilities!C175=MethodProbabilities!$B175,DoubleDecimalDigits,-LOG(ABS(MethodProbabilities!C175/MethodProbabilities!$B175-1)))</f>
        <v>0</v>
      </c>
      <c r="D178" s="41">
        <f>IF(MethodProbabilities!D175=MethodProbabilities!$B175,DoubleDecimalDigits,-LOG(ABS(MethodProbabilities!D175/MethodProbabilities!$B175-1)))</f>
        <v>13.069228550159492</v>
      </c>
      <c r="E178" s="41">
        <f>IF(MethodProbabilities!E175=MethodProbabilities!$B175,DoubleDecimalDigits,-LOG(ABS(MethodProbabilities!E175/MethodProbabilities!$B175-1)))</f>
        <v>13.259984571257435</v>
      </c>
      <c r="F178" s="41">
        <f>IF(MethodProbabilities!F175=MethodProbabilities!$B175,DoubleDecimalDigits,-LOG(ABS(MethodProbabilities!F175/MethodProbabilities!$B175-1)))</f>
        <v>3.3135796605704564</v>
      </c>
      <c r="G178" s="41">
        <f>IF(MethodProbabilities!G175=MethodProbabilities!$B175,DoubleDecimalDigits,-LOG(ABS(MethodProbabilities!G175/MethodProbabilities!$B175-1)))</f>
        <v>14.492191772292047</v>
      </c>
      <c r="H178" s="41">
        <f>IF(MethodProbabilities!H175=MethodProbabilities!$B175,DoubleDecimalDigits,-LOG(ABS(MethodProbabilities!H175/MethodProbabilities!$B175-1)))</f>
        <v>4.9802675955401723</v>
      </c>
    </row>
    <row r="179" spans="1:8" x14ac:dyDescent="0.2">
      <c r="A179" s="42">
        <v>174</v>
      </c>
      <c r="B179" s="41">
        <f>IF(MethodProbabilities!B176=MethodProbabilities!$B176,DoubleDecimalDigits,-LOG(ABS(MethodProbabilities!B176/MethodProbabilities!$B176-1)))</f>
        <v>15.653559774527022</v>
      </c>
      <c r="C179" s="41">
        <f>IF(MethodProbabilities!C176=MethodProbabilities!$B176,DoubleDecimalDigits,-LOG(ABS(MethodProbabilities!C176/MethodProbabilities!$B176-1)))</f>
        <v>0</v>
      </c>
      <c r="D179" s="41">
        <f>IF(MethodProbabilities!D176=MethodProbabilities!$B176,DoubleDecimalDigits,-LOG(ABS(MethodProbabilities!D176/MethodProbabilities!$B176-1)))</f>
        <v>13.401921554078811</v>
      </c>
      <c r="E179" s="41">
        <f>IF(MethodProbabilities!E176=MethodProbabilities!$B176,DoubleDecimalDigits,-LOG(ABS(MethodProbabilities!E176/MethodProbabilities!$B176-1)))</f>
        <v>13.249581810857668</v>
      </c>
      <c r="F179" s="41">
        <f>IF(MethodProbabilities!F176=MethodProbabilities!$B176,DoubleDecimalDigits,-LOG(ABS(MethodProbabilities!F176/MethodProbabilities!$B176-1)))</f>
        <v>3.3160405365557613</v>
      </c>
      <c r="G179" s="41">
        <f>IF(MethodProbabilities!G176=MethodProbabilities!$B176,DoubleDecimalDigits,-LOG(ABS(MethodProbabilities!G176/MethodProbabilities!$B176-1)))</f>
        <v>14.341805913471267</v>
      </c>
      <c r="H179" s="41">
        <f>IF(MethodProbabilities!H176=MethodProbabilities!$B176,DoubleDecimalDigits,-LOG(ABS(MethodProbabilities!H176/MethodProbabilities!$B176-1)))</f>
        <v>4.9777215876418319</v>
      </c>
    </row>
    <row r="180" spans="1:8" x14ac:dyDescent="0.2">
      <c r="A180" s="42">
        <v>175</v>
      </c>
      <c r="B180" s="41">
        <f>IF(MethodProbabilities!B177=MethodProbabilities!$B177,DoubleDecimalDigits,-LOG(ABS(MethodProbabilities!B177/MethodProbabilities!$B177-1)))</f>
        <v>15.653559774527022</v>
      </c>
      <c r="C180" s="41">
        <f>IF(MethodProbabilities!C177=MethodProbabilities!$B177,DoubleDecimalDigits,-LOG(ABS(MethodProbabilities!C177/MethodProbabilities!$B177-1)))</f>
        <v>0</v>
      </c>
      <c r="D180" s="41">
        <f>IF(MethodProbabilities!D177=MethodProbabilities!$B177,DoubleDecimalDigits,-LOG(ABS(MethodProbabilities!D177/MethodProbabilities!$B177-1)))</f>
        <v>12.991747088989761</v>
      </c>
      <c r="E180" s="41">
        <f>IF(MethodProbabilities!E177=MethodProbabilities!$B177,DoubleDecimalDigits,-LOG(ABS(MethodProbabilities!E177/MethodProbabilities!$B177-1)))</f>
        <v>13.255619765854984</v>
      </c>
      <c r="F180" s="41">
        <f>IF(MethodProbabilities!F177=MethodProbabilities!$B177,DoubleDecimalDigits,-LOG(ABS(MethodProbabilities!F177/MethodProbabilities!$B177-1)))</f>
        <v>3.3184867825999897</v>
      </c>
      <c r="G180" s="41">
        <f>IF(MethodProbabilities!G177=MethodProbabilities!$B177,DoubleDecimalDigits,-LOG(ABS(MethodProbabilities!G177/MethodProbabilities!$B177-1)))</f>
        <v>14.386388046124008</v>
      </c>
      <c r="H180" s="41">
        <f>IF(MethodProbabilities!H177=MethodProbabilities!$B177,DoubleDecimalDigits,-LOG(ABS(MethodProbabilities!H177/MethodProbabilities!$B177-1)))</f>
        <v>4.9751904183199658</v>
      </c>
    </row>
    <row r="181" spans="1:8" x14ac:dyDescent="0.2">
      <c r="A181" s="42">
        <v>176</v>
      </c>
      <c r="B181" s="41">
        <f>IF(MethodProbabilities!B178=MethodProbabilities!$B178,DoubleDecimalDigits,-LOG(ABS(MethodProbabilities!B178/MethodProbabilities!$B178-1)))</f>
        <v>15.653559774527022</v>
      </c>
      <c r="C181" s="41">
        <f>IF(MethodProbabilities!C178=MethodProbabilities!$B178,DoubleDecimalDigits,-LOG(ABS(MethodProbabilities!C178/MethodProbabilities!$B178-1)))</f>
        <v>0</v>
      </c>
      <c r="D181" s="41">
        <f>IF(MethodProbabilities!D178=MethodProbabilities!$B178,DoubleDecimalDigits,-LOG(ABS(MethodProbabilities!D178/MethodProbabilities!$B178-1)))</f>
        <v>13.215809211706635</v>
      </c>
      <c r="E181" s="41">
        <f>IF(MethodProbabilities!E178=MethodProbabilities!$B178,DoubleDecimalDigits,-LOG(ABS(MethodProbabilities!E178/MethodProbabilities!$B178-1)))</f>
        <v>13.256489224567613</v>
      </c>
      <c r="F181" s="41">
        <f>IF(MethodProbabilities!F178=MethodProbabilities!$B178,DoubleDecimalDigits,-LOG(ABS(MethodProbabilities!F178/MethodProbabilities!$B178-1)))</f>
        <v>3.3209185570495441</v>
      </c>
      <c r="G181" s="41">
        <f>IF(MethodProbabilities!G178=MethodProbabilities!$B178,DoubleDecimalDigits,-LOG(ABS(MethodProbabilities!G178/MethodProbabilities!$B178-1)))</f>
        <v>15.653559774527022</v>
      </c>
      <c r="H181" s="41">
        <f>IF(MethodProbabilities!H178=MethodProbabilities!$B178,DoubleDecimalDigits,-LOG(ABS(MethodProbabilities!H178/MethodProbabilities!$B178-1)))</f>
        <v>4.9726739159647586</v>
      </c>
    </row>
    <row r="182" spans="1:8" x14ac:dyDescent="0.2">
      <c r="A182" s="42">
        <v>177</v>
      </c>
      <c r="B182" s="41">
        <f>IF(MethodProbabilities!B179=MethodProbabilities!$B179,DoubleDecimalDigits,-LOG(ABS(MethodProbabilities!B179/MethodProbabilities!$B179-1)))</f>
        <v>15.653559774527022</v>
      </c>
      <c r="C182" s="41">
        <f>IF(MethodProbabilities!C179=MethodProbabilities!$B179,DoubleDecimalDigits,-LOG(ABS(MethodProbabilities!C179/MethodProbabilities!$B179-1)))</f>
        <v>0</v>
      </c>
      <c r="D182" s="41">
        <f>IF(MethodProbabilities!D179=MethodProbabilities!$B179,DoubleDecimalDigits,-LOG(ABS(MethodProbabilities!D179/MethodProbabilities!$B179-1)))</f>
        <v>13.271542731952154</v>
      </c>
      <c r="E182" s="41">
        <f>IF(MethodProbabilities!E179=MethodProbabilities!$B179,DoubleDecimalDigits,-LOG(ABS(MethodProbabilities!E179/MethodProbabilities!$B179-1)))</f>
        <v>13.276982817470509</v>
      </c>
      <c r="F182" s="41">
        <f>IF(MethodProbabilities!F179=MethodProbabilities!$B179,DoubleDecimalDigits,-LOG(ABS(MethodProbabilities!F179/MethodProbabilities!$B179-1)))</f>
        <v>3.3233360306005038</v>
      </c>
      <c r="G182" s="41">
        <f>IF(MethodProbabilities!G179=MethodProbabilities!$B179,DoubleDecimalDigits,-LOG(ABS(MethodProbabilities!G179/MethodProbabilities!$B179-1)))</f>
        <v>15.653559774527022</v>
      </c>
      <c r="H182" s="41">
        <f>IF(MethodProbabilities!H179=MethodProbabilities!$B179,DoubleDecimalDigits,-LOG(ABS(MethodProbabilities!H179/MethodProbabilities!$B179-1)))</f>
        <v>4.9701719106699134</v>
      </c>
    </row>
    <row r="183" spans="1:8" x14ac:dyDescent="0.2">
      <c r="A183" s="42">
        <v>178</v>
      </c>
      <c r="B183" s="41">
        <f>IF(MethodProbabilities!B180=MethodProbabilities!$B180,DoubleDecimalDigits,-LOG(ABS(MethodProbabilities!B180/MethodProbabilities!$B180-1)))</f>
        <v>15.653559774527022</v>
      </c>
      <c r="C183" s="41">
        <f>IF(MethodProbabilities!C180=MethodProbabilities!$B180,DoubleDecimalDigits,-LOG(ABS(MethodProbabilities!C180/MethodProbabilities!$B180-1)))</f>
        <v>0</v>
      </c>
      <c r="D183" s="41">
        <f>IF(MethodProbabilities!D180=MethodProbabilities!$B180,DoubleDecimalDigits,-LOG(ABS(MethodProbabilities!D180/MethodProbabilities!$B180-1)))</f>
        <v>12.783448619162622</v>
      </c>
      <c r="E183" s="41">
        <f>IF(MethodProbabilities!E180=MethodProbabilities!$B180,DoubleDecimalDigits,-LOG(ABS(MethodProbabilities!E180/MethodProbabilities!$B180-1)))</f>
        <v>13.250439253351205</v>
      </c>
      <c r="F183" s="41">
        <f>IF(MethodProbabilities!F180=MethodProbabilities!$B180,DoubleDecimalDigits,-LOG(ABS(MethodProbabilities!F180/MethodProbabilities!$B180-1)))</f>
        <v>3.3257393533019273</v>
      </c>
      <c r="G183" s="41">
        <f>IF(MethodProbabilities!G180=MethodProbabilities!$B180,DoubleDecimalDigits,-LOG(ABS(MethodProbabilities!G180/MethodProbabilities!$B180-1)))</f>
        <v>14.311137093704817</v>
      </c>
      <c r="H183" s="41">
        <f>IF(MethodProbabilities!H180=MethodProbabilities!$B180,DoubleDecimalDigits,-LOG(ABS(MethodProbabilities!H180/MethodProbabilities!$B180-1)))</f>
        <v>4.9676842374771333</v>
      </c>
    </row>
    <row r="184" spans="1:8" x14ac:dyDescent="0.2">
      <c r="A184" s="42">
        <v>179</v>
      </c>
      <c r="B184" s="41">
        <f>IF(MethodProbabilities!B181=MethodProbabilities!$B181,DoubleDecimalDigits,-LOG(ABS(MethodProbabilities!B181/MethodProbabilities!$B181-1)))</f>
        <v>15.653559774527022</v>
      </c>
      <c r="C184" s="41">
        <f>IF(MethodProbabilities!C181=MethodProbabilities!$B181,DoubleDecimalDigits,-LOG(ABS(MethodProbabilities!C181/MethodProbabilities!$B181-1)))</f>
        <v>0</v>
      </c>
      <c r="D184" s="41">
        <f>IF(MethodProbabilities!D181=MethodProbabilities!$B181,DoubleDecimalDigits,-LOG(ABS(MethodProbabilities!D181/MethodProbabilities!$B181-1)))</f>
        <v>13.215809211706635</v>
      </c>
      <c r="E184" s="41">
        <f>IF(MethodProbabilities!E181=MethodProbabilities!$B181,DoubleDecimalDigits,-LOG(ABS(MethodProbabilities!E181/MethodProbabilities!$B181-1)))</f>
        <v>13.264393690162489</v>
      </c>
      <c r="F184" s="41">
        <f>IF(MethodProbabilities!F181=MethodProbabilities!$B181,DoubleDecimalDigits,-LOG(ABS(MethodProbabilities!F181/MethodProbabilities!$B181-1)))</f>
        <v>3.3281286826888521</v>
      </c>
      <c r="G184" s="41">
        <f>IF(MethodProbabilities!G181=MethodProbabilities!$B181,DoubleDecimalDigits,-LOG(ABS(MethodProbabilities!G181/MethodProbabilities!$B181-1)))</f>
        <v>14.523226006032017</v>
      </c>
      <c r="H184" s="41">
        <f>IF(MethodProbabilities!H181=MethodProbabilities!$B181,DoubleDecimalDigits,-LOG(ABS(MethodProbabilities!H181/MethodProbabilities!$B181-1)))</f>
        <v>4.9652107322197985</v>
      </c>
    </row>
    <row r="185" spans="1:8" x14ac:dyDescent="0.2">
      <c r="A185" s="42">
        <v>180</v>
      </c>
      <c r="B185" s="41">
        <f>IF(MethodProbabilities!B182=MethodProbabilities!$B182,DoubleDecimalDigits,-LOG(ABS(MethodProbabilities!B182/MethodProbabilities!$B182-1)))</f>
        <v>15.653559774527022</v>
      </c>
      <c r="C185" s="41">
        <f>IF(MethodProbabilities!C182=MethodProbabilities!$B182,DoubleDecimalDigits,-LOG(ABS(MethodProbabilities!C182/MethodProbabilities!$B182-1)))</f>
        <v>0</v>
      </c>
      <c r="D185" s="41">
        <f>IF(MethodProbabilities!D182=MethodProbabilities!$B182,DoubleDecimalDigits,-LOG(ABS(MethodProbabilities!D182/MethodProbabilities!$B182-1)))</f>
        <v>12.950268396408362</v>
      </c>
      <c r="E185" s="41">
        <f>IF(MethodProbabilities!E182=MethodProbabilities!$B182,DoubleDecimalDigits,-LOG(ABS(MethodProbabilities!E182/MethodProbabilities!$B182-1)))</f>
        <v>13.254752044323757</v>
      </c>
      <c r="F185" s="41">
        <f>IF(MethodProbabilities!F182=MethodProbabilities!$B182,DoubleDecimalDigits,-LOG(ABS(MethodProbabilities!F182/MethodProbabilities!$B182-1)))</f>
        <v>3.3305041688049859</v>
      </c>
      <c r="G185" s="41">
        <f>IF(MethodProbabilities!G182=MethodProbabilities!$B182,DoubleDecimalDigits,-LOG(ABS(MethodProbabilities!G182/MethodProbabilities!$B182-1)))</f>
        <v>14.35252977886304</v>
      </c>
      <c r="H185" s="41">
        <f>IF(MethodProbabilities!H182=MethodProbabilities!$B182,DoubleDecimalDigits,-LOG(ABS(MethodProbabilities!H182/MethodProbabilities!$B182-1)))</f>
        <v>4.9627512350478691</v>
      </c>
    </row>
    <row r="186" spans="1:8" x14ac:dyDescent="0.2">
      <c r="A186" s="42">
        <v>181</v>
      </c>
      <c r="B186" s="41">
        <f>IF(MethodProbabilities!B183=MethodProbabilities!$B183,DoubleDecimalDigits,-LOG(ABS(MethodProbabilities!B183/MethodProbabilities!$B183-1)))</f>
        <v>15.653559774527022</v>
      </c>
      <c r="C186" s="41">
        <f>IF(MethodProbabilities!C183=MethodProbabilities!$B183,DoubleDecimalDigits,-LOG(ABS(MethodProbabilities!C183/MethodProbabilities!$B183-1)))</f>
        <v>0</v>
      </c>
      <c r="D186" s="41">
        <f>IF(MethodProbabilities!D183=MethodProbabilities!$B183,DoubleDecimalDigits,-LOG(ABS(MethodProbabilities!D183/MethodProbabilities!$B183-1)))</f>
        <v>13.074920564558949</v>
      </c>
      <c r="E186" s="41">
        <f>IF(MethodProbabilities!E183=MethodProbabilities!$B183,DoubleDecimalDigits,-LOG(ABS(MethodProbabilities!E183/MethodProbabilities!$B183-1)))</f>
        <v>13.245319809215173</v>
      </c>
      <c r="F186" s="41">
        <f>IF(MethodProbabilities!F183=MethodProbabilities!$B183,DoubleDecimalDigits,-LOG(ABS(MethodProbabilities!F183/MethodProbabilities!$B183-1)))</f>
        <v>3.3328659642603875</v>
      </c>
      <c r="G186" s="41">
        <f>IF(MethodProbabilities!G183=MethodProbabilities!$B183,DoubleDecimalDigits,-LOG(ABS(MethodProbabilities!G183/MethodProbabilities!$B183-1)))</f>
        <v>14.255619765854984</v>
      </c>
      <c r="H186" s="41">
        <f>IF(MethodProbabilities!H183=MethodProbabilities!$B183,DoubleDecimalDigits,-LOG(ABS(MethodProbabilities!H183/MethodProbabilities!$B183-1)))</f>
        <v>4.9603055879194269</v>
      </c>
    </row>
    <row r="187" spans="1:8" x14ac:dyDescent="0.2">
      <c r="A187" s="42">
        <v>182</v>
      </c>
      <c r="B187" s="41">
        <f>IF(MethodProbabilities!B184=MethodProbabilities!$B184,DoubleDecimalDigits,-LOG(ABS(MethodProbabilities!B184/MethodProbabilities!$B184-1)))</f>
        <v>15.653559774527022</v>
      </c>
      <c r="C187" s="41">
        <f>IF(MethodProbabilities!C184=MethodProbabilities!$B184,DoubleDecimalDigits,-LOG(ABS(MethodProbabilities!C184/MethodProbabilities!$B184-1)))</f>
        <v>0</v>
      </c>
      <c r="D187" s="41">
        <f>IF(MethodProbabilities!D184=MethodProbabilities!$B184,DoubleDecimalDigits,-LOG(ABS(MethodProbabilities!D184/MethodProbabilities!$B184-1)))</f>
        <v>13.045033740949828</v>
      </c>
      <c r="E187" s="41">
        <f>IF(MethodProbabilities!E184=MethodProbabilities!$B184,DoubleDecimalDigits,-LOG(ABS(MethodProbabilities!E184/MethodProbabilities!$B184-1)))</f>
        <v>13.300413228313042</v>
      </c>
      <c r="F187" s="41">
        <f>IF(MethodProbabilities!F184=MethodProbabilities!$B184,DoubleDecimalDigits,-LOG(ABS(MethodProbabilities!F184/MethodProbabilities!$B184-1)))</f>
        <v>3.3352142172335189</v>
      </c>
      <c r="G187" s="41">
        <f>IF(MethodProbabilities!G184=MethodProbabilities!$B184,DoubleDecimalDigits,-LOG(ABS(MethodProbabilities!G184/MethodProbabilities!$B184-1)))</f>
        <v>15.653559774527022</v>
      </c>
      <c r="H187" s="41">
        <f>IF(MethodProbabilities!H184=MethodProbabilities!$B184,DoubleDecimalDigits,-LOG(ABS(MethodProbabilities!H184/MethodProbabilities!$B184-1)))</f>
        <v>4.9578736357466537</v>
      </c>
    </row>
    <row r="188" spans="1:8" x14ac:dyDescent="0.2">
      <c r="A188" s="42">
        <v>183</v>
      </c>
      <c r="B188" s="41">
        <f>IF(MethodProbabilities!B185=MethodProbabilities!$B185,DoubleDecimalDigits,-LOG(ABS(MethodProbabilities!B185/MethodProbabilities!$B185-1)))</f>
        <v>15.653559774527022</v>
      </c>
      <c r="C188" s="41">
        <f>IF(MethodProbabilities!C185=MethodProbabilities!$B185,DoubleDecimalDigits,-LOG(ABS(MethodProbabilities!C185/MethodProbabilities!$B185-1)))</f>
        <v>0</v>
      </c>
      <c r="D188" s="41">
        <f>IF(MethodProbabilities!D185=MethodProbabilities!$B185,DoubleDecimalDigits,-LOG(ABS(MethodProbabilities!D185/MethodProbabilities!$B185-1)))</f>
        <v>12.908484982944964</v>
      </c>
      <c r="E188" s="41">
        <f>IF(MethodProbabilities!E185=MethodProbabilities!$B185,DoubleDecimalDigits,-LOG(ABS(MethodProbabilities!E185/MethodProbabilities!$B185-1)))</f>
        <v>13.282491912255287</v>
      </c>
      <c r="F188" s="41">
        <f>IF(MethodProbabilities!F185=MethodProbabilities!$B185,DoubleDecimalDigits,-LOG(ABS(MethodProbabilities!F185/MethodProbabilities!$B185-1)))</f>
        <v>3.337549068453145</v>
      </c>
      <c r="G188" s="41">
        <f>IF(MethodProbabilities!G185=MethodProbabilities!$B185,DoubleDecimalDigits,-LOG(ABS(MethodProbabilities!G185/MethodProbabilities!$B185-1)))</f>
        <v>15.653559774527022</v>
      </c>
      <c r="H188" s="41">
        <f>IF(MethodProbabilities!H185=MethodProbabilities!$B185,DoubleDecimalDigits,-LOG(ABS(MethodProbabilities!H185/MethodProbabilities!$B185-1)))</f>
        <v>4.9554552259802316</v>
      </c>
    </row>
    <row r="189" spans="1:8" x14ac:dyDescent="0.2">
      <c r="A189" s="42">
        <v>184</v>
      </c>
      <c r="B189" s="41">
        <f>IF(MethodProbabilities!B186=MethodProbabilities!$B186,DoubleDecimalDigits,-LOG(ABS(MethodProbabilities!B186/MethodProbabilities!$B186-1)))</f>
        <v>15.653559774527022</v>
      </c>
      <c r="C189" s="41">
        <f>IF(MethodProbabilities!C186=MethodProbabilities!$B186,DoubleDecimalDigits,-LOG(ABS(MethodProbabilities!C186/MethodProbabilities!$B186-1)))</f>
        <v>0</v>
      </c>
      <c r="D189" s="41">
        <f>IF(MethodProbabilities!D186=MethodProbabilities!$B186,DoubleDecimalDigits,-LOG(ABS(MethodProbabilities!D186/MethodProbabilities!$B186-1)))</f>
        <v>13.125929873655684</v>
      </c>
      <c r="E189" s="41">
        <f>IF(MethodProbabilities!E186=MethodProbabilities!$B186,DoubleDecimalDigits,-LOG(ABS(MethodProbabilities!E186/MethodProbabilities!$B186-1)))</f>
        <v>13.268848031588739</v>
      </c>
      <c r="F189" s="41">
        <f>IF(MethodProbabilities!F186=MethodProbabilities!$B186,DoubleDecimalDigits,-LOG(ABS(MethodProbabilities!F186/MethodProbabilities!$B186-1)))</f>
        <v>3.3398706652970844</v>
      </c>
      <c r="G189" s="41">
        <f>IF(MethodProbabilities!G186=MethodProbabilities!$B186,DoubleDecimalDigits,-LOG(ABS(MethodProbabilities!G186/MethodProbabilities!$B186-1)))</f>
        <v>14.574378528479397</v>
      </c>
      <c r="H189" s="41">
        <f>IF(MethodProbabilities!H186=MethodProbabilities!$B186,DoubleDecimalDigits,-LOG(ABS(MethodProbabilities!H186/MethodProbabilities!$B186-1)))</f>
        <v>4.9530502086226447</v>
      </c>
    </row>
    <row r="190" spans="1:8" x14ac:dyDescent="0.2">
      <c r="A190" s="42">
        <v>185</v>
      </c>
      <c r="B190" s="41">
        <f>IF(MethodProbabilities!B187=MethodProbabilities!$B187,DoubleDecimalDigits,-LOG(ABS(MethodProbabilities!B187/MethodProbabilities!$B187-1)))</f>
        <v>15.653559774527022</v>
      </c>
      <c r="C190" s="41">
        <f>IF(MethodProbabilities!C187=MethodProbabilities!$B187,DoubleDecimalDigits,-LOG(ABS(MethodProbabilities!C187/MethodProbabilities!$B187-1)))</f>
        <v>0</v>
      </c>
      <c r="D190" s="41">
        <f>IF(MethodProbabilities!D187=MethodProbabilities!$B187,DoubleDecimalDigits,-LOG(ABS(MethodProbabilities!D187/MethodProbabilities!$B187-1)))</f>
        <v>13.125929873655684</v>
      </c>
      <c r="E190" s="41">
        <f>IF(MethodProbabilities!E187=MethodProbabilities!$B187,DoubleDecimalDigits,-LOG(ABS(MethodProbabilities!E187/MethodProbabilities!$B187-1)))</f>
        <v>13.262624667423642</v>
      </c>
      <c r="F190" s="41">
        <f>IF(MethodProbabilities!F187=MethodProbabilities!$B187,DoubleDecimalDigits,-LOG(ABS(MethodProbabilities!F187/MethodProbabilities!$B187-1)))</f>
        <v>3.3421791448335094</v>
      </c>
      <c r="G190" s="41">
        <f>IF(MethodProbabilities!G187=MethodProbabilities!$B187,DoubleDecimalDigits,-LOG(ABS(MethodProbabilities!G187/MethodProbabilities!$B187-1)))</f>
        <v>14.47746851547134</v>
      </c>
      <c r="H190" s="41">
        <f>IF(MethodProbabilities!H187=MethodProbabilities!$B187,DoubleDecimalDigits,-LOG(ABS(MethodProbabilities!H187/MethodProbabilities!$B187-1)))</f>
        <v>4.9506584363095909</v>
      </c>
    </row>
    <row r="191" spans="1:8" x14ac:dyDescent="0.2">
      <c r="A191" s="42">
        <v>186</v>
      </c>
      <c r="B191" s="41">
        <f>IF(MethodProbabilities!B188=MethodProbabilities!$B188,DoubleDecimalDigits,-LOG(ABS(MethodProbabilities!B188/MethodProbabilities!$B188-1)))</f>
        <v>15.653559774527022</v>
      </c>
      <c r="C191" s="41">
        <f>IF(MethodProbabilities!C188=MethodProbabilities!$B188,DoubleDecimalDigits,-LOG(ABS(MethodProbabilities!C188/MethodProbabilities!$B188-1)))</f>
        <v>0</v>
      </c>
      <c r="D191" s="41">
        <f>IF(MethodProbabilities!D188=MethodProbabilities!$B188,DoubleDecimalDigits,-LOG(ABS(MethodProbabilities!D188/MethodProbabilities!$B188-1)))</f>
        <v>13.403139772218129</v>
      </c>
      <c r="E191" s="41">
        <f>IF(MethodProbabilities!E188=MethodProbabilities!$B188,DoubleDecimalDigits,-LOG(ABS(MethodProbabilities!E188/MethodProbabilities!$B188-1)))</f>
        <v>13.247019594093066</v>
      </c>
      <c r="F191" s="41">
        <f>IF(MethodProbabilities!F188=MethodProbabilities!$B188,DoubleDecimalDigits,-LOG(ABS(MethodProbabilities!F188/MethodProbabilities!$B188-1)))</f>
        <v>3.3444746462103025</v>
      </c>
      <c r="G191" s="41">
        <f>IF(MethodProbabilities!G188=MethodProbabilities!$B188,DoubleDecimalDigits,-LOG(ABS(MethodProbabilities!G188/MethodProbabilities!$B188-1)))</f>
        <v>14.282491912255287</v>
      </c>
      <c r="H191" s="41">
        <f>IF(MethodProbabilities!H188=MethodProbabilities!$B188,DoubleDecimalDigits,-LOG(ABS(MethodProbabilities!H188/MethodProbabilities!$B188-1)))</f>
        <v>4.948279763780616</v>
      </c>
    </row>
    <row r="192" spans="1:8" x14ac:dyDescent="0.2">
      <c r="A192" s="42">
        <v>187</v>
      </c>
      <c r="B192" s="41">
        <f>IF(MethodProbabilities!B189=MethodProbabilities!$B189,DoubleDecimalDigits,-LOG(ABS(MethodProbabilities!B189/MethodProbabilities!$B189-1)))</f>
        <v>15.653559774527022</v>
      </c>
      <c r="C192" s="41">
        <f>IF(MethodProbabilities!C189=MethodProbabilities!$B189,DoubleDecimalDigits,-LOG(ABS(MethodProbabilities!C189/MethodProbabilities!$B189-1)))</f>
        <v>0</v>
      </c>
      <c r="D192" s="41">
        <f>IF(MethodProbabilities!D189=MethodProbabilities!$B189,DoubleDecimalDigits,-LOG(ABS(MethodProbabilities!D189/MethodProbabilities!$B189-1)))</f>
        <v>12.866099300008607</v>
      </c>
      <c r="E192" s="41">
        <f>IF(MethodProbabilities!E189=MethodProbabilities!$B189,DoubleDecimalDigits,-LOG(ABS(MethodProbabilities!E189/MethodProbabilities!$B189-1)))</f>
        <v>13.245319809215173</v>
      </c>
      <c r="F192" s="41">
        <f>IF(MethodProbabilities!F189=MethodProbabilities!$B189,DoubleDecimalDigits,-LOG(ABS(MethodProbabilities!F189/MethodProbabilities!$B189-1)))</f>
        <v>3.346757304827622</v>
      </c>
      <c r="G192" s="41">
        <f>IF(MethodProbabilities!G189=MethodProbabilities!$B189,DoubleDecimalDigits,-LOG(ABS(MethodProbabilities!G189/MethodProbabilities!$B189-1)))</f>
        <v>14.273348532815415</v>
      </c>
      <c r="H192" s="41">
        <f>IF(MethodProbabilities!H189=MethodProbabilities!$B189,DoubleDecimalDigits,-LOG(ABS(MethodProbabilities!H189/MethodProbabilities!$B189-1)))</f>
        <v>4.9459140484480137</v>
      </c>
    </row>
    <row r="193" spans="1:8" x14ac:dyDescent="0.2">
      <c r="A193" s="42">
        <v>188</v>
      </c>
      <c r="B193" s="41">
        <f>IF(MethodProbabilities!B190=MethodProbabilities!$B190,DoubleDecimalDigits,-LOG(ABS(MethodProbabilities!B190/MethodProbabilities!$B190-1)))</f>
        <v>15.653559774527022</v>
      </c>
      <c r="C193" s="41">
        <f>IF(MethodProbabilities!C190=MethodProbabilities!$B190,DoubleDecimalDigits,-LOG(ABS(MethodProbabilities!C190/MethodProbabilities!$B190-1)))</f>
        <v>0</v>
      </c>
      <c r="D193" s="41">
        <f>IF(MethodProbabilities!D190=MethodProbabilities!$B190,DoubleDecimalDigits,-LOG(ABS(MethodProbabilities!D190/MethodProbabilities!$B190-1)))</f>
        <v>13.09365314949091</v>
      </c>
      <c r="E193" s="41">
        <f>IF(MethodProbabilities!E190=MethodProbabilities!$B190,DoubleDecimalDigits,-LOG(ABS(MethodProbabilities!E190/MethodProbabilities!$B190-1)))</f>
        <v>13.247019594093066</v>
      </c>
      <c r="F193" s="41">
        <f>IF(MethodProbabilities!F190=MethodProbabilities!$B190,DoubleDecimalDigits,-LOG(ABS(MethodProbabilities!F190/MethodProbabilities!$B190-1)))</f>
        <v>3.349027256902176</v>
      </c>
      <c r="G193" s="41">
        <f>IF(MethodProbabilities!G190=MethodProbabilities!$B190,DoubleDecimalDigits,-LOG(ABS(MethodProbabilities!G190/MethodProbabilities!$B190-1)))</f>
        <v>14.301377256415659</v>
      </c>
      <c r="H193" s="41">
        <f>IF(MethodProbabilities!H190=MethodProbabilities!$B190,DoubleDecimalDigits,-LOG(ABS(MethodProbabilities!H190/MethodProbabilities!$B190-1)))</f>
        <v>4.943561149812262</v>
      </c>
    </row>
    <row r="194" spans="1:8" x14ac:dyDescent="0.2">
      <c r="A194" s="42">
        <v>189</v>
      </c>
      <c r="B194" s="41">
        <f>IF(MethodProbabilities!B191=MethodProbabilities!$B191,DoubleDecimalDigits,-LOG(ABS(MethodProbabilities!B191/MethodProbabilities!$B191-1)))</f>
        <v>15.653559774527022</v>
      </c>
      <c r="C194" s="41">
        <f>IF(MethodProbabilities!C191=MethodProbabilities!$B191,DoubleDecimalDigits,-LOG(ABS(MethodProbabilities!C191/MethodProbabilities!$B191-1)))</f>
        <v>0</v>
      </c>
      <c r="D194" s="41">
        <f>IF(MethodProbabilities!D191=MethodProbabilities!$B191,DoubleDecimalDigits,-LOG(ABS(MethodProbabilities!D191/MethodProbabilities!$B191-1)))</f>
        <v>12.904596913270861</v>
      </c>
      <c r="E194" s="41">
        <f>IF(MethodProbabilities!E191=MethodProbabilities!$B191,DoubleDecimalDigits,-LOG(ABS(MethodProbabilities!E191/MethodProbabilities!$B191-1)))</f>
        <v>13.294673570121153</v>
      </c>
      <c r="F194" s="41">
        <f>IF(MethodProbabilities!F191=MethodProbabilities!$B191,DoubleDecimalDigits,-LOG(ABS(MethodProbabilities!F191/MethodProbabilities!$B191-1)))</f>
        <v>3.3512846286524747</v>
      </c>
      <c r="G194" s="41">
        <f>IF(MethodProbabilities!G191=MethodProbabilities!$B191,DoubleDecimalDigits,-LOG(ABS(MethodProbabilities!G191/MethodProbabilities!$B191-1)))</f>
        <v>15.653559774527022</v>
      </c>
      <c r="H194" s="41">
        <f>IF(MethodProbabilities!H191=MethodProbabilities!$B191,DoubleDecimalDigits,-LOG(ABS(MethodProbabilities!H191/MethodProbabilities!$B191-1)))</f>
        <v>4.9412209295361693</v>
      </c>
    </row>
    <row r="195" spans="1:8" x14ac:dyDescent="0.2">
      <c r="A195" s="42">
        <v>190</v>
      </c>
      <c r="B195" s="41">
        <f>IF(MethodProbabilities!B192=MethodProbabilities!$B192,DoubleDecimalDigits,-LOG(ABS(MethodProbabilities!B192/MethodProbabilities!$B192-1)))</f>
        <v>15.653559774527022</v>
      </c>
      <c r="C195" s="41">
        <f>IF(MethodProbabilities!C192=MethodProbabilities!$B192,DoubleDecimalDigits,-LOG(ABS(MethodProbabilities!C192/MethodProbabilities!$B192-1)))</f>
        <v>0</v>
      </c>
      <c r="D195" s="41">
        <f>IF(MethodProbabilities!D192=MethodProbabilities!$B192,DoubleDecimalDigits,-LOG(ABS(MethodProbabilities!D192/MethodProbabilities!$B192-1)))</f>
        <v>12.754286587209418</v>
      </c>
      <c r="E195" s="41">
        <f>IF(MethodProbabilities!E192=MethodProbabilities!$B192,DoubleDecimalDigits,-LOG(ABS(MethodProbabilities!E192/MethodProbabilities!$B192-1)))</f>
        <v>13.267060808976369</v>
      </c>
      <c r="F195" s="41">
        <f>IF(MethodProbabilities!F192=MethodProbabilities!$B192,DoubleDecimalDigits,-LOG(ABS(MethodProbabilities!F192/MethodProbabilities!$B192-1)))</f>
        <v>3.3535295544971699</v>
      </c>
      <c r="G195" s="41">
        <f>IF(MethodProbabilities!G192=MethodProbabilities!$B192,DoubleDecimalDigits,-LOG(ABS(MethodProbabilities!G192/MethodProbabilities!$B192-1)))</f>
        <v>15.653559774527022</v>
      </c>
      <c r="H195" s="41">
        <f>IF(MethodProbabilities!H192=MethodProbabilities!$B192,DoubleDecimalDigits,-LOG(ABS(MethodProbabilities!H192/MethodProbabilities!$B192-1)))</f>
        <v>4.9388932524211375</v>
      </c>
    </row>
    <row r="196" spans="1:8" x14ac:dyDescent="0.2">
      <c r="A196" s="42">
        <v>191</v>
      </c>
      <c r="B196" s="41">
        <f>IF(MethodProbabilities!B193=MethodProbabilities!$B193,DoubleDecimalDigits,-LOG(ABS(MethodProbabilities!B193/MethodProbabilities!$B193-1)))</f>
        <v>15.653559774527022</v>
      </c>
      <c r="C196" s="41">
        <f>IF(MethodProbabilities!C193=MethodProbabilities!$B193,DoubleDecimalDigits,-LOG(ABS(MethodProbabilities!C193/MethodProbabilities!$B193-1)))</f>
        <v>0</v>
      </c>
      <c r="D196" s="41">
        <f>IF(MethodProbabilities!D193=MethodProbabilities!$B193,DoubleDecimalDigits,-LOG(ABS(MethodProbabilities!D193/MethodProbabilities!$B193-1)))</f>
        <v>13.847379800543134</v>
      </c>
      <c r="E196" s="41">
        <f>IF(MethodProbabilities!E193=MethodProbabilities!$B193,DoubleDecimalDigits,-LOG(ABS(MethodProbabilities!E193/MethodProbabilities!$B193-1)))</f>
        <v>13.266169948188292</v>
      </c>
      <c r="F196" s="41">
        <f>IF(MethodProbabilities!F193=MethodProbabilities!$B193,DoubleDecimalDigits,-LOG(ABS(MethodProbabilities!F193/MethodProbabilities!$B193-1)))</f>
        <v>3.3557621597539518</v>
      </c>
      <c r="G196" s="41">
        <f>IF(MethodProbabilities!G193=MethodProbabilities!$B193,DoubleDecimalDigits,-LOG(ABS(MethodProbabilities!G193/MethodProbabilities!$B193-1)))</f>
        <v>14.574378528479397</v>
      </c>
      <c r="H196" s="41">
        <f>IF(MethodProbabilities!H193=MethodProbabilities!$B193,DoubleDecimalDigits,-LOG(ABS(MethodProbabilities!H193/MethodProbabilities!$B193-1)))</f>
        <v>4.9365779841021631</v>
      </c>
    </row>
    <row r="197" spans="1:8" x14ac:dyDescent="0.2">
      <c r="A197" s="42">
        <v>192</v>
      </c>
      <c r="B197" s="41">
        <f>IF(MethodProbabilities!B194=MethodProbabilities!$B194,DoubleDecimalDigits,-LOG(ABS(MethodProbabilities!B194/MethodProbabilities!$B194-1)))</f>
        <v>15.653559774527022</v>
      </c>
      <c r="C197" s="41">
        <f>IF(MethodProbabilities!C194=MethodProbabilities!$B194,DoubleDecimalDigits,-LOG(ABS(MethodProbabilities!C194/MethodProbabilities!$B194-1)))</f>
        <v>0</v>
      </c>
      <c r="D197" s="41">
        <f>IF(MethodProbabilities!D194=MethodProbabilities!$B194,DoubleDecimalDigits,-LOG(ABS(MethodProbabilities!D194/MethodProbabilities!$B194-1)))</f>
        <v>13.761465171836543</v>
      </c>
      <c r="E197" s="41">
        <f>IF(MethodProbabilities!E194=MethodProbabilities!$B194,DoubleDecimalDigits,-LOG(ABS(MethodProbabilities!E194/MethodProbabilities!$B194-1)))</f>
        <v>13.254752044323757</v>
      </c>
      <c r="F197" s="41">
        <f>IF(MethodProbabilities!F194=MethodProbabilities!$B194,DoubleDecimalDigits,-LOG(ABS(MethodProbabilities!F194/MethodProbabilities!$B194-1)))</f>
        <v>3.3579825689131804</v>
      </c>
      <c r="G197" s="41">
        <f>IF(MethodProbabilities!G194=MethodProbabilities!$B194,DoubleDecimalDigits,-LOG(ABS(MethodProbabilities!G194/MethodProbabilities!$B194-1)))</f>
        <v>14.398287269423717</v>
      </c>
      <c r="H197" s="41">
        <f>IF(MethodProbabilities!H194=MethodProbabilities!$B194,DoubleDecimalDigits,-LOG(ABS(MethodProbabilities!H194/MethodProbabilities!$B194-1)))</f>
        <v>4.9342749932005807</v>
      </c>
    </row>
    <row r="198" spans="1:8" x14ac:dyDescent="0.2">
      <c r="A198" s="42">
        <v>193</v>
      </c>
      <c r="B198" s="41">
        <f>IF(MethodProbabilities!B195=MethodProbabilities!$B195,DoubleDecimalDigits,-LOG(ABS(MethodProbabilities!B195/MethodProbabilities!$B195-1)))</f>
        <v>15.653559774527022</v>
      </c>
      <c r="C198" s="41">
        <f>IF(MethodProbabilities!C195=MethodProbabilities!$B195,DoubleDecimalDigits,-LOG(ABS(MethodProbabilities!C195/MethodProbabilities!$B195-1)))</f>
        <v>0</v>
      </c>
      <c r="D198" s="41">
        <f>IF(MethodProbabilities!D195=MethodProbabilities!$B195,DoubleDecimalDigits,-LOG(ABS(MethodProbabilities!D195/MethodProbabilities!$B195-1)))</f>
        <v>14.062495167500522</v>
      </c>
      <c r="E198" s="41">
        <f>IF(MethodProbabilities!E195=MethodProbabilities!$B195,DoubleDecimalDigits,-LOG(ABS(MethodProbabilities!E195/MethodProbabilities!$B195-1)))</f>
        <v>13.252159233745479</v>
      </c>
      <c r="F198" s="41">
        <f>IF(MethodProbabilities!F195=MethodProbabilities!$B195,DoubleDecimalDigits,-LOG(ABS(MethodProbabilities!F195/MethodProbabilities!$B195-1)))</f>
        <v>3.3601909081461341</v>
      </c>
      <c r="G198" s="41">
        <f>IF(MethodProbabilities!G195=MethodProbabilities!$B195,DoubleDecimalDigits,-LOG(ABS(MethodProbabilities!G195/MethodProbabilities!$B195-1)))</f>
        <v>14.363525163164503</v>
      </c>
      <c r="H198" s="41">
        <f>IF(MethodProbabilities!H195=MethodProbabilities!$B195,DoubleDecimalDigits,-LOG(ABS(MethodProbabilities!H195/MethodProbabilities!$B195-1)))</f>
        <v>4.9319841500032897</v>
      </c>
    </row>
    <row r="199" spans="1:8" x14ac:dyDescent="0.2">
      <c r="A199" s="42">
        <v>194</v>
      </c>
      <c r="B199" s="41">
        <f>IF(MethodProbabilities!B196=MethodProbabilities!$B196,DoubleDecimalDigits,-LOG(ABS(MethodProbabilities!B196/MethodProbabilities!$B196-1)))</f>
        <v>15.653559774527022</v>
      </c>
      <c r="C199" s="41">
        <f>IF(MethodProbabilities!C196=MethodProbabilities!$B196,DoubleDecimalDigits,-LOG(ABS(MethodProbabilities!C196/MethodProbabilities!$B196-1)))</f>
        <v>0</v>
      </c>
      <c r="D199" s="41">
        <f>IF(MethodProbabilities!D196=MethodProbabilities!$B196,DoubleDecimalDigits,-LOG(ABS(MethodProbabilities!D196/MethodProbabilities!$B196-1)))</f>
        <v>13.10089155841483</v>
      </c>
      <c r="E199" s="41">
        <f>IF(MethodProbabilities!E196=MethodProbabilities!$B196,DoubleDecimalDigits,-LOG(ABS(MethodProbabilities!E196/MethodProbabilities!$B196-1)))</f>
        <v>13.242782541149813</v>
      </c>
      <c r="F199" s="41">
        <f>IF(MethodProbabilities!F196=MethodProbabilities!$B196,DoubleDecimalDigits,-LOG(ABS(MethodProbabilities!F196/MethodProbabilities!$B196-1)))</f>
        <v>3.3623872952049734</v>
      </c>
      <c r="G199" s="41">
        <f>IF(MethodProbabilities!G196=MethodProbabilities!$B196,DoubleDecimalDigits,-LOG(ABS(MethodProbabilities!G196/MethodProbabilities!$B196-1)))</f>
        <v>14.255619765854984</v>
      </c>
      <c r="H199" s="41">
        <f>IF(MethodProbabilities!H196=MethodProbabilities!$B196,DoubleDecimalDigits,-LOG(ABS(MethodProbabilities!H196/MethodProbabilities!$B196-1)))</f>
        <v>4.9297053272829849</v>
      </c>
    </row>
    <row r="200" spans="1:8" x14ac:dyDescent="0.2">
      <c r="A200" s="42">
        <v>195</v>
      </c>
      <c r="B200" s="41">
        <f>IF(MethodProbabilities!B197=MethodProbabilities!$B197,DoubleDecimalDigits,-LOG(ABS(MethodProbabilities!B197/MethodProbabilities!$B197-1)))</f>
        <v>15.653559774527022</v>
      </c>
      <c r="C200" s="41">
        <f>IF(MethodProbabilities!C197=MethodProbabilities!$B197,DoubleDecimalDigits,-LOG(ABS(MethodProbabilities!C197/MethodProbabilities!$B197-1)))</f>
        <v>0</v>
      </c>
      <c r="D200" s="41">
        <f>IF(MethodProbabilities!D197=MethodProbabilities!$B197,DoubleDecimalDigits,-LOG(ABS(MethodProbabilities!D197/MethodProbabilities!$B197-1)))</f>
        <v>14.073776177910212</v>
      </c>
      <c r="E200" s="41">
        <f>IF(MethodProbabilities!E197=MethodProbabilities!$B197,DoubleDecimalDigits,-LOG(ABS(MethodProbabilities!E197/MethodProbabilities!$B197-1)))</f>
        <v>13.246168870056291</v>
      </c>
      <c r="F200" s="41">
        <f>IF(MethodProbabilities!F197=MethodProbabilities!$B197,DoubleDecimalDigits,-LOG(ABS(MethodProbabilities!F197/MethodProbabilities!$B197-1)))</f>
        <v>3.3645718501760853</v>
      </c>
      <c r="G200" s="41">
        <f>IF(MethodProbabilities!G197=MethodProbabilities!$B197,DoubleDecimalDigits,-LOG(ABS(MethodProbabilities!G197/MethodProbabilities!$B197-1)))</f>
        <v>14.282491912255287</v>
      </c>
      <c r="H200" s="41">
        <f>IF(MethodProbabilities!H197=MethodProbabilities!$B197,DoubleDecimalDigits,-LOG(ABS(MethodProbabilities!H197/MethodProbabilities!$B197-1)))</f>
        <v>4.9274383993708852</v>
      </c>
    </row>
    <row r="201" spans="1:8" x14ac:dyDescent="0.2">
      <c r="A201" s="42">
        <v>196</v>
      </c>
      <c r="B201" s="41">
        <f>IF(MethodProbabilities!B198=MethodProbabilities!$B198,DoubleDecimalDigits,-LOG(ABS(MethodProbabilities!B198/MethodProbabilities!$B198-1)))</f>
        <v>15.653559774527022</v>
      </c>
      <c r="C201" s="41">
        <f>IF(MethodProbabilities!C198=MethodProbabilities!$B198,DoubleDecimalDigits,-LOG(ABS(MethodProbabilities!C198/MethodProbabilities!$B198-1)))</f>
        <v>0</v>
      </c>
      <c r="D201" s="41">
        <f>IF(MethodProbabilities!D198=MethodProbabilities!$B198,DoubleDecimalDigits,-LOG(ABS(MethodProbabilities!D198/MethodProbabilities!$B198-1)))</f>
        <v>12.945989598429085</v>
      </c>
      <c r="E201" s="41">
        <f>IF(MethodProbabilities!E198=MethodProbabilities!$B198,DoubleDecimalDigits,-LOG(ABS(MethodProbabilities!E198/MethodProbabilities!$B198-1)))</f>
        <v>13.30234342918768</v>
      </c>
      <c r="F201" s="41">
        <f>IF(MethodProbabilities!F198=MethodProbabilities!$B198,DoubleDecimalDigits,-LOG(ABS(MethodProbabilities!F198/MethodProbabilities!$B198-1)))</f>
        <v>3.3667446925176852</v>
      </c>
      <c r="G201" s="41">
        <f>IF(MethodProbabilities!G198=MethodProbabilities!$B198,DoubleDecimalDigits,-LOG(ABS(MethodProbabilities!G198/MethodProbabilities!$B198-1)))</f>
        <v>15.653559774527022</v>
      </c>
      <c r="H201" s="41">
        <f>IF(MethodProbabilities!H198=MethodProbabilities!$B198,DoubleDecimalDigits,-LOG(ABS(MethodProbabilities!H198/MethodProbabilities!$B198-1)))</f>
        <v>4.9251832428409239</v>
      </c>
    </row>
    <row r="202" spans="1:8" x14ac:dyDescent="0.2">
      <c r="A202" s="42">
        <v>197</v>
      </c>
      <c r="B202" s="41">
        <f>IF(MethodProbabilities!B199=MethodProbabilities!$B199,DoubleDecimalDigits,-LOG(ABS(MethodProbabilities!B199/MethodProbabilities!$B199-1)))</f>
        <v>15.653559774527022</v>
      </c>
      <c r="C202" s="41">
        <f>IF(MethodProbabilities!C199=MethodProbabilities!$B199,DoubleDecimalDigits,-LOG(ABS(MethodProbabilities!C199/MethodProbabilities!$B199-1)))</f>
        <v>0</v>
      </c>
      <c r="D202" s="41">
        <f>IF(MethodProbabilities!D199=MethodProbabilities!$B199,DoubleDecimalDigits,-LOG(ABS(MethodProbabilities!D199/MethodProbabilities!$B199-1)))</f>
        <v>14.073776177910212</v>
      </c>
      <c r="E202" s="41">
        <f>IF(MethodProbabilities!E199=MethodProbabilities!$B199,DoubleDecimalDigits,-LOG(ABS(MethodProbabilities!E199/MethodProbabilities!$B199-1)))</f>
        <v>13.282491912255287</v>
      </c>
      <c r="F202" s="41">
        <f>IF(MethodProbabilities!F199=MethodProbabilities!$B199,DoubleDecimalDigits,-LOG(ABS(MethodProbabilities!F199/MethodProbabilities!$B199-1)))</f>
        <v>3.3689059436261801</v>
      </c>
      <c r="G202" s="41">
        <f>IF(MethodProbabilities!G199=MethodProbabilities!$B199,DoubleDecimalDigits,-LOG(ABS(MethodProbabilities!G199/MethodProbabilities!$B199-1)))</f>
        <v>15.653559774527022</v>
      </c>
      <c r="H202" s="41">
        <f>IF(MethodProbabilities!H199=MethodProbabilities!$B199,DoubleDecimalDigits,-LOG(ABS(MethodProbabilities!H199/MethodProbabilities!$B199-1)))</f>
        <v>4.9229397359451124</v>
      </c>
    </row>
    <row r="203" spans="1:8" x14ac:dyDescent="0.2">
      <c r="A203" s="42">
        <v>198</v>
      </c>
      <c r="B203" s="41">
        <f>IF(MethodProbabilities!B200=MethodProbabilities!$B200,DoubleDecimalDigits,-LOG(ABS(MethodProbabilities!B200/MethodProbabilities!$B200-1)))</f>
        <v>15.653559774527022</v>
      </c>
      <c r="C203" s="41">
        <f>IF(MethodProbabilities!C200=MethodProbabilities!$B200,DoubleDecimalDigits,-LOG(ABS(MethodProbabilities!C200/MethodProbabilities!$B200-1)))</f>
        <v>0</v>
      </c>
      <c r="D203" s="41">
        <f>IF(MethodProbabilities!D200=MethodProbabilities!$B200,DoubleDecimalDigits,-LOG(ABS(MethodProbabilities!D200/MethodProbabilities!$B200-1)))</f>
        <v>13.335496439564261</v>
      </c>
      <c r="E203" s="41">
        <f>IF(MethodProbabilities!E200=MethodProbabilities!$B200,DoubleDecimalDigits,-LOG(ABS(MethodProbabilities!E200/MethodProbabilities!$B200-1)))</f>
        <v>13.26795350092871</v>
      </c>
      <c r="F203" s="41">
        <f>IF(MethodProbabilities!F200=MethodProbabilities!$B200,DoubleDecimalDigits,-LOG(ABS(MethodProbabilities!F200/MethodProbabilities!$B200-1)))</f>
        <v>3.3710557048790091</v>
      </c>
      <c r="G203" s="41">
        <f>IF(MethodProbabilities!G200=MethodProbabilities!$B200,DoubleDecimalDigits,-LOG(ABS(MethodProbabilities!G200/MethodProbabilities!$B200-1)))</f>
        <v>14.59286193417341</v>
      </c>
      <c r="H203" s="41">
        <f>IF(MethodProbabilities!H200=MethodProbabilities!$B200,DoubleDecimalDigits,-LOG(ABS(MethodProbabilities!H200/MethodProbabilities!$B200-1)))</f>
        <v>4.920707759158689</v>
      </c>
    </row>
    <row r="204" spans="1:8" x14ac:dyDescent="0.2">
      <c r="A204" s="42">
        <v>199</v>
      </c>
      <c r="B204" s="41">
        <f>IF(MethodProbabilities!B201=MethodProbabilities!$B201,DoubleDecimalDigits,-LOG(ABS(MethodProbabilities!B201/MethodProbabilities!$B201-1)))</f>
        <v>15.653559774527022</v>
      </c>
      <c r="C204" s="41">
        <f>IF(MethodProbabilities!C201=MethodProbabilities!$B201,DoubleDecimalDigits,-LOG(ABS(MethodProbabilities!C201/MethodProbabilities!$B201-1)))</f>
        <v>0</v>
      </c>
      <c r="D204" s="41">
        <f>IF(MethodProbabilities!D201=MethodProbabilities!$B201,DoubleDecimalDigits,-LOG(ABS(MethodProbabilities!D201/MethodProbabilities!$B201-1)))</f>
        <v>12.93092585199321</v>
      </c>
      <c r="E204" s="41">
        <f>IF(MethodProbabilities!E201=MethodProbabilities!$B201,DoubleDecimalDigits,-LOG(ABS(MethodProbabilities!E201/MethodProbabilities!$B201-1)))</f>
        <v>13.266169948188292</v>
      </c>
      <c r="F204" s="41">
        <f>IF(MethodProbabilities!F201=MethodProbabilities!$B201,DoubleDecimalDigits,-LOG(ABS(MethodProbabilities!F201/MethodProbabilities!$B201-1)))</f>
        <v>3.3731940969686605</v>
      </c>
      <c r="G204" s="41">
        <f>IF(MethodProbabilities!G201=MethodProbabilities!$B201,DoubleDecimalDigits,-LOG(ABS(MethodProbabilities!G201/MethodProbabilities!$B201-1)))</f>
        <v>14.539616422220185</v>
      </c>
      <c r="H204" s="41">
        <f>IF(MethodProbabilities!H201=MethodProbabilities!$B201,DoubleDecimalDigits,-LOG(ABS(MethodProbabilities!H201/MethodProbabilities!$B201-1)))</f>
        <v>4.9184871942776391</v>
      </c>
    </row>
    <row r="205" spans="1:8" x14ac:dyDescent="0.2">
      <c r="A205" s="42">
        <v>200</v>
      </c>
      <c r="B205" s="41">
        <f>IF(MethodProbabilities!B202=MethodProbabilities!$B202,DoubleDecimalDigits,-LOG(ABS(MethodProbabilities!B202/MethodProbabilities!$B202-1)))</f>
        <v>15.653559774527022</v>
      </c>
      <c r="C205" s="41">
        <f>IF(MethodProbabilities!C202=MethodProbabilities!$B202,DoubleDecimalDigits,-LOG(ABS(MethodProbabilities!C202/MethodProbabilities!$B202-1)))</f>
        <v>0</v>
      </c>
      <c r="D205" s="41">
        <f>IF(MethodProbabilities!D202=MethodProbabilities!$B202,DoubleDecimalDigits,-LOG(ABS(MethodProbabilities!D202/MethodProbabilities!$B202-1)))</f>
        <v>13.742402165787045</v>
      </c>
      <c r="E205" s="41">
        <f>IF(MethodProbabilities!E202=MethodProbabilities!$B202,DoubleDecimalDigits,-LOG(ABS(MethodProbabilities!E202/MethodProbabilities!$B202-1)))</f>
        <v>13.253886053045983</v>
      </c>
      <c r="F205" s="41">
        <f>IF(MethodProbabilities!F202=MethodProbabilities!$B202,DoubleDecimalDigits,-LOG(ABS(MethodProbabilities!F202/MethodProbabilities!$B202-1)))</f>
        <v>3.3753212311342589</v>
      </c>
      <c r="G205" s="41">
        <f>IF(MethodProbabilities!G202=MethodProbabilities!$B202,DoubleDecimalDigits,-LOG(ABS(MethodProbabilities!G202/MethodProbabilities!$B202-1)))</f>
        <v>14.363525163164503</v>
      </c>
      <c r="H205" s="41">
        <f>IF(MethodProbabilities!H202=MethodProbabilities!$B202,DoubleDecimalDigits,-LOG(ABS(MethodProbabilities!H202/MethodProbabilities!$B202-1)))</f>
        <v>4.9162779255077593</v>
      </c>
    </row>
    <row r="206" spans="1:8" x14ac:dyDescent="0.2">
      <c r="A206" s="42">
        <v>201</v>
      </c>
      <c r="B206" s="41">
        <f>IF(MethodProbabilities!B203=MethodProbabilities!$B203,DoubleDecimalDigits,-LOG(ABS(MethodProbabilities!B203/MethodProbabilities!$B203-1)))</f>
        <v>15.653559774527022</v>
      </c>
      <c r="C206" s="41">
        <f>IF(MethodProbabilities!C203=MethodProbabilities!$B203,DoubleDecimalDigits,-LOG(ABS(MethodProbabilities!C203/MethodProbabilities!$B203-1)))</f>
        <v>0</v>
      </c>
      <c r="D206" s="41">
        <f>IF(MethodProbabilities!D203=MethodProbabilities!$B203,DoubleDecimalDigits,-LOG(ABS(MethodProbabilities!D203/MethodProbabilities!$B203-1)))</f>
        <v>13.242782541149813</v>
      </c>
      <c r="E206" s="41">
        <f>IF(MethodProbabilities!E203=MethodProbabilities!$B203,DoubleDecimalDigits,-LOG(ABS(MethodProbabilities!E203/MethodProbabilities!$B203-1)))</f>
        <v>13.255619765854984</v>
      </c>
      <c r="F206" s="41">
        <f>IF(MethodProbabilities!F203=MethodProbabilities!$B203,DoubleDecimalDigits,-LOG(ABS(MethodProbabilities!F203/MethodProbabilities!$B203-1)))</f>
        <v>3.3774372142643081</v>
      </c>
      <c r="G206" s="41">
        <f>IF(MethodProbabilities!G203=MethodProbabilities!$B203,DoubleDecimalDigits,-LOG(ABS(MethodProbabilities!G203/MethodProbabilities!$B203-1)))</f>
        <v>14.423110853148748</v>
      </c>
      <c r="H206" s="41">
        <f>IF(MethodProbabilities!H203=MethodProbabilities!$B203,DoubleDecimalDigits,-LOG(ABS(MethodProbabilities!H203/MethodProbabilities!$B203-1)))</f>
        <v>4.9140798383209159</v>
      </c>
    </row>
    <row r="207" spans="1:8" x14ac:dyDescent="0.2">
      <c r="A207" s="42">
        <v>202</v>
      </c>
      <c r="B207" s="41">
        <f>IF(MethodProbabilities!B204=MethodProbabilities!$B204,DoubleDecimalDigits,-LOG(ABS(MethodProbabilities!B204/MethodProbabilities!$B204-1)))</f>
        <v>15.653559774527022</v>
      </c>
      <c r="C207" s="41">
        <f>IF(MethodProbabilities!C204=MethodProbabilities!$B204,DoubleDecimalDigits,-LOG(ABS(MethodProbabilities!C204/MethodProbabilities!$B204-1)))</f>
        <v>0</v>
      </c>
      <c r="D207" s="41">
        <f>IF(MethodProbabilities!D204=MethodProbabilities!$B204,DoubleDecimalDigits,-LOG(ABS(MethodProbabilities!D204/MethodProbabilities!$B204-1)))</f>
        <v>13.882707762884879</v>
      </c>
      <c r="E207" s="41">
        <f>IF(MethodProbabilities!E204=MethodProbabilities!$B204,DoubleDecimalDigits,-LOG(ABS(MethodProbabilities!E204/MethodProbabilities!$B204-1)))</f>
        <v>13.244472405079186</v>
      </c>
      <c r="F207" s="41">
        <f>IF(MethodProbabilities!F204=MethodProbabilities!$B204,DoubleDecimalDigits,-LOG(ABS(MethodProbabilities!F204/MethodProbabilities!$B204-1)))</f>
        <v>3.379542151446457</v>
      </c>
      <c r="G207" s="41">
        <f>IF(MethodProbabilities!G204=MethodProbabilities!$B204,DoubleDecimalDigits,-LOG(ABS(MethodProbabilities!G204/MethodProbabilities!$B204-1)))</f>
        <v>14.282491912255287</v>
      </c>
      <c r="H207" s="41">
        <f>IF(MethodProbabilities!H204=MethodProbabilities!$B204,DoubleDecimalDigits,-LOG(ABS(MethodProbabilities!H204/MethodProbabilities!$B204-1)))</f>
        <v>4.9118928201956571</v>
      </c>
    </row>
    <row r="208" spans="1:8" x14ac:dyDescent="0.2">
      <c r="A208" s="42">
        <v>203</v>
      </c>
      <c r="B208" s="41">
        <f>IF(MethodProbabilities!B205=MethodProbabilities!$B205,DoubleDecimalDigits,-LOG(ABS(MethodProbabilities!B205/MethodProbabilities!$B205-1)))</f>
        <v>15.653559774527022</v>
      </c>
      <c r="C208" s="41">
        <f>IF(MethodProbabilities!C205=MethodProbabilities!$B205,DoubleDecimalDigits,-LOG(ABS(MethodProbabilities!C205/MethodProbabilities!$B205-1)))</f>
        <v>0</v>
      </c>
      <c r="D208" s="41">
        <f>IF(MethodProbabilities!D205=MethodProbabilities!$B205,DoubleDecimalDigits,-LOG(ABS(MethodProbabilities!D205/MethodProbabilities!$B205-1)))</f>
        <v>13.471716186582249</v>
      </c>
      <c r="E208" s="41">
        <f>IF(MethodProbabilities!E205=MethodProbabilities!$B205,DoubleDecimalDigits,-LOG(ABS(MethodProbabilities!E205/MethodProbabilities!$B205-1)))</f>
        <v>13.241099227097061</v>
      </c>
      <c r="F208" s="41">
        <f>IF(MethodProbabilities!F205=MethodProbabilities!$B205,DoubleDecimalDigits,-LOG(ABS(MethodProbabilities!F205/MethodProbabilities!$B205-1)))</f>
        <v>3.3816361533666122</v>
      </c>
      <c r="G208" s="41">
        <f>IF(MethodProbabilities!G205=MethodProbabilities!$B205,DoubleDecimalDigits,-LOG(ABS(MethodProbabilities!G205/MethodProbabilities!$B205-1)))</f>
        <v>14.230313900590215</v>
      </c>
      <c r="H208" s="41">
        <f>IF(MethodProbabilities!H205=MethodProbabilities!$B205,DoubleDecimalDigits,-LOG(ABS(MethodProbabilities!H205/MethodProbabilities!$B205-1)))</f>
        <v>4.9097167601134482</v>
      </c>
    </row>
    <row r="209" spans="1:8" x14ac:dyDescent="0.2">
      <c r="A209" s="42">
        <v>204</v>
      </c>
      <c r="B209" s="41">
        <f>IF(MethodProbabilities!B206=MethodProbabilities!$B206,DoubleDecimalDigits,-LOG(ABS(MethodProbabilities!B206/MethodProbabilities!$B206-1)))</f>
        <v>15.653559774527022</v>
      </c>
      <c r="C209" s="41">
        <f>IF(MethodProbabilities!C206=MethodProbabilities!$B206,DoubleDecimalDigits,-LOG(ABS(MethodProbabilities!C206/MethodProbabilities!$B206-1)))</f>
        <v>0</v>
      </c>
      <c r="D209" s="41">
        <f>IF(MethodProbabilities!D206=MethodProbabilities!$B206,DoubleDecimalDigits,-LOG(ABS(MethodProbabilities!D206/MethodProbabilities!$B206-1)))</f>
        <v>13.289947794634879</v>
      </c>
      <c r="E209" s="41">
        <f>IF(MethodProbabilities!E206=MethodProbabilities!$B206,DoubleDecimalDigits,-LOG(ABS(MethodProbabilities!E206/MethodProbabilities!$B206-1)))</f>
        <v>13.261742850913773</v>
      </c>
      <c r="F209" s="41">
        <f>IF(MethodProbabilities!F206=MethodProbabilities!$B206,DoubleDecimalDigits,-LOG(ABS(MethodProbabilities!F206/MethodProbabilities!$B206-1)))</f>
        <v>3.3837193218830857</v>
      </c>
      <c r="G209" s="41">
        <f>IF(MethodProbabilities!G206=MethodProbabilities!$B206,DoubleDecimalDigits,-LOG(ABS(MethodProbabilities!G206/MethodProbabilities!$B206-1)))</f>
        <v>15.653559774527022</v>
      </c>
      <c r="H209" s="41">
        <f>IF(MethodProbabilities!H206=MethodProbabilities!$B206,DoubleDecimalDigits,-LOG(ABS(MethodProbabilities!H206/MethodProbabilities!$B206-1)))</f>
        <v>4.9075515488881729</v>
      </c>
    </row>
    <row r="210" spans="1:8" x14ac:dyDescent="0.2">
      <c r="A210" s="42">
        <v>205</v>
      </c>
      <c r="B210" s="41">
        <f>IF(MethodProbabilities!B207=MethodProbabilities!$B207,DoubleDecimalDigits,-LOG(ABS(MethodProbabilities!B207/MethodProbabilities!$B207-1)))</f>
        <v>15.653559774527022</v>
      </c>
      <c r="C210" s="41">
        <f>IF(MethodProbabilities!C207=MethodProbabilities!$B207,DoubleDecimalDigits,-LOG(ABS(MethodProbabilities!C207/MethodProbabilities!$B207-1)))</f>
        <v>0</v>
      </c>
      <c r="D210" s="41">
        <f>IF(MethodProbabilities!D207=MethodProbabilities!$B207,DoubleDecimalDigits,-LOG(ABS(MethodProbabilities!D207/MethodProbabilities!$B207-1)))</f>
        <v>12.655736693781297</v>
      </c>
      <c r="E210" s="41">
        <f>IF(MethodProbabilities!E207=MethodProbabilities!$B207,DoubleDecimalDigits,-LOG(ABS(MethodProbabilities!E207/MethodProbabilities!$B207-1)))</f>
        <v>13.243626651195727</v>
      </c>
      <c r="F210" s="41">
        <f>IF(MethodProbabilities!F207=MethodProbabilities!$B207,DoubleDecimalDigits,-LOG(ABS(MethodProbabilities!F207/MethodProbabilities!$B207-1)))</f>
        <v>3.3857917596746185</v>
      </c>
      <c r="G210" s="41">
        <f>IF(MethodProbabilities!G207=MethodProbabilities!$B207,DoubleDecimalDigits,-LOG(ABS(MethodProbabilities!G207/MethodProbabilities!$B207-1)))</f>
        <v>14.255619765854984</v>
      </c>
      <c r="H210" s="41">
        <f>IF(MethodProbabilities!H207=MethodProbabilities!$B207,DoubleDecimalDigits,-LOG(ABS(MethodProbabilities!H207/MethodProbabilities!$B207-1)))</f>
        <v>4.9053970788884973</v>
      </c>
    </row>
    <row r="211" spans="1:8" x14ac:dyDescent="0.2">
      <c r="A211" s="42">
        <v>206</v>
      </c>
      <c r="B211" s="41">
        <f>IF(MethodProbabilities!B208=MethodProbabilities!$B208,DoubleDecimalDigits,-LOG(ABS(MethodProbabilities!B208/MethodProbabilities!$B208-1)))</f>
        <v>15.653559774527022</v>
      </c>
      <c r="C211" s="41">
        <f>IF(MethodProbabilities!C208=MethodProbabilities!$B208,DoubleDecimalDigits,-LOG(ABS(MethodProbabilities!C208/MethodProbabilities!$B208-1)))</f>
        <v>0</v>
      </c>
      <c r="D211" s="41">
        <f>IF(MethodProbabilities!D208=MethodProbabilities!$B208,DoubleDecimalDigits,-LOG(ABS(MethodProbabilities!D208/MethodProbabilities!$B208-1)))</f>
        <v>12.888636789877134</v>
      </c>
      <c r="E211" s="41">
        <f>IF(MethodProbabilities!E208=MethodProbabilities!$B208,DoubleDecimalDigits,-LOG(ABS(MethodProbabilities!E208/MethodProbabilities!$B208-1)))</f>
        <v>13.28434391711688</v>
      </c>
      <c r="F211" s="41">
        <f>IF(MethodProbabilities!F208=MethodProbabilities!$B208,DoubleDecimalDigits,-LOG(ABS(MethodProbabilities!F208/MethodProbabilities!$B208-1)))</f>
        <v>3.3878535674585382</v>
      </c>
      <c r="G211" s="41">
        <f>IF(MethodProbabilities!G208=MethodProbabilities!$B208,DoubleDecimalDigits,-LOG(ABS(MethodProbabilities!G208/MethodProbabilities!$B208-1)))</f>
        <v>15.653559774527022</v>
      </c>
      <c r="H211" s="41">
        <f>IF(MethodProbabilities!H208=MethodProbabilities!$B208,DoubleDecimalDigits,-LOG(ABS(MethodProbabilities!H208/MethodProbabilities!$B208-1)))</f>
        <v>4.9032532437296847</v>
      </c>
    </row>
    <row r="212" spans="1:8" x14ac:dyDescent="0.2">
      <c r="A212" s="42">
        <v>207</v>
      </c>
      <c r="B212" s="41">
        <f>IF(MethodProbabilities!B209=MethodProbabilities!$B209,DoubleDecimalDigits,-LOG(ABS(MethodProbabilities!B209/MethodProbabilities!$B209-1)))</f>
        <v>15.653559774527022</v>
      </c>
      <c r="C212" s="41">
        <f>IF(MethodProbabilities!C209=MethodProbabilities!$B209,DoubleDecimalDigits,-LOG(ABS(MethodProbabilities!C209/MethodProbabilities!$B209-1)))</f>
        <v>0</v>
      </c>
      <c r="D212" s="41">
        <f>IF(MethodProbabilities!D209=MethodProbabilities!$B209,DoubleDecimalDigits,-LOG(ABS(MethodProbabilities!D209/MethodProbabilities!$B209-1)))</f>
        <v>13.368002465519249</v>
      </c>
      <c r="E212" s="41">
        <f>IF(MethodProbabilities!E209=MethodProbabilities!$B209,DoubleDecimalDigits,-LOG(ABS(MethodProbabilities!E209/MethodProbabilities!$B209-1)))</f>
        <v>13.244472405079186</v>
      </c>
      <c r="F212" s="41">
        <f>IF(MethodProbabilities!F209=MethodProbabilities!$B209,DoubleDecimalDigits,-LOG(ABS(MethodProbabilities!F209/MethodProbabilities!$B209-1)))</f>
        <v>3.3899048472401976</v>
      </c>
      <c r="G212" s="41">
        <f>IF(MethodProbabilities!G209=MethodProbabilities!$B209,DoubleDecimalDigits,-LOG(ABS(MethodProbabilities!G209/MethodProbabilities!$B209-1)))</f>
        <v>14.238586426556203</v>
      </c>
      <c r="H212" s="41">
        <f>IF(MethodProbabilities!H209=MethodProbabilities!$B209,DoubleDecimalDigits,-LOG(ABS(MethodProbabilities!H209/MethodProbabilities!$B209-1)))</f>
        <v>4.901119939441144</v>
      </c>
    </row>
    <row r="213" spans="1:8" x14ac:dyDescent="0.2">
      <c r="A213" s="42">
        <v>208</v>
      </c>
      <c r="B213" s="41">
        <f>IF(MethodProbabilities!B210=MethodProbabilities!$B210,DoubleDecimalDigits,-LOG(ABS(MethodProbabilities!B210/MethodProbabilities!$B210-1)))</f>
        <v>15.653559774527022</v>
      </c>
      <c r="C213" s="41">
        <f>IF(MethodProbabilities!C210=MethodProbabilities!$B210,DoubleDecimalDigits,-LOG(ABS(MethodProbabilities!C210/MethodProbabilities!$B210-1)))</f>
        <v>0</v>
      </c>
      <c r="D213" s="41">
        <f>IF(MethodProbabilities!D210=MethodProbabilities!$B210,DoubleDecimalDigits,-LOG(ABS(MethodProbabilities!D210/MethodProbabilities!$B210-1)))</f>
        <v>13.529708133559936</v>
      </c>
      <c r="E213" s="41">
        <f>IF(MethodProbabilities!E210=MethodProbabilities!$B210,DoubleDecimalDigits,-LOG(ABS(MethodProbabilities!E210/MethodProbabilities!$B210-1)))</f>
        <v>13.268848031588739</v>
      </c>
      <c r="F213" s="41">
        <f>IF(MethodProbabilities!F210=MethodProbabilities!$B210,DoubleDecimalDigits,-LOG(ABS(MethodProbabilities!F210/MethodProbabilities!$B210-1)))</f>
        <v>3.3919456946745727</v>
      </c>
      <c r="G213" s="41">
        <f>IF(MethodProbabilities!G210=MethodProbabilities!$B210,DoubleDecimalDigits,-LOG(ABS(MethodProbabilities!G210/MethodProbabilities!$B210-1)))</f>
        <v>14.574378528479397</v>
      </c>
      <c r="H213" s="41">
        <f>IF(MethodProbabilities!H210=MethodProbabilities!$B210,DoubleDecimalDigits,-LOG(ABS(MethodProbabilities!H210/MethodProbabilities!$B210-1)))</f>
        <v>4.898997062772029</v>
      </c>
    </row>
    <row r="214" spans="1:8" x14ac:dyDescent="0.2">
      <c r="A214" s="42">
        <v>209</v>
      </c>
      <c r="B214" s="41">
        <f>IF(MethodProbabilities!B211=MethodProbabilities!$B211,DoubleDecimalDigits,-LOG(ABS(MethodProbabilities!B211/MethodProbabilities!$B211-1)))</f>
        <v>15.653559774527022</v>
      </c>
      <c r="C214" s="41">
        <f>IF(MethodProbabilities!C211=MethodProbabilities!$B211,DoubleDecimalDigits,-LOG(ABS(MethodProbabilities!C211/MethodProbabilities!$B211-1)))</f>
        <v>0</v>
      </c>
      <c r="D214" s="41">
        <f>IF(MethodProbabilities!D211=MethodProbabilities!$B211,DoubleDecimalDigits,-LOG(ABS(MethodProbabilities!D211/MethodProbabilities!$B211-1)))</f>
        <v>14.02517084447671</v>
      </c>
      <c r="E214" s="41">
        <f>IF(MethodProbabilities!E211=MethodProbabilities!$B211,DoubleDecimalDigits,-LOG(ABS(MethodProbabilities!E211/MethodProbabilities!$B211-1)))</f>
        <v>13.242782541149813</v>
      </c>
      <c r="F214" s="41">
        <f>IF(MethodProbabilities!F211=MethodProbabilities!$B211,DoubleDecimalDigits,-LOG(ABS(MethodProbabilities!F211/MethodProbabilities!$B211-1)))</f>
        <v>3.3939762101669655</v>
      </c>
      <c r="G214" s="41">
        <f>IF(MethodProbabilities!G211=MethodProbabilities!$B211,DoubleDecimalDigits,-LOG(ABS(MethodProbabilities!G211/MethodProbabilities!$B211-1)))</f>
        <v>14.238586426556203</v>
      </c>
      <c r="H214" s="41">
        <f>IF(MethodProbabilities!H211=MethodProbabilities!$B211,DoubleDecimalDigits,-LOG(ABS(MethodProbabilities!H211/MethodProbabilities!$B211-1)))</f>
        <v>4.8968845125272527</v>
      </c>
    </row>
    <row r="215" spans="1:8" x14ac:dyDescent="0.2">
      <c r="A215" s="42">
        <v>210</v>
      </c>
      <c r="B215" s="41">
        <f>IF(MethodProbabilities!B212=MethodProbabilities!$B212,DoubleDecimalDigits,-LOG(ABS(MethodProbabilities!B212/MethodProbabilities!$B212-1)))</f>
        <v>15.653559774527022</v>
      </c>
      <c r="C215" s="41">
        <f>IF(MethodProbabilities!C212=MethodProbabilities!$B212,DoubleDecimalDigits,-LOG(ABS(MethodProbabilities!C212/MethodProbabilities!$B212-1)))</f>
        <v>0</v>
      </c>
      <c r="D215" s="41">
        <f>IF(MethodProbabilities!D212=MethodProbabilities!$B212,DoubleDecimalDigits,-LOG(ABS(MethodProbabilities!D212/MethodProbabilities!$B212-1)))</f>
        <v>15.653559774527022</v>
      </c>
      <c r="E215" s="41">
        <f>IF(MethodProbabilities!E212=MethodProbabilities!$B212,DoubleDecimalDigits,-LOG(ABS(MethodProbabilities!E212/MethodProbabilities!$B212-1)))</f>
        <v>13.243626651195727</v>
      </c>
      <c r="F215" s="41">
        <f>IF(MethodProbabilities!F212=MethodProbabilities!$B212,DoubleDecimalDigits,-LOG(ABS(MethodProbabilities!F212/MethodProbabilities!$B212-1)))</f>
        <v>3.3959964848443396</v>
      </c>
      <c r="G215" s="41">
        <f>IF(MethodProbabilities!G212=MethodProbabilities!$B212,DoubleDecimalDigits,-LOG(ABS(MethodProbabilities!G212/MethodProbabilities!$B212-1)))</f>
        <v>14.238586426556203</v>
      </c>
      <c r="H215" s="41">
        <f>IF(MethodProbabilities!H212=MethodProbabilities!$B212,DoubleDecimalDigits,-LOG(ABS(MethodProbabilities!H212/MethodProbabilities!$B212-1)))</f>
        <v>4.894782188404907</v>
      </c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000"/>
  <sheetViews>
    <sheetView workbookViewId="0">
      <pane xSplit="1" ySplit="1" topLeftCell="B2" activePane="bottomRight" state="frozen"/>
      <selection sqref="A1:XFD1048576"/>
      <selection pane="topRight" sqref="A1:XFD1048576"/>
      <selection pane="bottomLeft" sqref="A1:XFD1048576"/>
      <selection pane="bottomRight" activeCell="B2" sqref="B2"/>
    </sheetView>
  </sheetViews>
  <sheetFormatPr defaultColWidth="8.77734375" defaultRowHeight="13.8" x14ac:dyDescent="0.3"/>
  <cols>
    <col min="1" max="1" width="8" style="1" bestFit="1" customWidth="1"/>
    <col min="2" max="2" width="29.109375" style="1" customWidth="1"/>
    <col min="3" max="5" width="31.109375" style="1" bestFit="1" customWidth="1"/>
    <col min="6" max="6" width="30.6640625" style="1" bestFit="1" customWidth="1"/>
    <col min="7" max="7" width="31.109375" style="1" bestFit="1" customWidth="1"/>
    <col min="8" max="8" width="32.109375" style="2" bestFit="1" customWidth="1"/>
    <col min="9" max="16384" width="8.77734375" style="1"/>
  </cols>
  <sheetData>
    <row r="1" spans="1:8" s="38" customFormat="1" ht="26.4" x14ac:dyDescent="0.3">
      <c r="A1" s="7" t="s">
        <v>15</v>
      </c>
      <c r="B1" s="7" t="str">
        <f>Lisp1024precision!F1</f>
        <v>Pr=Multiple (reduced to double)</v>
      </c>
      <c r="C1" s="5" t="str">
        <f>CombXprob!D1</f>
        <v>Pr=Combin * ExpProbs</v>
      </c>
      <c r="D1" s="5" t="str">
        <f>'Excel Binom.Dist'!B1</f>
        <v>Pr=Excel Binom.Dist</v>
      </c>
      <c r="E1" s="5" t="str">
        <f>StdRecursion!B1</f>
        <v>Pr=Standard Recursion</v>
      </c>
      <c r="F1" s="5" t="str">
        <f>Stirling!C1</f>
        <v>Pr=Stirling/Exact 0-14,2000</v>
      </c>
      <c r="G1" s="5" t="str">
        <f>ModeOutRecursive!I2</f>
        <v>Pr=Mode Outward Recursive</v>
      </c>
      <c r="H1" s="21" t="str">
        <f>SaddlePoint!B1</f>
        <v>Pr=Saddle Point (reduced to double)</v>
      </c>
    </row>
    <row r="2" spans="1:8" x14ac:dyDescent="0.3">
      <c r="A2" s="4">
        <v>0</v>
      </c>
      <c r="B2" s="2">
        <f>Lisp1024precision!F2</f>
        <v>5.3818732911901E-2</v>
      </c>
      <c r="C2" s="2">
        <f>CombXprob!D2</f>
        <v>5.3818732911898183E-2</v>
      </c>
      <c r="D2" s="2">
        <f>'Excel Binom.Dist'!B2</f>
        <v>5.3818732911901042E-2</v>
      </c>
      <c r="E2" s="2">
        <f>StdRecursion!B2</f>
        <v>5.3818732911898183E-2</v>
      </c>
      <c r="F2" s="3">
        <f>Stirling!C2</f>
        <v>5.3818732911901042E-2</v>
      </c>
      <c r="G2" s="2">
        <f>ModeOutRecursive!I3</f>
        <v>5.3818732911901042E-2</v>
      </c>
      <c r="H2" s="21">
        <f>SaddlePoint!B2</f>
        <v>5.3818726691627003E-2</v>
      </c>
    </row>
    <row r="3" spans="1:8" x14ac:dyDescent="0.3">
      <c r="A3" s="4">
        <v>1</v>
      </c>
      <c r="B3" s="2">
        <f>Lisp1024precision!F3</f>
        <v>0.15738047559712201</v>
      </c>
      <c r="C3" s="2">
        <f>CombXprob!D3</f>
        <v>0.15738047559711449</v>
      </c>
      <c r="D3" s="2">
        <f>'Excel Binom.Dist'!B3</f>
        <v>0.15738047559712282</v>
      </c>
      <c r="E3" s="2">
        <f>StdRecursion!B3</f>
        <v>0.15738047559711446</v>
      </c>
      <c r="F3" s="3">
        <f>Stirling!C3</f>
        <v>0.15738047559712282</v>
      </c>
      <c r="G3" s="2">
        <f>ModeOutRecursive!I4</f>
        <v>0.15738047559712284</v>
      </c>
      <c r="H3" s="21">
        <f>SaddlePoint!B3</f>
        <v>0.15738045700492401</v>
      </c>
    </row>
    <row r="4" spans="1:8" x14ac:dyDescent="0.3">
      <c r="A4" s="4">
        <v>2</v>
      </c>
      <c r="B4" s="2">
        <f>Lisp1024precision!F4</f>
        <v>0.229996401370614</v>
      </c>
      <c r="C4" s="2">
        <f>CombXprob!D4</f>
        <v>0.22999640137060226</v>
      </c>
      <c r="D4" s="2">
        <f>'Excel Binom.Dist'!B4</f>
        <v>0.22999640137061456</v>
      </c>
      <c r="E4" s="2">
        <f>StdRecursion!B4</f>
        <v>0.22999640137060229</v>
      </c>
      <c r="F4" s="3">
        <f>Stirling!C4</f>
        <v>0.22999640137061456</v>
      </c>
      <c r="G4" s="2">
        <f>ModeOutRecursive!I5</f>
        <v>0.22999640137061453</v>
      </c>
      <c r="H4" s="21">
        <f>SaddlePoint!B4</f>
        <v>0.22999638835125799</v>
      </c>
    </row>
    <row r="5" spans="1:8" x14ac:dyDescent="0.3">
      <c r="A5" s="4">
        <v>3</v>
      </c>
      <c r="B5" s="2">
        <f>Lisp1024precision!F5</f>
        <v>0.22396629162249901</v>
      </c>
      <c r="C5" s="2">
        <f>CombXprob!D5</f>
        <v>0.22396629162248771</v>
      </c>
      <c r="D5" s="2">
        <f>'Excel Binom.Dist'!B5</f>
        <v>0.22396629162249956</v>
      </c>
      <c r="E5" s="2">
        <f>StdRecursion!B5</f>
        <v>0.22396629162248768</v>
      </c>
      <c r="F5" s="3">
        <f>Stirling!C5</f>
        <v>0.22396629162249956</v>
      </c>
      <c r="G5" s="2">
        <f>ModeOutRecursive!I6</f>
        <v>0.22396629162249959</v>
      </c>
      <c r="H5" s="21">
        <f>SaddlePoint!B5</f>
        <v>0.223966292724817</v>
      </c>
    </row>
    <row r="6" spans="1:8" x14ac:dyDescent="0.3">
      <c r="A6" s="4">
        <v>4</v>
      </c>
      <c r="B6" s="2">
        <f>Lisp1024precision!F6</f>
        <v>0.16348884350661699</v>
      </c>
      <c r="C6" s="2">
        <f>CombXprob!D6</f>
        <v>0.16348884350660903</v>
      </c>
      <c r="D6" s="2">
        <f>'Excel Binom.Dist'!B6</f>
        <v>0.16348884350661774</v>
      </c>
      <c r="E6" s="2">
        <f>StdRecursion!B6</f>
        <v>0.16348884350660903</v>
      </c>
      <c r="F6" s="3">
        <f>Stirling!C6</f>
        <v>0.16348884350661774</v>
      </c>
      <c r="G6" s="2">
        <f>ModeOutRecursive!I7</f>
        <v>0.16348884350661771</v>
      </c>
      <c r="H6" s="21">
        <f>SaddlePoint!B6</f>
        <v>0.163488854370514</v>
      </c>
    </row>
    <row r="7" spans="1:8" x14ac:dyDescent="0.3">
      <c r="A7" s="4">
        <v>5</v>
      </c>
      <c r="B7" s="2">
        <f>Lisp1024precision!F7</f>
        <v>9.5425851381666205E-2</v>
      </c>
      <c r="C7" s="2">
        <f>CombXprob!D7</f>
        <v>9.5425851381661167E-2</v>
      </c>
      <c r="D7" s="2">
        <f>'Excel Binom.Dist'!B7</f>
        <v>9.5425851381666246E-2</v>
      </c>
      <c r="E7" s="2">
        <f>StdRecursion!B7</f>
        <v>9.5425851381661181E-2</v>
      </c>
      <c r="F7" s="3">
        <f>Stirling!C7</f>
        <v>9.5425851381666246E-2</v>
      </c>
      <c r="G7" s="2">
        <f>ModeOutRecursive!I8</f>
        <v>9.5425851381666246E-2</v>
      </c>
      <c r="H7" s="21">
        <f>SaddlePoint!B7</f>
        <v>9.5425863594168603E-2</v>
      </c>
    </row>
    <row r="8" spans="1:8" x14ac:dyDescent="0.3">
      <c r="A8" s="4">
        <v>6</v>
      </c>
      <c r="B8" s="2">
        <f>Lisp1024precision!F8</f>
        <v>4.6392212183017E-2</v>
      </c>
      <c r="C8" s="2">
        <f>CombXprob!D8</f>
        <v>4.6392212183014619E-2</v>
      </c>
      <c r="D8" s="2">
        <f>'Excel Binom.Dist'!B8</f>
        <v>4.6392212183017083E-2</v>
      </c>
      <c r="E8" s="2">
        <f>StdRecursion!B8</f>
        <v>4.6392212183014613E-2</v>
      </c>
      <c r="F8" s="3">
        <f>Stirling!C8</f>
        <v>4.6392212183017076E-2</v>
      </c>
      <c r="G8" s="2">
        <f>ModeOutRecursive!I9</f>
        <v>4.6392212183017083E-2</v>
      </c>
      <c r="H8" s="21">
        <f>SaddlePoint!B8</f>
        <v>4.63922209746922E-2</v>
      </c>
    </row>
    <row r="9" spans="1:8" x14ac:dyDescent="0.3">
      <c r="A9" s="4">
        <v>7</v>
      </c>
      <c r="B9" s="2">
        <f>Lisp1024precision!F9</f>
        <v>1.9322334007033998E-2</v>
      </c>
      <c r="C9" s="2">
        <f>CombXprob!D9</f>
        <v>1.9322334007033048E-2</v>
      </c>
      <c r="D9" s="2">
        <f>'Excel Binom.Dist'!B9</f>
        <v>1.9322334007034064E-2</v>
      </c>
      <c r="E9" s="2">
        <f>StdRecursion!B9</f>
        <v>1.9322334007033044E-2</v>
      </c>
      <c r="F9" s="3">
        <f>Stirling!C9</f>
        <v>1.9322334007034064E-2</v>
      </c>
      <c r="G9" s="2">
        <f>ModeOutRecursive!I10</f>
        <v>1.9322334007034075E-2</v>
      </c>
      <c r="H9" s="21">
        <f>SaddlePoint!B9</f>
        <v>1.93223388576386E-2</v>
      </c>
    </row>
    <row r="10" spans="1:8" x14ac:dyDescent="0.3">
      <c r="A10" s="4">
        <v>8</v>
      </c>
      <c r="B10" s="2">
        <f>Lisp1024precision!F10</f>
        <v>7.0382434663342998E-3</v>
      </c>
      <c r="C10" s="2">
        <f>CombXprob!D10</f>
        <v>7.0382434663339242E-3</v>
      </c>
      <c r="D10" s="2">
        <f>'Excel Binom.Dist'!B10</f>
        <v>7.0382434663343058E-3</v>
      </c>
      <c r="E10" s="2">
        <f>StdRecursion!B10</f>
        <v>7.0382434663339242E-3</v>
      </c>
      <c r="F10" s="3">
        <f>Stirling!C10</f>
        <v>7.0382434663343058E-3</v>
      </c>
      <c r="G10" s="2">
        <f>ModeOutRecursive!I11</f>
        <v>7.0382434663343006E-3</v>
      </c>
      <c r="H10" s="21">
        <f>SaddlePoint!B10</f>
        <v>7.0382456662411701E-3</v>
      </c>
    </row>
    <row r="11" spans="1:8" x14ac:dyDescent="0.3">
      <c r="A11" s="4">
        <v>9</v>
      </c>
      <c r="B11" s="2">
        <f>Lisp1024precision!F11</f>
        <v>2.2777103724781001E-3</v>
      </c>
      <c r="C11" s="2">
        <f>CombXprob!D11</f>
        <v>2.2777103724780719E-3</v>
      </c>
      <c r="D11" s="2">
        <f>'Excel Binom.Dist'!B11</f>
        <v>2.2777103724781977E-3</v>
      </c>
      <c r="E11" s="2">
        <f>StdRecursion!B11</f>
        <v>2.277710372478071E-3</v>
      </c>
      <c r="F11" s="3">
        <f>Stirling!C11</f>
        <v>2.2777103724781968E-3</v>
      </c>
      <c r="G11" s="2">
        <f>ModeOutRecursive!I12</f>
        <v>2.2777103724781929E-3</v>
      </c>
      <c r="H11" s="21">
        <f>SaddlePoint!B11</f>
        <v>2.2777112245545199E-3</v>
      </c>
    </row>
    <row r="12" spans="1:8" x14ac:dyDescent="0.3">
      <c r="A12" s="4">
        <v>10</v>
      </c>
      <c r="B12" s="2">
        <f>Lisp1024precision!F12</f>
        <v>6.6306659456225601E-4</v>
      </c>
      <c r="C12" s="2">
        <f>CombXprob!D12</f>
        <v>6.6306659456222164E-4</v>
      </c>
      <c r="D12" s="2">
        <f>'Excel Binom.Dist'!B12</f>
        <v>6.6306659456225774E-4</v>
      </c>
      <c r="E12" s="2">
        <f>StdRecursion!B12</f>
        <v>6.6306659456222131E-4</v>
      </c>
      <c r="F12" s="3">
        <f>Stirling!C12</f>
        <v>6.6306659456225796E-4</v>
      </c>
      <c r="G12" s="2">
        <f>ModeOutRecursive!I13</f>
        <v>6.6306659456225687E-4</v>
      </c>
      <c r="H12" s="21">
        <f>SaddlePoint!B12</f>
        <v>6.6306688340863197E-4</v>
      </c>
    </row>
    <row r="13" spans="1:8" x14ac:dyDescent="0.3">
      <c r="A13" s="4">
        <v>11</v>
      </c>
      <c r="B13" s="2">
        <f>Lisp1024precision!F13</f>
        <v>1.75390040717737E-4</v>
      </c>
      <c r="C13" s="2">
        <f>CombXprob!D13</f>
        <v>1.7539004071772771E-4</v>
      </c>
      <c r="D13" s="2">
        <f>'Excel Binom.Dist'!B13</f>
        <v>1.7539004071773733E-4</v>
      </c>
      <c r="E13" s="2">
        <f>StdRecursion!B13</f>
        <v>1.7539004071772771E-4</v>
      </c>
      <c r="F13" s="3">
        <f>Stirling!C13</f>
        <v>1.7539004071773719E-4</v>
      </c>
      <c r="G13" s="2">
        <f>ModeOutRecursive!I14</f>
        <v>1.7539004071773706E-4</v>
      </c>
      <c r="H13" s="21">
        <f>SaddlePoint!B13</f>
        <v>1.7539012791299699E-4</v>
      </c>
    </row>
    <row r="14" spans="1:8" x14ac:dyDescent="0.3">
      <c r="A14" s="4">
        <v>12</v>
      </c>
      <c r="B14" s="2">
        <f>Lisp1024precision!F14</f>
        <v>4.2505571037203099E-5</v>
      </c>
      <c r="C14" s="2">
        <f>CombXprob!D14</f>
        <v>4.2505571037200829E-5</v>
      </c>
      <c r="D14" s="2">
        <f>'Excel Binom.Dist'!B14</f>
        <v>4.2505571037203052E-5</v>
      </c>
      <c r="E14" s="2">
        <f>StdRecursion!B14</f>
        <v>4.2505571037200822E-5</v>
      </c>
      <c r="F14" s="3">
        <f>Stirling!C14</f>
        <v>4.2505571037203031E-5</v>
      </c>
      <c r="G14" s="2">
        <f>ModeOutRecursive!I15</f>
        <v>4.2505571037203092E-5</v>
      </c>
      <c r="H14" s="21">
        <f>SaddlePoint!B14</f>
        <v>4.2505594784181197E-5</v>
      </c>
    </row>
    <row r="15" spans="1:8" x14ac:dyDescent="0.3">
      <c r="A15" s="4">
        <v>13</v>
      </c>
      <c r="B15" s="2">
        <f>Lisp1024precision!F15</f>
        <v>9.5039965907194695E-6</v>
      </c>
      <c r="C15" s="2">
        <f>CombXprob!D15</f>
        <v>9.5039965907189612E-6</v>
      </c>
      <c r="D15" s="2">
        <f>'Excel Binom.Dist'!B15</f>
        <v>9.5039965907194288E-6</v>
      </c>
      <c r="E15" s="2">
        <f>StdRecursion!B15</f>
        <v>9.5039965907189612E-6</v>
      </c>
      <c r="F15" s="3">
        <f>Stirling!C15</f>
        <v>9.5039965907194356E-6</v>
      </c>
      <c r="G15" s="2">
        <f>ModeOutRecursive!I16</f>
        <v>9.5039965907194661E-6</v>
      </c>
      <c r="H15" s="21">
        <f>SaddlePoint!B15</f>
        <v>9.5040024851723894E-6</v>
      </c>
    </row>
    <row r="16" spans="1:8" x14ac:dyDescent="0.3">
      <c r="A16" s="4">
        <v>14</v>
      </c>
      <c r="B16" s="2">
        <f>Lisp1024precision!F16</f>
        <v>1.9722569372433002E-6</v>
      </c>
      <c r="C16" s="2">
        <f>CombXprob!D16</f>
        <v>1.9722569372431973E-6</v>
      </c>
      <c r="D16" s="2">
        <f>'Excel Binom.Dist'!B16</f>
        <v>1.9722569372433065E-6</v>
      </c>
      <c r="E16" s="2">
        <f>StdRecursion!B16</f>
        <v>1.9722569372431981E-6</v>
      </c>
      <c r="F16" s="3">
        <f>Stirling!C16</f>
        <v>1.9722569372433065E-6</v>
      </c>
      <c r="G16" s="2">
        <f>ModeOutRecursive!I17</f>
        <v>1.9722569372433027E-6</v>
      </c>
      <c r="H16" s="21">
        <f>SaddlePoint!B16</f>
        <v>1.9722582818027102E-6</v>
      </c>
    </row>
    <row r="17" spans="1:8" x14ac:dyDescent="0.3">
      <c r="A17" s="4">
        <v>15</v>
      </c>
      <c r="B17" s="2">
        <f>Lisp1024precision!F17</f>
        <v>3.8180258677356899E-7</v>
      </c>
      <c r="C17" s="2">
        <f>CombXprob!D17</f>
        <v>3.8180258677354876E-7</v>
      </c>
      <c r="D17" s="2">
        <f>'Excel Binom.Dist'!B17</f>
        <v>3.8180258677356825E-7</v>
      </c>
      <c r="E17" s="2">
        <f>StdRecursion!B17</f>
        <v>3.8180258677354855E-7</v>
      </c>
      <c r="F17" s="39">
        <f>Stirling!C17</f>
        <v>3.8392942049012851E-7</v>
      </c>
      <c r="G17" s="2">
        <f>ModeOutRecursive!I18</f>
        <v>3.8180258677356872E-7</v>
      </c>
      <c r="H17" s="21">
        <f>SaddlePoint!B17</f>
        <v>3.8180287055409102E-7</v>
      </c>
    </row>
    <row r="18" spans="1:8" x14ac:dyDescent="0.3">
      <c r="A18" s="4">
        <v>16</v>
      </c>
      <c r="B18" s="2">
        <f>Lisp1024precision!F18</f>
        <v>6.9257495739309406E-8</v>
      </c>
      <c r="C18" s="2">
        <f>CombXprob!D18</f>
        <v>6.9257495739305701E-8</v>
      </c>
      <c r="D18" s="2">
        <f>'Excel Binom.Dist'!B18</f>
        <v>6.9257495739309499E-8</v>
      </c>
      <c r="E18" s="2">
        <f>StdRecursion!B18</f>
        <v>6.9257495739305701E-8</v>
      </c>
      <c r="F18" s="39">
        <f>Stirling!C18</f>
        <v>6.961912909343152E-8</v>
      </c>
      <c r="G18" s="2">
        <f>ModeOutRecursive!I19</f>
        <v>6.9257495739309367E-8</v>
      </c>
      <c r="H18" s="21">
        <f>SaddlePoint!B18</f>
        <v>6.9257551477304796E-8</v>
      </c>
    </row>
    <row r="19" spans="1:8" x14ac:dyDescent="0.3">
      <c r="A19" s="4">
        <v>17</v>
      </c>
      <c r="B19" s="2">
        <f>Lisp1024precision!F19</f>
        <v>1.18180798352838E-8</v>
      </c>
      <c r="C19" s="2">
        <f>CombXprob!D19</f>
        <v>1.1818079835283183E-8</v>
      </c>
      <c r="D19" s="2">
        <f>'Excel Binom.Dist'!B19</f>
        <v>1.1818079835283855E-8</v>
      </c>
      <c r="E19" s="2">
        <f>StdRecursion!B19</f>
        <v>1.1818079835283188E-8</v>
      </c>
      <c r="F19" s="39">
        <f>Stirling!C19</f>
        <v>1.1876151355214979E-8</v>
      </c>
      <c r="G19" s="2">
        <f>ModeOutRecursive!I20</f>
        <v>1.1818079835283812E-8</v>
      </c>
      <c r="H19" s="21">
        <f>SaddlePoint!B19</f>
        <v>1.18180900735501E-8</v>
      </c>
    </row>
    <row r="20" spans="1:8" x14ac:dyDescent="0.3">
      <c r="A20" s="4">
        <v>18</v>
      </c>
      <c r="B20" s="2">
        <f>Lisp1024precision!F20</f>
        <v>1.9036386667599699E-9</v>
      </c>
      <c r="C20" s="2">
        <f>CombXprob!D20</f>
        <v>1.9036386667598685E-9</v>
      </c>
      <c r="D20" s="2">
        <f>'Excel Binom.Dist'!B20</f>
        <v>1.9036386667599653E-9</v>
      </c>
      <c r="E20" s="2">
        <f>StdRecursion!B20</f>
        <v>1.9036386667598685E-9</v>
      </c>
      <c r="F20" s="39">
        <f>Stirling!C20</f>
        <v>1.9124720546281954E-9</v>
      </c>
      <c r="G20" s="2">
        <f>ModeOutRecursive!I21</f>
        <v>1.903638666759969E-9</v>
      </c>
      <c r="H20" s="21">
        <f>SaddlePoint!B20</f>
        <v>1.90364043305293E-9</v>
      </c>
    </row>
    <row r="21" spans="1:8" x14ac:dyDescent="0.3">
      <c r="A21" s="4">
        <v>19</v>
      </c>
      <c r="B21" s="2">
        <f>Lisp1024precision!F21</f>
        <v>2.9035008390021302E-10</v>
      </c>
      <c r="C21" s="2">
        <f>CombXprob!D21</f>
        <v>2.9035008390019772E-10</v>
      </c>
      <c r="D21" s="2">
        <f>'Excel Binom.Dist'!B21</f>
        <v>2.9035008390021333E-10</v>
      </c>
      <c r="E21" s="2">
        <f>StdRecursion!B21</f>
        <v>2.9035008390019777E-10</v>
      </c>
      <c r="F21" s="39">
        <f>Stirling!C21</f>
        <v>2.9162634448671614E-10</v>
      </c>
      <c r="G21" s="2">
        <f>ModeOutRecursive!I22</f>
        <v>2.9035008390021313E-10</v>
      </c>
      <c r="H21" s="21">
        <f>SaddlePoint!B21</f>
        <v>2.9035037116666301E-10</v>
      </c>
    </row>
    <row r="22" spans="1:8" x14ac:dyDescent="0.3">
      <c r="A22" s="4">
        <v>20</v>
      </c>
      <c r="B22" s="2">
        <f>Lisp1024precision!F22</f>
        <v>4.2049789375549802E-11</v>
      </c>
      <c r="C22" s="2">
        <f>CombXprob!D22</f>
        <v>4.2049789375547592E-11</v>
      </c>
      <c r="D22" s="2">
        <f>'Excel Binom.Dist'!B22</f>
        <v>4.2049789375549602E-11</v>
      </c>
      <c r="E22" s="2">
        <f>StdRecursion!B22</f>
        <v>4.2049789375547598E-11</v>
      </c>
      <c r="F22" s="39">
        <f>Stirling!C22</f>
        <v>4.2225365474809671E-11</v>
      </c>
      <c r="G22" s="2">
        <f>ModeOutRecursive!I23</f>
        <v>4.2049789375549815E-11</v>
      </c>
      <c r="H22" s="21">
        <f>SaddlePoint!B22</f>
        <v>4.2049833566020099E-11</v>
      </c>
    </row>
    <row r="23" spans="1:8" x14ac:dyDescent="0.3">
      <c r="A23" s="4">
        <v>21</v>
      </c>
      <c r="B23" s="2">
        <f>Lisp1024precision!F23</f>
        <v>5.79691736253213E-12</v>
      </c>
      <c r="C23" s="2">
        <f>CombXprob!D23</f>
        <v>5.7969173625318206E-12</v>
      </c>
      <c r="D23" s="2">
        <f>'Excel Binom.Dist'!B23</f>
        <v>5.796917362532088E-12</v>
      </c>
      <c r="E23" s="2">
        <f>StdRecursion!B23</f>
        <v>5.796917362531819E-12</v>
      </c>
      <c r="F23" s="39">
        <f>Stirling!C23</f>
        <v>5.8199675341620105E-12</v>
      </c>
      <c r="G23" s="2">
        <f>ModeOutRecursive!I24</f>
        <v>5.7969173625321259E-12</v>
      </c>
      <c r="H23" s="21">
        <f>SaddlePoint!B23</f>
        <v>5.7969238112368601E-12</v>
      </c>
    </row>
    <row r="24" spans="1:8" x14ac:dyDescent="0.3">
      <c r="A24" s="4">
        <v>22</v>
      </c>
      <c r="B24" s="2">
        <f>Lisp1024precision!F24</f>
        <v>7.6244340429110896E-13</v>
      </c>
      <c r="C24" s="2">
        <f>CombXprob!D24</f>
        <v>7.6244340429106877E-13</v>
      </c>
      <c r="D24" s="2">
        <f>'Excel Binom.Dist'!B24</f>
        <v>7.624434042911032E-13</v>
      </c>
      <c r="E24" s="2">
        <f>StdRecursion!B24</f>
        <v>7.6244340429106877E-13</v>
      </c>
      <c r="F24" s="39">
        <f>Stirling!C24</f>
        <v>7.6533707932356984E-13</v>
      </c>
      <c r="G24" s="2">
        <f>ModeOutRecursive!I25</f>
        <v>7.6244340429110916E-13</v>
      </c>
      <c r="H24" s="21">
        <f>SaddlePoint!B24</f>
        <v>7.6244429937339603E-13</v>
      </c>
    </row>
    <row r="25" spans="1:8" x14ac:dyDescent="0.3">
      <c r="A25" s="4">
        <v>23</v>
      </c>
      <c r="B25" s="2">
        <f>Lisp1024precision!F25</f>
        <v>9.5872367499340795E-14</v>
      </c>
      <c r="C25" s="2">
        <f>CombXprob!D25</f>
        <v>9.5872367499335583E-14</v>
      </c>
      <c r="D25" s="2">
        <f>'Excel Binom.Dist'!B25</f>
        <v>9.587236749934053E-14</v>
      </c>
      <c r="E25" s="2">
        <f>StdRecursion!B25</f>
        <v>9.5872367499335646E-14</v>
      </c>
      <c r="F25" s="39">
        <f>Stirling!C25</f>
        <v>9.6220385878617606E-14</v>
      </c>
      <c r="G25" s="2">
        <f>ModeOutRecursive!I26</f>
        <v>9.5872367499340707E-14</v>
      </c>
      <c r="H25" s="21">
        <f>SaddlePoint!B25</f>
        <v>9.5872485949094799E-14</v>
      </c>
    </row>
    <row r="26" spans="1:8" x14ac:dyDescent="0.3">
      <c r="A26" s="4">
        <v>24</v>
      </c>
      <c r="B26" s="2">
        <f>Lisp1024precision!F26</f>
        <v>1.15471888539537E-14</v>
      </c>
      <c r="C26" s="2">
        <f>CombXprob!D26</f>
        <v>1.1547188853953121E-14</v>
      </c>
      <c r="D26" s="2">
        <f>'Excel Binom.Dist'!B26</f>
        <v>1.1547188853953697E-14</v>
      </c>
      <c r="E26" s="2">
        <f>StdRecursion!B26</f>
        <v>1.1547188853953124E-14</v>
      </c>
      <c r="F26" s="39">
        <f>Stirling!C26</f>
        <v>1.1587356485539156E-14</v>
      </c>
      <c r="G26" s="2">
        <f>ModeOutRecursive!I27</f>
        <v>1.1547188853953728E-14</v>
      </c>
      <c r="H26" s="21">
        <f>SaddlePoint!B26</f>
        <v>1.15472038309216E-14</v>
      </c>
    </row>
    <row r="27" spans="1:8" x14ac:dyDescent="0.3">
      <c r="A27" s="4">
        <v>25</v>
      </c>
      <c r="B27" s="2">
        <f>Lisp1024precision!F27</f>
        <v>1.3344754524046001E-15</v>
      </c>
      <c r="C27" s="2">
        <f>CombXprob!D27</f>
        <v>1.3344754524045348E-15</v>
      </c>
      <c r="D27" s="2">
        <f>'Excel Binom.Dist'!B27</f>
        <v>1.3344754524046129E-15</v>
      </c>
      <c r="E27" s="2">
        <f>StdRecursion!B27</f>
        <v>1.334475452404535E-15</v>
      </c>
      <c r="F27" s="39">
        <f>Stirling!C27</f>
        <v>1.338931594170659E-15</v>
      </c>
      <c r="G27" s="2">
        <f>ModeOutRecursive!I28</f>
        <v>1.3344754524046046E-15</v>
      </c>
      <c r="H27" s="21">
        <f>SaddlePoint!B27</f>
        <v>1.33447726535826E-15</v>
      </c>
    </row>
    <row r="28" spans="1:8" x14ac:dyDescent="0.3">
      <c r="A28" s="4">
        <v>26</v>
      </c>
      <c r="B28" s="2">
        <f>Lisp1024precision!F28</f>
        <v>1.4821485395633999E-16</v>
      </c>
      <c r="C28" s="2">
        <f>CombXprob!D28</f>
        <v>1.4821485395633289E-16</v>
      </c>
      <c r="D28" s="2">
        <f>'Excel Binom.Dist'!B28</f>
        <v>1.4821485395634093E-16</v>
      </c>
      <c r="E28" s="2">
        <f>StdRecursion!B28</f>
        <v>1.4821485395633304E-16</v>
      </c>
      <c r="F28" s="39">
        <f>Stirling!C28</f>
        <v>1.4869072178500884E-16</v>
      </c>
      <c r="G28" s="2">
        <f>ModeOutRecursive!I29</f>
        <v>1.4821485395634078E-16</v>
      </c>
      <c r="H28" s="21">
        <f>SaddlePoint!B28</f>
        <v>1.48215064433319E-16</v>
      </c>
    </row>
    <row r="29" spans="1:8" x14ac:dyDescent="0.3">
      <c r="A29" s="4">
        <v>27</v>
      </c>
      <c r="B29" s="2">
        <f>Lisp1024precision!F29</f>
        <v>1.5843914993532499E-17</v>
      </c>
      <c r="C29" s="2">
        <f>CombXprob!D29</f>
        <v>1.5843914993531652E-17</v>
      </c>
      <c r="D29" s="2">
        <f>'Excel Binom.Dist'!B29</f>
        <v>1.5843914993532431E-17</v>
      </c>
      <c r="E29" s="2">
        <f>StdRecursion!B29</f>
        <v>1.584391499353167E-17</v>
      </c>
      <c r="F29" s="39">
        <f>Stirling!C29</f>
        <v>1.5892898327969437E-17</v>
      </c>
      <c r="G29" s="2">
        <f>ModeOutRecursive!I30</f>
        <v>1.5843914993532496E-17</v>
      </c>
      <c r="H29" s="21">
        <f>SaddlePoint!B29</f>
        <v>1.5843938468017301E-17</v>
      </c>
    </row>
    <row r="30" spans="1:8" x14ac:dyDescent="0.3">
      <c r="A30" s="4">
        <v>28</v>
      </c>
      <c r="B30" s="2">
        <f>Lisp1024precision!F30</f>
        <v>1.6323712853648399E-18</v>
      </c>
      <c r="C30" s="2">
        <f>CombXprob!D30</f>
        <v>1.632371285364756E-18</v>
      </c>
      <c r="D30" s="2">
        <f>'Excel Binom.Dist'!B30</f>
        <v>1.6323712853648288E-18</v>
      </c>
      <c r="E30" s="2">
        <f>StdRecursion!B30</f>
        <v>1.6323712853647561E-18</v>
      </c>
      <c r="F30" s="39">
        <f>Stirling!C30</f>
        <v>1.6372375314670778E-18</v>
      </c>
      <c r="G30" s="2">
        <f>ModeOutRecursive!I31</f>
        <v>1.6323712853648413E-18</v>
      </c>
      <c r="H30" s="21">
        <f>SaddlePoint!B30</f>
        <v>1.63237380433824E-18</v>
      </c>
    </row>
    <row r="31" spans="1:8" x14ac:dyDescent="0.3">
      <c r="A31" s="4">
        <v>29</v>
      </c>
      <c r="B31" s="2">
        <f>Lisp1024precision!F31</f>
        <v>1.62298777426063E-19</v>
      </c>
      <c r="C31" s="2">
        <f>CombXprob!D31</f>
        <v>1.6229877742605496E-19</v>
      </c>
      <c r="D31" s="2">
        <f>'Excel Binom.Dist'!B31</f>
        <v>1.622987774260644E-19</v>
      </c>
      <c r="E31" s="2">
        <f>StdRecursion!B31</f>
        <v>1.6229877742605506E-19</v>
      </c>
      <c r="F31" s="39">
        <f>Stirling!C31</f>
        <v>1.6276590519837457E-19</v>
      </c>
      <c r="G31" s="2">
        <f>ModeOutRecursive!I32</f>
        <v>1.6229877742606348E-19</v>
      </c>
      <c r="H31" s="21">
        <f>SaddlePoint!B31</f>
        <v>1.6229903786142799E-19</v>
      </c>
    </row>
    <row r="32" spans="1:8" x14ac:dyDescent="0.3">
      <c r="A32" s="4">
        <v>30</v>
      </c>
      <c r="B32" s="2">
        <f>Lisp1024precision!F32</f>
        <v>1.55907858756413E-20</v>
      </c>
      <c r="C32" s="2">
        <f>CombXprob!D32</f>
        <v>1.5590785875640473E-20</v>
      </c>
      <c r="D32" s="2">
        <f>'Excel Binom.Dist'!B32</f>
        <v>1.5590785875641318E-20</v>
      </c>
      <c r="E32" s="2">
        <f>StdRecursion!B32</f>
        <v>1.5590785875640491E-20</v>
      </c>
      <c r="F32" s="39">
        <f>Stirling!C32</f>
        <v>1.5634162131756593E-20</v>
      </c>
      <c r="G32" s="2">
        <f>ModeOutRecursive!I33</f>
        <v>1.5590785875641297E-20</v>
      </c>
      <c r="H32" s="21">
        <f>SaddlePoint!B32</f>
        <v>1.5590811852929201E-20</v>
      </c>
    </row>
    <row r="33" spans="1:8" x14ac:dyDescent="0.3">
      <c r="A33" s="4">
        <v>31</v>
      </c>
      <c r="B33" s="2">
        <f>Lisp1024precision!F33</f>
        <v>1.4486381838619699E-21</v>
      </c>
      <c r="C33" s="2">
        <f>CombXprob!D33</f>
        <v>1.4486381838618938E-21</v>
      </c>
      <c r="D33" s="2">
        <f>'Excel Binom.Dist'!B33</f>
        <v>1.4486381838619654E-21</v>
      </c>
      <c r="E33" s="2">
        <f>StdRecursion!B33</f>
        <v>1.4486381838618958E-21</v>
      </c>
      <c r="F33" s="39">
        <f>Stirling!C33</f>
        <v>1.4525384288141159E-21</v>
      </c>
      <c r="G33" s="2">
        <f>ModeOutRecursive!I34</f>
        <v>1.4486381838619709E-21</v>
      </c>
      <c r="H33" s="21">
        <f>SaddlePoint!B33</f>
        <v>1.4486406867083201E-21</v>
      </c>
    </row>
    <row r="34" spans="1:8" x14ac:dyDescent="0.3">
      <c r="A34" s="4">
        <v>32</v>
      </c>
      <c r="B34" s="2">
        <f>Lisp1024precision!F34</f>
        <v>1.30329597858979E-22</v>
      </c>
      <c r="C34" s="2">
        <f>CombXprob!D34</f>
        <v>1.3032959785897221E-22</v>
      </c>
      <c r="D34" s="2">
        <f>'Excel Binom.Dist'!B34</f>
        <v>1.3032959785898001E-22</v>
      </c>
      <c r="E34" s="2">
        <f>StdRecursion!B34</f>
        <v>1.3032959785897242E-22</v>
      </c>
      <c r="F34" s="39">
        <f>Stirling!C34</f>
        <v>1.306695176199345E-22</v>
      </c>
      <c r="G34" s="2">
        <f>ModeOutRecursive!I35</f>
        <v>1.3032959785897919E-22</v>
      </c>
      <c r="H34" s="21">
        <f>SaddlePoint!B34</f>
        <v>1.3032983105150801E-22</v>
      </c>
    </row>
    <row r="35" spans="1:8" x14ac:dyDescent="0.3">
      <c r="A35" s="4">
        <v>33</v>
      </c>
      <c r="B35" s="2">
        <f>Lisp1024precision!F35</f>
        <v>1.13642714404317E-23</v>
      </c>
      <c r="C35" s="2">
        <f>CombXprob!D35</f>
        <v>1.136427144043114E-23</v>
      </c>
      <c r="D35" s="2">
        <f>'Excel Binom.Dist'!B35</f>
        <v>1.1364271440431659E-23</v>
      </c>
      <c r="E35" s="2">
        <f>StdRecursion!B35</f>
        <v>1.1364271440431157E-23</v>
      </c>
      <c r="F35" s="39">
        <f>Stirling!C35</f>
        <v>1.1393012444232121E-23</v>
      </c>
      <c r="G35" s="2">
        <f>ModeOutRecursive!I36</f>
        <v>1.1364271440431747E-23</v>
      </c>
      <c r="H35" s="21">
        <f>SaddlePoint!B35</f>
        <v>1.1364292473208999E-23</v>
      </c>
    </row>
    <row r="36" spans="1:8" x14ac:dyDescent="0.3">
      <c r="A36" s="4">
        <v>34</v>
      </c>
      <c r="B36" s="2">
        <f>Lisp1024precision!F36</f>
        <v>9.6129001306792405E-25</v>
      </c>
      <c r="C36" s="2">
        <f>CombXprob!D36</f>
        <v>9.6129001306787226E-25</v>
      </c>
      <c r="D36" s="2">
        <f>'Excel Binom.Dist'!B36</f>
        <v>9.6129001306791707E-25</v>
      </c>
      <c r="E36" s="2">
        <f>StdRecursion!B36</f>
        <v>9.6129001306787336E-25</v>
      </c>
      <c r="F36" s="39">
        <f>Stirling!C36</f>
        <v>9.6364963208360609E-25</v>
      </c>
      <c r="G36" s="2">
        <f>ModeOutRecursive!I37</f>
        <v>9.6129001306792332E-25</v>
      </c>
      <c r="H36" s="21">
        <f>SaddlePoint!B36</f>
        <v>9.61291851352108E-25</v>
      </c>
    </row>
    <row r="37" spans="1:8" x14ac:dyDescent="0.3">
      <c r="A37" s="4">
        <v>35</v>
      </c>
      <c r="B37" s="2">
        <f>Lisp1024precision!F37</f>
        <v>7.8950936994001104E-26</v>
      </c>
      <c r="C37" s="2">
        <f>CombXprob!D37</f>
        <v>7.8950936993996845E-26</v>
      </c>
      <c r="D37" s="2">
        <f>'Excel Binom.Dist'!B37</f>
        <v>7.8950936994001517E-26</v>
      </c>
      <c r="E37" s="2">
        <f>StdRecursion!B37</f>
        <v>7.8950936993996983E-26</v>
      </c>
      <c r="F37" s="39">
        <f>Stirling!C37</f>
        <v>7.913919298438699E-26</v>
      </c>
      <c r="G37" s="2">
        <f>ModeOutRecursive!I38</f>
        <v>7.895093699400107E-26</v>
      </c>
      <c r="H37" s="21">
        <f>SaddlePoint!B37</f>
        <v>7.8951092830389701E-26</v>
      </c>
    </row>
    <row r="38" spans="1:8" x14ac:dyDescent="0.3">
      <c r="A38" s="4">
        <v>36</v>
      </c>
      <c r="B38" s="2">
        <f>Lisp1024precision!F38</f>
        <v>6.3009311133724601E-27</v>
      </c>
      <c r="C38" s="2">
        <f>CombXprob!D38</f>
        <v>6.3009311133721323E-27</v>
      </c>
      <c r="D38" s="2">
        <f>'Excel Binom.Dist'!B38</f>
        <v>6.3009311133725247E-27</v>
      </c>
      <c r="E38" s="2">
        <f>StdRecursion!B38</f>
        <v>6.300931113372133E-27</v>
      </c>
      <c r="F38" s="39">
        <f>Stirling!C38</f>
        <v>6.3155379439889434E-27</v>
      </c>
      <c r="G38" s="2">
        <f>ModeOutRecursive!I39</f>
        <v>6.3009311133724587E-27</v>
      </c>
      <c r="H38" s="21">
        <f>SaddlePoint!B38</f>
        <v>6.3009439380801799E-27</v>
      </c>
    </row>
    <row r="39" spans="1:8" x14ac:dyDescent="0.3">
      <c r="A39" s="4">
        <v>37</v>
      </c>
      <c r="B39" s="2">
        <f>Lisp1024precision!F39</f>
        <v>4.8902592140548798E-28</v>
      </c>
      <c r="C39" s="2">
        <f>CombXprob!D39</f>
        <v>4.8902592140546197E-28</v>
      </c>
      <c r="D39" s="2">
        <f>'Excel Binom.Dist'!B39</f>
        <v>4.8902592140548843E-28</v>
      </c>
      <c r="E39" s="2">
        <f>StdRecursion!B39</f>
        <v>4.8902592140546251E-28</v>
      </c>
      <c r="F39" s="39">
        <f>Stirling!C39</f>
        <v>4.9012893045198903E-28</v>
      </c>
      <c r="G39" s="2">
        <f>ModeOutRecursive!I40</f>
        <v>4.890259214054878E-28</v>
      </c>
      <c r="H39" s="21">
        <f>SaddlePoint!B39</f>
        <v>4.8902694684187903E-28</v>
      </c>
    </row>
    <row r="40" spans="1:8" x14ac:dyDescent="0.3">
      <c r="A40" s="4">
        <v>38</v>
      </c>
      <c r="B40" s="2">
        <f>Lisp1024precision!F40</f>
        <v>3.6936519693217899E-29</v>
      </c>
      <c r="C40" s="2">
        <f>CombXprob!D40</f>
        <v>3.6936519693215921E-29</v>
      </c>
      <c r="D40" s="2">
        <f>'Excel Binom.Dist'!B40</f>
        <v>3.6936519693217972E-29</v>
      </c>
      <c r="E40" s="2">
        <f>StdRecursion!B40</f>
        <v>3.6936519693215971E-29</v>
      </c>
      <c r="F40" s="39">
        <f>Stirling!C40</f>
        <v>3.701763771455191E-29</v>
      </c>
      <c r="G40" s="2">
        <f>ModeOutRecursive!I41</f>
        <v>3.6936519693217888E-29</v>
      </c>
      <c r="H40" s="21">
        <f>SaddlePoint!B40</f>
        <v>3.6936599417906701E-29</v>
      </c>
    </row>
    <row r="41" spans="1:8" x14ac:dyDescent="0.3">
      <c r="A41" s="4">
        <v>39</v>
      </c>
      <c r="B41" s="2">
        <f>Lisp1024precision!F41</f>
        <v>2.71692567023794E-30</v>
      </c>
      <c r="C41" s="2">
        <f>CombXprob!D41</f>
        <v>2.7169256702377999E-30</v>
      </c>
      <c r="D41" s="2">
        <f>'Excel Binom.Dist'!B41</f>
        <v>2.7169256702379761E-30</v>
      </c>
      <c r="E41" s="2">
        <f>StdRecursion!B41</f>
        <v>2.7169256702378037E-30</v>
      </c>
      <c r="F41" s="39">
        <f>Stirling!C41</f>
        <v>2.7227394024801504E-30</v>
      </c>
      <c r="G41" s="2">
        <f>ModeOutRecursive!I42</f>
        <v>2.7169256702379449E-30</v>
      </c>
      <c r="H41" s="21">
        <f>SaddlePoint!B41</f>
        <v>2.7169317016858099E-30</v>
      </c>
    </row>
    <row r="42" spans="1:8" x14ac:dyDescent="0.3">
      <c r="A42" s="4">
        <v>40</v>
      </c>
      <c r="B42" s="2">
        <f>Lisp1024precision!F42</f>
        <v>1.9475236869407899E-31</v>
      </c>
      <c r="C42" s="2">
        <f>CombXprob!D42</f>
        <v>1.9475236869406916E-31</v>
      </c>
      <c r="D42" s="2">
        <f>'Excel Binom.Dist'!B42</f>
        <v>1.9475236869408039E-31</v>
      </c>
      <c r="E42" s="2">
        <f>StdRecursion!B42</f>
        <v>1.9475236869406949E-31</v>
      </c>
      <c r="F42" s="39">
        <f>Stirling!C42</f>
        <v>1.9515868321122206E-31</v>
      </c>
      <c r="G42" s="2">
        <f>ModeOutRecursive!I43</f>
        <v>1.9475236869407963E-31</v>
      </c>
      <c r="H42" s="21">
        <f>SaddlePoint!B42</f>
        <v>1.9475281301809001E-31</v>
      </c>
    </row>
    <row r="43" spans="1:8" x14ac:dyDescent="0.3">
      <c r="A43" s="4">
        <v>41</v>
      </c>
      <c r="B43" s="2">
        <f>Lisp1024precision!F43</f>
        <v>1.3612639777367101E-32</v>
      </c>
      <c r="C43" s="2">
        <f>CombXprob!D43</f>
        <v>1.3612639777366379E-32</v>
      </c>
      <c r="D43" s="2">
        <f>'Excel Binom.Dist'!B43</f>
        <v>1.3612639777367038E-32</v>
      </c>
      <c r="E43" s="2">
        <f>StdRecursion!B43</f>
        <v>1.36126397773664E-32</v>
      </c>
      <c r="F43" s="39">
        <f>Stirling!C43</f>
        <v>1.3640347226588611E-32</v>
      </c>
      <c r="G43" s="2">
        <f>ModeOutRecursive!I44</f>
        <v>1.3612639777367107E-32</v>
      </c>
      <c r="H43" s="21">
        <f>SaddlePoint!B43</f>
        <v>1.36126716719271E-32</v>
      </c>
    </row>
    <row r="44" spans="1:8" x14ac:dyDescent="0.3">
      <c r="A44" s="4">
        <v>42</v>
      </c>
      <c r="B44" s="2">
        <f>Lisp1024precision!F44</f>
        <v>9.28356723026066E-34</v>
      </c>
      <c r="C44" s="2">
        <f>CombXprob!D44</f>
        <v>9.2835672302601571E-34</v>
      </c>
      <c r="D44" s="2">
        <f>'Excel Binom.Dist'!B44</f>
        <v>9.2835672302606822E-34</v>
      </c>
      <c r="E44" s="2">
        <f>StdRecursion!B44</f>
        <v>9.2835672302601639E-34</v>
      </c>
      <c r="F44" s="39">
        <f>Stirling!C44</f>
        <v>9.3020132573315716E-34</v>
      </c>
      <c r="G44" s="2">
        <f>ModeOutRecursive!I45</f>
        <v>9.2835672302606463E-34</v>
      </c>
      <c r="H44" s="21">
        <f>SaddlePoint!B44</f>
        <v>9.2835895529636708E-34</v>
      </c>
    </row>
    <row r="45" spans="1:8" x14ac:dyDescent="0.3">
      <c r="A45" s="4">
        <v>43</v>
      </c>
      <c r="B45" s="2">
        <f>Lisp1024precision!F45</f>
        <v>6.1808258591966395E-35</v>
      </c>
      <c r="C45" s="2">
        <f>CombXprob!D45</f>
        <v>6.1808258591963091E-35</v>
      </c>
      <c r="D45" s="2">
        <f>'Excel Binom.Dist'!B45</f>
        <v>6.1808258591966801E-35</v>
      </c>
      <c r="E45" s="2">
        <f>StdRecursion!B45</f>
        <v>6.1808258591963156E-35</v>
      </c>
      <c r="F45" s="39">
        <f>Stirling!C45</f>
        <v>6.1928212716220393E-35</v>
      </c>
      <c r="G45" s="2">
        <f>ModeOutRecursive!I46</f>
        <v>6.1808258591966374E-35</v>
      </c>
      <c r="H45" s="21">
        <f>SaddlePoint!B45</f>
        <v>6.1808411015342097E-35</v>
      </c>
    </row>
    <row r="46" spans="1:8" x14ac:dyDescent="0.3">
      <c r="A46" s="4">
        <v>44</v>
      </c>
      <c r="B46" s="2">
        <f>Lisp1024precision!F46</f>
        <v>4.0195001204972498E-36</v>
      </c>
      <c r="C46" s="2">
        <f>CombXprob!D46</f>
        <v>4.019500120497032E-36</v>
      </c>
      <c r="D46" s="2">
        <f>'Excel Binom.Dist'!B46</f>
        <v>4.0195001204972518E-36</v>
      </c>
      <c r="E46" s="2">
        <f>StdRecursion!B46</f>
        <v>4.0195001204970387E-36</v>
      </c>
      <c r="F46" s="39">
        <f>Stirling!C46</f>
        <v>4.0271236669252624E-36</v>
      </c>
      <c r="G46" s="2">
        <f>ModeOutRecursive!I47</f>
        <v>4.0195001204972478E-36</v>
      </c>
      <c r="H46" s="21">
        <f>SaddlePoint!B46</f>
        <v>4.0195102801730899E-36</v>
      </c>
    </row>
    <row r="47" spans="1:8" x14ac:dyDescent="0.3">
      <c r="A47" s="4">
        <v>45</v>
      </c>
      <c r="B47" s="2">
        <f>Lisp1024precision!F47</f>
        <v>2.55455802451829E-37</v>
      </c>
      <c r="C47" s="2">
        <f>CombXprob!D47</f>
        <v>2.5545580245181551E-37</v>
      </c>
      <c r="D47" s="2">
        <f>'Excel Binom.Dist'!B47</f>
        <v>2.5545580245183239E-37</v>
      </c>
      <c r="E47" s="2">
        <f>StdRecursion!B47</f>
        <v>2.5545580245181572E-37</v>
      </c>
      <c r="F47" s="39">
        <f>Stirling!C47</f>
        <v>2.5592954470355128E-37</v>
      </c>
      <c r="G47" s="2">
        <f>ModeOutRecursive!I48</f>
        <v>2.5545580245182904E-37</v>
      </c>
      <c r="H47" s="21">
        <f>SaddlePoint!B47</f>
        <v>2.5545646385898399E-37</v>
      </c>
    </row>
    <row r="48" spans="1:8" x14ac:dyDescent="0.3">
      <c r="A48" s="4">
        <v>46</v>
      </c>
      <c r="B48" s="2">
        <f>Lisp1024precision!F48</f>
        <v>1.5874208887111099E-38</v>
      </c>
      <c r="C48" s="2">
        <f>CombXprob!D48</f>
        <v>1.5874208887110314E-38</v>
      </c>
      <c r="D48" s="2">
        <f>'Excel Binom.Dist'!B48</f>
        <v>1.5874208887111345E-38</v>
      </c>
      <c r="E48" s="2">
        <f>StdRecursion!B48</f>
        <v>1.5874208887110348E-38</v>
      </c>
      <c r="F48" s="39">
        <f>Stirling!C48</f>
        <v>1.5903007721597487E-38</v>
      </c>
      <c r="G48" s="2">
        <f>ModeOutRecursive!I49</f>
        <v>1.5874208887111175E-38</v>
      </c>
      <c r="H48" s="21">
        <f>SaddlePoint!B48</f>
        <v>1.5874250964151699E-38</v>
      </c>
    </row>
    <row r="49" spans="1:8" x14ac:dyDescent="0.3">
      <c r="A49" s="4">
        <v>47</v>
      </c>
      <c r="B49" s="2">
        <f>Lisp1024precision!F49</f>
        <v>9.6495304594721702E-40</v>
      </c>
      <c r="C49" s="2">
        <f>CombXprob!D49</f>
        <v>9.6495304594716351E-40</v>
      </c>
      <c r="D49" s="2">
        <f>'Excel Binom.Dist'!B49</f>
        <v>9.6495304594723855E-40</v>
      </c>
      <c r="E49" s="2">
        <f>StdRecursion!B49</f>
        <v>9.6495304594716531E-40</v>
      </c>
      <c r="F49" s="39">
        <f>Stirling!C49</f>
        <v>9.66666416710826E-40</v>
      </c>
      <c r="G49" s="2">
        <f>ModeOutRecursive!I50</f>
        <v>9.6495304594721588E-40</v>
      </c>
      <c r="H49" s="21">
        <f>SaddlePoint!B49</f>
        <v>9.6495566307653994E-40</v>
      </c>
    </row>
    <row r="50" spans="1:8" x14ac:dyDescent="0.3">
      <c r="A50" s="4">
        <v>48</v>
      </c>
      <c r="B50" s="2">
        <f>Lisp1024precision!F50</f>
        <v>5.7405641740127501E-41</v>
      </c>
      <c r="C50" s="2">
        <f>CombXprob!D50</f>
        <v>5.7405641740124443E-41</v>
      </c>
      <c r="D50" s="2">
        <f>'Excel Binom.Dist'!B50</f>
        <v>5.7405641740126788E-41</v>
      </c>
      <c r="E50" s="2">
        <f>StdRecursion!B50</f>
        <v>5.7405641740124504E-41</v>
      </c>
      <c r="F50" s="39">
        <f>Stirling!C50</f>
        <v>5.7505448350678317E-41</v>
      </c>
      <c r="G50" s="2">
        <f>ModeOutRecursive!I51</f>
        <v>5.7405641740127512E-41</v>
      </c>
      <c r="H50" s="21">
        <f>SaddlePoint!B50</f>
        <v>5.7405800966835096E-41</v>
      </c>
    </row>
    <row r="51" spans="1:8" x14ac:dyDescent="0.3">
      <c r="A51" s="4">
        <v>49</v>
      </c>
      <c r="B51" s="2">
        <f>Lisp1024precision!F51</f>
        <v>3.3436876310438598E-42</v>
      </c>
      <c r="C51" s="2">
        <f>CombXprob!D51</f>
        <v>3.3436876310436808E-42</v>
      </c>
      <c r="D51" s="2">
        <f>'Excel Binom.Dist'!B51</f>
        <v>3.3436876310439153E-42</v>
      </c>
      <c r="E51" s="2">
        <f>StdRecursion!B51</f>
        <v>3.3436876310436833E-42</v>
      </c>
      <c r="F51" s="39">
        <f>Stirling!C51</f>
        <v>3.3493824388325677E-42</v>
      </c>
      <c r="G51" s="2">
        <f>ModeOutRecursive!I52</f>
        <v>3.3436876310438585E-42</v>
      </c>
      <c r="H51" s="21">
        <f>SaddlePoint!B51</f>
        <v>3.34369711120273E-42</v>
      </c>
    </row>
    <row r="52" spans="1:8" x14ac:dyDescent="0.3">
      <c r="A52" s="4">
        <v>50</v>
      </c>
      <c r="B52" s="2">
        <f>Lisp1024precision!F52</f>
        <v>1.9076572735239802E-43</v>
      </c>
      <c r="C52" s="2">
        <f>CombXprob!D52</f>
        <v>1.9076572735238814E-43</v>
      </c>
      <c r="D52" s="2">
        <f>'Excel Binom.Dist'!B52</f>
        <v>1.9076572735240144E-43</v>
      </c>
      <c r="E52" s="2">
        <f>StdRecursion!B52</f>
        <v>1.907657273523883E-43</v>
      </c>
      <c r="F52" s="39">
        <f>Stirling!C52</f>
        <v>1.9108413523439312E-43</v>
      </c>
      <c r="G52" s="2">
        <f>ModeOutRecursive!I53</f>
        <v>1.9076572735239826E-43</v>
      </c>
      <c r="H52" s="21">
        <f>SaddlePoint!B52</f>
        <v>1.9076627995670901E-43</v>
      </c>
    </row>
    <row r="53" spans="1:8" x14ac:dyDescent="0.3">
      <c r="A53" s="4">
        <v>51</v>
      </c>
      <c r="B53" s="2">
        <f>Lisp1024precision!F53</f>
        <v>1.06647867803125E-44</v>
      </c>
      <c r="C53" s="2">
        <f>CombXprob!D53</f>
        <v>1.0664786780311988E-44</v>
      </c>
      <c r="D53" s="2">
        <f>'Excel Binom.Dist'!B53</f>
        <v>1.0664786780312689E-44</v>
      </c>
      <c r="E53" s="2">
        <f>StdRecursion!B53</f>
        <v>1.0664786780311992E-44</v>
      </c>
      <c r="F53" s="39">
        <f>Stirling!C53</f>
        <v>1.0682238570501582E-44</v>
      </c>
      <c r="G53" s="2">
        <f>ModeOutRecursive!I54</f>
        <v>1.0664786780312548E-44</v>
      </c>
      <c r="H53" s="21">
        <f>SaddlePoint!B53</f>
        <v>1.0664818329931E-44</v>
      </c>
    </row>
    <row r="54" spans="1:8" x14ac:dyDescent="0.3">
      <c r="A54" s="4">
        <v>52</v>
      </c>
      <c r="B54" s="2">
        <f>Lisp1024precision!F54</f>
        <v>5.8445094019673699E-46</v>
      </c>
      <c r="C54" s="2">
        <f>CombXprob!D54</f>
        <v>5.8445094019670533E-46</v>
      </c>
      <c r="D54" s="2">
        <f>'Excel Binom.Dist'!B54</f>
        <v>5.8445094019673466E-46</v>
      </c>
      <c r="E54" s="2">
        <f>StdRecursion!B54</f>
        <v>5.8445094019670619E-46</v>
      </c>
      <c r="F54" s="39">
        <f>Stirling!C54</f>
        <v>5.8538895072744328E-46</v>
      </c>
      <c r="G54" s="2">
        <f>ModeOutRecursive!I55</f>
        <v>5.8445094019673652E-46</v>
      </c>
      <c r="H54" s="21">
        <f>SaddlePoint!B54</f>
        <v>5.8445270513738997E-46</v>
      </c>
    </row>
    <row r="55" spans="1:8" x14ac:dyDescent="0.3">
      <c r="A55" s="4">
        <v>53</v>
      </c>
      <c r="B55" s="2">
        <f>Lisp1024precision!F55</f>
        <v>3.140859673982E-47</v>
      </c>
      <c r="C55" s="2">
        <f>CombXprob!D55</f>
        <v>3.1408596739818313E-47</v>
      </c>
      <c r="D55" s="2">
        <f>'Excel Binom.Dist'!B55</f>
        <v>3.1408596739819718E-47</v>
      </c>
      <c r="E55" s="2">
        <f>StdRecursion!B55</f>
        <v>3.1408596739818405E-47</v>
      </c>
      <c r="F55" s="39">
        <f>Stirling!C55</f>
        <v>3.1458055264159822E-47</v>
      </c>
      <c r="G55" s="2">
        <f>ModeOutRecursive!I56</f>
        <v>3.1408596739820034E-47</v>
      </c>
      <c r="H55" s="21">
        <f>SaddlePoint!B55</f>
        <v>3.1408693520876701E-47</v>
      </c>
    </row>
    <row r="56" spans="1:8" x14ac:dyDescent="0.3">
      <c r="A56" s="4">
        <v>54</v>
      </c>
      <c r="B56" s="2">
        <f>Lisp1024precision!F56</f>
        <v>1.65580090013915E-48</v>
      </c>
      <c r="C56" s="2">
        <f>CombXprob!D56</f>
        <v>1.6558009001390631E-48</v>
      </c>
      <c r="D56" s="2">
        <f>'Excel Binom.Dist'!B56</f>
        <v>1.6558009001391755E-48</v>
      </c>
      <c r="E56" s="2">
        <f>StdRecursion!B56</f>
        <v>1.6558009001390658E-48</v>
      </c>
      <c r="F56" s="39">
        <f>Stirling!C56</f>
        <v>1.658360009270862E-48</v>
      </c>
      <c r="G56" s="2">
        <f>ModeOutRecursive!I57</f>
        <v>1.6558009001391515E-48</v>
      </c>
      <c r="H56" s="21">
        <f>SaddlePoint!B56</f>
        <v>1.65580610412999E-48</v>
      </c>
    </row>
    <row r="57" spans="1:8" x14ac:dyDescent="0.3">
      <c r="A57" s="4">
        <v>55</v>
      </c>
      <c r="B57" s="2">
        <f>Lisp1024precision!F57</f>
        <v>8.5659522638313001E-50</v>
      </c>
      <c r="C57" s="2">
        <f>CombXprob!D57</f>
        <v>8.5659522638308272E-50</v>
      </c>
      <c r="D57" s="2">
        <f>'Excel Binom.Dist'!B57</f>
        <v>8.5659522638312128E-50</v>
      </c>
      <c r="E57" s="2">
        <f>StdRecursion!B57</f>
        <v>8.5659522638308424E-50</v>
      </c>
      <c r="F57" s="39">
        <f>Stirling!C57</f>
        <v>8.5789507815090586E-50</v>
      </c>
      <c r="G57" s="2">
        <f>ModeOutRecursive!I58</f>
        <v>8.5659522638312868E-50</v>
      </c>
      <c r="H57" s="21">
        <f>SaddlePoint!B57</f>
        <v>8.5659797126817106E-50</v>
      </c>
    </row>
    <row r="58" spans="1:8" x14ac:dyDescent="0.3">
      <c r="A58" s="4">
        <v>56</v>
      </c>
      <c r="B58" s="2">
        <f>Lisp1024precision!F58</f>
        <v>4.3500536933211299E-51</v>
      </c>
      <c r="C58" s="2">
        <f>CombXprob!D58</f>
        <v>4.3500536933208866E-51</v>
      </c>
      <c r="D58" s="2">
        <f>'Excel Binom.Dist'!B58</f>
        <v>4.3500536933211881E-51</v>
      </c>
      <c r="E58" s="2">
        <f>StdRecursion!B58</f>
        <v>4.3500536933208991E-51</v>
      </c>
      <c r="F58" s="39">
        <f>Stirling!C58</f>
        <v>4.3565369664726874E-51</v>
      </c>
      <c r="G58" s="2">
        <f>ModeOutRecursive!I59</f>
        <v>4.350053693321124E-51</v>
      </c>
      <c r="H58" s="21">
        <f>SaddlePoint!B58</f>
        <v>4.3500679003440601E-51</v>
      </c>
    </row>
    <row r="59" spans="1:8" x14ac:dyDescent="0.3">
      <c r="A59" s="4">
        <v>57</v>
      </c>
      <c r="B59" s="2">
        <f>Lisp1024precision!F59</f>
        <v>2.1692190588666E-52</v>
      </c>
      <c r="C59" s="2">
        <f>CombXprob!D59</f>
        <v>2.1692190588664883E-52</v>
      </c>
      <c r="D59" s="2">
        <f>'Excel Binom.Dist'!B59</f>
        <v>2.1692190588666115E-52</v>
      </c>
      <c r="E59" s="2">
        <f>StdRecursion!B59</f>
        <v>2.1692190588664906E-52</v>
      </c>
      <c r="F59" s="39">
        <f>Stirling!C59</f>
        <v>2.172395373957405E-52</v>
      </c>
      <c r="G59" s="2">
        <f>ModeOutRecursive!I60</f>
        <v>2.169219058866603E-52</v>
      </c>
      <c r="H59" s="21">
        <f>SaddlePoint!B59</f>
        <v>2.1692262768795799E-52</v>
      </c>
    </row>
    <row r="60" spans="1:8" x14ac:dyDescent="0.3">
      <c r="A60" s="4">
        <v>58</v>
      </c>
      <c r="B60" s="2">
        <f>Lisp1024precision!F60</f>
        <v>1.0625163155123001E-53</v>
      </c>
      <c r="C60" s="2">
        <f>CombXprob!D60</f>
        <v>1.0625163155122463E-53</v>
      </c>
      <c r="D60" s="2">
        <f>'Excel Binom.Dist'!B60</f>
        <v>1.0625163155122897E-53</v>
      </c>
      <c r="E60" s="2">
        <f>StdRecursion!B60</f>
        <v>1.0625163155122484E-53</v>
      </c>
      <c r="F60" s="39">
        <f>Stirling!C60</f>
        <v>1.0640453256085323E-53</v>
      </c>
      <c r="G60" s="2">
        <f>ModeOutRecursive!I61</f>
        <v>1.0625163155123033E-53</v>
      </c>
      <c r="H60" s="21">
        <f>SaddlePoint!B60</f>
        <v>1.06251991637961E-53</v>
      </c>
    </row>
    <row r="61" spans="1:8" x14ac:dyDescent="0.3">
      <c r="A61" s="4">
        <v>59</v>
      </c>
      <c r="B61" s="2">
        <f>Lisp1024precision!F61</f>
        <v>5.1135229633542003E-55</v>
      </c>
      <c r="C61" s="2">
        <f>CombXprob!D61</f>
        <v>5.1135229633539265E-55</v>
      </c>
      <c r="D61" s="2">
        <f>'Excel Binom.Dist'!B61</f>
        <v>5.113522963354125E-55</v>
      </c>
      <c r="E61" s="2">
        <f>StdRecursion!B61</f>
        <v>5.1135229633539344E-55</v>
      </c>
      <c r="F61" s="39">
        <f>Stirling!C61</f>
        <v>5.1207569727804178E-55</v>
      </c>
      <c r="G61" s="2">
        <f>ModeOutRecursive!I62</f>
        <v>5.1135229633541981E-55</v>
      </c>
      <c r="H61" s="21">
        <f>SaddlePoint!B61</f>
        <v>5.1135406077100801E-55</v>
      </c>
    </row>
    <row r="62" spans="1:8" x14ac:dyDescent="0.3">
      <c r="A62" s="4">
        <v>60</v>
      </c>
      <c r="B62" s="2">
        <f>Lisp1024precision!F62</f>
        <v>2.4186993318463199E-56</v>
      </c>
      <c r="C62" s="2">
        <f>CombXprob!D62</f>
        <v>2.4186993318461913E-56</v>
      </c>
      <c r="D62" s="2">
        <f>'Excel Binom.Dist'!B62</f>
        <v>2.4186993318462968E-56</v>
      </c>
      <c r="E62" s="2">
        <f>StdRecursion!B62</f>
        <v>2.4186993318461922E-56</v>
      </c>
      <c r="F62" s="39">
        <f>Stirling!C62</f>
        <v>2.4220640604741736E-56</v>
      </c>
      <c r="G62" s="2">
        <f>ModeOutRecursive!I63</f>
        <v>2.4186993318463171E-56</v>
      </c>
      <c r="H62" s="21">
        <f>SaddlePoint!B62</f>
        <v>2.4187078264565498E-56</v>
      </c>
    </row>
    <row r="63" spans="1:8" x14ac:dyDescent="0.3">
      <c r="A63" s="4">
        <v>61</v>
      </c>
      <c r="B63" s="2">
        <f>Lisp1024precision!F63</f>
        <v>1.12471158506526E-57</v>
      </c>
      <c r="C63" s="2">
        <f>CombXprob!D63</f>
        <v>1.1247115850652023E-57</v>
      </c>
      <c r="D63" s="2">
        <f>'Excel Binom.Dist'!B63</f>
        <v>1.1247115850652661E-57</v>
      </c>
      <c r="E63" s="2">
        <f>StdRecursion!B63</f>
        <v>1.1247115850652041E-57</v>
      </c>
      <c r="F63" s="39">
        <f>Stirling!C63</f>
        <v>1.1262505888157964E-57</v>
      </c>
      <c r="G63" s="2">
        <f>ModeOutRecursive!I64</f>
        <v>1.1247115850652623E-57</v>
      </c>
      <c r="H63" s="21">
        <f>SaddlePoint!B63</f>
        <v>1.12471560431876E-57</v>
      </c>
    </row>
    <row r="64" spans="1:8" x14ac:dyDescent="0.3">
      <c r="A64" s="4">
        <v>62</v>
      </c>
      <c r="B64" s="2">
        <f>Lisp1024precision!F64</f>
        <v>5.1429781264915396E-59</v>
      </c>
      <c r="C64" s="2">
        <f>CombXprob!D64</f>
        <v>5.1429781264912584E-59</v>
      </c>
      <c r="D64" s="2">
        <f>'Excel Binom.Dist'!B64</f>
        <v>5.1429781264914971E-59</v>
      </c>
      <c r="E64" s="2">
        <f>StdRecursion!B64</f>
        <v>5.1429781264912725E-59</v>
      </c>
      <c r="F64" s="39">
        <f>Stirling!C64</f>
        <v>5.1499021838871036E-59</v>
      </c>
      <c r="G64" s="2">
        <f>ModeOutRecursive!I65</f>
        <v>5.1429781264915387E-59</v>
      </c>
      <c r="H64" s="21">
        <f>SaddlePoint!B64</f>
        <v>5.14299682180711E-59</v>
      </c>
    </row>
    <row r="65" spans="1:8" x14ac:dyDescent="0.3">
      <c r="A65" s="4">
        <v>63</v>
      </c>
      <c r="B65" s="2">
        <f>Lisp1024precision!F65</f>
        <v>2.3132112168440999E-60</v>
      </c>
      <c r="C65" s="2">
        <f>CombXprob!D65</f>
        <v>2.3132112168439722E-60</v>
      </c>
      <c r="D65" s="2">
        <f>'Excel Binom.Dist'!B65</f>
        <v>2.3132112168442115E-60</v>
      </c>
      <c r="E65" s="2">
        <f>StdRecursion!B65</f>
        <v>2.3132112168439772E-60</v>
      </c>
      <c r="F65" s="39">
        <f>Stirling!C65</f>
        <v>2.3162761578728736E-60</v>
      </c>
      <c r="G65" s="2">
        <f>ModeOutRecursive!I66</f>
        <v>2.3132112168440969E-60</v>
      </c>
      <c r="H65" s="21">
        <f>SaddlePoint!B65</f>
        <v>2.3132197679614001E-60</v>
      </c>
    </row>
    <row r="66" spans="1:8" x14ac:dyDescent="0.3">
      <c r="A66" s="4">
        <v>64</v>
      </c>
      <c r="B66" s="2">
        <f>Lisp1024precision!F66</f>
        <v>1.0236519671E-61</v>
      </c>
      <c r="C66" s="2">
        <f>CombXprob!D66</f>
        <v>1.0236519670999499E-61</v>
      </c>
      <c r="D66" s="2">
        <f>'Excel Binom.Dist'!B66</f>
        <v>1.0236519670999789E-61</v>
      </c>
      <c r="E66" s="2">
        <f>StdRecursion!B66</f>
        <v>1.0236519670999509E-61</v>
      </c>
      <c r="F66" s="39">
        <f>Stirling!C66</f>
        <v>1.0249871163698487E-61</v>
      </c>
      <c r="G66" s="2">
        <f>ModeOutRecursive!I67</f>
        <v>1.0236519671000041E-61</v>
      </c>
      <c r="H66" s="21">
        <f>SaddlePoint!B66</f>
        <v>1.02365581416052E-61</v>
      </c>
    </row>
    <row r="67" spans="1:8" x14ac:dyDescent="0.3">
      <c r="A67" s="4">
        <v>65</v>
      </c>
      <c r="B67" s="2">
        <f>Lisp1024precision!F67</f>
        <v>4.4579142534657398E-63</v>
      </c>
      <c r="C67" s="2">
        <f>CombXprob!D67</f>
        <v>4.4579142534654931E-63</v>
      </c>
      <c r="D67" s="2">
        <f>'Excel Binom.Dist'!B67</f>
        <v>4.4579142534658407E-63</v>
      </c>
      <c r="E67" s="2">
        <f>StdRecursion!B67</f>
        <v>4.4579142534655018E-63</v>
      </c>
      <c r="F67" s="39">
        <f>Stirling!C67</f>
        <v>4.4636393957543995E-63</v>
      </c>
      <c r="G67" s="2">
        <f>ModeOutRecursive!I68</f>
        <v>4.4579142534657328E-63</v>
      </c>
      <c r="H67" s="21">
        <f>SaddlePoint!B67</f>
        <v>4.4579312813660198E-63</v>
      </c>
    </row>
    <row r="68" spans="1:8" x14ac:dyDescent="0.3">
      <c r="A68" s="4">
        <v>66</v>
      </c>
      <c r="B68" s="2">
        <f>Lisp1024precision!F68</f>
        <v>1.9109799636963999E-64</v>
      </c>
      <c r="C68" s="2">
        <f>CombXprob!D68</f>
        <v>1.910979963696296E-64</v>
      </c>
      <c r="D68" s="2">
        <f>'Excel Binom.Dist'!B68</f>
        <v>1.9109799636963186E-64</v>
      </c>
      <c r="E68" s="2">
        <f>StdRecursion!B68</f>
        <v>1.910979963696298E-64</v>
      </c>
      <c r="F68" s="39">
        <f>Stirling!C68</f>
        <v>1.9133970433115791E-64</v>
      </c>
      <c r="G68" s="2">
        <f>ModeOutRecursive!I69</f>
        <v>1.9109799636963972E-64</v>
      </c>
      <c r="H68" s="21">
        <f>SaddlePoint!B68</f>
        <v>1.91098738064914E-64</v>
      </c>
    </row>
    <row r="69" spans="1:8" x14ac:dyDescent="0.3">
      <c r="A69" s="4">
        <v>67</v>
      </c>
      <c r="B69" s="2">
        <f>Lisp1024precision!F69</f>
        <v>8.0653866057753305E-66</v>
      </c>
      <c r="C69" s="2">
        <f>CombXprob!D69</f>
        <v>8.0653866057748824E-66</v>
      </c>
      <c r="D69" s="2">
        <f>'Excel Binom.Dist'!B69</f>
        <v>8.065386605775593E-66</v>
      </c>
      <c r="E69" s="2">
        <f>StdRecursion!B69</f>
        <v>8.0653866057749014E-66</v>
      </c>
      <c r="F69" s="39">
        <f>Stirling!C69</f>
        <v>8.0754360103517276E-66</v>
      </c>
      <c r="G69" s="2">
        <f>ModeOutRecursive!I70</f>
        <v>8.0653866057753189E-66</v>
      </c>
      <c r="H69" s="21">
        <f>SaddlePoint!B69</f>
        <v>8.0654184056494197E-66</v>
      </c>
    </row>
    <row r="70" spans="1:8" x14ac:dyDescent="0.3">
      <c r="A70" s="4">
        <v>68</v>
      </c>
      <c r="B70" s="2">
        <f>Lisp1024precision!F70</f>
        <v>3.3522432120140997E-67</v>
      </c>
      <c r="C70" s="2">
        <f>CombXprob!D70</f>
        <v>3.3522432120139126E-67</v>
      </c>
      <c r="D70" s="2">
        <f>'Excel Binom.Dist'!B70</f>
        <v>3.3522432120140793E-67</v>
      </c>
      <c r="E70" s="2">
        <f>StdRecursion!B70</f>
        <v>3.3522432120139238E-67</v>
      </c>
      <c r="F70" s="39">
        <f>Stirling!C70</f>
        <v>3.3563587640213599E-67</v>
      </c>
      <c r="G70" s="2">
        <f>ModeOutRecursive!I71</f>
        <v>3.3522432120140977E-67</v>
      </c>
      <c r="H70" s="21">
        <f>SaddlePoint!B70</f>
        <v>3.3522566353601499E-67</v>
      </c>
    </row>
    <row r="71" spans="1:8" x14ac:dyDescent="0.3">
      <c r="A71" s="4">
        <v>69</v>
      </c>
      <c r="B71" s="2">
        <f>Lisp1024precision!F71</f>
        <v>1.3724007301373599E-68</v>
      </c>
      <c r="C71" s="2">
        <f>CombXprob!D71</f>
        <v>1.3724007301372914E-68</v>
      </c>
      <c r="D71" s="2">
        <f>'Excel Binom.Dist'!B71</f>
        <v>1.3724007301374312E-68</v>
      </c>
      <c r="E71" s="2">
        <f>StdRecursion!B71</f>
        <v>1.3724007301372926E-68</v>
      </c>
      <c r="F71" s="39">
        <f>Stirling!C71</f>
        <v>1.3740612544169587E-68</v>
      </c>
      <c r="G71" s="2">
        <f>ModeOutRecursive!I72</f>
        <v>1.3724007301373634E-68</v>
      </c>
      <c r="H71" s="21">
        <f>SaddlePoint!B71</f>
        <v>1.37240631006685E-68</v>
      </c>
    </row>
    <row r="72" spans="1:8" x14ac:dyDescent="0.3">
      <c r="A72" s="4">
        <v>70</v>
      </c>
      <c r="B72" s="2">
        <f>Lisp1024precision!F72</f>
        <v>5.5354452964858198E-70</v>
      </c>
      <c r="C72" s="2">
        <f>CombXprob!D72</f>
        <v>5.5354452964855219E-70</v>
      </c>
      <c r="D72" s="2">
        <f>'Excel Binom.Dist'!B72</f>
        <v>5.5354452964857825E-70</v>
      </c>
      <c r="E72" s="2">
        <f>StdRecursion!B72</f>
        <v>5.5354452964855322E-70</v>
      </c>
      <c r="F72" s="39">
        <f>Stirling!C72</f>
        <v>5.5420473667819972E-70</v>
      </c>
      <c r="G72" s="2">
        <f>ModeOutRecursive!I73</f>
        <v>5.5354452964858166E-70</v>
      </c>
      <c r="H72" s="21">
        <f>SaddlePoint!B72</f>
        <v>5.5354681431799503E-70</v>
      </c>
    </row>
    <row r="73" spans="1:8" x14ac:dyDescent="0.3">
      <c r="A73" s="4">
        <v>71</v>
      </c>
      <c r="B73" s="2">
        <f>Lisp1024precision!F73</f>
        <v>2.2000822265913501E-71</v>
      </c>
      <c r="C73" s="2">
        <f>CombXprob!D73</f>
        <v>2.2000822265912315E-71</v>
      </c>
      <c r="D73" s="2">
        <f>'Excel Binom.Dist'!B73</f>
        <v>2.2000822265913537E-71</v>
      </c>
      <c r="E73" s="2">
        <f>StdRecursion!B73</f>
        <v>2.2000822265912363E-71</v>
      </c>
      <c r="F73" s="39">
        <f>Stirling!C73</f>
        <v>2.2026693596650725E-71</v>
      </c>
      <c r="G73" s="2">
        <f>ModeOutRecursive!I74</f>
        <v>2.2000822265913489E-71</v>
      </c>
      <c r="H73" s="21">
        <f>SaddlePoint!B73</f>
        <v>2.2000914424588899E-71</v>
      </c>
    </row>
    <row r="74" spans="1:8" x14ac:dyDescent="0.3">
      <c r="A74" s="4">
        <v>72</v>
      </c>
      <c r="B74" s="2">
        <f>Lisp1024precision!F74</f>
        <v>8.6183878157085605E-73</v>
      </c>
      <c r="C74" s="2">
        <f>CombXprob!D74</f>
        <v>8.6183878157080816E-73</v>
      </c>
      <c r="D74" s="2">
        <f>'Excel Binom.Dist'!B74</f>
        <v>8.6183878157084587E-73</v>
      </c>
      <c r="E74" s="2">
        <f>StdRecursion!B74</f>
        <v>8.6183878157081043E-73</v>
      </c>
      <c r="F74" s="39">
        <f>Stirling!C74</f>
        <v>8.6283819380779218E-73</v>
      </c>
      <c r="G74" s="2">
        <f>ModeOutRecursive!I75</f>
        <v>8.6183878157085454E-73</v>
      </c>
      <c r="H74" s="21">
        <f>SaddlePoint!B74</f>
        <v>8.6184244473298105E-73</v>
      </c>
    </row>
    <row r="75" spans="1:8" x14ac:dyDescent="0.3">
      <c r="A75" s="4">
        <v>73</v>
      </c>
      <c r="B75" s="2">
        <f>Lisp1024precision!F75</f>
        <v>3.3281093814341102E-74</v>
      </c>
      <c r="C75" s="2">
        <f>CombXprob!D75</f>
        <v>3.3281093814339338E-74</v>
      </c>
      <c r="D75" s="2">
        <f>'Excel Binom.Dist'!B75</f>
        <v>3.3281093814341919E-74</v>
      </c>
      <c r="E75" s="2">
        <f>StdRecursion!B75</f>
        <v>3.3281093814339382E-74</v>
      </c>
      <c r="F75" s="39">
        <f>Stirling!C75</f>
        <v>3.3319159978369523E-74</v>
      </c>
      <c r="G75" s="2">
        <f>ModeOutRecursive!I76</f>
        <v>3.328109381434109E-74</v>
      </c>
      <c r="H75" s="21">
        <f>SaddlePoint!B75</f>
        <v>3.3281237320148699E-74</v>
      </c>
    </row>
    <row r="76" spans="1:8" x14ac:dyDescent="0.3">
      <c r="A76" s="4">
        <v>74</v>
      </c>
      <c r="B76" s="2">
        <f>Lisp1024precision!F76</f>
        <v>1.2671702707458701E-75</v>
      </c>
      <c r="C76" s="2">
        <f>CombXprob!D76</f>
        <v>1.2671702707458077E-75</v>
      </c>
      <c r="D76" s="2">
        <f>'Excel Binom.Dist'!B76</f>
        <v>1.2671702707458747E-75</v>
      </c>
      <c r="E76" s="2">
        <f>StdRecursion!B76</f>
        <v>1.2671702707458116E-75</v>
      </c>
      <c r="F76" s="39">
        <f>Stirling!C76</f>
        <v>1.2686000902866221E-75</v>
      </c>
      <c r="G76" s="2">
        <f>ModeOutRecursive!I77</f>
        <v>1.2671702707458769E-75</v>
      </c>
      <c r="H76" s="21">
        <f>SaddlePoint!B76</f>
        <v>1.2671758126652201E-75</v>
      </c>
    </row>
    <row r="77" spans="1:8" x14ac:dyDescent="0.3">
      <c r="A77" s="4">
        <v>75</v>
      </c>
      <c r="B77" s="2">
        <f>Lisp1024precision!F77</f>
        <v>4.7579227198731202E-77</v>
      </c>
      <c r="C77" s="2">
        <f>CombXprob!D77</f>
        <v>4.757922719872861E-77</v>
      </c>
      <c r="D77" s="2">
        <f>'Excel Binom.Dist'!B77</f>
        <v>4.7579227198729262E-77</v>
      </c>
      <c r="E77" s="2">
        <f>StdRecursion!B77</f>
        <v>4.7579227198728717E-77</v>
      </c>
      <c r="F77" s="39">
        <f>Stirling!C77</f>
        <v>4.7632199398878924E-77</v>
      </c>
      <c r="G77" s="2">
        <f>ModeOutRecursive!I78</f>
        <v>4.7579227198731164E-77</v>
      </c>
      <c r="H77" s="21">
        <f>SaddlePoint!B77</f>
        <v>4.7579438212105503E-77</v>
      </c>
    </row>
    <row r="78" spans="1:8" x14ac:dyDescent="0.3">
      <c r="A78" s="4">
        <v>76</v>
      </c>
      <c r="B78" s="2">
        <f>Lisp1024precision!F78</f>
        <v>1.7620649574962799E-78</v>
      </c>
      <c r="C78" s="2">
        <f>CombXprob!D78</f>
        <v>1.7620649574961917E-78</v>
      </c>
      <c r="D78" s="2">
        <f>'Excel Binom.Dist'!B78</f>
        <v>1.7620649574963602E-78</v>
      </c>
      <c r="E78" s="2">
        <f>StdRecursion!B78</f>
        <v>1.762064957496195E-78</v>
      </c>
      <c r="F78" s="39">
        <f>Stirling!C78</f>
        <v>1.7640009980746459E-78</v>
      </c>
      <c r="G78" s="2">
        <f>ModeOutRecursive!I79</f>
        <v>1.7620649574962854E-78</v>
      </c>
      <c r="H78" s="21">
        <f>SaddlePoint!B78</f>
        <v>1.7620728806537599E-78</v>
      </c>
    </row>
    <row r="79" spans="1:8" x14ac:dyDescent="0.3">
      <c r="A79" s="4">
        <v>77</v>
      </c>
      <c r="B79" s="2">
        <f>Lisp1024precision!F79</f>
        <v>6.4375949252211803E-80</v>
      </c>
      <c r="C79" s="2">
        <f>CombXprob!D79</f>
        <v>6.4375949252208185E-80</v>
      </c>
      <c r="D79" s="2">
        <f>'Excel Binom.Dist'!B79</f>
        <v>6.4375949252211391E-80</v>
      </c>
      <c r="E79" s="2">
        <f>StdRecursion!B79</f>
        <v>6.4375949252208372E-80</v>
      </c>
      <c r="F79" s="39">
        <f>Stirling!C79</f>
        <v>6.4445765036503438E-80</v>
      </c>
      <c r="G79" s="2">
        <f>ModeOutRecursive!I80</f>
        <v>6.437594925221169E-80</v>
      </c>
      <c r="H79" s="21">
        <f>SaddlePoint!B79</f>
        <v>6.4376242680829802E-80</v>
      </c>
    </row>
    <row r="80" spans="1:8" x14ac:dyDescent="0.3">
      <c r="A80" s="4">
        <v>78</v>
      </c>
      <c r="B80" s="2">
        <f>Lisp1024precision!F80</f>
        <v>2.3205755736904698E-81</v>
      </c>
      <c r="C80" s="2">
        <f>CombXprob!D80</f>
        <v>2.3205755736903443E-81</v>
      </c>
      <c r="D80" s="2">
        <f>'Excel Binom.Dist'!B80</f>
        <v>2.3205755736904155E-81</v>
      </c>
      <c r="E80" s="2">
        <f>StdRecursion!B80</f>
        <v>2.3205755736903467E-81</v>
      </c>
      <c r="F80" s="39">
        <f>Stirling!C80</f>
        <v>2.3230600605251776E-81</v>
      </c>
      <c r="G80" s="2">
        <f>ModeOutRecursive!I81</f>
        <v>2.320575573690466E-81</v>
      </c>
      <c r="H80" s="21">
        <f>SaddlePoint!B80</f>
        <v>2.3205862937659398E-81</v>
      </c>
    </row>
    <row r="81" spans="1:8" x14ac:dyDescent="0.3">
      <c r="A81" s="4">
        <v>79</v>
      </c>
      <c r="B81" s="2">
        <f>Lisp1024precision!F81</f>
        <v>8.2548540221182393E-83</v>
      </c>
      <c r="C81" s="2">
        <f>CombXprob!D81</f>
        <v>8.2548540221177799E-83</v>
      </c>
      <c r="D81" s="2">
        <f>'Excel Binom.Dist'!B81</f>
        <v>8.2548540221178691E-83</v>
      </c>
      <c r="E81" s="2">
        <f>StdRecursion!B81</f>
        <v>8.2548540221178048E-83</v>
      </c>
      <c r="F81" s="39">
        <f>Stirling!C81</f>
        <v>8.2635803815162222E-83</v>
      </c>
      <c r="G81" s="2">
        <f>ModeOutRecursive!I82</f>
        <v>8.254854022118229E-83</v>
      </c>
      <c r="H81" s="21">
        <f>SaddlePoint!B81</f>
        <v>8.2548926639564794E-83</v>
      </c>
    </row>
    <row r="82" spans="1:8" x14ac:dyDescent="0.3">
      <c r="A82" s="4">
        <v>80</v>
      </c>
      <c r="B82" s="2">
        <f>Lisp1024precision!F82</f>
        <v>2.8982387888409699E-84</v>
      </c>
      <c r="C82" s="2">
        <f>CombXprob!D82</f>
        <v>2.8982387888408181E-84</v>
      </c>
      <c r="D82" s="2">
        <f>'Excel Binom.Dist'!B82</f>
        <v>2.8982387888410128E-84</v>
      </c>
      <c r="E82" s="2">
        <f>StdRecursion!B82</f>
        <v>2.8982387888408227E-84</v>
      </c>
      <c r="F82" s="39">
        <f>Stirling!C82</f>
        <v>2.9012643816908954E-84</v>
      </c>
      <c r="G82" s="2">
        <f>ModeOutRecursive!I83</f>
        <v>2.8982387888409722E-84</v>
      </c>
      <c r="H82" s="21">
        <f>SaddlePoint!B82</f>
        <v>2.89825253412635E-84</v>
      </c>
    </row>
    <row r="83" spans="1:8" x14ac:dyDescent="0.3">
      <c r="A83" s="4">
        <v>81</v>
      </c>
      <c r="B83" s="2">
        <f>Lisp1024precision!F83</f>
        <v>1.00447183417159E-85</v>
      </c>
      <c r="C83" s="2">
        <f>CombXprob!D83</f>
        <v>1.0044718341715443E-85</v>
      </c>
      <c r="D83" s="2">
        <f>'Excel Binom.Dist'!B83</f>
        <v>1.0044718341716001E-85</v>
      </c>
      <c r="E83" s="2">
        <f>StdRecursion!B83</f>
        <v>1.0044718341715441E-85</v>
      </c>
      <c r="F83" s="39">
        <f>Stirling!C83</f>
        <v>1.0055075363363658E-85</v>
      </c>
      <c r="G83" s="2">
        <f>ModeOutRecursive!I84</f>
        <v>1.0044718341715957E-85</v>
      </c>
      <c r="H83" s="21">
        <f>SaddlePoint!B83</f>
        <v>1.00447665981773E-85</v>
      </c>
    </row>
    <row r="84" spans="1:8" x14ac:dyDescent="0.3">
      <c r="A84" s="4">
        <v>82</v>
      </c>
      <c r="B84" s="2">
        <f>Lisp1024precision!F84</f>
        <v>3.4370533621427899E-87</v>
      </c>
      <c r="C84" s="2">
        <f>CombXprob!D84</f>
        <v>3.437053362142601E-87</v>
      </c>
      <c r="D84" s="2">
        <f>'Excel Binom.Dist'!B84</f>
        <v>3.4370533621426461E-87</v>
      </c>
      <c r="E84" s="2">
        <f>StdRecursion!B84</f>
        <v>3.4370533621426081E-87</v>
      </c>
      <c r="F84" s="39">
        <f>Stirling!C84</f>
        <v>3.4405541895820408E-87</v>
      </c>
      <c r="G84" s="2">
        <f>ModeOutRecursive!I85</f>
        <v>3.4370533621427849E-87</v>
      </c>
      <c r="H84" s="21">
        <f>SaddlePoint!B84</f>
        <v>3.4370700857844699E-87</v>
      </c>
    </row>
    <row r="85" spans="1:8" x14ac:dyDescent="0.3">
      <c r="A85" s="4">
        <v>83</v>
      </c>
      <c r="B85" s="2">
        <f>Lisp1024precision!F85</f>
        <v>1.1612993270103499E-88</v>
      </c>
      <c r="C85" s="2">
        <f>CombXprob!D85</f>
        <v>1.1612993270102878E-88</v>
      </c>
      <c r="D85" s="2">
        <f>'Excel Binom.Dist'!B85</f>
        <v>1.1612993270103411E-88</v>
      </c>
      <c r="E85" s="2">
        <f>StdRecursion!B85</f>
        <v>1.1612993270102906E-88</v>
      </c>
      <c r="F85" s="39">
        <f>Stirling!C85</f>
        <v>1.1624679671899486E-88</v>
      </c>
      <c r="G85" s="2">
        <f>ModeOutRecursive!I86</f>
        <v>1.1612993270103505E-88</v>
      </c>
      <c r="H85" s="21">
        <f>SaddlePoint!B85</f>
        <v>1.16130504898818E-88</v>
      </c>
    </row>
    <row r="86" spans="1:8" x14ac:dyDescent="0.3">
      <c r="A86" s="4">
        <v>84</v>
      </c>
      <c r="B86" s="2">
        <f>Lisp1024precision!F86</f>
        <v>3.8750239426027598E-90</v>
      </c>
      <c r="C86" s="2">
        <f>CombXprob!D86</f>
        <v>3.8750239426025492E-90</v>
      </c>
      <c r="D86" s="2">
        <f>'Excel Binom.Dist'!B86</f>
        <v>3.8750239426027847E-90</v>
      </c>
      <c r="E86" s="2">
        <f>StdRecursion!B86</f>
        <v>3.8750239426025593E-90</v>
      </c>
      <c r="F86" s="39">
        <f>Stirling!C86</f>
        <v>3.8788771873504965E-90</v>
      </c>
      <c r="G86" s="2">
        <f>ModeOutRecursive!I87</f>
        <v>3.875023942602759E-90</v>
      </c>
      <c r="H86" s="21">
        <f>SaddlePoint!B86</f>
        <v>3.8750432741260199E-90</v>
      </c>
    </row>
    <row r="87" spans="1:8" x14ac:dyDescent="0.3">
      <c r="A87" s="4">
        <v>85</v>
      </c>
      <c r="B87" s="2">
        <f>Lisp1024precision!F87</f>
        <v>1.2771395621229601E-91</v>
      </c>
      <c r="C87" s="2">
        <f>CombXprob!D87</f>
        <v>1.2771395621228966E-91</v>
      </c>
      <c r="D87" s="2">
        <f>'Excel Binom.Dist'!B87</f>
        <v>1.2771395621228953E-91</v>
      </c>
      <c r="E87" s="2">
        <f>StdRecursion!B87</f>
        <v>1.2771395621228988E-91</v>
      </c>
      <c r="F87" s="39">
        <f>Stirling!C87</f>
        <v>1.2783946322311573E-91</v>
      </c>
      <c r="G87" s="2">
        <f>ModeOutRecursive!I88</f>
        <v>1.2771395621229642E-91</v>
      </c>
      <c r="H87" s="21">
        <f>SaddlePoint!B87</f>
        <v>1.2771460120331301E-91</v>
      </c>
    </row>
    <row r="88" spans="1:8" x14ac:dyDescent="0.3">
      <c r="A88" s="4">
        <v>86</v>
      </c>
      <c r="B88" s="2">
        <f>Lisp1024precision!F88</f>
        <v>4.1581109603039097E-93</v>
      </c>
      <c r="C88" s="2">
        <f>CombXprob!D88</f>
        <v>4.1581109603036798E-93</v>
      </c>
      <c r="D88" s="2">
        <f>'Excel Binom.Dist'!B88</f>
        <v>4.158110960303667E-93</v>
      </c>
      <c r="E88" s="2">
        <f>StdRecursion!B88</f>
        <v>4.1581109603036857E-93</v>
      </c>
      <c r="F88" s="39">
        <f>Stirling!C88</f>
        <v>4.1621498644039396E-93</v>
      </c>
      <c r="G88" s="2">
        <f>ModeOutRecursive!I89</f>
        <v>4.1581109603038995E-93</v>
      </c>
      <c r="H88" s="21">
        <f>SaddlePoint!B88</f>
        <v>4.1581322157652703E-93</v>
      </c>
    </row>
    <row r="89" spans="1:8" x14ac:dyDescent="0.3">
      <c r="A89" s="4">
        <v>87</v>
      </c>
      <c r="B89" s="2">
        <f>Lisp1024precision!F89</f>
        <v>1.3375380459967701E-94</v>
      </c>
      <c r="C89" s="2">
        <f>CombXprob!D89</f>
        <v>1.3375380459966967E-94</v>
      </c>
      <c r="D89" s="2">
        <f>'Excel Binom.Dist'!B89</f>
        <v>1.3375380459967898E-94</v>
      </c>
      <c r="E89" s="2">
        <f>StdRecursion!B89</f>
        <v>1.3375380459966991E-94</v>
      </c>
      <c r="F89" s="39">
        <f>Stirling!C89</f>
        <v>1.3388223578138343E-94</v>
      </c>
      <c r="G89" s="2">
        <f>ModeOutRecursive!I90</f>
        <v>1.3375380459967677E-94</v>
      </c>
      <c r="H89" s="21">
        <f>SaddlePoint!B89</f>
        <v>1.33754496553057E-94</v>
      </c>
    </row>
    <row r="90" spans="1:8" x14ac:dyDescent="0.3">
      <c r="A90" s="4">
        <v>88</v>
      </c>
      <c r="B90" s="2">
        <f>Lisp1024precision!F90</f>
        <v>4.2513399241393096E-96</v>
      </c>
      <c r="C90" s="2">
        <f>CombXprob!D90</f>
        <v>4.2513399241390718E-96</v>
      </c>
      <c r="D90" s="2">
        <f>'Excel Binom.Dist'!B90</f>
        <v>4.2513399241393088E-96</v>
      </c>
      <c r="E90" s="2">
        <f>StdRecursion!B90</f>
        <v>4.2513399241390843E-96</v>
      </c>
      <c r="F90" s="39">
        <f>Stirling!C90</f>
        <v>4.2553758642612317E-96</v>
      </c>
      <c r="G90" s="2">
        <f>ModeOutRecursive!I91</f>
        <v>4.251339924139303E-96</v>
      </c>
      <c r="H90" s="21">
        <f>SaddlePoint!B90</f>
        <v>4.2513621793297003E-96</v>
      </c>
    </row>
    <row r="91" spans="1:8" x14ac:dyDescent="0.3">
      <c r="A91" s="4">
        <v>89</v>
      </c>
      <c r="B91" s="2">
        <f>Lisp1024precision!F91</f>
        <v>1.3353991687451701E-97</v>
      </c>
      <c r="C91" s="2">
        <f>CombXprob!D91</f>
        <v>1.3353991687450978E-97</v>
      </c>
      <c r="D91" s="2">
        <f>'Excel Binom.Dist'!B91</f>
        <v>1.3353991687451441E-97</v>
      </c>
      <c r="E91" s="2">
        <f>StdRecursion!B91</f>
        <v>1.3353991687451022E-97</v>
      </c>
      <c r="F91" s="39">
        <f>Stirling!C91</f>
        <v>1.3366527165935495E-97</v>
      </c>
      <c r="G91" s="2">
        <f>ModeOutRecursive!I92</f>
        <v>1.3353991687451711E-97</v>
      </c>
      <c r="H91" s="21">
        <f>SaddlePoint!B91</f>
        <v>1.33540624154513E-97</v>
      </c>
    </row>
    <row r="92" spans="1:8" x14ac:dyDescent="0.3">
      <c r="A92" s="4">
        <v>90</v>
      </c>
      <c r="B92" s="2">
        <f>Lisp1024precision!F92</f>
        <v>4.14587943369448E-99</v>
      </c>
      <c r="C92" s="2">
        <f>CombXprob!D92</f>
        <v>4.1458794336942559E-99</v>
      </c>
      <c r="D92" s="2">
        <f>'Excel Binom.Dist'!B92</f>
        <v>4.1458794336945336E-99</v>
      </c>
      <c r="E92" s="2">
        <f>StdRecursion!B92</f>
        <v>4.1458794336942607E-99</v>
      </c>
      <c r="F92" s="39">
        <f>Stirling!C92</f>
        <v>4.149728120253333E-99</v>
      </c>
      <c r="G92" s="2">
        <f>ModeOutRecursive!I93</f>
        <v>4.1458794336944735E-99</v>
      </c>
      <c r="H92" s="21">
        <f>SaddlePoint!B92</f>
        <v>4.1459016469963101E-99</v>
      </c>
    </row>
    <row r="93" spans="1:8" x14ac:dyDescent="0.3">
      <c r="A93" s="4">
        <v>91</v>
      </c>
      <c r="B93" s="2">
        <f>Lisp1024precision!F93</f>
        <v>1.2723190571201401E-100</v>
      </c>
      <c r="C93" s="2">
        <f>CombXprob!D93</f>
        <v>1.2723190571200746E-100</v>
      </c>
      <c r="D93" s="2">
        <f>'Excel Binom.Dist'!B93</f>
        <v>1.2723190571201192E-100</v>
      </c>
      <c r="E93" s="2">
        <f>StdRecursion!B93</f>
        <v>1.2723190571200784E-100</v>
      </c>
      <c r="F93" s="39">
        <f>Stirling!C93</f>
        <v>1.2734872428190493E-100</v>
      </c>
      <c r="G93" s="2">
        <f>ModeOutRecursive!I94</f>
        <v>1.2723190571201434E-100</v>
      </c>
      <c r="H93" s="21">
        <f>SaddlePoint!B93</f>
        <v>1.2723259523918E-100</v>
      </c>
    </row>
    <row r="94" spans="1:8" x14ac:dyDescent="0.3">
      <c r="A94" s="4">
        <v>92</v>
      </c>
      <c r="B94" s="2">
        <f>Lisp1024precision!F94</f>
        <v>3.8601263680428199E-102</v>
      </c>
      <c r="C94" s="2">
        <f>CombXprob!D94</f>
        <v>3.8601263680426121E-102</v>
      </c>
      <c r="D94" s="2">
        <f>'Excel Binom.Dist'!B94</f>
        <v>3.8601263680426431E-102</v>
      </c>
      <c r="E94" s="2">
        <f>StdRecursion!B94</f>
        <v>3.8601263680426201E-102</v>
      </c>
      <c r="F94" s="39">
        <f>Stirling!C94</f>
        <v>3.8636321919312639E-102</v>
      </c>
      <c r="G94" s="2">
        <f>ModeOutRecursive!I95</f>
        <v>3.8601263680428167E-102</v>
      </c>
      <c r="H94" s="21">
        <f>SaddlePoint!B94</f>
        <v>3.8601475253205698E-102</v>
      </c>
    </row>
    <row r="95" spans="1:8" x14ac:dyDescent="0.3">
      <c r="A95" s="4">
        <v>93</v>
      </c>
      <c r="B95" s="2">
        <f>Lisp1024precision!F95</f>
        <v>1.1579354051463E-103</v>
      </c>
      <c r="C95" s="2">
        <f>CombXprob!D95</f>
        <v>1.1579354051462375E-103</v>
      </c>
      <c r="D95" s="2">
        <f>'Excel Binom.Dist'!B95</f>
        <v>1.1579354051462732E-103</v>
      </c>
      <c r="E95" s="2">
        <f>StdRecursion!B95</f>
        <v>1.157935405146241E-103</v>
      </c>
      <c r="F95" s="39">
        <f>Stirling!C95</f>
        <v>1.1589757976964431E-103</v>
      </c>
      <c r="G95" s="2">
        <f>ModeOutRecursive!I96</f>
        <v>1.1579354051463E-103</v>
      </c>
      <c r="H95" s="21">
        <f>SaddlePoint!B95</f>
        <v>1.15794182301431E-103</v>
      </c>
    </row>
    <row r="96" spans="1:8" x14ac:dyDescent="0.3">
      <c r="A96" s="4">
        <v>94</v>
      </c>
      <c r="B96" s="2">
        <f>Lisp1024precision!F96</f>
        <v>3.4347454876848201E-105</v>
      </c>
      <c r="C96" s="2">
        <f>CombXprob!D96</f>
        <v>3.4347454876846357E-105</v>
      </c>
      <c r="D96" s="2">
        <f>'Excel Binom.Dist'!B96</f>
        <v>3.4347454876848638E-105</v>
      </c>
      <c r="E96" s="2">
        <f>StdRecursion!B96</f>
        <v>3.4347454876846439E-105</v>
      </c>
      <c r="F96" s="39">
        <f>Stirling!C96</f>
        <v>3.4377988778293263E-105</v>
      </c>
      <c r="G96" s="2">
        <f>ModeOutRecursive!I97</f>
        <v>3.4347454876848189E-105</v>
      </c>
      <c r="H96" s="21">
        <f>SaddlePoint!B96</f>
        <v>3.4347647361306002E-105</v>
      </c>
    </row>
    <row r="97" spans="1:8" x14ac:dyDescent="0.3">
      <c r="A97" s="4">
        <v>95</v>
      </c>
      <c r="B97" s="2">
        <f>Lisp1024precision!F97</f>
        <v>1.00758395186549E-106</v>
      </c>
      <c r="C97" s="2">
        <f>CombXprob!D97</f>
        <v>1.0075839518654377E-106</v>
      </c>
      <c r="D97" s="2">
        <f>'Excel Binom.Dist'!B97</f>
        <v>1.0075839518655285E-106</v>
      </c>
      <c r="E97" s="2">
        <f>StdRecursion!B97</f>
        <v>1.0075839518654415E-106</v>
      </c>
      <c r="F97" s="39">
        <f>Stirling!C97</f>
        <v>1.0084702773967179E-106</v>
      </c>
      <c r="G97" s="2">
        <f>ModeOutRecursive!I98</f>
        <v>1.0075839518654927E-106</v>
      </c>
      <c r="H97" s="21">
        <f>SaddlePoint!B97</f>
        <v>1.00758966040026E-106</v>
      </c>
    </row>
    <row r="98" spans="1:8" x14ac:dyDescent="0.3">
      <c r="A98" s="4">
        <v>96</v>
      </c>
      <c r="B98" s="2">
        <f>Lisp1024precision!F98</f>
        <v>2.9234278351846799E-108</v>
      </c>
      <c r="C98" s="2">
        <f>CombXprob!D98</f>
        <v>2.923427835184524E-108</v>
      </c>
      <c r="D98" s="2">
        <f>'Excel Binom.Dist'!B98</f>
        <v>2.9234278351845774E-108</v>
      </c>
      <c r="E98" s="2">
        <f>StdRecursion!B98</f>
        <v>2.9234278351845278E-108</v>
      </c>
      <c r="F98" s="39">
        <f>Stirling!C98</f>
        <v>2.9259727725156244E-108</v>
      </c>
      <c r="G98" s="2">
        <f>ModeOutRecursive!I99</f>
        <v>2.9234278351846764E-108</v>
      </c>
      <c r="H98" s="21">
        <f>SaddlePoint!B98</f>
        <v>2.9234445779374501E-108</v>
      </c>
    </row>
    <row r="99" spans="1:8" x14ac:dyDescent="0.3">
      <c r="A99" s="4">
        <v>97</v>
      </c>
      <c r="B99" s="2">
        <f>Lisp1024precision!F99</f>
        <v>8.3902514509945301E-110</v>
      </c>
      <c r="C99" s="2">
        <f>CombXprob!D99</f>
        <v>8.3902514509940515E-110</v>
      </c>
      <c r="D99" s="2">
        <f>'Excel Binom.Dist'!B99</f>
        <v>8.3902514509940893E-110</v>
      </c>
      <c r="E99" s="2">
        <f>StdRecursion!B99</f>
        <v>8.3902514509940787E-110</v>
      </c>
      <c r="F99" s="39">
        <f>Stirling!C99</f>
        <v>8.3974804772906011E-110</v>
      </c>
      <c r="G99" s="2">
        <f>ModeOutRecursive!I100</f>
        <v>8.3902514509945041E-110</v>
      </c>
      <c r="H99" s="21">
        <f>SaddlePoint!B99</f>
        <v>8.3903000190158998E-110</v>
      </c>
    </row>
    <row r="100" spans="1:8" x14ac:dyDescent="0.3">
      <c r="A100" s="4">
        <v>98</v>
      </c>
      <c r="B100" s="2">
        <f>Lisp1024precision!F100</f>
        <v>2.3821827650424901E-111</v>
      </c>
      <c r="C100" s="2">
        <f>CombXprob!D100</f>
        <v>2.382182765042356E-111</v>
      </c>
      <c r="D100" s="2">
        <f>'Excel Binom.Dist'!B100</f>
        <v>2.3821827650425632E-111</v>
      </c>
      <c r="E100" s="2">
        <f>StdRecursion!B100</f>
        <v>2.3821827650423627E-111</v>
      </c>
      <c r="F100" s="39">
        <f>Stirling!C100</f>
        <v>2.3842144036950843E-111</v>
      </c>
      <c r="G100" s="2">
        <f>ModeOutRecursive!I101</f>
        <v>2.3821827650424834E-111</v>
      </c>
      <c r="H100" s="21">
        <f>SaddlePoint!B100</f>
        <v>2.38219670117896E-111</v>
      </c>
    </row>
    <row r="101" spans="1:8" x14ac:dyDescent="0.3">
      <c r="A101" s="4">
        <v>99</v>
      </c>
      <c r="B101" s="2">
        <f>Lisp1024precision!F101</f>
        <v>6.6917203803429697E-113</v>
      </c>
      <c r="C101" s="2">
        <f>CombXprob!D101</f>
        <v>6.6917203803426039E-113</v>
      </c>
      <c r="D101" s="2">
        <f>'Excel Binom.Dist'!B101</f>
        <v>6.6917203803426962E-113</v>
      </c>
      <c r="E101" s="2">
        <f>StdRecursion!B101</f>
        <v>6.691720380342612E-113</v>
      </c>
      <c r="F101" s="39">
        <f>Stirling!C101</f>
        <v>6.6973700264702785E-113</v>
      </c>
      <c r="G101" s="2">
        <f>ModeOutRecursive!I102</f>
        <v>6.6917203803429513E-113</v>
      </c>
      <c r="H101" s="21">
        <f>SaddlePoint!B101</f>
        <v>6.69175993967345E-113</v>
      </c>
    </row>
    <row r="102" spans="1:8" x14ac:dyDescent="0.3">
      <c r="A102" s="4">
        <v>100</v>
      </c>
      <c r="B102" s="2">
        <f>Lisp1024precision!F102</f>
        <v>1.8599757893351E-114</v>
      </c>
      <c r="C102" s="2">
        <f>CombXprob!D102</f>
        <v>1.8599757893349922E-114</v>
      </c>
      <c r="D102" s="2">
        <f>'Excel Binom.Dist'!B102</f>
        <v>1.8599757893351231E-114</v>
      </c>
      <c r="E102" s="2">
        <f>StdRecursion!B102</f>
        <v>1.8599757893349994E-114</v>
      </c>
      <c r="F102" s="39">
        <f>Stirling!C102</f>
        <v>1.8615304922885483E-114</v>
      </c>
      <c r="G102" s="2">
        <f>ModeOutRecursive!I103</f>
        <v>1.8599757893350935E-114</v>
      </c>
      <c r="H102" s="21">
        <f>SaddlePoint!B102</f>
        <v>1.85998689936494E-114</v>
      </c>
    </row>
    <row r="103" spans="1:8" x14ac:dyDescent="0.3">
      <c r="A103" s="4">
        <v>101</v>
      </c>
      <c r="B103" s="2">
        <f>Lisp1024precision!F103</f>
        <v>5.1159572576115203E-116</v>
      </c>
      <c r="C103" s="2">
        <f>CombXprob!D103</f>
        <v>5.1159572576112295E-116</v>
      </c>
      <c r="D103" s="2">
        <f>'Excel Binom.Dist'!B103</f>
        <v>5.1159572576115868E-116</v>
      </c>
      <c r="E103" s="2">
        <f>StdRecursion!B103</f>
        <v>5.1159572576112487E-116</v>
      </c>
      <c r="F103" s="39">
        <f>Stirling!C103</f>
        <v>5.1201914192353741E-116</v>
      </c>
      <c r="G103" s="2">
        <f>ModeOutRecursive!I104</f>
        <v>5.1159572576115079E-116</v>
      </c>
      <c r="H103" s="21">
        <f>SaddlePoint!B103</f>
        <v>5.1159881310886797E-116</v>
      </c>
    </row>
    <row r="104" spans="1:8" x14ac:dyDescent="0.3">
      <c r="A104" s="4">
        <v>102</v>
      </c>
      <c r="B104" s="2">
        <f>Lisp1024precision!F104</f>
        <v>1.39264071966819E-117</v>
      </c>
      <c r="C104" s="2">
        <f>CombXprob!D104</f>
        <v>1.3926407196681155E-117</v>
      </c>
      <c r="D104" s="2">
        <f>'Excel Binom.Dist'!B104</f>
        <v>1.3926407196681327E-117</v>
      </c>
      <c r="E104" s="2">
        <f>StdRecursion!B104</f>
        <v>1.3926407196681167E-117</v>
      </c>
      <c r="F104" s="39">
        <f>Stirling!C104</f>
        <v>1.3937820802405052E-117</v>
      </c>
      <c r="G104" s="2">
        <f>ModeOutRecursive!I105</f>
        <v>1.3926407196681872E-117</v>
      </c>
      <c r="H104" s="21">
        <f>SaddlePoint!B104</f>
        <v>1.3926492095819999E-117</v>
      </c>
    </row>
    <row r="105" spans="1:8" x14ac:dyDescent="0.3">
      <c r="A105" s="4">
        <v>103</v>
      </c>
      <c r="B105" s="2">
        <f>Lisp1024precision!F105</f>
        <v>3.752195531163E-119</v>
      </c>
      <c r="C105" s="2">
        <f>CombXprob!D105</f>
        <v>3.7521955311627936E-119</v>
      </c>
      <c r="D105" s="2">
        <f>'Excel Binom.Dist'!B105</f>
        <v>3.752195531162907E-119</v>
      </c>
      <c r="E105" s="2">
        <f>StdRecursion!B105</f>
        <v>3.752195531162803E-119</v>
      </c>
      <c r="F105" s="39">
        <f>Stirling!C105</f>
        <v>3.7552410025413881E-119</v>
      </c>
      <c r="G105" s="2">
        <f>ModeOutRecursive!I106</f>
        <v>3.7521955311629934E-119</v>
      </c>
      <c r="H105" s="21">
        <f>SaddlePoint!B105</f>
        <v>3.7522186364286699E-119</v>
      </c>
    </row>
    <row r="106" spans="1:8" x14ac:dyDescent="0.3">
      <c r="A106" s="4">
        <v>104</v>
      </c>
      <c r="B106" s="2">
        <f>Lisp1024precision!F106</f>
        <v>1.00070678065164E-120</v>
      </c>
      <c r="C106" s="2">
        <f>CombXprob!D106</f>
        <v>1.0007067806515888E-120</v>
      </c>
      <c r="D106" s="2">
        <f>'Excel Binom.Dist'!B106</f>
        <v>1.0007067806515785E-120</v>
      </c>
      <c r="E106" s="2">
        <f>StdRecursion!B106</f>
        <v>1.00070678065159E-120</v>
      </c>
      <c r="F106" s="39">
        <f>Stirling!C106</f>
        <v>1.001511236866251E-120</v>
      </c>
      <c r="G106" s="2">
        <f>ModeOutRecursive!I107</f>
        <v>1.0007067806516407E-120</v>
      </c>
      <c r="H106" s="21">
        <f>SaddlePoint!B106</f>
        <v>1.00071300437524E-120</v>
      </c>
    </row>
    <row r="107" spans="1:8" x14ac:dyDescent="0.3">
      <c r="A107" s="4">
        <v>105</v>
      </c>
      <c r="B107" s="2">
        <f>Lisp1024precision!F107</f>
        <v>2.64206358610109E-122</v>
      </c>
      <c r="C107" s="2">
        <f>CombXprob!D107</f>
        <v>2.6420635861009449E-122</v>
      </c>
      <c r="D107" s="2">
        <f>'Excel Binom.Dist'!B107</f>
        <v>2.6420635861009895E-122</v>
      </c>
      <c r="E107" s="2">
        <f>StdRecursion!B107</f>
        <v>2.6420635861009502E-122</v>
      </c>
      <c r="F107" s="39">
        <f>Stirling!C107</f>
        <v>2.6441673925303349E-122</v>
      </c>
      <c r="G107" s="2">
        <f>ModeOutRecursive!I108</f>
        <v>2.6420635861010851E-122</v>
      </c>
      <c r="H107" s="21">
        <f>SaddlePoint!B107</f>
        <v>2.64208018052432E-122</v>
      </c>
    </row>
    <row r="108" spans="1:8" x14ac:dyDescent="0.3">
      <c r="A108" s="4">
        <v>106</v>
      </c>
      <c r="B108" s="2">
        <f>Lisp1024precision!F108</f>
        <v>6.9061181434950604E-124</v>
      </c>
      <c r="C108" s="2">
        <f>CombXprob!D108</f>
        <v>6.9061181434946791E-124</v>
      </c>
      <c r="D108" s="2">
        <f>'Excel Binom.Dist'!B108</f>
        <v>6.9061181434950906E-124</v>
      </c>
      <c r="E108" s="2">
        <f>StdRecursion!B108</f>
        <v>6.9061181434946892E-124</v>
      </c>
      <c r="F108" s="39">
        <f>Stirling!C108</f>
        <v>6.9115657175092104E-124</v>
      </c>
      <c r="G108" s="2">
        <f>ModeOutRecursive!I109</f>
        <v>6.9061181434950419E-124</v>
      </c>
      <c r="H108" s="21">
        <f>SaddlePoint!B108</f>
        <v>6.9061619447609897E-124</v>
      </c>
    </row>
    <row r="109" spans="1:8" x14ac:dyDescent="0.3">
      <c r="A109" s="4">
        <v>107</v>
      </c>
      <c r="B109" s="2">
        <f>Lisp1024precision!F109</f>
        <v>1.7873828626353599E-125</v>
      </c>
      <c r="C109" s="2">
        <f>CombXprob!D109</f>
        <v>1.7873828626352613E-125</v>
      </c>
      <c r="D109" s="2">
        <f>'Excel Binom.Dist'!B109</f>
        <v>1.7873828626353358E-125</v>
      </c>
      <c r="E109" s="2">
        <f>StdRecursion!B109</f>
        <v>1.7873828626352655E-125</v>
      </c>
      <c r="F109" s="39">
        <f>Stirling!C109</f>
        <v>1.7887796563956792E-125</v>
      </c>
      <c r="G109" s="2">
        <f>ModeOutRecursive!I110</f>
        <v>1.7873828626353571E-125</v>
      </c>
      <c r="H109" s="21">
        <f>SaddlePoint!B109</f>
        <v>1.7873943088829501E-125</v>
      </c>
    </row>
    <row r="110" spans="1:8" x14ac:dyDescent="0.3">
      <c r="A110" s="4">
        <v>108</v>
      </c>
      <c r="B110" s="2">
        <f>Lisp1024precision!F110</f>
        <v>4.5806998663366604E-127</v>
      </c>
      <c r="C110" s="2">
        <f>CombXprob!D110</f>
        <v>4.5806998663364136E-127</v>
      </c>
      <c r="D110" s="2">
        <f>'Excel Binom.Dist'!B110</f>
        <v>4.5806998663362536E-127</v>
      </c>
      <c r="E110" s="2">
        <f>StdRecursion!B110</f>
        <v>4.5806998663364193E-127</v>
      </c>
      <c r="F110" s="39">
        <f>Stirling!C110</f>
        <v>4.5842466141565634E-127</v>
      </c>
      <c r="G110" s="2">
        <f>ModeOutRecursive!I111</f>
        <v>4.5806998663366538E-127</v>
      </c>
      <c r="H110" s="21">
        <f>SaddlePoint!B110</f>
        <v>4.5807294825941797E-127</v>
      </c>
    </row>
    <row r="111" spans="1:8" x14ac:dyDescent="0.3">
      <c r="A111" s="4">
        <v>109</v>
      </c>
      <c r="B111" s="2">
        <f>Lisp1024precision!F111</f>
        <v>1.1625559422058099E-128</v>
      </c>
      <c r="C111" s="2">
        <f>CombXprob!D111</f>
        <v>0</v>
      </c>
      <c r="D111" s="2">
        <f>'Excel Binom.Dist'!B111</f>
        <v>1.1625559422058125E-128</v>
      </c>
      <c r="E111" s="2">
        <f>StdRecursion!B111</f>
        <v>1.1625559422057505E-128</v>
      </c>
      <c r="F111" s="39">
        <f>Stirling!C111</f>
        <v>1.1634478780733659E-128</v>
      </c>
      <c r="G111" s="2">
        <f>ModeOutRecursive!I112</f>
        <v>1.1625559422058097E-128</v>
      </c>
      <c r="H111" s="21">
        <f>SaddlePoint!B111</f>
        <v>1.1625635301767901E-128</v>
      </c>
    </row>
    <row r="112" spans="1:8" x14ac:dyDescent="0.3">
      <c r="A112" s="4">
        <v>110</v>
      </c>
      <c r="B112" s="2">
        <f>Lisp1024precision!F112</f>
        <v>2.92213376857333E-130</v>
      </c>
      <c r="C112" s="2">
        <f>CombXprob!D112</f>
        <v>0</v>
      </c>
      <c r="D112" s="2">
        <f>'Excel Binom.Dist'!B112</f>
        <v>2.9221337685734893E-130</v>
      </c>
      <c r="E112" s="2">
        <f>StdRecursion!B112</f>
        <v>2.9221337685731786E-130</v>
      </c>
      <c r="F112" s="39">
        <f>Stirling!C112</f>
        <v>2.9243554306013885E-130</v>
      </c>
      <c r="G112" s="2">
        <f>ModeOutRecursive!I113</f>
        <v>2.9221337685733276E-130</v>
      </c>
      <c r="H112" s="21">
        <f>SaddlePoint!B112</f>
        <v>2.92215302105681E-130</v>
      </c>
    </row>
    <row r="113" spans="1:8" x14ac:dyDescent="0.3">
      <c r="A113" s="4">
        <v>111</v>
      </c>
      <c r="B113" s="2">
        <f>Lisp1024precision!F113</f>
        <v>7.2748879318771803E-132</v>
      </c>
      <c r="C113" s="2">
        <f>CombXprob!D113</f>
        <v>0</v>
      </c>
      <c r="D113" s="2">
        <f>'Excel Binom.Dist'!B113</f>
        <v>7.2748879318770952E-132</v>
      </c>
      <c r="E113" s="2">
        <f>StdRecursion!B113</f>
        <v>7.2748879318767824E-132</v>
      </c>
      <c r="F113" s="39">
        <f>Stirling!C113</f>
        <v>7.2803694204715587E-132</v>
      </c>
      <c r="G113" s="2">
        <f>ModeOutRecursive!I114</f>
        <v>7.2748879318771528E-132</v>
      </c>
      <c r="H113" s="21">
        <f>SaddlePoint!B113</f>
        <v>7.2749363101056205E-132</v>
      </c>
    </row>
    <row r="114" spans="1:8" x14ac:dyDescent="0.3">
      <c r="A114" s="4">
        <v>112</v>
      </c>
      <c r="B114" s="2">
        <f>Lisp1024precision!F114</f>
        <v>1.7940214519306499E-133</v>
      </c>
      <c r="C114" s="2">
        <f>CombXprob!D114</f>
        <v>0</v>
      </c>
      <c r="D114" s="2">
        <f>'Excel Binom.Dist'!B114</f>
        <v>1.7940214519305357E-133</v>
      </c>
      <c r="E114" s="2">
        <f>StdRecursion!B114</f>
        <v>1.7940214519305553E-133</v>
      </c>
      <c r="F114" s="39">
        <f>Stirling!C114</f>
        <v>1.7953612201674805E-133</v>
      </c>
      <c r="G114" s="2">
        <f>ModeOutRecursive!I115</f>
        <v>1.7940214519306468E-133</v>
      </c>
      <c r="H114" s="21">
        <f>SaddlePoint!B114</f>
        <v>1.7940334926128001E-133</v>
      </c>
    </row>
    <row r="115" spans="1:8" x14ac:dyDescent="0.3">
      <c r="A115" s="4">
        <v>113</v>
      </c>
      <c r="B115" s="2">
        <f>Lisp1024precision!F115</f>
        <v>4.3826679445954003E-135</v>
      </c>
      <c r="C115" s="2">
        <f>CombXprob!D115</f>
        <v>0</v>
      </c>
      <c r="D115" s="2">
        <f>'Excel Binom.Dist'!B115</f>
        <v>4.3826679445954846E-135</v>
      </c>
      <c r="E115" s="2">
        <f>StdRecursion!B115</f>
        <v>4.3826679445951583E-135</v>
      </c>
      <c r="F115" s="39">
        <f>Stirling!C115</f>
        <v>4.3859121276785385E-135</v>
      </c>
      <c r="G115" s="2">
        <f>ModeOutRecursive!I116</f>
        <v>4.3826679445953826E-135</v>
      </c>
      <c r="H115" s="21">
        <f>SaddlePoint!B115</f>
        <v>4.3826976287942899E-135</v>
      </c>
    </row>
    <row r="116" spans="1:8" x14ac:dyDescent="0.3">
      <c r="A116" s="4">
        <v>114</v>
      </c>
      <c r="B116" s="2">
        <f>Lisp1024precision!F116</f>
        <v>1.0607010657243099E-136</v>
      </c>
      <c r="C116" s="2">
        <f>CombXprob!D116</f>
        <v>0</v>
      </c>
      <c r="D116" s="2">
        <f>'Excel Binom.Dist'!B116</f>
        <v>1.0607010657243429E-136</v>
      </c>
      <c r="E116" s="2">
        <f>StdRecursion!B116</f>
        <v>1.0607010657242517E-136</v>
      </c>
      <c r="F116" s="39">
        <f>Stirling!C116</f>
        <v>1.0614793868658748E-136</v>
      </c>
      <c r="G116" s="2">
        <f>ModeOutRecursive!I117</f>
        <v>1.0607010657243059E-136</v>
      </c>
      <c r="H116" s="21">
        <f>SaddlePoint!B116</f>
        <v>1.06070831521062E-136</v>
      </c>
    </row>
    <row r="117" spans="1:8" x14ac:dyDescent="0.3">
      <c r="A117" s="4">
        <v>115</v>
      </c>
      <c r="B117" s="2">
        <f>Lisp1024precision!F117</f>
        <v>2.5434560776436401E-138</v>
      </c>
      <c r="C117" s="2">
        <f>CombXprob!D117</f>
        <v>0</v>
      </c>
      <c r="D117" s="2">
        <f>'Excel Binom.Dist'!B117</f>
        <v>2.5434560776435432E-138</v>
      </c>
      <c r="E117" s="2">
        <f>StdRecursion!B117</f>
        <v>2.5434560776435077E-138</v>
      </c>
      <c r="F117" s="39">
        <f>Stirling!C117</f>
        <v>2.545306295209915E-138</v>
      </c>
      <c r="G117" s="2">
        <f>ModeOutRecursive!I118</f>
        <v>2.5434560776436377E-138</v>
      </c>
      <c r="H117" s="21">
        <f>SaddlePoint!B117</f>
        <v>2.5434736176899899E-138</v>
      </c>
    </row>
    <row r="118" spans="1:8" x14ac:dyDescent="0.3">
      <c r="A118" s="4">
        <v>116</v>
      </c>
      <c r="B118" s="2">
        <f>Lisp1024precision!F118</f>
        <v>6.0431725761707601E-140</v>
      </c>
      <c r="C118" s="2">
        <f>CombXprob!D118</f>
        <v>0</v>
      </c>
      <c r="D118" s="2">
        <f>'Excel Binom.Dist'!B118</f>
        <v>6.0431725761709139E-140</v>
      </c>
      <c r="E118" s="2">
        <f>StdRecursion!B118</f>
        <v>6.04317257617043E-140</v>
      </c>
      <c r="F118" s="39">
        <f>Stirling!C118</f>
        <v>6.0475309994921385E-140</v>
      </c>
      <c r="G118" s="2">
        <f>ModeOutRecursive!I119</f>
        <v>6.0431725761707395E-140</v>
      </c>
      <c r="H118" s="21">
        <f>SaddlePoint!B118</f>
        <v>6.0432146226060505E-140</v>
      </c>
    </row>
    <row r="119" spans="1:8" x14ac:dyDescent="0.3">
      <c r="A119" s="4">
        <v>117</v>
      </c>
      <c r="B119" s="2">
        <f>Lisp1024precision!F119</f>
        <v>1.42281168239975E-141</v>
      </c>
      <c r="C119" s="2">
        <f>CombXprob!D119</f>
        <v>0</v>
      </c>
      <c r="D119" s="2">
        <f>'Excel Binom.Dist'!B119</f>
        <v>1.4228116823998208E-141</v>
      </c>
      <c r="E119" s="2">
        <f>StdRecursion!B119</f>
        <v>1.4228116823996737E-141</v>
      </c>
      <c r="F119" s="39">
        <f>Stirling!C119</f>
        <v>1.4238291257695295E-141</v>
      </c>
      <c r="G119" s="2">
        <f>ModeOutRecursive!I120</f>
        <v>1.4228116823997465E-141</v>
      </c>
      <c r="H119" s="21">
        <f>SaddlePoint!B119</f>
        <v>1.4228216694062799E-141</v>
      </c>
    </row>
    <row r="120" spans="1:8" x14ac:dyDescent="0.3">
      <c r="A120" s="4">
        <v>118</v>
      </c>
      <c r="B120" s="2">
        <f>Lisp1024precision!F120</f>
        <v>3.3197327598461099E-143</v>
      </c>
      <c r="C120" s="2">
        <f>CombXprob!D120</f>
        <v>0</v>
      </c>
      <c r="D120" s="2">
        <f>'Excel Binom.Dist'!B120</f>
        <v>3.3197327598461954E-143</v>
      </c>
      <c r="E120" s="2">
        <f>StdRecursion!B120</f>
        <v>3.3197327598459296E-143</v>
      </c>
      <c r="F120" s="39">
        <f>Stirling!C120</f>
        <v>3.3220867051411352E-143</v>
      </c>
      <c r="G120" s="2">
        <f>ModeOutRecursive!I121</f>
        <v>3.3197327598460998E-143</v>
      </c>
      <c r="H120" s="21">
        <f>SaddlePoint!B120</f>
        <v>3.3197562659899999E-143</v>
      </c>
    </row>
    <row r="121" spans="1:8" x14ac:dyDescent="0.3">
      <c r="A121" s="4">
        <v>119</v>
      </c>
      <c r="B121" s="2">
        <f>Lisp1024precision!F121</f>
        <v>7.6764985272484001E-145</v>
      </c>
      <c r="C121" s="2">
        <f>CombXprob!D121</f>
        <v>0</v>
      </c>
      <c r="D121" s="2">
        <f>'Excel Binom.Dist'!B121</f>
        <v>7.6764985272485794E-145</v>
      </c>
      <c r="E121" s="2">
        <f>StdRecursion!B121</f>
        <v>7.6764985272479819E-145</v>
      </c>
      <c r="F121" s="39">
        <f>Stirling!C121</f>
        <v>7.6818963460496986E-145</v>
      </c>
      <c r="G121" s="2">
        <f>ModeOutRecursive!I122</f>
        <v>7.6764985272483745E-145</v>
      </c>
      <c r="H121" s="21">
        <f>SaddlePoint!B121</f>
        <v>7.6765533548182495E-145</v>
      </c>
    </row>
    <row r="122" spans="1:8" x14ac:dyDescent="0.3">
      <c r="A122" s="4">
        <v>120</v>
      </c>
      <c r="B122" s="2">
        <f>Lisp1024precision!F122</f>
        <v>1.7593737561373899E-146</v>
      </c>
      <c r="C122" s="2">
        <f>CombXprob!D122</f>
        <v>0</v>
      </c>
      <c r="D122" s="2">
        <f>'Excel Binom.Dist'!B122</f>
        <v>1.7593737561374066E-146</v>
      </c>
      <c r="E122" s="2">
        <f>StdRecursion!B122</f>
        <v>1.7593737561372972E-146</v>
      </c>
      <c r="F122" s="39">
        <f>Stirling!C122</f>
        <v>1.76060064740847E-146</v>
      </c>
      <c r="G122" s="2">
        <f>ModeOutRecursive!I123</f>
        <v>1.7593737561373872E-146</v>
      </c>
      <c r="H122" s="21">
        <f>SaddlePoint!B122</f>
        <v>1.7593864302996599E-146</v>
      </c>
    </row>
    <row r="123" spans="1:8" x14ac:dyDescent="0.3">
      <c r="A123" s="4">
        <v>121</v>
      </c>
      <c r="B123" s="2">
        <f>Lisp1024precision!F123</f>
        <v>3.9968511761435499E-148</v>
      </c>
      <c r="C123" s="2">
        <f>CombXprob!D123</f>
        <v>0</v>
      </c>
      <c r="D123" s="2">
        <f>'Excel Binom.Dist'!B123</f>
        <v>3.996851176143236E-148</v>
      </c>
      <c r="E123" s="2">
        <f>StdRecursion!B123</f>
        <v>3.996851176143329E-148</v>
      </c>
      <c r="F123" s="39">
        <f>Stirling!C123</f>
        <v>3.9996155019144623E-148</v>
      </c>
      <c r="G123" s="2">
        <f>ModeOutRecursive!I124</f>
        <v>3.9968511761435333E-148</v>
      </c>
      <c r="H123" s="21">
        <f>SaddlePoint!B123</f>
        <v>3.9968802145497201E-148</v>
      </c>
    </row>
    <row r="124" spans="1:8" x14ac:dyDescent="0.3">
      <c r="A124" s="4">
        <v>122</v>
      </c>
      <c r="B124" s="2">
        <f>Lisp1024precision!F124</f>
        <v>9.0006177096935598E-150</v>
      </c>
      <c r="C124" s="2">
        <f>CombXprob!D124</f>
        <v>0</v>
      </c>
      <c r="D124" s="2">
        <f>'Excel Binom.Dist'!B124</f>
        <v>9.000617709693716E-150</v>
      </c>
      <c r="E124" s="2">
        <f>StdRecursion!B124</f>
        <v>9.0006177096930692E-150</v>
      </c>
      <c r="F124" s="39">
        <f>Stirling!C124</f>
        <v>9.006792138396661E-150</v>
      </c>
      <c r="G124" s="2">
        <f>ModeOutRecursive!I125</f>
        <v>9.0006177096935283E-150</v>
      </c>
      <c r="H124" s="21">
        <f>SaddlePoint!B124</f>
        <v>9.0006836558683397E-150</v>
      </c>
    </row>
    <row r="125" spans="1:8" x14ac:dyDescent="0.3">
      <c r="A125" s="4">
        <v>123</v>
      </c>
      <c r="B125" s="2">
        <f>Lisp1024precision!F125</f>
        <v>2.0093249710312501E-151</v>
      </c>
      <c r="C125" s="2">
        <f>CombXprob!D125</f>
        <v>0</v>
      </c>
      <c r="D125" s="2">
        <f>'Excel Binom.Dist'!B125</f>
        <v>2.0093249710311714E-151</v>
      </c>
      <c r="E125" s="2">
        <f>StdRecursion!B125</f>
        <v>2.0093249710311388E-151</v>
      </c>
      <c r="F125" s="39">
        <f>Stirling!C125</f>
        <v>2.010692250601353E-151</v>
      </c>
      <c r="G125" s="2">
        <f>ModeOutRecursive!I126</f>
        <v>2.0093249710312413E-151</v>
      </c>
      <c r="H125" s="21">
        <f>SaddlePoint!B125</f>
        <v>2.0093398166854901E-151</v>
      </c>
    </row>
    <row r="126" spans="1:8" x14ac:dyDescent="0.3">
      <c r="A126" s="4">
        <v>124</v>
      </c>
      <c r="B126" s="2">
        <f>Lisp1024precision!F126</f>
        <v>4.4471334092237999E-153</v>
      </c>
      <c r="C126" s="2">
        <f>CombXprob!D126</f>
        <v>0</v>
      </c>
      <c r="D126" s="2">
        <f>'Excel Binom.Dist'!B126</f>
        <v>4.4471334092235896E-153</v>
      </c>
      <c r="E126" s="2">
        <f>StdRecursion!B126</f>
        <v>4.4471334092235578E-153</v>
      </c>
      <c r="F126" s="39">
        <f>Stirling!C126</f>
        <v>4.4501353281819903E-153</v>
      </c>
      <c r="G126" s="2">
        <f>ModeOutRecursive!I127</f>
        <v>4.4471334092237846E-153</v>
      </c>
      <c r="H126" s="21">
        <f>SaddlePoint!B126</f>
        <v>4.4471665399583498E-153</v>
      </c>
    </row>
    <row r="127" spans="1:8" x14ac:dyDescent="0.3">
      <c r="A127" s="4">
        <v>125</v>
      </c>
      <c r="B127" s="2">
        <f>Lisp1024precision!F127</f>
        <v>9.7586640675607397E-155</v>
      </c>
      <c r="C127" s="2">
        <f>CombXprob!D127</f>
        <v>0</v>
      </c>
      <c r="D127" s="2">
        <f>'Excel Binom.Dist'!B127</f>
        <v>9.7586640675605393E-155</v>
      </c>
      <c r="E127" s="2">
        <f>StdRecursion!B127</f>
        <v>9.7586640675601998E-155</v>
      </c>
      <c r="F127" s="39">
        <f>Stirling!C127</f>
        <v>9.7651991243036115E-155</v>
      </c>
      <c r="G127" s="2">
        <f>ModeOutRecursive!I128</f>
        <v>9.7586640675606999E-155</v>
      </c>
      <c r="H127" s="21">
        <f>SaddlePoint!B127</f>
        <v>9.7587373691510306E-155</v>
      </c>
    </row>
    <row r="128" spans="1:8" x14ac:dyDescent="0.3">
      <c r="A128" s="4">
        <v>126</v>
      </c>
      <c r="B128" s="2">
        <f>Lisp1024precision!F128</f>
        <v>2.1232859407232599E-156</v>
      </c>
      <c r="C128" s="2">
        <f>CombXprob!D128</f>
        <v>0</v>
      </c>
      <c r="D128" s="2">
        <f>'Excel Binom.Dist'!B128</f>
        <v>2.1232859407232343E-156</v>
      </c>
      <c r="E128" s="2">
        <f>StdRecursion!B128</f>
        <v>2.1232859407231419E-156</v>
      </c>
      <c r="F128" s="39">
        <f>Stirling!C128</f>
        <v>2.124696644216581E-156</v>
      </c>
      <c r="G128" s="2">
        <f>ModeOutRecursive!I129</f>
        <v>2.1232859407232508E-156</v>
      </c>
      <c r="H128" s="21">
        <f>SaddlePoint!B128</f>
        <v>2.12330202029558E-156</v>
      </c>
    </row>
    <row r="129" spans="1:8" x14ac:dyDescent="0.3">
      <c r="A129" s="4">
        <v>127</v>
      </c>
      <c r="B129" s="2">
        <f>Lisp1024precision!F129</f>
        <v>4.58101526280059E-158</v>
      </c>
      <c r="C129" s="2">
        <f>CombXprob!D129</f>
        <v>0</v>
      </c>
      <c r="D129" s="2">
        <f>'Excel Binom.Dist'!B129</f>
        <v>4.5810152628006377E-158</v>
      </c>
      <c r="E129" s="2">
        <f>StdRecursion!B129</f>
        <v>4.5810152628003385E-158</v>
      </c>
      <c r="F129" s="39">
        <f>Stirling!C129</f>
        <v>4.5840351094871771E-158</v>
      </c>
      <c r="G129" s="2">
        <f>ModeOutRecursive!I130</f>
        <v>4.5810152628005738E-158</v>
      </c>
      <c r="H129" s="21">
        <f>SaddlePoint!B129</f>
        <v>4.5810502365391198E-158</v>
      </c>
    </row>
    <row r="130" spans="1:8" x14ac:dyDescent="0.3">
      <c r="A130" s="4">
        <v>128</v>
      </c>
      <c r="B130" s="2">
        <f>Lisp1024precision!F130</f>
        <v>9.8011477361238404E-160</v>
      </c>
      <c r="C130" s="2">
        <f>CombXprob!D130</f>
        <v>0</v>
      </c>
      <c r="D130" s="2">
        <f>'Excel Binom.Dist'!B130</f>
        <v>9.8011477361233742E-160</v>
      </c>
      <c r="E130" s="2">
        <f>StdRecursion!B130</f>
        <v>9.8011477361232933E-160</v>
      </c>
      <c r="F130" s="39">
        <f>Stirling!C130</f>
        <v>9.8075586980029858E-160</v>
      </c>
      <c r="G130" s="2">
        <f>ModeOutRecursive!I131</f>
        <v>9.8011477361237974E-160</v>
      </c>
      <c r="H130" s="21">
        <f>SaddlePoint!B130</f>
        <v>9.8012231659934405E-160</v>
      </c>
    </row>
    <row r="131" spans="1:8" x14ac:dyDescent="0.3">
      <c r="A131" s="4">
        <v>129</v>
      </c>
      <c r="B131" s="2">
        <f>Lisp1024precision!F131</f>
        <v>2.0796031120594799E-161</v>
      </c>
      <c r="C131" s="2">
        <f>CombXprob!D131</f>
        <v>0</v>
      </c>
      <c r="D131" s="2">
        <f>'Excel Binom.Dist'!B131</f>
        <v>2.0796031120592742E-161</v>
      </c>
      <c r="E131" s="2">
        <f>StdRecursion!B131</f>
        <v>2.0796031120593658E-161</v>
      </c>
      <c r="F131" s="39">
        <f>Stirling!C131</f>
        <v>2.0809529343852304E-161</v>
      </c>
      <c r="G131" s="2">
        <f>ModeOutRecursive!I132</f>
        <v>2.0796031120594728E-161</v>
      </c>
      <c r="H131" s="21">
        <f>SaddlePoint!B131</f>
        <v>2.0796192446912499E-161</v>
      </c>
    </row>
    <row r="132" spans="1:8" x14ac:dyDescent="0.3">
      <c r="A132" s="4">
        <v>130</v>
      </c>
      <c r="B132" s="2">
        <f>Lisp1024precision!F132</f>
        <v>4.3762112970231899E-163</v>
      </c>
      <c r="C132" s="2">
        <f>CombXprob!D132</f>
        <v>0</v>
      </c>
      <c r="D132" s="2">
        <f>'Excel Binom.Dist'!B132</f>
        <v>4.3762112970231375E-163</v>
      </c>
      <c r="E132" s="2">
        <f>StdRecursion!B132</f>
        <v>4.3762112970229512E-163</v>
      </c>
      <c r="F132" s="39">
        <f>Stirling!C132</f>
        <v>4.3790301387917337E-163</v>
      </c>
      <c r="G132" s="2">
        <f>ModeOutRecursive!I133</f>
        <v>4.3762112970231757E-163</v>
      </c>
      <c r="H132" s="21">
        <f>SaddlePoint!B132</f>
        <v>4.3762455149793099E-163</v>
      </c>
    </row>
    <row r="133" spans="1:8" x14ac:dyDescent="0.3">
      <c r="A133" s="4">
        <v>131</v>
      </c>
      <c r="B133" s="2">
        <f>Lisp1024precision!F133</f>
        <v>9.1338943278046493E-165</v>
      </c>
      <c r="C133" s="2">
        <f>CombXprob!D133</f>
        <v>0</v>
      </c>
      <c r="D133" s="2">
        <f>'Excel Binom.Dist'!B133</f>
        <v>9.133894327804254E-165</v>
      </c>
      <c r="E133" s="2">
        <f>StdRecursion!B133</f>
        <v>9.1338943278041384E-165</v>
      </c>
      <c r="F133" s="39">
        <f>Stirling!C133</f>
        <v>9.1397332224934608E-165</v>
      </c>
      <c r="G133" s="2">
        <f>ModeOutRecursive!I134</f>
        <v>9.1338943278046049E-165</v>
      </c>
      <c r="H133" s="21">
        <f>SaddlePoint!B133</f>
        <v>9.133966308475729E-165</v>
      </c>
    </row>
    <row r="134" spans="1:8" x14ac:dyDescent="0.3">
      <c r="A134" s="4">
        <v>132</v>
      </c>
      <c r="B134" s="2">
        <f>Lisp1024precision!F134</f>
        <v>1.8909443247788401E-166</v>
      </c>
      <c r="C134" s="2">
        <f>CombXprob!D134</f>
        <v>0</v>
      </c>
      <c r="D134" s="2">
        <f>'Excel Binom.Dist'!B134</f>
        <v>1.8909443247788187E-166</v>
      </c>
      <c r="E134" s="2">
        <f>StdRecursion!B134</f>
        <v>1.8909443247787425E-166</v>
      </c>
      <c r="F134" s="39">
        <f>Stirling!C134</f>
        <v>1.892144048455608E-166</v>
      </c>
      <c r="G134" s="2">
        <f>ModeOutRecursive!I135</f>
        <v>1.8909443247788392E-166</v>
      </c>
      <c r="H134" s="21">
        <f>SaddlePoint!B134</f>
        <v>1.8909593429241499E-166</v>
      </c>
    </row>
    <row r="135" spans="1:8" x14ac:dyDescent="0.3">
      <c r="A135" s="4">
        <v>133</v>
      </c>
      <c r="B135" s="2">
        <f>Lisp1024precision!F135</f>
        <v>3.8832143335908398E-168</v>
      </c>
      <c r="C135" s="2">
        <f>CombXprob!D135</f>
        <v>0</v>
      </c>
      <c r="D135" s="2">
        <f>'Excel Binom.Dist'!B135</f>
        <v>3.8832143335909433E-168</v>
      </c>
      <c r="E135" s="2">
        <f>StdRecursion!B135</f>
        <v>3.883214333590628E-168</v>
      </c>
      <c r="F135" s="39">
        <f>Stirling!C135</f>
        <v>3.8856597165713938E-168</v>
      </c>
      <c r="G135" s="2">
        <f>ModeOutRecursive!I136</f>
        <v>3.8832143335908266E-168</v>
      </c>
      <c r="H135" s="21">
        <f>SaddlePoint!B135</f>
        <v>3.8832454135548299E-168</v>
      </c>
    </row>
    <row r="136" spans="1:8" x14ac:dyDescent="0.3">
      <c r="A136" s="4">
        <v>134</v>
      </c>
      <c r="B136" s="2">
        <f>Lisp1024precision!F136</f>
        <v>7.9107611252642199E-170</v>
      </c>
      <c r="C136" s="2">
        <f>CombXprob!D136</f>
        <v>0</v>
      </c>
      <c r="D136" s="2">
        <f>'Excel Binom.Dist'!B136</f>
        <v>7.9107611252645641E-170</v>
      </c>
      <c r="E136" s="2">
        <f>StdRecursion!B136</f>
        <v>7.9107611252637845E-170</v>
      </c>
      <c r="F136" s="39">
        <f>Stirling!C136</f>
        <v>7.9157059586093888E-170</v>
      </c>
      <c r="G136" s="2">
        <f>ModeOutRecursive!I137</f>
        <v>7.910761125264189E-170</v>
      </c>
      <c r="H136" s="21">
        <f>SaddlePoint!B136</f>
        <v>7.9108249271233202E-170</v>
      </c>
    </row>
    <row r="137" spans="1:8" x14ac:dyDescent="0.3">
      <c r="A137" s="4">
        <v>135</v>
      </c>
      <c r="B137" s="2">
        <f>Lisp1024precision!F137</f>
        <v>1.5987609449963499E-171</v>
      </c>
      <c r="C137" s="2">
        <f>CombXprob!D137</f>
        <v>0</v>
      </c>
      <c r="D137" s="2">
        <f>'Excel Binom.Dist'!B137</f>
        <v>1.5987609449965122E-171</v>
      </c>
      <c r="E137" s="2">
        <f>StdRecursion!B137</f>
        <v>1.5987609449962605E-171</v>
      </c>
      <c r="F137" s="39">
        <f>Stirling!C137</f>
        <v>1.599752962308133E-171</v>
      </c>
      <c r="G137" s="2">
        <f>ModeOutRecursive!I138</f>
        <v>1.5987609449963426E-171</v>
      </c>
      <c r="H137" s="21">
        <f>SaddlePoint!B137</f>
        <v>1.5987739376910799E-171</v>
      </c>
    </row>
    <row r="138" spans="1:8" x14ac:dyDescent="0.3">
      <c r="A138" s="4">
        <v>136</v>
      </c>
      <c r="B138" s="2">
        <f>Lisp1024precision!F138</f>
        <v>3.20561120495523E-173</v>
      </c>
      <c r="C138" s="2">
        <f>CombXprob!D138</f>
        <v>0</v>
      </c>
      <c r="D138" s="2">
        <f>'Excel Binom.Dist'!B138</f>
        <v>3.2056112049553101E-173</v>
      </c>
      <c r="E138" s="2">
        <f>StdRecursion!B138</f>
        <v>3.2056112049550565E-173</v>
      </c>
      <c r="F138" s="39">
        <f>Stirling!C138</f>
        <v>3.2075857771000777E-173</v>
      </c>
      <c r="G138" s="2">
        <f>ModeOutRecursive!I139</f>
        <v>3.2056112049552207E-173</v>
      </c>
      <c r="H138" s="21">
        <f>SaddlePoint!B138</f>
        <v>3.20563745332268E-173</v>
      </c>
    </row>
    <row r="139" spans="1:8" x14ac:dyDescent="0.3">
      <c r="A139" s="4">
        <v>137</v>
      </c>
      <c r="B139" s="2">
        <f>Lisp1024precision!F139</f>
        <v>6.3771051411070201E-175</v>
      </c>
      <c r="C139" s="2">
        <f>CombXprob!D139</f>
        <v>0</v>
      </c>
      <c r="D139" s="2">
        <f>'Excel Binom.Dist'!B139</f>
        <v>6.3771051411070639E-175</v>
      </c>
      <c r="E139" s="2">
        <f>StdRecursion!B139</f>
        <v>6.3771051411066643E-175</v>
      </c>
      <c r="F139" s="39">
        <f>Stirling!C139</f>
        <v>6.381004883635624E-175</v>
      </c>
      <c r="G139" s="2">
        <f>ModeOutRecursive!I140</f>
        <v>6.3771051411069909E-175</v>
      </c>
      <c r="H139" s="21">
        <f>SaddlePoint!B139</f>
        <v>6.3771577508584195E-175</v>
      </c>
    </row>
    <row r="140" spans="1:8" x14ac:dyDescent="0.3">
      <c r="A140" s="4">
        <v>138</v>
      </c>
      <c r="B140" s="2">
        <f>Lisp1024precision!F140</f>
        <v>1.2587652205341701E-176</v>
      </c>
      <c r="C140" s="2">
        <f>CombXprob!D140</f>
        <v>0</v>
      </c>
      <c r="D140" s="2">
        <f>'Excel Binom.Dist'!B140</f>
        <v>1.25876522053432E-176</v>
      </c>
      <c r="E140" s="2">
        <f>StdRecursion!B140</f>
        <v>1.2587652205341032E-176</v>
      </c>
      <c r="F140" s="39">
        <f>Stirling!C140</f>
        <v>1.2595294621996205E-176</v>
      </c>
      <c r="G140" s="2">
        <f>ModeOutRecursive!I141</f>
        <v>1.258765220534168E-176</v>
      </c>
      <c r="H140" s="21">
        <f>SaddlePoint!B140</f>
        <v>1.2587756825282801E-176</v>
      </c>
    </row>
    <row r="141" spans="1:8" x14ac:dyDescent="0.3">
      <c r="A141" s="4">
        <v>139</v>
      </c>
      <c r="B141" s="2">
        <f>Lisp1024precision!F141</f>
        <v>2.4654545473272701E-178</v>
      </c>
      <c r="C141" s="2">
        <f>CombXprob!D141</f>
        <v>0</v>
      </c>
      <c r="D141" s="2">
        <f>'Excel Binom.Dist'!B141</f>
        <v>2.4654545473272271E-178</v>
      </c>
      <c r="E141" s="2">
        <f>StdRecursion!B141</f>
        <v>2.4654545473271339E-178</v>
      </c>
      <c r="F141" s="39">
        <f>Stirling!C141</f>
        <v>2.4669407556115171E-178</v>
      </c>
      <c r="G141" s="2">
        <f>ModeOutRecursive!I142</f>
        <v>2.4654545473272603E-178</v>
      </c>
      <c r="H141" s="21">
        <f>SaddlePoint!B141</f>
        <v>2.4654751901935301E-178</v>
      </c>
    </row>
    <row r="142" spans="1:8" x14ac:dyDescent="0.3">
      <c r="A142" s="4">
        <v>140</v>
      </c>
      <c r="B142" s="2">
        <f>Lisp1024precision!F142</f>
        <v>4.7918446162547503E-180</v>
      </c>
      <c r="C142" s="2">
        <f>CombXprob!D142</f>
        <v>0</v>
      </c>
      <c r="D142" s="2">
        <f>'Excel Binom.Dist'!B142</f>
        <v>4.791844616254669E-180</v>
      </c>
      <c r="E142" s="2">
        <f>StdRecursion!B142</f>
        <v>4.7918446162544909E-180</v>
      </c>
      <c r="F142" s="39">
        <f>Stirling!C142</f>
        <v>4.7947127860895403E-180</v>
      </c>
      <c r="G142" s="2">
        <f>ModeOutRecursive!I143</f>
        <v>4.7918446162547366E-180</v>
      </c>
      <c r="H142" s="21">
        <f>SaddlePoint!B142</f>
        <v>4.7918850324599897E-180</v>
      </c>
    </row>
    <row r="143" spans="1:8" x14ac:dyDescent="0.3">
      <c r="A143" s="4">
        <v>141</v>
      </c>
      <c r="B143" s="2">
        <f>Lisp1024precision!F143</f>
        <v>9.2423827013691205E-182</v>
      </c>
      <c r="C143" s="2">
        <f>CombXprob!D143</f>
        <v>0</v>
      </c>
      <c r="D143" s="2">
        <f>'Excel Binom.Dist'!B143</f>
        <v>9.2423827013691433E-182</v>
      </c>
      <c r="E143" s="2">
        <f>StdRecursion!B143</f>
        <v>9.2423827013686042E-182</v>
      </c>
      <c r="F143" s="39">
        <f>Stirling!C143</f>
        <v>9.2478759338478043E-182</v>
      </c>
      <c r="G143" s="2">
        <f>ModeOutRecursive!I144</f>
        <v>9.2423827013690764E-182</v>
      </c>
      <c r="H143" s="21">
        <f>SaddlePoint!B143</f>
        <v>9.2424612237484798E-182</v>
      </c>
    </row>
    <row r="144" spans="1:8" x14ac:dyDescent="0.3">
      <c r="A144" s="4">
        <v>142</v>
      </c>
      <c r="B144" s="2">
        <f>Lisp1024precision!F144</f>
        <v>1.76914073315307E-183</v>
      </c>
      <c r="C144" s="2">
        <f>CombXprob!D144</f>
        <v>0</v>
      </c>
      <c r="D144" s="2">
        <f>'Excel Binom.Dist'!B144</f>
        <v>1.7691407331530362E-183</v>
      </c>
      <c r="E144" s="2">
        <f>StdRecursion!B144</f>
        <v>1.7691407331529795E-183</v>
      </c>
      <c r="F144" s="39">
        <f>Stirling!C144</f>
        <v>1.7701849012870335E-183</v>
      </c>
      <c r="G144" s="2">
        <f>ModeOutRecursive!I145</f>
        <v>1.76914073315307E-183</v>
      </c>
      <c r="H144" s="21">
        <f>SaddlePoint!B144</f>
        <v>1.76915587245334E-183</v>
      </c>
    </row>
    <row r="145" spans="1:8" x14ac:dyDescent="0.3">
      <c r="A145" s="4">
        <v>143</v>
      </c>
      <c r="B145" s="2">
        <f>Lisp1024precision!F145</f>
        <v>3.3609298134785098E-185</v>
      </c>
      <c r="C145" s="2">
        <f>CombXprob!D145</f>
        <v>0</v>
      </c>
      <c r="D145" s="2">
        <f>'Excel Binom.Dist'!B145</f>
        <v>3.3609298134787933E-185</v>
      </c>
      <c r="E145" s="2">
        <f>StdRecursion!B145</f>
        <v>3.3609298134783249E-185</v>
      </c>
      <c r="F145" s="39">
        <f>Stirling!C145</f>
        <v>3.3628997550010547E-185</v>
      </c>
      <c r="G145" s="2">
        <f>ModeOutRecursive!I146</f>
        <v>3.3609298134784974E-185</v>
      </c>
      <c r="H145" s="21">
        <f>SaddlePoint!B145</f>
        <v>3.3609587811994697E-185</v>
      </c>
    </row>
    <row r="146" spans="1:8" x14ac:dyDescent="0.3">
      <c r="A146" s="4">
        <v>144</v>
      </c>
      <c r="B146" s="2">
        <f>Lisp1024precision!F146</f>
        <v>6.3371829321498302E-187</v>
      </c>
      <c r="C146" s="2">
        <f>CombXprob!D146</f>
        <v>0</v>
      </c>
      <c r="D146" s="2">
        <f>'Excel Binom.Dist'!B146</f>
        <v>6.3371829321497853E-187</v>
      </c>
      <c r="E146" s="2">
        <f>StdRecursion!B146</f>
        <v>6.3371829321494822E-187</v>
      </c>
      <c r="F146" s="39">
        <f>Stirling!C146</f>
        <v>6.3408718373111853E-187</v>
      </c>
      <c r="G146" s="2">
        <f>ModeOutRecursive!I147</f>
        <v>6.3371829321498078E-187</v>
      </c>
      <c r="H146" s="21">
        <f>SaddlePoint!B146</f>
        <v>6.3372379419998197E-187</v>
      </c>
    </row>
    <row r="147" spans="1:8" x14ac:dyDescent="0.3">
      <c r="A147" s="4">
        <v>145</v>
      </c>
      <c r="B147" s="2">
        <f>Lisp1024precision!F147</f>
        <v>1.1860243418993301E-188</v>
      </c>
      <c r="C147" s="2">
        <f>CombXprob!D147</f>
        <v>0</v>
      </c>
      <c r="D147" s="2">
        <f>'Excel Binom.Dist'!B147</f>
        <v>1.1860243418993937E-188</v>
      </c>
      <c r="E147" s="2">
        <f>StdRecursion!B147</f>
        <v>1.1860243418992679E-188</v>
      </c>
      <c r="F147" s="39">
        <f>Stirling!C147</f>
        <v>1.1867100249728706E-188</v>
      </c>
      <c r="G147" s="2">
        <f>ModeOutRecursive!I148</f>
        <v>1.1860243418993293E-188</v>
      </c>
      <c r="H147" s="21">
        <f>SaddlePoint!B147</f>
        <v>1.18603471014622E-188</v>
      </c>
    </row>
    <row r="148" spans="1:8" x14ac:dyDescent="0.3">
      <c r="A148" s="4">
        <v>146</v>
      </c>
      <c r="B148" s="2">
        <f>Lisp1024precision!F148</f>
        <v>2.20329196048557E-190</v>
      </c>
      <c r="C148" s="2">
        <f>CombXprob!D148</f>
        <v>0</v>
      </c>
      <c r="D148" s="2">
        <f>'Excel Binom.Dist'!B148</f>
        <v>2.2032919604858065E-190</v>
      </c>
      <c r="E148" s="2">
        <f>StdRecursion!B148</f>
        <v>2.2032919604854506E-190</v>
      </c>
      <c r="F148" s="39">
        <f>Stirling!C148</f>
        <v>2.2045571377923233E-190</v>
      </c>
      <c r="G148" s="2">
        <f>ModeOutRecursive!I149</f>
        <v>2.2032919604855645E-190</v>
      </c>
      <c r="H148" s="21">
        <f>SaddlePoint!B148</f>
        <v>2.20331135727156E-190</v>
      </c>
    </row>
    <row r="149" spans="1:8" x14ac:dyDescent="0.3">
      <c r="A149" s="4">
        <v>147</v>
      </c>
      <c r="B149" s="2">
        <f>Lisp1024precision!F149</f>
        <v>4.0630468854056003E-192</v>
      </c>
      <c r="C149" s="2">
        <f>CombXprob!D149</f>
        <v>0</v>
      </c>
      <c r="D149" s="2">
        <f>'Excel Binom.Dist'!B149</f>
        <v>4.063046885405802E-192</v>
      </c>
      <c r="E149" s="2">
        <f>StdRecursion!B149</f>
        <v>4.0630468854053698E-192</v>
      </c>
      <c r="F149" s="39">
        <f>Stirling!C149</f>
        <v>4.0653642872403528E-192</v>
      </c>
      <c r="G149" s="2">
        <f>ModeOutRecursive!I150</f>
        <v>4.06304688540558E-192</v>
      </c>
      <c r="H149" s="21">
        <f>SaddlePoint!B149</f>
        <v>4.06308290462859E-192</v>
      </c>
    </row>
    <row r="150" spans="1:8" x14ac:dyDescent="0.3">
      <c r="A150" s="4">
        <v>148</v>
      </c>
      <c r="B150" s="2">
        <f>Lisp1024precision!F150</f>
        <v>7.43794438720978E-194</v>
      </c>
      <c r="C150" s="2">
        <f>CombXprob!D150</f>
        <v>0</v>
      </c>
      <c r="D150" s="2">
        <f>'Excel Binom.Dist'!B150</f>
        <v>7.4379443872100161E-194</v>
      </c>
      <c r="E150" s="2">
        <f>StdRecursion!B150</f>
        <v>7.4379443872093664E-194</v>
      </c>
      <c r="F150" s="39">
        <f>Stirling!C150</f>
        <v>7.4421583722290352E-194</v>
      </c>
      <c r="G150" s="2">
        <f>ModeOutRecursive!I151</f>
        <v>7.4379443872097496E-194</v>
      </c>
      <c r="H150" s="21">
        <f>SaddlePoint!B150</f>
        <v>7.4380107828088296E-194</v>
      </c>
    </row>
    <row r="151" spans="1:8" x14ac:dyDescent="0.3">
      <c r="A151" s="4">
        <v>149</v>
      </c>
      <c r="B151" s="2">
        <f>Lisp1024precision!F151</f>
        <v>1.3517458030647E-195</v>
      </c>
      <c r="C151" s="2">
        <f>CombXprob!D151</f>
        <v>0</v>
      </c>
      <c r="D151" s="2">
        <f>'Excel Binom.Dist'!B151</f>
        <v>1.3517458030648004E-195</v>
      </c>
      <c r="E151" s="2">
        <f>StdRecursion!B151</f>
        <v>1.351745803064632E-195</v>
      </c>
      <c r="F151" s="39">
        <f>Stirling!C151</f>
        <v>1.3525065596940356E-195</v>
      </c>
      <c r="G151" s="2">
        <f>ModeOutRecursive!I152</f>
        <v>1.3517458030647015E-195</v>
      </c>
      <c r="H151" s="21">
        <f>SaddlePoint!B151</f>
        <v>1.35175795273866E-195</v>
      </c>
    </row>
    <row r="152" spans="1:8" x14ac:dyDescent="0.3">
      <c r="A152" s="4">
        <v>150</v>
      </c>
      <c r="B152" s="2">
        <f>Lisp1024precision!F152</f>
        <v>2.43892013202625E-197</v>
      </c>
      <c r="C152" s="2">
        <f>CombXprob!D152</f>
        <v>0</v>
      </c>
      <c r="D152" s="2">
        <f>'Excel Binom.Dist'!B152</f>
        <v>2.4389201320264095E-197</v>
      </c>
      <c r="E152" s="2">
        <f>StdRecursion!B152</f>
        <v>2.4389201320261217E-197</v>
      </c>
      <c r="F152" s="39">
        <f>Stirling!C152</f>
        <v>2.4402837062791244E-197</v>
      </c>
      <c r="G152" s="2">
        <f>ModeOutRecursive!I153</f>
        <v>2.4389201320262473E-197</v>
      </c>
      <c r="H152" s="21">
        <f>SaddlePoint!B152</f>
        <v>2.4389422034346501E-197</v>
      </c>
    </row>
    <row r="153" spans="1:8" x14ac:dyDescent="0.3">
      <c r="A153" s="4">
        <v>151</v>
      </c>
      <c r="B153" s="2">
        <f>Lisp1024precision!F153</f>
        <v>4.3689769027037197E-199</v>
      </c>
      <c r="C153" s="2">
        <f>CombXprob!D153</f>
        <v>0</v>
      </c>
      <c r="D153" s="2">
        <f>'Excel Binom.Dist'!B153</f>
        <v>4.3689769027037652E-199</v>
      </c>
      <c r="E153" s="2">
        <f>StdRecursion!B153</f>
        <v>4.3689769027034802E-199</v>
      </c>
      <c r="F153" s="39">
        <f>Stirling!C153</f>
        <v>4.3714035745052588E-199</v>
      </c>
      <c r="G153" s="2">
        <f>ModeOutRecursive!I154</f>
        <v>4.3689769027037058E-199</v>
      </c>
      <c r="H153" s="21">
        <f>SaddlePoint!B153</f>
        <v>4.3690167092973198E-199</v>
      </c>
    </row>
    <row r="154" spans="1:8" x14ac:dyDescent="0.3">
      <c r="A154" s="4">
        <v>152</v>
      </c>
      <c r="B154" s="2">
        <f>Lisp1024precision!F154</f>
        <v>7.7707056960562502E-201</v>
      </c>
      <c r="C154" s="2">
        <f>CombXprob!D154</f>
        <v>0</v>
      </c>
      <c r="D154" s="2">
        <f>'Excel Binom.Dist'!B154</f>
        <v>7.7707056960569754E-201</v>
      </c>
      <c r="E154" s="2">
        <f>StdRecursion!B154</f>
        <v>7.7707056960558151E-201</v>
      </c>
      <c r="F154" s="39">
        <f>Stirling!C154</f>
        <v>7.7749937591250127E-201</v>
      </c>
      <c r="G154" s="2">
        <f>ModeOutRecursive!I155</f>
        <v>7.7707056960562169E-201</v>
      </c>
      <c r="H154" s="21">
        <f>SaddlePoint!B154</f>
        <v>7.7707769745837002E-201</v>
      </c>
    </row>
    <row r="155" spans="1:8" x14ac:dyDescent="0.3">
      <c r="A155" s="4">
        <v>153</v>
      </c>
      <c r="B155" s="2">
        <f>Lisp1024precision!F155</f>
        <v>1.3723294588148001E-202</v>
      </c>
      <c r="C155" s="2">
        <f>CombXprob!D155</f>
        <v>0</v>
      </c>
      <c r="D155" s="2">
        <f>'Excel Binom.Dist'!B155</f>
        <v>1.3723294588148808E-202</v>
      </c>
      <c r="E155" s="2">
        <f>StdRecursion!B155</f>
        <v>1.3723294588147239E-202</v>
      </c>
      <c r="F155" s="39">
        <f>Stirling!C155</f>
        <v>1.3730818567176468E-202</v>
      </c>
      <c r="G155" s="2">
        <f>ModeOutRecursive!I156</f>
        <v>1.3723294588147949E-202</v>
      </c>
      <c r="H155" s="21">
        <f>SaddlePoint!B155</f>
        <v>1.3723421312504499E-202</v>
      </c>
    </row>
    <row r="156" spans="1:8" x14ac:dyDescent="0.3">
      <c r="A156" s="4">
        <v>154</v>
      </c>
      <c r="B156" s="2">
        <f>Lisp1024precision!F156</f>
        <v>2.4065337114454399E-204</v>
      </c>
      <c r="C156" s="2">
        <f>CombXprob!D156</f>
        <v>0</v>
      </c>
      <c r="D156" s="2">
        <f>'Excel Binom.Dist'!B156</f>
        <v>2.4065337114456878E-204</v>
      </c>
      <c r="E156" s="2">
        <f>StdRecursion!B156</f>
        <v>2.4065337114453082E-204</v>
      </c>
      <c r="F156" s="39">
        <f>Stirling!C156</f>
        <v>2.4078446684912183E-204</v>
      </c>
      <c r="G156" s="2">
        <f>ModeOutRecursive!I157</f>
        <v>2.4065337114454325E-204</v>
      </c>
      <c r="H156" s="21">
        <f>SaddlePoint!B156</f>
        <v>2.4065560820554598E-204</v>
      </c>
    </row>
    <row r="157" spans="1:8" x14ac:dyDescent="0.3">
      <c r="A157" s="4">
        <v>155</v>
      </c>
      <c r="B157" s="2">
        <f>Lisp1024precision!F157</f>
        <v>4.19063018958602E-206</v>
      </c>
      <c r="C157" s="2">
        <f>CombXprob!D157</f>
        <v>0</v>
      </c>
      <c r="D157" s="2">
        <f>'Excel Binom.Dist'!B157</f>
        <v>4.1906301895860582E-206</v>
      </c>
      <c r="E157" s="2">
        <f>StdRecursion!B157</f>
        <v>4.1906301895857865E-206</v>
      </c>
      <c r="F157" s="39">
        <f>Stirling!C157</f>
        <v>4.1928984962111736E-206</v>
      </c>
      <c r="G157" s="2">
        <f>ModeOutRecursive!I158</f>
        <v>4.1906301895860029E-206</v>
      </c>
      <c r="H157" s="21">
        <f>SaddlePoint!B157</f>
        <v>4.1906694026118702E-206</v>
      </c>
    </row>
    <row r="158" spans="1:8" x14ac:dyDescent="0.3">
      <c r="A158" s="4">
        <v>156</v>
      </c>
      <c r="B158" s="2">
        <f>Lisp1024precision!F158</f>
        <v>7.2466702293604201E-208</v>
      </c>
      <c r="C158" s="2">
        <f>CombXprob!D158</f>
        <v>0</v>
      </c>
      <c r="D158" s="2">
        <f>'Excel Binom.Dist'!B158</f>
        <v>7.2466702293607305E-208</v>
      </c>
      <c r="E158" s="2">
        <f>StdRecursion!B158</f>
        <v>7.2466702293600155E-208</v>
      </c>
      <c r="F158" s="39">
        <f>Stirling!C158</f>
        <v>7.25056790052293E-208</v>
      </c>
      <c r="G158" s="2">
        <f>ModeOutRecursive!I159</f>
        <v>7.246670229360389E-208</v>
      </c>
      <c r="H158" s="21">
        <f>SaddlePoint!B158</f>
        <v>7.2467384845818702E-208</v>
      </c>
    </row>
    <row r="159" spans="1:8" x14ac:dyDescent="0.3">
      <c r="A159" s="4">
        <v>157</v>
      </c>
      <c r="B159" s="2">
        <f>Lisp1024precision!F159</f>
        <v>1.2444777947965301E-209</v>
      </c>
      <c r="C159" s="2">
        <f>CombXprob!D159</f>
        <v>0</v>
      </c>
      <c r="D159" s="2">
        <f>'Excel Binom.Dist'!B159</f>
        <v>1.2444777947966046E-209</v>
      </c>
      <c r="E159" s="2">
        <f>StdRecursion!B159</f>
        <v>1.2444777947964671E-209</v>
      </c>
      <c r="F159" s="39">
        <f>Stirling!C159</f>
        <v>1.2451429396705688E-209</v>
      </c>
      <c r="G159" s="2">
        <f>ModeOutRecursive!I160</f>
        <v>1.2444777947965312E-209</v>
      </c>
      <c r="H159" s="21">
        <f>SaddlePoint!B159</f>
        <v>1.2444895929044201E-209</v>
      </c>
    </row>
    <row r="160" spans="1:8" x14ac:dyDescent="0.3">
      <c r="A160" s="4">
        <v>158</v>
      </c>
      <c r="B160" s="2">
        <f>Lisp1024precision!F160</f>
        <v>2.1224760052731501E-211</v>
      </c>
      <c r="C160" s="2">
        <f>CombXprob!D160</f>
        <v>0</v>
      </c>
      <c r="D160" s="2">
        <f>'Excel Binom.Dist'!B160</f>
        <v>2.1224760052733236E-211</v>
      </c>
      <c r="E160" s="2">
        <f>StdRecursion!B160</f>
        <v>2.1224760052730395E-211</v>
      </c>
      <c r="F160" s="39">
        <f>Stirling!C160</f>
        <v>2.1236033381864225E-211</v>
      </c>
      <c r="G160" s="2">
        <f>ModeOutRecursive!I161</f>
        <v>2.1224760052731484E-211</v>
      </c>
      <c r="H160" s="21">
        <f>SaddlePoint!B160</f>
        <v>2.1224962577216599E-211</v>
      </c>
    </row>
    <row r="161" spans="1:8" x14ac:dyDescent="0.3">
      <c r="A161" s="4">
        <v>159</v>
      </c>
      <c r="B161" s="2">
        <f>Lisp1024precision!F161</f>
        <v>3.5951968934400199E-213</v>
      </c>
      <c r="C161" s="2">
        <f>CombXprob!D161</f>
        <v>0</v>
      </c>
      <c r="D161" s="2">
        <f>'Excel Binom.Dist'!B161</f>
        <v>3.5951968934400641E-213</v>
      </c>
      <c r="E161" s="2">
        <f>StdRecursion!B161</f>
        <v>3.5951968934398254E-213</v>
      </c>
      <c r="F161" s="39">
        <f>Stirling!C161</f>
        <v>3.5970946043569525E-213</v>
      </c>
      <c r="G161" s="2">
        <f>ModeOutRecursive!I162</f>
        <v>3.5951968934400087E-213</v>
      </c>
      <c r="H161" s="21">
        <f>SaddlePoint!B161</f>
        <v>3.5952314196497803E-213</v>
      </c>
    </row>
    <row r="162" spans="1:8" x14ac:dyDescent="0.3">
      <c r="A162" s="4">
        <v>160</v>
      </c>
      <c r="B162" s="2">
        <f>Lisp1024precision!F162</f>
        <v>6.0484469337743805E-215</v>
      </c>
      <c r="C162" s="2">
        <f>CombXprob!D162</f>
        <v>0</v>
      </c>
      <c r="D162" s="2">
        <f>'Excel Binom.Dist'!B162</f>
        <v>6.0484469337742177E-215</v>
      </c>
      <c r="E162" s="2">
        <f>StdRecursion!B162</f>
        <v>6.0484469337740404E-215</v>
      </c>
      <c r="F162" s="39">
        <f>Stirling!C162</f>
        <v>6.0516199090886337E-215</v>
      </c>
      <c r="G162" s="2">
        <f>ModeOutRecursive!I163</f>
        <v>6.0484469337743496E-215</v>
      </c>
      <c r="H162" s="21">
        <f>SaddlePoint!B162</f>
        <v>6.0485053917469599E-215</v>
      </c>
    </row>
    <row r="163" spans="1:8" x14ac:dyDescent="0.3">
      <c r="A163" s="4">
        <v>161</v>
      </c>
      <c r="B163" s="2">
        <f>Lisp1024precision!F163</f>
        <v>1.01070219930362E-216</v>
      </c>
      <c r="C163" s="2">
        <f>CombXprob!D163</f>
        <v>0</v>
      </c>
      <c r="D163" s="2">
        <f>'Excel Binom.Dist'!B163</f>
        <v>1.0107021993037047E-216</v>
      </c>
      <c r="E163" s="2">
        <f>StdRecursion!B163</f>
        <v>1.0107021993035659E-216</v>
      </c>
      <c r="F163" s="39">
        <f>Stirling!C163</f>
        <v>1.0112291605981854E-216</v>
      </c>
      <c r="G163" s="2">
        <f>ModeOutRecursive!I164</f>
        <v>1.0107021993036177E-216</v>
      </c>
      <c r="H163" s="21">
        <f>SaddlePoint!B163</f>
        <v>1.0107120298834299E-216</v>
      </c>
    </row>
    <row r="164" spans="1:8" x14ac:dyDescent="0.3">
      <c r="A164" s="4">
        <v>162</v>
      </c>
      <c r="B164" s="2">
        <f>Lisp1024precision!F164</f>
        <v>1.6775571117771799E-218</v>
      </c>
      <c r="C164" s="2">
        <f>CombXprob!D164</f>
        <v>0</v>
      </c>
      <c r="D164" s="2">
        <f>'Excel Binom.Dist'!B164</f>
        <v>1.6775571117772192E-218</v>
      </c>
      <c r="E164" s="2">
        <f>StdRecursion!B164</f>
        <v>1.6775571117770931E-218</v>
      </c>
      <c r="F164" s="39">
        <f>Stirling!C164</f>
        <v>1.6784264375307318E-218</v>
      </c>
      <c r="G164" s="2">
        <f>ModeOutRecursive!I165</f>
        <v>1.6775571117771794E-218</v>
      </c>
      <c r="H164" s="21">
        <f>SaddlePoint!B164</f>
        <v>1.6775735317300399E-218</v>
      </c>
    </row>
    <row r="165" spans="1:8" x14ac:dyDescent="0.3">
      <c r="A165" s="4">
        <v>163</v>
      </c>
      <c r="B165" s="2">
        <f>Lisp1024precision!F165</f>
        <v>2.7658116791078398E-220</v>
      </c>
      <c r="C165" s="2">
        <f>CombXprob!D165</f>
        <v>0</v>
      </c>
      <c r="D165" s="2">
        <f>'Excel Binom.Dist'!B165</f>
        <v>2.7658116791079365E-220</v>
      </c>
      <c r="E165" s="2">
        <f>StdRecursion!B165</f>
        <v>2.7658116791076901E-220</v>
      </c>
      <c r="F165" s="39">
        <f>Stirling!C165</f>
        <v>2.7672362838754845E-220</v>
      </c>
      <c r="G165" s="2">
        <f>ModeOutRecursive!I166</f>
        <v>2.765811679107832E-220</v>
      </c>
      <c r="H165" s="21">
        <f>SaddlePoint!B165</f>
        <v>2.7658389210900099E-220</v>
      </c>
    </row>
    <row r="166" spans="1:8" x14ac:dyDescent="0.3">
      <c r="A166" s="4">
        <v>164</v>
      </c>
      <c r="B166" s="2">
        <f>Lisp1024precision!F166</f>
        <v>4.5297611583648798E-222</v>
      </c>
      <c r="C166" s="2">
        <f>CombXprob!D166</f>
        <v>0</v>
      </c>
      <c r="D166" s="2">
        <f>'Excel Binom.Dist'!B166</f>
        <v>4.5297611583652816E-222</v>
      </c>
      <c r="E166" s="2">
        <f>StdRecursion!B166</f>
        <v>4.5297611583646311E-222</v>
      </c>
      <c r="F166" s="39">
        <f>Stirling!C166</f>
        <v>4.5320803160259602E-222</v>
      </c>
      <c r="G166" s="2">
        <f>ModeOutRecursive!I167</f>
        <v>4.5297611583648633E-222</v>
      </c>
      <c r="H166" s="21">
        <f>SaddlePoint!B166</f>
        <v>4.52980605315653E-222</v>
      </c>
    </row>
    <row r="167" spans="1:8" x14ac:dyDescent="0.3">
      <c r="A167" s="4">
        <v>165</v>
      </c>
      <c r="B167" s="2">
        <f>Lisp1024precision!F167</f>
        <v>7.3697274206199101E-224</v>
      </c>
      <c r="C167" s="2">
        <f>CombXprob!D167</f>
        <v>0</v>
      </c>
      <c r="D167" s="2">
        <f>'Excel Binom.Dist'!B167</f>
        <v>7.3697274206200204E-224</v>
      </c>
      <c r="E167" s="2">
        <f>StdRecursion!B167</f>
        <v>7.3697274206194945E-224</v>
      </c>
      <c r="F167" s="39">
        <f>Stirling!C167</f>
        <v>7.3734780660810766E-224</v>
      </c>
      <c r="G167" s="2">
        <f>ModeOutRecursive!I168</f>
        <v>7.3697274206198726E-224</v>
      </c>
      <c r="H167" s="21">
        <f>SaddlePoint!B167</f>
        <v>7.3698009159767099E-224</v>
      </c>
    </row>
    <row r="168" spans="1:8" x14ac:dyDescent="0.3">
      <c r="A168" s="4">
        <v>166</v>
      </c>
      <c r="B168" s="2">
        <f>Lisp1024precision!F168</f>
        <v>1.19115093172072E-225</v>
      </c>
      <c r="C168" s="2">
        <f>CombXprob!D168</f>
        <v>0</v>
      </c>
      <c r="D168" s="2">
        <f>'Excel Binom.Dist'!B168</f>
        <v>1.1911509317207746E-225</v>
      </c>
      <c r="E168" s="2">
        <f>StdRecursion!B168</f>
        <v>1.1911509317206548E-225</v>
      </c>
      <c r="F168" s="39">
        <f>Stirling!C168</f>
        <v>1.1917535429669917E-225</v>
      </c>
      <c r="G168" s="2">
        <f>ModeOutRecursive!I169</f>
        <v>1.191150931720716E-225</v>
      </c>
      <c r="H168" s="21">
        <f>SaddlePoint!B168</f>
        <v>1.19116288388518E-225</v>
      </c>
    </row>
    <row r="169" spans="1:8" x14ac:dyDescent="0.3">
      <c r="A169" s="4">
        <v>167</v>
      </c>
      <c r="B169" s="2">
        <f>Lisp1024precision!F169</f>
        <v>1.91265677878485E-227</v>
      </c>
      <c r="C169" s="2">
        <f>CombXprob!D169</f>
        <v>0</v>
      </c>
      <c r="D169" s="2">
        <f>'Excel Binom.Dist'!B169</f>
        <v>1.9126567787850522E-227</v>
      </c>
      <c r="E169" s="2">
        <f>StdRecursion!B169</f>
        <v>1.9126567787847469E-227</v>
      </c>
      <c r="F169" s="39">
        <f>Stirling!C169</f>
        <v>1.9136186997207851E-227</v>
      </c>
      <c r="G169" s="2">
        <f>ModeOutRecursive!I170</f>
        <v>1.9126567787848448E-227</v>
      </c>
      <c r="H169" s="21">
        <f>SaddlePoint!B169</f>
        <v>1.91267608831773E-227</v>
      </c>
    </row>
    <row r="170" spans="1:8" x14ac:dyDescent="0.3">
      <c r="A170" s="4">
        <v>168</v>
      </c>
      <c r="B170" s="2">
        <f>Lisp1024precision!F170</f>
        <v>3.0512487626270301E-229</v>
      </c>
      <c r="C170" s="2">
        <f>CombXprob!D170</f>
        <v>0</v>
      </c>
      <c r="D170" s="2">
        <f>'Excel Binom.Dist'!B170</f>
        <v>3.0512487626272047E-229</v>
      </c>
      <c r="E170" s="2">
        <f>StdRecursion!B170</f>
        <v>3.051248762626866E-229</v>
      </c>
      <c r="F170" s="39">
        <f>Stirling!C170</f>
        <v>3.052774317034756E-229</v>
      </c>
      <c r="G170" s="2">
        <f>ModeOutRecursive!I171</f>
        <v>3.0512487626270224E-229</v>
      </c>
      <c r="H170" s="21">
        <f>SaddlePoint!B170</f>
        <v>3.0512797547385798E-229</v>
      </c>
    </row>
    <row r="171" spans="1:8" x14ac:dyDescent="0.3">
      <c r="A171" s="4">
        <v>169</v>
      </c>
      <c r="B171" s="2">
        <f>Lisp1024precision!F171</f>
        <v>4.8361946254394098E-231</v>
      </c>
      <c r="C171" s="2">
        <f>CombXprob!D171</f>
        <v>0</v>
      </c>
      <c r="D171" s="2">
        <f>'Excel Binom.Dist'!B171</f>
        <v>4.8361946254393194E-231</v>
      </c>
      <c r="E171" s="2">
        <f>StdRecursion!B171</f>
        <v>4.8361946254391358E-231</v>
      </c>
      <c r="F171" s="39">
        <f>Stirling!C171</f>
        <v>4.8385985303161618E-231</v>
      </c>
      <c r="G171" s="2">
        <f>ModeOutRecursive!I172</f>
        <v>4.8361946254393841E-231</v>
      </c>
      <c r="H171" s="21">
        <f>SaddlePoint!B171</f>
        <v>4.83624404515135E-231</v>
      </c>
    </row>
    <row r="172" spans="1:8" x14ac:dyDescent="0.3">
      <c r="A172" s="4">
        <v>170</v>
      </c>
      <c r="B172" s="2">
        <f>Lisp1024precision!F172</f>
        <v>7.6160639500742501E-233</v>
      </c>
      <c r="C172" s="2">
        <f>CombXprob!D172</f>
        <v>0</v>
      </c>
      <c r="D172" s="2">
        <f>'Excel Binom.Dist'!B172</f>
        <v>7.6160639500755891E-233</v>
      </c>
      <c r="E172" s="2">
        <f>StdRecursion!B172</f>
        <v>7.6160639500738281E-233</v>
      </c>
      <c r="F172" s="39">
        <f>Stirling!C172</f>
        <v>7.6198277194395211E-233</v>
      </c>
      <c r="G172" s="2">
        <f>ModeOutRecursive!I173</f>
        <v>7.6160639500742188E-233</v>
      </c>
      <c r="H172" s="21">
        <f>SaddlePoint!B172</f>
        <v>7.6161422450989697E-233</v>
      </c>
    </row>
    <row r="173" spans="1:8" x14ac:dyDescent="0.3">
      <c r="A173" s="4">
        <v>171</v>
      </c>
      <c r="B173" s="2">
        <f>Lisp1024precision!F173</f>
        <v>1.1917164944918E-234</v>
      </c>
      <c r="C173" s="2">
        <f>CombXprob!D173</f>
        <v>0</v>
      </c>
      <c r="D173" s="2">
        <f>'Excel Binom.Dist'!B173</f>
        <v>1.1917164944917129E-234</v>
      </c>
      <c r="E173" s="2">
        <f>StdRecursion!B173</f>
        <v>1.1917164944917387E-234</v>
      </c>
      <c r="F173" s="39">
        <f>Stirling!C173</f>
        <v>1.1923020385777889E-234</v>
      </c>
      <c r="G173" s="2">
        <f>ModeOutRecursive!I174</f>
        <v>1.1917164944918E-234</v>
      </c>
      <c r="H173" s="21">
        <f>SaddlePoint!B173</f>
        <v>1.1917288189580601E-234</v>
      </c>
    </row>
    <row r="174" spans="1:8" x14ac:dyDescent="0.3">
      <c r="A174" s="4">
        <v>172</v>
      </c>
      <c r="B174" s="2">
        <f>Lisp1024precision!F174</f>
        <v>1.8528727662743699E-236</v>
      </c>
      <c r="C174" s="2">
        <f>CombXprob!D174</f>
        <v>0</v>
      </c>
      <c r="D174" s="2">
        <f>'Excel Binom.Dist'!B174</f>
        <v>1.8528727662746504E-236</v>
      </c>
      <c r="E174" s="2">
        <f>StdRecursion!B174</f>
        <v>1.8528727662742656E-236</v>
      </c>
      <c r="F174" s="39">
        <f>Stirling!C174</f>
        <v>1.8537779601546617E-236</v>
      </c>
      <c r="G174" s="2">
        <f>ModeOutRecursive!I175</f>
        <v>1.8528727662743614E-236</v>
      </c>
      <c r="H174" s="21">
        <f>SaddlePoint!B174</f>
        <v>1.8528920422771801E-236</v>
      </c>
    </row>
    <row r="175" spans="1:8" x14ac:dyDescent="0.3">
      <c r="A175" s="4">
        <v>173</v>
      </c>
      <c r="B175" s="2">
        <f>Lisp1024precision!F175</f>
        <v>2.86261587493135E-238</v>
      </c>
      <c r="C175" s="2">
        <f>CombXprob!D175</f>
        <v>0</v>
      </c>
      <c r="D175" s="2">
        <f>'Excel Binom.Dist'!B175</f>
        <v>2.8626158749315938E-238</v>
      </c>
      <c r="E175" s="2">
        <f>StdRecursion!B175</f>
        <v>2.8626158749311928E-238</v>
      </c>
      <c r="F175" s="39">
        <f>Stirling!C175</f>
        <v>2.8640064147027202E-238</v>
      </c>
      <c r="G175" s="2">
        <f>ModeOutRecursive!I176</f>
        <v>2.8626158749313408E-238</v>
      </c>
      <c r="H175" s="21">
        <f>SaddlePoint!B175</f>
        <v>2.86264583173548E-238</v>
      </c>
    </row>
    <row r="176" spans="1:8" x14ac:dyDescent="0.3">
      <c r="A176" s="4">
        <v>174</v>
      </c>
      <c r="B176" s="2">
        <f>Lisp1024precision!F176</f>
        <v>4.3948065538383699E-240</v>
      </c>
      <c r="C176" s="2">
        <f>CombXprob!D176</f>
        <v>0</v>
      </c>
      <c r="D176" s="2">
        <f>'Excel Binom.Dist'!B176</f>
        <v>4.3948065538381957E-240</v>
      </c>
      <c r="E176" s="2">
        <f>StdRecursion!B176</f>
        <v>4.3948065538381227E-240</v>
      </c>
      <c r="F176" s="39">
        <f>Stirling!C176</f>
        <v>4.3969293056829605E-240</v>
      </c>
      <c r="G176" s="2">
        <f>ModeOutRecursive!I177</f>
        <v>4.3948065538383497E-240</v>
      </c>
      <c r="H176" s="21">
        <f>SaddlePoint!B176</f>
        <v>4.3948528151749098E-240</v>
      </c>
    </row>
    <row r="177" spans="1:8" x14ac:dyDescent="0.3">
      <c r="A177" s="4">
        <v>175</v>
      </c>
      <c r="B177" s="2">
        <f>Lisp1024precision!F177</f>
        <v>6.7048625165718704E-242</v>
      </c>
      <c r="C177" s="2">
        <f>CombXprob!D177</f>
        <v>0</v>
      </c>
      <c r="D177" s="2">
        <f>'Excel Binom.Dist'!B177</f>
        <v>6.704862516572553E-242</v>
      </c>
      <c r="E177" s="2">
        <f>StdRecursion!B177</f>
        <v>6.7048625165714982E-242</v>
      </c>
      <c r="F177" s="39">
        <f>Stirling!C177</f>
        <v>6.7080828667157515E-242</v>
      </c>
      <c r="G177" s="2">
        <f>ModeOutRecursive!I178</f>
        <v>6.7048625165718429E-242</v>
      </c>
      <c r="H177" s="21">
        <f>SaddlePoint!B177</f>
        <v>6.7049335069449803E-242</v>
      </c>
    </row>
    <row r="178" spans="1:8" x14ac:dyDescent="0.3">
      <c r="A178" s="4">
        <v>176</v>
      </c>
      <c r="B178" s="2">
        <f>Lisp1024precision!F178</f>
        <v>1.01654700950921E-243</v>
      </c>
      <c r="C178" s="2">
        <f>CombXprob!D178</f>
        <v>0</v>
      </c>
      <c r="D178" s="2">
        <f>'Excel Binom.Dist'!B178</f>
        <v>1.0165470095092719E-243</v>
      </c>
      <c r="E178" s="2">
        <f>StdRecursion!B178</f>
        <v>1.0165470095091536E-243</v>
      </c>
      <c r="F178" s="39">
        <f>Stirling!C178</f>
        <v>1.0170325315053747E-243</v>
      </c>
      <c r="G178" s="2">
        <f>ModeOutRecursive!I179</f>
        <v>1.0165470095092058E-243</v>
      </c>
      <c r="H178" s="21">
        <f>SaddlePoint!B178</f>
        <v>1.01655783514847E-243</v>
      </c>
    </row>
    <row r="179" spans="1:8" x14ac:dyDescent="0.3">
      <c r="A179" s="4">
        <v>177</v>
      </c>
      <c r="B179" s="2">
        <f>Lisp1024precision!F179</f>
        <v>1.53167429430211E-245</v>
      </c>
      <c r="C179" s="2">
        <f>CombXprob!D179</f>
        <v>0</v>
      </c>
      <c r="D179" s="2">
        <f>'Excel Binom.Dist'!B179</f>
        <v>1.5316742943021919E-245</v>
      </c>
      <c r="E179" s="2">
        <f>StdRecursion!B179</f>
        <v>1.5316742943020291E-245</v>
      </c>
      <c r="F179" s="39">
        <f>Stirling!C179</f>
        <v>1.5324017899392567E-245</v>
      </c>
      <c r="G179" s="2">
        <f>ModeOutRecursive!I180</f>
        <v>1.531674294302108E-245</v>
      </c>
      <c r="H179" s="21">
        <f>SaddlePoint!B179</f>
        <v>1.5316906999925701E-245</v>
      </c>
    </row>
    <row r="180" spans="1:8" x14ac:dyDescent="0.3">
      <c r="A180" s="4">
        <v>178</v>
      </c>
      <c r="B180" s="2">
        <f>Lisp1024precision!F180</f>
        <v>2.29361478333008E-247</v>
      </c>
      <c r="C180" s="2">
        <f>CombXprob!D180</f>
        <v>0</v>
      </c>
      <c r="D180" s="2">
        <f>'Excel Binom.Dist'!B180</f>
        <v>2.2936147833297024E-247</v>
      </c>
      <c r="E180" s="2">
        <f>StdRecursion!B180</f>
        <v>2.2936147833299511E-247</v>
      </c>
      <c r="F180" s="39">
        <f>Stirling!C180</f>
        <v>2.2946981641082214E-247</v>
      </c>
      <c r="G180" s="2">
        <f>ModeOutRecursive!I181</f>
        <v>2.2936147833300689E-247</v>
      </c>
      <c r="H180" s="21">
        <f>SaddlePoint!B180</f>
        <v>2.29363949125322E-247</v>
      </c>
    </row>
    <row r="181" spans="1:8" x14ac:dyDescent="0.3">
      <c r="A181" s="4">
        <v>179</v>
      </c>
      <c r="B181" s="2">
        <f>Lisp1024precision!F181</f>
        <v>3.4135259587556502E-249</v>
      </c>
      <c r="C181" s="2">
        <f>CombXprob!D181</f>
        <v>0</v>
      </c>
      <c r="D181" s="2">
        <f>'Excel Binom.Dist'!B181</f>
        <v>3.4135259587558581E-249</v>
      </c>
      <c r="E181" s="2">
        <f>StdRecursion!B181</f>
        <v>3.4135259587554646E-249</v>
      </c>
      <c r="F181" s="39">
        <f>Stirling!C181</f>
        <v>3.4151294792951511E-249</v>
      </c>
      <c r="G181" s="2">
        <f>ModeOutRecursive!I182</f>
        <v>3.4135259587556397E-249</v>
      </c>
      <c r="H181" s="21">
        <f>SaddlePoint!B181</f>
        <v>3.4135629409330599E-249</v>
      </c>
    </row>
    <row r="182" spans="1:8" x14ac:dyDescent="0.3">
      <c r="A182" s="4">
        <v>180</v>
      </c>
      <c r="B182" s="2">
        <f>Lisp1024precision!F182</f>
        <v>5.0492635500638199E-251</v>
      </c>
      <c r="C182" s="2">
        <f>CombXprob!D182</f>
        <v>0</v>
      </c>
      <c r="D182" s="2">
        <f>'Excel Binom.Dist'!B182</f>
        <v>5.0492635500632539E-251</v>
      </c>
      <c r="E182" s="2">
        <f>StdRecursion!B182</f>
        <v>5.0492635500635392E-251</v>
      </c>
      <c r="F182" s="39">
        <f>Stirling!C182</f>
        <v>5.051622527956069E-251</v>
      </c>
      <c r="G182" s="2">
        <f>ModeOutRecursive!I183</f>
        <v>5.0492635500637974E-251</v>
      </c>
      <c r="H182" s="21">
        <f>SaddlePoint!B182</f>
        <v>5.0493185645175001E-251</v>
      </c>
    </row>
    <row r="183" spans="1:8" x14ac:dyDescent="0.3">
      <c r="A183" s="4">
        <v>181</v>
      </c>
      <c r="B183" s="2">
        <f>Lisp1024precision!F183</f>
        <v>7.4234919475415306E-253</v>
      </c>
      <c r="C183" s="2">
        <f>CombXprob!D183</f>
        <v>0</v>
      </c>
      <c r="D183" s="2">
        <f>'Excel Binom.Dist'!B183</f>
        <v>7.4234919475421557E-253</v>
      </c>
      <c r="E183" s="2">
        <f>StdRecursion!B183</f>
        <v>7.423491947541109E-253</v>
      </c>
      <c r="F183" s="39">
        <f>Stirling!C183</f>
        <v>7.4269413373630759E-253</v>
      </c>
      <c r="G183" s="2">
        <f>ModeOutRecursive!I184</f>
        <v>7.4234919475414894E-253</v>
      </c>
      <c r="H183" s="21">
        <f>SaddlePoint!B183</f>
        <v>7.4235732872579306E-253</v>
      </c>
    </row>
    <row r="184" spans="1:8" x14ac:dyDescent="0.3">
      <c r="A184" s="4">
        <v>182</v>
      </c>
      <c r="B184" s="2">
        <f>Lisp1024precision!F184</f>
        <v>1.0848181479445601E-254</v>
      </c>
      <c r="C184" s="2">
        <f>CombXprob!D184</f>
        <v>0</v>
      </c>
      <c r="D184" s="2">
        <f>'Excel Binom.Dist'!B184</f>
        <v>1.0848181479446579E-254</v>
      </c>
      <c r="E184" s="2">
        <f>StdRecursion!B184</f>
        <v>1.0848181479445057E-254</v>
      </c>
      <c r="F184" s="39">
        <f>Stirling!C184</f>
        <v>1.0853194999132724E-254</v>
      </c>
      <c r="G184" s="2">
        <f>ModeOutRecursive!I185</f>
        <v>1.0848181479445614E-254</v>
      </c>
      <c r="H184" s="21">
        <f>SaddlePoint!B184</f>
        <v>1.0848301011203399E-254</v>
      </c>
    </row>
    <row r="185" spans="1:8" x14ac:dyDescent="0.3">
      <c r="A185" s="4">
        <v>183</v>
      </c>
      <c r="B185" s="2">
        <f>Lisp1024precision!F185</f>
        <v>1.5757492899886801E-256</v>
      </c>
      <c r="C185" s="2">
        <f>CombXprob!D185</f>
        <v>0</v>
      </c>
      <c r="D185" s="2">
        <f>'Excel Binom.Dist'!B185</f>
        <v>1.5757492899888748E-256</v>
      </c>
      <c r="E185" s="2">
        <f>StdRecursion!B185</f>
        <v>1.5757492899885979E-256</v>
      </c>
      <c r="F185" s="39">
        <f>Stirling!C185</f>
        <v>1.5764736226216157E-256</v>
      </c>
      <c r="G185" s="2">
        <f>ModeOutRecursive!I186</f>
        <v>1.575749289988679E-256</v>
      </c>
      <c r="H185" s="21">
        <f>SaddlePoint!B185</f>
        <v>1.5757667494923699E-256</v>
      </c>
    </row>
    <row r="186" spans="1:8" x14ac:dyDescent="0.3">
      <c r="A186" s="4">
        <v>184</v>
      </c>
      <c r="B186" s="2">
        <f>Lisp1024precision!F186</f>
        <v>2.2751582699152598E-258</v>
      </c>
      <c r="C186" s="2">
        <f>CombXprob!D186</f>
        <v>0</v>
      </c>
      <c r="D186" s="2">
        <f>'Excel Binom.Dist'!B186</f>
        <v>2.2751582699154298E-258</v>
      </c>
      <c r="E186" s="2">
        <f>StdRecursion!B186</f>
        <v>2.2751582699151373E-258</v>
      </c>
      <c r="F186" s="39">
        <f>Stirling!C186</f>
        <v>2.2761985276368945E-258</v>
      </c>
      <c r="G186" s="2">
        <f>ModeOutRecursive!I187</f>
        <v>2.2751582699152538E-258</v>
      </c>
      <c r="H186" s="21">
        <f>SaddlePoint!B186</f>
        <v>2.2751836189487301E-258</v>
      </c>
    </row>
    <row r="187" spans="1:8" x14ac:dyDescent="0.3">
      <c r="A187" s="4">
        <v>185</v>
      </c>
      <c r="B187" s="2">
        <f>Lisp1024precision!F187</f>
        <v>3.2654506014037399E-260</v>
      </c>
      <c r="C187" s="2">
        <f>CombXprob!D187</f>
        <v>0</v>
      </c>
      <c r="D187" s="2">
        <f>'Excel Binom.Dist'!B187</f>
        <v>3.265450601403984E-260</v>
      </c>
      <c r="E187" s="2">
        <f>StdRecursion!B187</f>
        <v>3.2654506014035616E-260</v>
      </c>
      <c r="F187" s="39">
        <f>Stirling!C187</f>
        <v>3.2669357297022078E-260</v>
      </c>
      <c r="G187" s="2">
        <f>ModeOutRecursive!I188</f>
        <v>3.2654506014037291E-260</v>
      </c>
      <c r="H187" s="21">
        <f>SaddlePoint!B187</f>
        <v>3.2654871848556598E-260</v>
      </c>
    </row>
    <row r="188" spans="1:8" x14ac:dyDescent="0.3">
      <c r="A188" s="4">
        <v>186</v>
      </c>
      <c r="B188" s="2">
        <f>Lisp1024precision!F188</f>
        <v>4.6590158990512101E-262</v>
      </c>
      <c r="C188" s="2">
        <f>CombXprob!D188</f>
        <v>0</v>
      </c>
      <c r="D188" s="2">
        <f>'Excel Binom.Dist'!B188</f>
        <v>4.6590158990510262E-262</v>
      </c>
      <c r="E188" s="2">
        <f>StdRecursion!B188</f>
        <v>4.6590158990509461E-262</v>
      </c>
      <c r="F188" s="39">
        <f>Stirling!C188</f>
        <v>4.6611236512269911E-262</v>
      </c>
      <c r="G188" s="2">
        <f>ModeOutRecursive!I189</f>
        <v>4.6590158990511859E-262</v>
      </c>
      <c r="H188" s="21">
        <f>SaddlePoint!B188</f>
        <v>4.6590683815408501E-262</v>
      </c>
    </row>
    <row r="189" spans="1:8" x14ac:dyDescent="0.3">
      <c r="A189" s="4">
        <v>187</v>
      </c>
      <c r="B189" s="2">
        <f>Lisp1024precision!F189</f>
        <v>6.6081099087465502E-264</v>
      </c>
      <c r="C189" s="2">
        <f>CombXprob!D189</f>
        <v>0</v>
      </c>
      <c r="D189" s="2">
        <f>'Excel Binom.Dist'!B189</f>
        <v>6.6081099087474502E-264</v>
      </c>
      <c r="E189" s="2">
        <f>StdRecursion!B189</f>
        <v>6.6081099087461747E-264</v>
      </c>
      <c r="F189" s="39">
        <f>Stirling!C189</f>
        <v>6.6110837648671345E-264</v>
      </c>
      <c r="G189" s="2">
        <f>ModeOutRecursive!I190</f>
        <v>6.608109908746515E-264</v>
      </c>
      <c r="H189" s="21">
        <f>SaddlePoint!B189</f>
        <v>6.60818475381834E-264</v>
      </c>
    </row>
    <row r="190" spans="1:8" x14ac:dyDescent="0.3">
      <c r="A190" s="4">
        <v>188</v>
      </c>
      <c r="B190" s="2">
        <f>Lisp1024precision!F190</f>
        <v>9.3176115672786194E-266</v>
      </c>
      <c r="C190" s="2">
        <f>CombXprob!D190</f>
        <v>0</v>
      </c>
      <c r="D190" s="2">
        <f>'Excel Binom.Dist'!B190</f>
        <v>9.3176115672793714E-266</v>
      </c>
      <c r="E190" s="2">
        <f>StdRecursion!B190</f>
        <v>9.317611567278092E-266</v>
      </c>
      <c r="F190" s="39">
        <f>Stirling!C190</f>
        <v>9.3217829241322913E-266</v>
      </c>
      <c r="G190" s="2">
        <f>ModeOutRecursive!I191</f>
        <v>9.3176115672785726E-266</v>
      </c>
      <c r="H190" s="21">
        <f>SaddlePoint!B190</f>
        <v>9.3177176741359495E-266</v>
      </c>
    </row>
    <row r="191" spans="1:8" x14ac:dyDescent="0.3">
      <c r="A191" s="4">
        <v>189</v>
      </c>
      <c r="B191" s="2">
        <f>Lisp1024precision!F191</f>
        <v>1.30613594013751E-267</v>
      </c>
      <c r="C191" s="2">
        <f>CombXprob!D191</f>
        <v>0</v>
      </c>
      <c r="D191" s="2">
        <f>'Excel Binom.Dist'!B191</f>
        <v>1.3061359401376727E-267</v>
      </c>
      <c r="E191" s="2">
        <f>StdRecursion!B191</f>
        <v>1.3061359401374437E-267</v>
      </c>
      <c r="F191" s="39">
        <f>Stirling!C191</f>
        <v>1.3067176464158876E-267</v>
      </c>
      <c r="G191" s="2">
        <f>ModeOutRecursive!I192</f>
        <v>1.3061359401375111E-267</v>
      </c>
      <c r="H191" s="21">
        <f>SaddlePoint!B191</f>
        <v>1.3061508944843901E-267</v>
      </c>
    </row>
    <row r="192" spans="1:8" x14ac:dyDescent="0.3">
      <c r="A192" s="4">
        <v>190</v>
      </c>
      <c r="B192" s="2">
        <f>Lisp1024precision!F192</f>
        <v>1.8202901467089302E-269</v>
      </c>
      <c r="C192" s="2">
        <f>CombXprob!D192</f>
        <v>0</v>
      </c>
      <c r="D192" s="2">
        <f>'Excel Binom.Dist'!B192</f>
        <v>1.8202901467092506E-269</v>
      </c>
      <c r="E192" s="2">
        <f>StdRecursion!B192</f>
        <v>1.8202901467088316E-269</v>
      </c>
      <c r="F192" s="39">
        <f>Stirling!C192</f>
        <v>1.8210966591363441E-269</v>
      </c>
      <c r="G192" s="2">
        <f>ModeOutRecursive!I193</f>
        <v>1.8202901467089254E-269</v>
      </c>
      <c r="H192" s="21">
        <f>SaddlePoint!B192</f>
        <v>1.82031109976455E-269</v>
      </c>
    </row>
    <row r="193" spans="1:8" x14ac:dyDescent="0.3">
      <c r="A193" s="4">
        <v>191</v>
      </c>
      <c r="B193" s="2">
        <f>Lisp1024precision!F193</f>
        <v>2.5221633751208801E-271</v>
      </c>
      <c r="C193" s="2">
        <f>CombXprob!D193</f>
        <v>0</v>
      </c>
      <c r="D193" s="2">
        <f>'Excel Binom.Dist'!B193</f>
        <v>2.5221633751209158E-271</v>
      </c>
      <c r="E193" s="2">
        <f>StdRecursion!B193</f>
        <v>2.5221633751207435E-271</v>
      </c>
      <c r="F193" s="39">
        <f>Stirling!C193</f>
        <v>2.5232751351481538E-271</v>
      </c>
      <c r="G193" s="2">
        <f>ModeOutRecursive!I194</f>
        <v>2.5221633751208733E-271</v>
      </c>
      <c r="H193" s="21">
        <f>SaddlePoint!B193</f>
        <v>2.5221925625088402E-271</v>
      </c>
    </row>
    <row r="194" spans="1:8" x14ac:dyDescent="0.3">
      <c r="A194" s="4">
        <v>192</v>
      </c>
      <c r="B194" s="2">
        <f>Lisp1024precision!F194</f>
        <v>3.4745450110112698E-273</v>
      </c>
      <c r="C194" s="2">
        <f>CombXprob!D194</f>
        <v>0</v>
      </c>
      <c r="D194" s="2">
        <f>'Excel Binom.Dist'!B194</f>
        <v>3.4745450110113302E-273</v>
      </c>
      <c r="E194" s="2">
        <f>StdRecursion!B194</f>
        <v>3.4745450110110765E-273</v>
      </c>
      <c r="F194" s="39">
        <f>Stirling!C194</f>
        <v>3.4760687668164892E-273</v>
      </c>
      <c r="G194" s="2">
        <f>ModeOutRecursive!I195</f>
        <v>3.4745450110112559E-273</v>
      </c>
      <c r="H194" s="21">
        <f>SaddlePoint!B194</f>
        <v>3.4745854334907199E-273</v>
      </c>
    </row>
    <row r="195" spans="1:8" x14ac:dyDescent="0.3">
      <c r="A195" s="4">
        <v>193</v>
      </c>
      <c r="B195" s="2">
        <f>Lisp1024precision!F195</f>
        <v>4.75911772880957E-275</v>
      </c>
      <c r="C195" s="2">
        <f>CombXprob!D195</f>
        <v>0</v>
      </c>
      <c r="D195" s="2">
        <f>'Excel Binom.Dist'!B195</f>
        <v>4.7591177288096111E-275</v>
      </c>
      <c r="E195" s="2">
        <f>StdRecursion!B195</f>
        <v>4.7591177288093039E-275</v>
      </c>
      <c r="F195" s="39">
        <f>Stirling!C195</f>
        <v>4.7611942460449141E-275</v>
      </c>
      <c r="G195" s="2">
        <f>ModeOutRecursive!I196</f>
        <v>4.7591177288095495E-275</v>
      </c>
      <c r="H195" s="21">
        <f>SaddlePoint!B195</f>
        <v>4.7591733886937503E-275</v>
      </c>
    </row>
    <row r="196" spans="1:8" x14ac:dyDescent="0.3">
      <c r="A196" s="4">
        <v>194</v>
      </c>
      <c r="B196" s="2">
        <f>Lisp1024precision!F196</f>
        <v>6.4814214188281902E-277</v>
      </c>
      <c r="C196" s="2">
        <f>CombXprob!D196</f>
        <v>0</v>
      </c>
      <c r="D196" s="2">
        <f>'Excel Binom.Dist'!B196</f>
        <v>6.4814214188287043E-277</v>
      </c>
      <c r="E196" s="2">
        <f>StdRecursion!B196</f>
        <v>6.4814214188278194E-277</v>
      </c>
      <c r="F196" s="39">
        <f>Stirling!C196</f>
        <v>6.4842351523509144E-277</v>
      </c>
      <c r="G196" s="2">
        <f>ModeOutRecursive!I197</f>
        <v>6.4814214188281541E-277</v>
      </c>
      <c r="H196" s="21">
        <f>SaddlePoint!B196</f>
        <v>6.4814976205760001E-277</v>
      </c>
    </row>
    <row r="197" spans="1:8" x14ac:dyDescent="0.3">
      <c r="A197" s="4">
        <v>195</v>
      </c>
      <c r="B197" s="2">
        <f>Lisp1024precision!F197</f>
        <v>8.7768925915474601E-279</v>
      </c>
      <c r="C197" s="2">
        <f>CombXprob!D197</f>
        <v>0</v>
      </c>
      <c r="D197" s="2">
        <f>'Excel Binom.Dist'!B197</f>
        <v>8.7768925915473865E-279</v>
      </c>
      <c r="E197" s="2">
        <f>StdRecursion!B197</f>
        <v>8.7768925915469622E-279</v>
      </c>
      <c r="F197" s="39">
        <f>Stirling!C197</f>
        <v>8.7806837237873145E-279</v>
      </c>
      <c r="G197" s="2">
        <f>ModeOutRecursive!I198</f>
        <v>8.7768925915474147E-279</v>
      </c>
      <c r="H197" s="21">
        <f>SaddlePoint!B197</f>
        <v>8.7769963210712907E-279</v>
      </c>
    </row>
    <row r="198" spans="1:8" x14ac:dyDescent="0.3">
      <c r="A198" s="4">
        <v>196</v>
      </c>
      <c r="B198" s="2">
        <f>Lisp1024precision!F198</f>
        <v>1.1818144821288501E-280</v>
      </c>
      <c r="C198" s="2">
        <f>CombXprob!D198</f>
        <v>0</v>
      </c>
      <c r="D198" s="2">
        <f>'Excel Binom.Dist'!B198</f>
        <v>1.1818144821289839E-280</v>
      </c>
      <c r="E198" s="2">
        <f>StdRecursion!B198</f>
        <v>1.1818144821287911E-280</v>
      </c>
      <c r="F198" s="39">
        <f>Stirling!C198</f>
        <v>1.182322413006757E-280</v>
      </c>
      <c r="G198" s="2">
        <f>ModeOutRecursive!I199</f>
        <v>1.1818144821288523E-280</v>
      </c>
      <c r="H198" s="21">
        <f>SaddlePoint!B198</f>
        <v>1.18182852209513E-280</v>
      </c>
    </row>
    <row r="199" spans="1:8" x14ac:dyDescent="0.3">
      <c r="A199" s="4">
        <v>197</v>
      </c>
      <c r="B199" s="2">
        <f>Lisp1024precision!F199</f>
        <v>1.5823662219989701E-282</v>
      </c>
      <c r="C199" s="2">
        <f>CombXprob!D199</f>
        <v>0</v>
      </c>
      <c r="D199" s="2">
        <f>'Excel Binom.Dist'!B199</f>
        <v>1.5823662219989567E-282</v>
      </c>
      <c r="E199" s="2">
        <f>StdRecursion!B199</f>
        <v>1.5823662219988875E-282</v>
      </c>
      <c r="F199" s="39">
        <f>Stirling!C199</f>
        <v>1.5830429296083926E-282</v>
      </c>
      <c r="G199" s="2">
        <f>ModeOutRecursive!I200</f>
        <v>1.5823662219989689E-282</v>
      </c>
      <c r="H199" s="21">
        <f>SaddlePoint!B199</f>
        <v>1.5823851178853E-282</v>
      </c>
    </row>
    <row r="200" spans="1:8" x14ac:dyDescent="0.3">
      <c r="A200" s="4">
        <v>198</v>
      </c>
      <c r="B200" s="2">
        <f>Lisp1024precision!F200</f>
        <v>2.10680785637215E-284</v>
      </c>
      <c r="C200" s="2">
        <f>CombXprob!D200</f>
        <v>0</v>
      </c>
      <c r="D200" s="2">
        <f>'Excel Binom.Dist'!B200</f>
        <v>2.1068078563720527E-284</v>
      </c>
      <c r="E200" s="2">
        <f>StdRecursion!B200</f>
        <v>2.1068078563720362E-284</v>
      </c>
      <c r="F200" s="39">
        <f>Stirling!C200</f>
        <v>2.1077043954504388E-284</v>
      </c>
      <c r="G200" s="2">
        <f>ModeOutRecursive!I201</f>
        <v>2.1068078563721446E-284</v>
      </c>
      <c r="H200" s="21">
        <f>SaddlePoint!B200</f>
        <v>2.10683314452862E-284</v>
      </c>
    </row>
    <row r="201" spans="1:8" x14ac:dyDescent="0.3">
      <c r="A201" s="4">
        <v>199</v>
      </c>
      <c r="B201" s="2">
        <f>Lisp1024precision!F201</f>
        <v>2.7894207580689E-286</v>
      </c>
      <c r="C201" s="2">
        <f>CombXprob!D201</f>
        <v>0</v>
      </c>
      <c r="D201" s="2">
        <f>'Excel Binom.Dist'!B201</f>
        <v>2.7894207580692271E-286</v>
      </c>
      <c r="E201" s="2">
        <f>StdRecursion!B201</f>
        <v>2.7894207580687488E-286</v>
      </c>
      <c r="F201" s="39">
        <f>Stirling!C201</f>
        <v>2.7906019485311293E-286</v>
      </c>
      <c r="G201" s="2">
        <f>ModeOutRecursive!I202</f>
        <v>2.7894207580688921E-286</v>
      </c>
      <c r="H201" s="21">
        <f>SaddlePoint!B201</f>
        <v>2.7894544113051402E-286</v>
      </c>
    </row>
    <row r="202" spans="1:8" x14ac:dyDescent="0.3">
      <c r="A202" s="4">
        <v>200</v>
      </c>
      <c r="B202" s="2">
        <f>Lisp1024precision!F202</f>
        <v>3.6726972913012301E-288</v>
      </c>
      <c r="C202" s="2">
        <f>CombXprob!D202</f>
        <v>0</v>
      </c>
      <c r="D202" s="2">
        <f>'Excel Binom.Dist'!B202</f>
        <v>3.6726972913011638E-288</v>
      </c>
      <c r="E202" s="2">
        <f>StdRecursion!B202</f>
        <v>3.6726972913010253E-288</v>
      </c>
      <c r="F202" s="39">
        <f>Stirling!C202</f>
        <v>3.6742449097690646E-288</v>
      </c>
      <c r="G202" s="2">
        <f>ModeOutRecursive!I203</f>
        <v>3.6726972913012141E-288</v>
      </c>
      <c r="H202" s="21">
        <f>SaddlePoint!B202</f>
        <v>3.6727418268911301E-288</v>
      </c>
    </row>
    <row r="203" spans="1:8" x14ac:dyDescent="0.3">
      <c r="A203" s="4">
        <v>201</v>
      </c>
      <c r="B203" s="2">
        <f>Lisp1024precision!F203</f>
        <v>4.8089357135744702E-290</v>
      </c>
      <c r="C203" s="2">
        <f>CombXprob!D203</f>
        <v>0</v>
      </c>
      <c r="D203" s="2">
        <f>'Excel Binom.Dist'!B203</f>
        <v>4.8089357135741951E-290</v>
      </c>
      <c r="E203" s="2">
        <f>StdRecursion!B203</f>
        <v>4.808935713574203E-290</v>
      </c>
      <c r="F203" s="39">
        <f>Stirling!C203</f>
        <v>4.8109522764011765E-290</v>
      </c>
      <c r="G203" s="2">
        <f>ModeOutRecursive!I204</f>
        <v>4.808935713574452E-290</v>
      </c>
      <c r="H203" s="21">
        <f>SaddlePoint!B203</f>
        <v>4.8089943232251702E-290</v>
      </c>
    </row>
    <row r="204" spans="1:8" x14ac:dyDescent="0.3">
      <c r="A204" s="4">
        <v>202</v>
      </c>
      <c r="B204" s="2">
        <f>Lisp1024precision!F204</f>
        <v>6.2620445697906598E-292</v>
      </c>
      <c r="C204" s="2">
        <f>CombXprob!D204</f>
        <v>0</v>
      </c>
      <c r="D204" s="2">
        <f>'Excel Binom.Dist'!B204</f>
        <v>6.2620445697907417E-292</v>
      </c>
      <c r="E204" s="2">
        <f>StdRecursion!B204</f>
        <v>6.2620445697903029E-292</v>
      </c>
      <c r="F204" s="39">
        <f>Stirling!C204</f>
        <v>6.2646577779342184E-292</v>
      </c>
      <c r="G204" s="2">
        <f>ModeOutRecursive!I205</f>
        <v>6.2620445697906269E-292</v>
      </c>
      <c r="H204" s="21">
        <f>SaddlePoint!B204</f>
        <v>6.2621212747305904E-292</v>
      </c>
    </row>
    <row r="205" spans="1:8" x14ac:dyDescent="0.3">
      <c r="A205" s="4">
        <v>203</v>
      </c>
      <c r="B205" s="2">
        <f>Lisp1024precision!F205</f>
        <v>8.1095581614507304E-294</v>
      </c>
      <c r="C205" s="2">
        <f>CombXprob!D205</f>
        <v>0</v>
      </c>
      <c r="D205" s="2">
        <f>'Excel Binom.Dist'!B205</f>
        <v>8.1095581614510043E-294</v>
      </c>
      <c r="E205" s="2">
        <f>StdRecursion!B205</f>
        <v>8.1095581614502645E-294</v>
      </c>
      <c r="F205" s="39">
        <f>Stirling!C205</f>
        <v>8.1129260758098592E-294</v>
      </c>
      <c r="G205" s="2">
        <f>ModeOutRecursive!I206</f>
        <v>8.1095581614506831E-294</v>
      </c>
      <c r="H205" s="21">
        <f>SaddlePoint!B205</f>
        <v>8.1096579959014395E-294</v>
      </c>
    </row>
    <row r="206" spans="1:8" x14ac:dyDescent="0.3">
      <c r="A206" s="4">
        <v>204</v>
      </c>
      <c r="B206" s="2">
        <f>Lisp1024precision!F206</f>
        <v>1.04448568358555E-295</v>
      </c>
      <c r="C206" s="2">
        <f>CombXprob!D206</f>
        <v>0</v>
      </c>
      <c r="D206" s="2">
        <f>'Excel Binom.Dist'!B206</f>
        <v>1.0444856835856037E-295</v>
      </c>
      <c r="E206" s="2">
        <f>StdRecursion!B206</f>
        <v>1.0444856835854929E-295</v>
      </c>
      <c r="F206" s="39">
        <f>Stirling!C206</f>
        <v>1.0449173846999432E-295</v>
      </c>
      <c r="G206" s="2">
        <f>ModeOutRecursive!I207</f>
        <v>1.0444856835855468E-295</v>
      </c>
      <c r="H206" s="21">
        <f>SaddlePoint!B206</f>
        <v>1.0444986062165299E-295</v>
      </c>
    </row>
    <row r="207" spans="1:8" x14ac:dyDescent="0.3">
      <c r="A207" s="4">
        <v>205</v>
      </c>
      <c r="B207" s="2">
        <f>Lisp1024precision!F207</f>
        <v>1.33795760350145E-297</v>
      </c>
      <c r="C207" s="2">
        <f>CombXprob!D207</f>
        <v>0</v>
      </c>
      <c r="D207" s="2">
        <f>'Excel Binom.Dist'!B207</f>
        <v>1.3379576035017457E-297</v>
      </c>
      <c r="E207" s="2">
        <f>StdRecursion!B207</f>
        <v>1.3379576035013736E-297</v>
      </c>
      <c r="F207" s="39">
        <f>Stirling!C207</f>
        <v>1.3385079682286933E-297</v>
      </c>
      <c r="G207" s="2">
        <f>ModeOutRecursive!I208</f>
        <v>1.3379576035014425E-297</v>
      </c>
      <c r="H207" s="21">
        <f>SaddlePoint!B207</f>
        <v>1.33797423936207E-297</v>
      </c>
    </row>
    <row r="208" spans="1:8" x14ac:dyDescent="0.3">
      <c r="A208" s="4">
        <v>206</v>
      </c>
      <c r="B208" s="2">
        <f>Lisp1024precision!F208</f>
        <v>1.7046176210939E-299</v>
      </c>
      <c r="C208" s="2">
        <f>CombXprob!D208</f>
        <v>0</v>
      </c>
      <c r="D208" s="2">
        <f>'Excel Binom.Dist'!B208</f>
        <v>1.7046176210941204E-299</v>
      </c>
      <c r="E208" s="2">
        <f>StdRecursion!B208</f>
        <v>1.7046176210938114E-299</v>
      </c>
      <c r="F208" s="39">
        <f>Stirling!C208</f>
        <v>1.7053154892890148E-299</v>
      </c>
      <c r="G208" s="2">
        <f>ModeOutRecursive!I209</f>
        <v>1.7046176210938989E-299</v>
      </c>
      <c r="H208" s="21">
        <f>SaddlePoint!B208</f>
        <v>1.70463892080583E-299</v>
      </c>
    </row>
    <row r="209" spans="1:10" x14ac:dyDescent="0.3">
      <c r="A209" s="4">
        <v>207</v>
      </c>
      <c r="B209" s="2">
        <f>Lisp1024precision!F209</f>
        <v>2.1600631888131599E-301</v>
      </c>
      <c r="C209" s="2">
        <f>CombXprob!D209</f>
        <v>0</v>
      </c>
      <c r="D209" s="2">
        <f>'Excel Binom.Dist'!B209</f>
        <v>2.1600631888132523E-301</v>
      </c>
      <c r="E209" s="2">
        <f>StdRecursion!B209</f>
        <v>2.1600631888130368E-301</v>
      </c>
      <c r="F209" s="39">
        <f>Stirling!C209</f>
        <v>2.1609433487746633E-301</v>
      </c>
      <c r="G209" s="2">
        <f>ModeOutRecursive!I210</f>
        <v>2.1600631888131474E-301</v>
      </c>
      <c r="H209" s="21">
        <f>SaddlePoint!B209</f>
        <v>2.1600903123622801E-301</v>
      </c>
    </row>
    <row r="210" spans="1:10" x14ac:dyDescent="0.3">
      <c r="A210" s="4">
        <v>208</v>
      </c>
      <c r="B210" s="2">
        <f>Lisp1024precision!F210</f>
        <v>2.7225182489565999E-303</v>
      </c>
      <c r="C210" s="2">
        <f>CombXprob!D210</f>
        <v>0</v>
      </c>
      <c r="D210" s="2">
        <f>'Excel Binom.Dist'!B210</f>
        <v>2.7225182489566802E-303</v>
      </c>
      <c r="E210" s="2">
        <f>StdRecursion!B210</f>
        <v>2.7225182489564532E-303</v>
      </c>
      <c r="F210" s="39">
        <f>Stirling!C210</f>
        <v>2.7236223914007124E-303</v>
      </c>
      <c r="G210" s="2">
        <f>ModeOutRecursive!I211</f>
        <v>2.7225182489565928E-303</v>
      </c>
      <c r="H210" s="21">
        <f>SaddlePoint!B210</f>
        <v>2.7225526026738401E-303</v>
      </c>
    </row>
    <row r="211" spans="1:10" x14ac:dyDescent="0.3">
      <c r="A211" s="4">
        <v>209</v>
      </c>
      <c r="B211" s="2">
        <f>Lisp1024precision!F211</f>
        <v>3.4131070334507299E-305</v>
      </c>
      <c r="C211" s="2">
        <f>CombXprob!D211</f>
        <v>0</v>
      </c>
      <c r="D211" s="2">
        <f>'Excel Binom.Dist'!B211</f>
        <v>3.4131070334506975E-305</v>
      </c>
      <c r="E211" s="2">
        <f>StdRecursion!B211</f>
        <v>3.4131070334505346E-305</v>
      </c>
      <c r="F211" s="39">
        <f>Stirling!C211</f>
        <v>3.4144847938495382E-305</v>
      </c>
      <c r="G211" s="2">
        <f>ModeOutRecursive!I212</f>
        <v>3.4131070334507101E-305</v>
      </c>
      <c r="H211" s="21">
        <f>SaddlePoint!B211</f>
        <v>3.4131503112726199E-305</v>
      </c>
    </row>
    <row r="212" spans="1:10" x14ac:dyDescent="0.3">
      <c r="A212" s="4">
        <v>210</v>
      </c>
      <c r="B212" s="2">
        <f>Lisp1024precision!F212</f>
        <v>4.2561172919552901E-307</v>
      </c>
      <c r="C212" s="2">
        <f>CombXprob!D212</f>
        <v>0</v>
      </c>
      <c r="D212" s="2">
        <f>'Excel Binom.Dist'!B212</f>
        <v>4.2561172919552893E-307</v>
      </c>
      <c r="E212" s="2">
        <f>StdRecursion!B212</f>
        <v>4.2561172919550474E-307</v>
      </c>
      <c r="F212" s="39">
        <f>Stirling!C212</f>
        <v>4.2578273746143517E-307</v>
      </c>
      <c r="G212" s="2">
        <f>ModeOutRecursive!I213</f>
        <v>4.2561172919552656E-307</v>
      </c>
      <c r="H212" s="21">
        <f>SaddlePoint!B212</f>
        <v>4.2561715209307597E-307</v>
      </c>
    </row>
    <row r="213" spans="1:10" ht="14.4" x14ac:dyDescent="0.3">
      <c r="A213"/>
      <c r="B213"/>
      <c r="C213"/>
      <c r="D213"/>
      <c r="E213"/>
      <c r="F213"/>
      <c r="G213"/>
      <c r="I213"/>
      <c r="J213"/>
    </row>
    <row r="214" spans="1:10" ht="14.4" x14ac:dyDescent="0.3">
      <c r="A214"/>
      <c r="B214"/>
      <c r="C214"/>
      <c r="D214"/>
      <c r="E214"/>
      <c r="F214"/>
      <c r="G214"/>
      <c r="I214"/>
      <c r="J214"/>
    </row>
    <row r="215" spans="1:10" ht="14.4" x14ac:dyDescent="0.3">
      <c r="A215"/>
      <c r="B215"/>
      <c r="C215"/>
      <c r="D215"/>
      <c r="E215"/>
      <c r="F215"/>
      <c r="G215"/>
      <c r="I215"/>
      <c r="J215"/>
    </row>
    <row r="216" spans="1:10" ht="14.4" x14ac:dyDescent="0.3">
      <c r="A216"/>
      <c r="B216"/>
      <c r="C216"/>
      <c r="D216"/>
      <c r="E216"/>
      <c r="F216"/>
      <c r="G216"/>
      <c r="I216"/>
      <c r="J216"/>
    </row>
    <row r="217" spans="1:10" ht="14.4" x14ac:dyDescent="0.3">
      <c r="A217"/>
      <c r="B217"/>
      <c r="C217"/>
      <c r="D217"/>
      <c r="E217"/>
      <c r="F217"/>
      <c r="G217"/>
      <c r="I217"/>
      <c r="J217"/>
    </row>
    <row r="218" spans="1:10" ht="14.4" x14ac:dyDescent="0.3">
      <c r="A218"/>
      <c r="B218"/>
      <c r="C218"/>
      <c r="D218"/>
      <c r="E218"/>
      <c r="F218"/>
      <c r="G218"/>
      <c r="I218"/>
      <c r="J218"/>
    </row>
    <row r="219" spans="1:10" ht="14.4" x14ac:dyDescent="0.3">
      <c r="A219"/>
      <c r="B219"/>
      <c r="C219"/>
      <c r="D219"/>
      <c r="E219"/>
      <c r="F219"/>
      <c r="G219"/>
      <c r="I219"/>
      <c r="J219"/>
    </row>
    <row r="220" spans="1:10" ht="14.4" x14ac:dyDescent="0.3">
      <c r="A220"/>
      <c r="B220"/>
      <c r="C220"/>
      <c r="D220"/>
      <c r="E220"/>
      <c r="F220"/>
      <c r="G220"/>
      <c r="I220"/>
      <c r="J220"/>
    </row>
    <row r="221" spans="1:10" ht="14.4" x14ac:dyDescent="0.3">
      <c r="A221"/>
      <c r="B221"/>
      <c r="C221"/>
      <c r="D221"/>
      <c r="E221"/>
      <c r="F221"/>
      <c r="G221"/>
      <c r="I221"/>
      <c r="J221"/>
    </row>
    <row r="222" spans="1:10" ht="14.4" x14ac:dyDescent="0.3">
      <c r="A222"/>
      <c r="B222"/>
      <c r="C222"/>
      <c r="D222"/>
      <c r="E222"/>
      <c r="F222"/>
      <c r="G222"/>
      <c r="I222"/>
      <c r="J222"/>
    </row>
    <row r="223" spans="1:10" ht="14.4" x14ac:dyDescent="0.3">
      <c r="A223"/>
      <c r="B223"/>
      <c r="C223"/>
      <c r="D223"/>
      <c r="E223"/>
      <c r="F223"/>
      <c r="G223"/>
      <c r="I223"/>
      <c r="J223"/>
    </row>
    <row r="224" spans="1:10" ht="14.4" x14ac:dyDescent="0.3">
      <c r="A224"/>
      <c r="B224"/>
      <c r="C224"/>
      <c r="D224"/>
      <c r="E224"/>
      <c r="F224"/>
      <c r="G224"/>
      <c r="I224"/>
      <c r="J224"/>
    </row>
    <row r="225" spans="1:10" ht="14.4" x14ac:dyDescent="0.3">
      <c r="A225"/>
      <c r="B225"/>
      <c r="C225"/>
      <c r="D225"/>
      <c r="E225"/>
      <c r="F225"/>
      <c r="G225"/>
      <c r="I225"/>
      <c r="J225"/>
    </row>
    <row r="226" spans="1:10" ht="14.4" x14ac:dyDescent="0.3">
      <c r="A226"/>
      <c r="B226"/>
      <c r="C226"/>
      <c r="D226"/>
      <c r="E226"/>
      <c r="F226"/>
      <c r="G226"/>
      <c r="I226"/>
      <c r="J226"/>
    </row>
    <row r="227" spans="1:10" ht="14.4" x14ac:dyDescent="0.3">
      <c r="A227"/>
      <c r="B227"/>
      <c r="C227"/>
      <c r="D227"/>
      <c r="E227"/>
      <c r="F227"/>
      <c r="G227"/>
      <c r="I227"/>
      <c r="J227"/>
    </row>
    <row r="228" spans="1:10" ht="14.4" x14ac:dyDescent="0.3">
      <c r="A228"/>
      <c r="B228"/>
      <c r="C228"/>
      <c r="D228"/>
      <c r="E228"/>
      <c r="F228"/>
      <c r="G228"/>
      <c r="I228"/>
      <c r="J228"/>
    </row>
    <row r="229" spans="1:10" ht="14.4" x14ac:dyDescent="0.3">
      <c r="A229"/>
      <c r="B229"/>
      <c r="C229"/>
      <c r="D229"/>
      <c r="E229"/>
      <c r="F229"/>
      <c r="G229"/>
      <c r="I229"/>
      <c r="J229"/>
    </row>
    <row r="230" spans="1:10" ht="14.4" x14ac:dyDescent="0.3">
      <c r="A230"/>
      <c r="B230"/>
      <c r="C230"/>
      <c r="D230"/>
      <c r="E230"/>
      <c r="F230"/>
      <c r="G230"/>
      <c r="I230"/>
      <c r="J230"/>
    </row>
    <row r="231" spans="1:10" ht="14.4" x14ac:dyDescent="0.3">
      <c r="A231"/>
      <c r="B231"/>
      <c r="C231"/>
      <c r="D231"/>
      <c r="E231"/>
      <c r="F231"/>
      <c r="G231"/>
      <c r="I231"/>
      <c r="J231"/>
    </row>
    <row r="232" spans="1:10" ht="14.4" x14ac:dyDescent="0.3">
      <c r="A232"/>
      <c r="B232"/>
      <c r="C232"/>
      <c r="D232"/>
      <c r="E232"/>
      <c r="F232"/>
      <c r="G232"/>
      <c r="I232"/>
      <c r="J232"/>
    </row>
    <row r="233" spans="1:10" ht="14.4" x14ac:dyDescent="0.3">
      <c r="A233"/>
      <c r="B233"/>
      <c r="C233"/>
      <c r="D233"/>
      <c r="E233"/>
      <c r="F233"/>
      <c r="G233"/>
      <c r="I233"/>
      <c r="J233"/>
    </row>
    <row r="234" spans="1:10" ht="14.4" x14ac:dyDescent="0.3">
      <c r="A234"/>
      <c r="B234"/>
      <c r="C234"/>
      <c r="D234"/>
      <c r="E234"/>
      <c r="F234"/>
      <c r="G234"/>
      <c r="I234"/>
      <c r="J234"/>
    </row>
    <row r="235" spans="1:10" ht="14.4" x14ac:dyDescent="0.3">
      <c r="A235"/>
      <c r="B235"/>
      <c r="C235"/>
      <c r="D235"/>
      <c r="E235"/>
      <c r="F235"/>
      <c r="G235"/>
      <c r="I235"/>
      <c r="J235"/>
    </row>
    <row r="236" spans="1:10" ht="14.4" x14ac:dyDescent="0.3">
      <c r="A236"/>
      <c r="B236"/>
      <c r="C236"/>
      <c r="D236"/>
      <c r="E236"/>
      <c r="F236"/>
      <c r="G236"/>
      <c r="I236"/>
      <c r="J236"/>
    </row>
    <row r="237" spans="1:10" ht="14.4" x14ac:dyDescent="0.3">
      <c r="A237"/>
      <c r="B237"/>
      <c r="C237"/>
      <c r="D237"/>
      <c r="E237"/>
      <c r="F237"/>
      <c r="G237"/>
      <c r="I237"/>
      <c r="J237"/>
    </row>
    <row r="238" spans="1:10" ht="14.4" x14ac:dyDescent="0.3">
      <c r="A238"/>
      <c r="B238"/>
      <c r="C238"/>
      <c r="D238"/>
      <c r="E238"/>
      <c r="F238"/>
      <c r="G238"/>
      <c r="I238"/>
      <c r="J238"/>
    </row>
    <row r="239" spans="1:10" ht="14.4" x14ac:dyDescent="0.3">
      <c r="A239"/>
      <c r="B239"/>
      <c r="C239"/>
      <c r="D239"/>
      <c r="E239"/>
      <c r="F239"/>
      <c r="G239"/>
      <c r="I239"/>
      <c r="J239"/>
    </row>
    <row r="240" spans="1:10" ht="14.4" x14ac:dyDescent="0.3">
      <c r="A240"/>
      <c r="B240"/>
      <c r="C240"/>
      <c r="D240"/>
      <c r="E240"/>
      <c r="F240"/>
      <c r="G240"/>
      <c r="I240"/>
      <c r="J240"/>
    </row>
    <row r="241" spans="1:10" ht="14.4" x14ac:dyDescent="0.3">
      <c r="A241"/>
      <c r="B241"/>
      <c r="C241"/>
      <c r="D241"/>
      <c r="E241"/>
      <c r="F241"/>
      <c r="G241"/>
      <c r="I241"/>
      <c r="J241"/>
    </row>
    <row r="242" spans="1:10" ht="14.4" x14ac:dyDescent="0.3">
      <c r="A242"/>
      <c r="B242"/>
      <c r="C242"/>
      <c r="D242"/>
      <c r="E242"/>
      <c r="F242"/>
      <c r="G242"/>
      <c r="I242"/>
      <c r="J242"/>
    </row>
    <row r="243" spans="1:10" ht="14.4" x14ac:dyDescent="0.3">
      <c r="A243"/>
      <c r="B243"/>
      <c r="C243"/>
      <c r="D243"/>
      <c r="E243"/>
      <c r="F243"/>
      <c r="G243"/>
      <c r="I243"/>
      <c r="J243"/>
    </row>
    <row r="244" spans="1:10" ht="14.4" x14ac:dyDescent="0.3">
      <c r="A244"/>
      <c r="B244"/>
      <c r="C244"/>
      <c r="D244"/>
      <c r="E244"/>
      <c r="F244"/>
      <c r="G244"/>
      <c r="I244"/>
      <c r="J244"/>
    </row>
    <row r="245" spans="1:10" ht="14.4" x14ac:dyDescent="0.3">
      <c r="A245"/>
      <c r="B245"/>
      <c r="C245"/>
      <c r="D245"/>
      <c r="E245"/>
      <c r="F245"/>
      <c r="G245"/>
      <c r="I245"/>
      <c r="J245"/>
    </row>
    <row r="246" spans="1:10" ht="14.4" x14ac:dyDescent="0.3">
      <c r="A246"/>
      <c r="B246"/>
      <c r="C246"/>
      <c r="D246"/>
      <c r="E246"/>
      <c r="F246"/>
      <c r="G246"/>
      <c r="I246"/>
      <c r="J246"/>
    </row>
    <row r="247" spans="1:10" ht="14.4" x14ac:dyDescent="0.3">
      <c r="A247"/>
      <c r="B247"/>
      <c r="C247"/>
      <c r="D247"/>
      <c r="E247"/>
      <c r="F247"/>
      <c r="G247"/>
      <c r="I247"/>
      <c r="J247"/>
    </row>
    <row r="248" spans="1:10" ht="14.4" x14ac:dyDescent="0.3">
      <c r="A248"/>
      <c r="B248"/>
      <c r="C248"/>
      <c r="D248"/>
      <c r="E248"/>
      <c r="F248"/>
      <c r="G248"/>
      <c r="I248"/>
      <c r="J248"/>
    </row>
    <row r="249" spans="1:10" ht="14.4" x14ac:dyDescent="0.3">
      <c r="A249"/>
      <c r="B249"/>
      <c r="C249"/>
      <c r="D249"/>
      <c r="E249"/>
      <c r="F249"/>
      <c r="G249"/>
      <c r="I249"/>
      <c r="J249"/>
    </row>
    <row r="250" spans="1:10" ht="14.4" x14ac:dyDescent="0.3">
      <c r="A250"/>
      <c r="B250"/>
      <c r="C250"/>
      <c r="D250"/>
      <c r="E250"/>
      <c r="F250"/>
      <c r="G250"/>
      <c r="I250"/>
      <c r="J250"/>
    </row>
    <row r="251" spans="1:10" ht="14.4" x14ac:dyDescent="0.3">
      <c r="A251"/>
      <c r="B251"/>
      <c r="C251"/>
      <c r="D251"/>
      <c r="E251"/>
      <c r="F251"/>
      <c r="G251"/>
      <c r="I251"/>
      <c r="J251"/>
    </row>
    <row r="252" spans="1:10" ht="14.4" x14ac:dyDescent="0.3">
      <c r="A252"/>
      <c r="B252"/>
      <c r="C252"/>
      <c r="D252"/>
      <c r="E252"/>
      <c r="F252"/>
      <c r="G252"/>
      <c r="I252"/>
      <c r="J252"/>
    </row>
    <row r="253" spans="1:10" ht="14.4" x14ac:dyDescent="0.3">
      <c r="A253"/>
      <c r="B253"/>
      <c r="C253"/>
      <c r="D253"/>
      <c r="E253"/>
      <c r="F253"/>
      <c r="G253"/>
      <c r="I253"/>
      <c r="J253"/>
    </row>
    <row r="254" spans="1:10" ht="14.4" x14ac:dyDescent="0.3">
      <c r="A254"/>
      <c r="B254"/>
      <c r="C254"/>
      <c r="D254"/>
      <c r="E254"/>
      <c r="F254"/>
      <c r="G254"/>
      <c r="I254"/>
      <c r="J254"/>
    </row>
    <row r="255" spans="1:10" ht="14.4" x14ac:dyDescent="0.3">
      <c r="A255"/>
      <c r="B255"/>
      <c r="C255"/>
      <c r="D255"/>
      <c r="E255"/>
      <c r="F255"/>
      <c r="G255"/>
      <c r="I255"/>
      <c r="J255"/>
    </row>
    <row r="256" spans="1:10" ht="14.4" x14ac:dyDescent="0.3">
      <c r="A256"/>
      <c r="B256"/>
      <c r="C256"/>
      <c r="D256"/>
      <c r="E256"/>
      <c r="F256"/>
      <c r="G256"/>
      <c r="I256"/>
      <c r="J256"/>
    </row>
    <row r="257" spans="1:10" ht="14.4" x14ac:dyDescent="0.3">
      <c r="A257"/>
      <c r="B257"/>
      <c r="C257"/>
      <c r="D257"/>
      <c r="E257"/>
      <c r="F257"/>
      <c r="G257"/>
      <c r="I257"/>
      <c r="J257"/>
    </row>
    <row r="258" spans="1:10" ht="14.4" x14ac:dyDescent="0.3">
      <c r="A258"/>
      <c r="B258"/>
      <c r="C258"/>
      <c r="D258"/>
      <c r="E258"/>
      <c r="F258"/>
      <c r="G258"/>
      <c r="I258"/>
      <c r="J258"/>
    </row>
    <row r="259" spans="1:10" ht="14.4" x14ac:dyDescent="0.3">
      <c r="A259"/>
      <c r="B259"/>
      <c r="C259"/>
      <c r="D259"/>
      <c r="E259"/>
      <c r="F259"/>
      <c r="G259"/>
      <c r="I259"/>
      <c r="J259"/>
    </row>
    <row r="260" spans="1:10" ht="14.4" x14ac:dyDescent="0.3">
      <c r="A260"/>
      <c r="B260"/>
      <c r="C260"/>
      <c r="D260"/>
      <c r="E260"/>
      <c r="F260"/>
      <c r="G260"/>
      <c r="I260"/>
      <c r="J260"/>
    </row>
    <row r="261" spans="1:10" ht="14.4" x14ac:dyDescent="0.3">
      <c r="A261"/>
      <c r="B261"/>
      <c r="C261"/>
      <c r="D261"/>
      <c r="E261"/>
      <c r="F261"/>
      <c r="G261"/>
      <c r="I261"/>
      <c r="J261"/>
    </row>
    <row r="262" spans="1:10" ht="14.4" x14ac:dyDescent="0.3">
      <c r="A262"/>
      <c r="B262"/>
      <c r="C262"/>
      <c r="D262"/>
      <c r="E262"/>
      <c r="F262"/>
      <c r="G262"/>
      <c r="I262"/>
      <c r="J262"/>
    </row>
    <row r="263" spans="1:10" ht="14.4" x14ac:dyDescent="0.3">
      <c r="A263"/>
      <c r="B263"/>
      <c r="C263"/>
      <c r="D263"/>
      <c r="E263"/>
      <c r="F263"/>
      <c r="G263"/>
      <c r="I263"/>
      <c r="J263"/>
    </row>
    <row r="264" spans="1:10" ht="14.4" x14ac:dyDescent="0.3">
      <c r="A264"/>
      <c r="B264"/>
      <c r="C264"/>
      <c r="D264"/>
      <c r="E264"/>
      <c r="F264"/>
      <c r="G264"/>
      <c r="I264"/>
      <c r="J264"/>
    </row>
    <row r="265" spans="1:10" ht="14.4" x14ac:dyDescent="0.3">
      <c r="A265"/>
      <c r="B265"/>
      <c r="C265"/>
      <c r="D265"/>
      <c r="E265"/>
      <c r="F265"/>
      <c r="G265"/>
      <c r="I265"/>
      <c r="J265"/>
    </row>
    <row r="266" spans="1:10" ht="14.4" x14ac:dyDescent="0.3">
      <c r="A266"/>
      <c r="B266"/>
      <c r="C266"/>
      <c r="D266"/>
      <c r="E266"/>
      <c r="F266"/>
      <c r="G266"/>
      <c r="I266"/>
      <c r="J266"/>
    </row>
    <row r="267" spans="1:10" ht="14.4" x14ac:dyDescent="0.3">
      <c r="A267"/>
      <c r="B267"/>
      <c r="C267"/>
      <c r="D267"/>
      <c r="E267"/>
      <c r="F267"/>
      <c r="G267"/>
      <c r="I267"/>
      <c r="J267"/>
    </row>
    <row r="268" spans="1:10" ht="14.4" x14ac:dyDescent="0.3">
      <c r="A268"/>
      <c r="B268"/>
      <c r="C268"/>
      <c r="D268"/>
      <c r="E268"/>
      <c r="F268"/>
      <c r="G268"/>
      <c r="I268"/>
      <c r="J268"/>
    </row>
    <row r="269" spans="1:10" ht="14.4" x14ac:dyDescent="0.3">
      <c r="A269"/>
      <c r="B269"/>
      <c r="C269"/>
      <c r="D269"/>
      <c r="E269"/>
      <c r="F269"/>
      <c r="G269"/>
      <c r="I269"/>
      <c r="J269"/>
    </row>
    <row r="270" spans="1:10" ht="14.4" x14ac:dyDescent="0.3">
      <c r="A270"/>
      <c r="B270"/>
      <c r="C270"/>
      <c r="D270"/>
      <c r="E270"/>
      <c r="F270"/>
      <c r="G270"/>
      <c r="I270"/>
      <c r="J270"/>
    </row>
    <row r="271" spans="1:10" ht="14.4" x14ac:dyDescent="0.3">
      <c r="A271"/>
      <c r="B271"/>
      <c r="C271"/>
      <c r="D271"/>
      <c r="E271"/>
      <c r="F271"/>
      <c r="G271"/>
      <c r="I271"/>
      <c r="J271"/>
    </row>
    <row r="272" spans="1:10" ht="14.4" x14ac:dyDescent="0.3">
      <c r="A272"/>
      <c r="B272"/>
      <c r="C272"/>
      <c r="D272"/>
      <c r="E272"/>
      <c r="F272"/>
      <c r="G272"/>
      <c r="I272"/>
      <c r="J272"/>
    </row>
    <row r="273" spans="1:10" ht="14.4" x14ac:dyDescent="0.3">
      <c r="A273"/>
      <c r="B273"/>
      <c r="C273"/>
      <c r="D273"/>
      <c r="E273"/>
      <c r="F273"/>
      <c r="G273"/>
      <c r="I273"/>
      <c r="J273"/>
    </row>
    <row r="274" spans="1:10" ht="14.4" x14ac:dyDescent="0.3">
      <c r="A274"/>
      <c r="B274"/>
      <c r="C274"/>
      <c r="D274"/>
      <c r="E274"/>
      <c r="F274"/>
      <c r="G274"/>
      <c r="I274"/>
      <c r="J274"/>
    </row>
    <row r="275" spans="1:10" ht="14.4" x14ac:dyDescent="0.3">
      <c r="A275"/>
      <c r="B275"/>
      <c r="C275"/>
      <c r="D275"/>
      <c r="E275"/>
      <c r="F275"/>
      <c r="G275"/>
      <c r="I275"/>
      <c r="J275"/>
    </row>
    <row r="276" spans="1:10" ht="14.4" x14ac:dyDescent="0.3">
      <c r="A276"/>
      <c r="B276"/>
      <c r="C276"/>
      <c r="D276"/>
      <c r="E276"/>
      <c r="F276"/>
      <c r="G276"/>
      <c r="I276"/>
      <c r="J276"/>
    </row>
    <row r="277" spans="1:10" ht="14.4" x14ac:dyDescent="0.3">
      <c r="A277"/>
      <c r="B277"/>
      <c r="C277"/>
      <c r="D277"/>
      <c r="E277"/>
      <c r="F277"/>
      <c r="G277"/>
      <c r="I277"/>
      <c r="J277"/>
    </row>
    <row r="278" spans="1:10" ht="14.4" x14ac:dyDescent="0.3">
      <c r="A278"/>
      <c r="B278"/>
      <c r="C278"/>
      <c r="D278"/>
      <c r="E278"/>
      <c r="F278"/>
      <c r="G278"/>
      <c r="I278"/>
      <c r="J278"/>
    </row>
    <row r="279" spans="1:10" ht="14.4" x14ac:dyDescent="0.3">
      <c r="A279"/>
      <c r="B279"/>
      <c r="C279"/>
      <c r="D279"/>
      <c r="E279"/>
      <c r="F279"/>
      <c r="G279"/>
      <c r="I279"/>
      <c r="J279"/>
    </row>
    <row r="280" spans="1:10" ht="14.4" x14ac:dyDescent="0.3">
      <c r="A280"/>
      <c r="B280"/>
      <c r="C280"/>
      <c r="D280"/>
      <c r="E280"/>
      <c r="F280"/>
      <c r="G280"/>
      <c r="I280"/>
      <c r="J280"/>
    </row>
    <row r="281" spans="1:10" ht="14.4" x14ac:dyDescent="0.3">
      <c r="A281"/>
      <c r="B281"/>
      <c r="C281"/>
      <c r="D281"/>
      <c r="E281"/>
      <c r="F281"/>
      <c r="G281"/>
      <c r="I281"/>
      <c r="J281"/>
    </row>
    <row r="282" spans="1:10" ht="14.4" x14ac:dyDescent="0.3">
      <c r="A282"/>
      <c r="B282"/>
      <c r="C282"/>
      <c r="D282"/>
      <c r="E282"/>
      <c r="F282"/>
      <c r="G282"/>
      <c r="I282"/>
      <c r="J282"/>
    </row>
    <row r="283" spans="1:10" ht="14.4" x14ac:dyDescent="0.3">
      <c r="A283"/>
      <c r="B283"/>
      <c r="C283"/>
      <c r="D283"/>
      <c r="E283"/>
      <c r="F283"/>
      <c r="G283"/>
      <c r="I283"/>
      <c r="J283"/>
    </row>
    <row r="284" spans="1:10" ht="14.4" x14ac:dyDescent="0.3">
      <c r="A284"/>
      <c r="B284"/>
      <c r="C284"/>
      <c r="D284"/>
      <c r="E284"/>
      <c r="F284"/>
      <c r="G284"/>
      <c r="I284"/>
      <c r="J284"/>
    </row>
    <row r="285" spans="1:10" ht="14.4" x14ac:dyDescent="0.3">
      <c r="A285"/>
      <c r="B285"/>
      <c r="C285"/>
      <c r="D285"/>
      <c r="E285"/>
      <c r="F285"/>
      <c r="G285"/>
      <c r="I285"/>
      <c r="J285"/>
    </row>
    <row r="286" spans="1:10" ht="14.4" x14ac:dyDescent="0.3">
      <c r="A286"/>
      <c r="B286"/>
      <c r="C286"/>
      <c r="D286"/>
      <c r="E286"/>
      <c r="F286"/>
      <c r="G286"/>
      <c r="I286"/>
      <c r="J286"/>
    </row>
    <row r="287" spans="1:10" ht="14.4" x14ac:dyDescent="0.3">
      <c r="A287"/>
      <c r="B287"/>
      <c r="C287"/>
      <c r="D287"/>
      <c r="E287"/>
      <c r="F287"/>
      <c r="G287"/>
      <c r="I287"/>
      <c r="J287"/>
    </row>
    <row r="288" spans="1:10" ht="14.4" x14ac:dyDescent="0.3">
      <c r="A288"/>
      <c r="B288"/>
      <c r="C288"/>
      <c r="D288"/>
      <c r="E288"/>
      <c r="F288"/>
      <c r="G288"/>
      <c r="I288"/>
      <c r="J288"/>
    </row>
    <row r="289" spans="1:10" ht="14.4" x14ac:dyDescent="0.3">
      <c r="A289"/>
      <c r="B289"/>
      <c r="C289"/>
      <c r="D289"/>
      <c r="E289"/>
      <c r="F289"/>
      <c r="G289"/>
      <c r="I289"/>
      <c r="J289"/>
    </row>
    <row r="290" spans="1:10" ht="14.4" x14ac:dyDescent="0.3">
      <c r="A290"/>
      <c r="B290"/>
      <c r="C290"/>
      <c r="D290"/>
      <c r="E290"/>
      <c r="F290"/>
      <c r="G290"/>
      <c r="I290"/>
      <c r="J290"/>
    </row>
    <row r="291" spans="1:10" ht="14.4" x14ac:dyDescent="0.3">
      <c r="A291"/>
      <c r="B291"/>
      <c r="C291"/>
      <c r="D291"/>
      <c r="E291"/>
      <c r="F291"/>
      <c r="G291"/>
      <c r="I291"/>
      <c r="J291"/>
    </row>
    <row r="292" spans="1:10" ht="14.4" x14ac:dyDescent="0.3">
      <c r="A292"/>
      <c r="B292"/>
      <c r="C292"/>
      <c r="D292"/>
      <c r="E292"/>
      <c r="F292"/>
      <c r="G292"/>
      <c r="I292"/>
      <c r="J292"/>
    </row>
    <row r="293" spans="1:10" ht="14.4" x14ac:dyDescent="0.3">
      <c r="A293"/>
      <c r="B293"/>
      <c r="C293"/>
      <c r="D293"/>
      <c r="E293"/>
      <c r="F293"/>
      <c r="G293"/>
      <c r="I293"/>
      <c r="J293"/>
    </row>
    <row r="294" spans="1:10" ht="14.4" x14ac:dyDescent="0.3">
      <c r="A294"/>
      <c r="B294"/>
      <c r="C294"/>
      <c r="D294"/>
      <c r="E294"/>
      <c r="F294"/>
      <c r="G294"/>
      <c r="I294"/>
      <c r="J294"/>
    </row>
    <row r="295" spans="1:10" ht="14.4" x14ac:dyDescent="0.3">
      <c r="A295"/>
      <c r="B295"/>
      <c r="C295"/>
      <c r="D295"/>
      <c r="E295"/>
      <c r="F295"/>
      <c r="G295"/>
      <c r="I295"/>
      <c r="J295"/>
    </row>
    <row r="296" spans="1:10" ht="14.4" x14ac:dyDescent="0.3">
      <c r="A296"/>
      <c r="B296"/>
      <c r="C296"/>
      <c r="D296"/>
      <c r="E296"/>
      <c r="F296"/>
      <c r="G296"/>
      <c r="I296"/>
      <c r="J296"/>
    </row>
    <row r="297" spans="1:10" ht="14.4" x14ac:dyDescent="0.3">
      <c r="A297"/>
      <c r="B297"/>
      <c r="C297"/>
      <c r="D297"/>
      <c r="E297"/>
      <c r="F297"/>
      <c r="G297"/>
      <c r="I297"/>
      <c r="J297"/>
    </row>
    <row r="298" spans="1:10" ht="14.4" x14ac:dyDescent="0.3">
      <c r="A298"/>
      <c r="B298"/>
      <c r="C298"/>
      <c r="D298"/>
      <c r="E298"/>
      <c r="F298"/>
      <c r="G298"/>
      <c r="I298"/>
      <c r="J298"/>
    </row>
    <row r="299" spans="1:10" ht="14.4" x14ac:dyDescent="0.3">
      <c r="A299"/>
      <c r="B299"/>
      <c r="C299"/>
      <c r="D299"/>
      <c r="E299"/>
      <c r="F299"/>
      <c r="G299"/>
      <c r="I299"/>
      <c r="J299"/>
    </row>
    <row r="300" spans="1:10" ht="14.4" x14ac:dyDescent="0.3">
      <c r="A300"/>
      <c r="B300"/>
      <c r="C300"/>
      <c r="D300"/>
      <c r="E300"/>
      <c r="F300"/>
      <c r="G300"/>
      <c r="I300"/>
      <c r="J300"/>
    </row>
    <row r="301" spans="1:10" ht="14.4" x14ac:dyDescent="0.3">
      <c r="A301"/>
      <c r="B301"/>
      <c r="C301"/>
      <c r="D301"/>
      <c r="E301"/>
      <c r="F301"/>
      <c r="G301"/>
      <c r="I301"/>
      <c r="J301"/>
    </row>
    <row r="302" spans="1:10" ht="14.4" x14ac:dyDescent="0.3">
      <c r="A302"/>
      <c r="B302"/>
      <c r="C302"/>
      <c r="D302"/>
      <c r="E302"/>
      <c r="F302"/>
      <c r="G302"/>
      <c r="I302"/>
      <c r="J302"/>
    </row>
    <row r="303" spans="1:10" ht="14.4" x14ac:dyDescent="0.3">
      <c r="A303"/>
      <c r="B303"/>
      <c r="C303"/>
      <c r="D303"/>
      <c r="E303"/>
      <c r="F303"/>
      <c r="G303"/>
      <c r="I303"/>
      <c r="J303"/>
    </row>
    <row r="304" spans="1:10" ht="14.4" x14ac:dyDescent="0.3">
      <c r="A304"/>
      <c r="B304"/>
      <c r="C304"/>
      <c r="D304"/>
      <c r="E304"/>
      <c r="F304"/>
      <c r="G304"/>
      <c r="I304"/>
      <c r="J304"/>
    </row>
    <row r="305" spans="1:10" ht="14.4" x14ac:dyDescent="0.3">
      <c r="A305"/>
      <c r="B305"/>
      <c r="C305"/>
      <c r="D305"/>
      <c r="E305"/>
      <c r="F305"/>
      <c r="G305"/>
      <c r="I305"/>
      <c r="J305"/>
    </row>
    <row r="306" spans="1:10" ht="14.4" x14ac:dyDescent="0.3">
      <c r="A306"/>
      <c r="B306"/>
      <c r="C306"/>
      <c r="D306"/>
      <c r="E306"/>
      <c r="F306"/>
      <c r="G306"/>
      <c r="I306"/>
      <c r="J306"/>
    </row>
    <row r="307" spans="1:10" ht="14.4" x14ac:dyDescent="0.3">
      <c r="A307"/>
      <c r="B307"/>
      <c r="C307"/>
      <c r="D307"/>
      <c r="E307"/>
      <c r="F307"/>
      <c r="G307"/>
      <c r="I307"/>
      <c r="J307"/>
    </row>
    <row r="308" spans="1:10" ht="14.4" x14ac:dyDescent="0.3">
      <c r="A308"/>
      <c r="B308"/>
      <c r="C308"/>
      <c r="D308"/>
      <c r="E308"/>
      <c r="F308"/>
      <c r="G308"/>
      <c r="I308"/>
      <c r="J308"/>
    </row>
    <row r="309" spans="1:10" ht="14.4" x14ac:dyDescent="0.3">
      <c r="A309"/>
      <c r="B309"/>
      <c r="C309"/>
      <c r="D309"/>
      <c r="E309"/>
      <c r="F309"/>
      <c r="G309"/>
      <c r="I309"/>
      <c r="J309"/>
    </row>
    <row r="310" spans="1:10" ht="14.4" x14ac:dyDescent="0.3">
      <c r="A310"/>
      <c r="B310"/>
      <c r="C310"/>
      <c r="D310"/>
      <c r="E310"/>
      <c r="F310"/>
      <c r="G310"/>
      <c r="I310"/>
      <c r="J310"/>
    </row>
    <row r="311" spans="1:10" ht="14.4" x14ac:dyDescent="0.3">
      <c r="A311"/>
      <c r="B311"/>
      <c r="C311"/>
      <c r="D311"/>
      <c r="E311"/>
      <c r="F311"/>
      <c r="G311"/>
      <c r="I311"/>
      <c r="J311"/>
    </row>
    <row r="312" spans="1:10" ht="14.4" x14ac:dyDescent="0.3">
      <c r="A312"/>
      <c r="B312"/>
      <c r="C312"/>
      <c r="D312"/>
      <c r="E312"/>
      <c r="F312"/>
      <c r="G312"/>
      <c r="I312"/>
      <c r="J312"/>
    </row>
    <row r="313" spans="1:10" ht="14.4" x14ac:dyDescent="0.3">
      <c r="A313"/>
      <c r="B313"/>
      <c r="C313"/>
      <c r="D313"/>
      <c r="E313"/>
      <c r="F313"/>
      <c r="G313"/>
      <c r="I313"/>
      <c r="J313"/>
    </row>
    <row r="314" spans="1:10" ht="14.4" x14ac:dyDescent="0.3">
      <c r="A314"/>
      <c r="B314"/>
      <c r="C314"/>
      <c r="D314"/>
      <c r="E314"/>
      <c r="F314"/>
      <c r="G314"/>
      <c r="I314"/>
      <c r="J314"/>
    </row>
    <row r="315" spans="1:10" ht="14.4" x14ac:dyDescent="0.3">
      <c r="A315"/>
      <c r="B315"/>
      <c r="C315"/>
      <c r="D315"/>
      <c r="E315"/>
      <c r="F315"/>
      <c r="G315"/>
      <c r="I315"/>
      <c r="J315"/>
    </row>
    <row r="316" spans="1:10" ht="14.4" x14ac:dyDescent="0.3">
      <c r="A316"/>
      <c r="B316"/>
      <c r="C316"/>
      <c r="D316"/>
      <c r="E316"/>
      <c r="F316"/>
      <c r="G316"/>
      <c r="I316"/>
      <c r="J316"/>
    </row>
    <row r="317" spans="1:10" ht="14.4" x14ac:dyDescent="0.3">
      <c r="A317"/>
      <c r="B317"/>
      <c r="C317"/>
      <c r="D317"/>
      <c r="E317"/>
      <c r="F317"/>
      <c r="G317"/>
      <c r="I317"/>
      <c r="J317"/>
    </row>
    <row r="318" spans="1:10" ht="14.4" x14ac:dyDescent="0.3">
      <c r="A318"/>
      <c r="B318"/>
      <c r="C318"/>
      <c r="D318"/>
      <c r="E318"/>
      <c r="F318"/>
      <c r="G318"/>
      <c r="I318"/>
      <c r="J318"/>
    </row>
    <row r="319" spans="1:10" ht="14.4" x14ac:dyDescent="0.3">
      <c r="A319"/>
      <c r="B319"/>
      <c r="C319"/>
      <c r="D319"/>
      <c r="E319"/>
      <c r="F319"/>
      <c r="G319"/>
      <c r="I319"/>
      <c r="J319"/>
    </row>
    <row r="320" spans="1:10" ht="14.4" x14ac:dyDescent="0.3">
      <c r="A320"/>
      <c r="B320"/>
      <c r="C320"/>
      <c r="D320"/>
      <c r="E320"/>
      <c r="F320"/>
      <c r="G320"/>
      <c r="I320"/>
      <c r="J320"/>
    </row>
    <row r="321" spans="1:10" ht="14.4" x14ac:dyDescent="0.3">
      <c r="A321"/>
      <c r="B321"/>
      <c r="C321"/>
      <c r="D321"/>
      <c r="E321"/>
      <c r="F321"/>
      <c r="G321"/>
      <c r="I321"/>
      <c r="J321"/>
    </row>
    <row r="322" spans="1:10" ht="14.4" x14ac:dyDescent="0.3">
      <c r="A322"/>
      <c r="B322"/>
      <c r="C322"/>
      <c r="D322"/>
      <c r="E322"/>
      <c r="F322"/>
      <c r="G322"/>
      <c r="I322"/>
      <c r="J322"/>
    </row>
    <row r="323" spans="1:10" ht="14.4" x14ac:dyDescent="0.3">
      <c r="A323"/>
      <c r="B323"/>
      <c r="C323"/>
      <c r="D323"/>
      <c r="E323"/>
      <c r="F323"/>
      <c r="G323"/>
      <c r="I323"/>
      <c r="J323"/>
    </row>
    <row r="324" spans="1:10" ht="14.4" x14ac:dyDescent="0.3">
      <c r="A324"/>
      <c r="B324"/>
      <c r="C324"/>
      <c r="D324"/>
      <c r="E324"/>
      <c r="F324"/>
      <c r="G324"/>
      <c r="I324"/>
      <c r="J324"/>
    </row>
    <row r="325" spans="1:10" ht="14.4" x14ac:dyDescent="0.3">
      <c r="A325"/>
      <c r="B325"/>
      <c r="C325"/>
      <c r="D325"/>
      <c r="E325"/>
      <c r="F325"/>
      <c r="G325"/>
      <c r="I325"/>
      <c r="J325"/>
    </row>
    <row r="326" spans="1:10" ht="14.4" x14ac:dyDescent="0.3">
      <c r="A326"/>
      <c r="B326"/>
      <c r="C326"/>
      <c r="D326"/>
      <c r="E326"/>
      <c r="F326"/>
      <c r="G326"/>
      <c r="I326"/>
      <c r="J326"/>
    </row>
    <row r="327" spans="1:10" ht="14.4" x14ac:dyDescent="0.3">
      <c r="A327"/>
      <c r="B327"/>
      <c r="C327"/>
      <c r="D327"/>
      <c r="E327"/>
      <c r="F327"/>
      <c r="G327"/>
      <c r="I327"/>
      <c r="J327"/>
    </row>
    <row r="328" spans="1:10" ht="14.4" x14ac:dyDescent="0.3">
      <c r="A328"/>
      <c r="B328"/>
      <c r="C328"/>
      <c r="D328"/>
      <c r="E328"/>
      <c r="F328"/>
      <c r="G328"/>
      <c r="I328"/>
      <c r="J328"/>
    </row>
    <row r="329" spans="1:10" ht="14.4" x14ac:dyDescent="0.3">
      <c r="A329"/>
      <c r="B329"/>
      <c r="C329"/>
      <c r="D329"/>
      <c r="E329"/>
      <c r="F329"/>
      <c r="G329"/>
      <c r="I329"/>
      <c r="J329"/>
    </row>
    <row r="330" spans="1:10" ht="14.4" x14ac:dyDescent="0.3">
      <c r="A330"/>
      <c r="B330"/>
      <c r="C330"/>
      <c r="D330"/>
      <c r="E330"/>
      <c r="F330"/>
      <c r="G330"/>
      <c r="I330"/>
      <c r="J330"/>
    </row>
    <row r="331" spans="1:10" ht="14.4" x14ac:dyDescent="0.3">
      <c r="A331"/>
      <c r="B331"/>
      <c r="C331"/>
      <c r="D331"/>
      <c r="E331"/>
      <c r="F331"/>
      <c r="G331"/>
      <c r="I331"/>
      <c r="J331"/>
    </row>
    <row r="332" spans="1:10" ht="14.4" x14ac:dyDescent="0.3">
      <c r="A332"/>
      <c r="B332"/>
      <c r="C332"/>
      <c r="D332"/>
      <c r="E332"/>
      <c r="F332"/>
      <c r="G332"/>
      <c r="I332"/>
      <c r="J332"/>
    </row>
    <row r="333" spans="1:10" ht="14.4" x14ac:dyDescent="0.3">
      <c r="A333"/>
      <c r="B333"/>
      <c r="C333"/>
      <c r="D333"/>
      <c r="E333"/>
      <c r="F333"/>
      <c r="G333"/>
      <c r="I333"/>
      <c r="J333"/>
    </row>
    <row r="334" spans="1:10" ht="14.4" x14ac:dyDescent="0.3">
      <c r="A334"/>
      <c r="B334"/>
      <c r="C334"/>
      <c r="D334"/>
      <c r="E334"/>
      <c r="F334"/>
      <c r="G334"/>
      <c r="I334"/>
      <c r="J334"/>
    </row>
    <row r="335" spans="1:10" ht="14.4" x14ac:dyDescent="0.3">
      <c r="A335"/>
      <c r="B335"/>
      <c r="C335"/>
      <c r="D335"/>
      <c r="E335"/>
      <c r="F335"/>
      <c r="G335"/>
      <c r="I335"/>
      <c r="J335"/>
    </row>
    <row r="336" spans="1:10" ht="14.4" x14ac:dyDescent="0.3">
      <c r="A336"/>
      <c r="B336"/>
      <c r="C336"/>
      <c r="D336"/>
      <c r="E336"/>
      <c r="F336"/>
      <c r="G336"/>
      <c r="I336"/>
      <c r="J336"/>
    </row>
    <row r="337" spans="1:10" ht="14.4" x14ac:dyDescent="0.3">
      <c r="A337"/>
      <c r="B337"/>
      <c r="C337"/>
      <c r="D337"/>
      <c r="E337"/>
      <c r="F337"/>
      <c r="G337"/>
      <c r="I337"/>
      <c r="J337"/>
    </row>
    <row r="338" spans="1:10" ht="14.4" x14ac:dyDescent="0.3">
      <c r="A338"/>
      <c r="B338"/>
      <c r="C338"/>
      <c r="D338"/>
      <c r="E338"/>
      <c r="F338"/>
      <c r="G338"/>
      <c r="I338"/>
      <c r="J338"/>
    </row>
    <row r="339" spans="1:10" ht="14.4" x14ac:dyDescent="0.3">
      <c r="A339"/>
      <c r="B339"/>
      <c r="C339"/>
      <c r="D339"/>
      <c r="E339"/>
      <c r="F339"/>
      <c r="G339"/>
      <c r="I339"/>
      <c r="J339"/>
    </row>
    <row r="340" spans="1:10" ht="14.4" x14ac:dyDescent="0.3">
      <c r="A340"/>
      <c r="B340"/>
      <c r="C340"/>
      <c r="D340"/>
      <c r="E340"/>
      <c r="F340"/>
      <c r="G340"/>
      <c r="I340"/>
      <c r="J340"/>
    </row>
    <row r="341" spans="1:10" ht="14.4" x14ac:dyDescent="0.3">
      <c r="A341"/>
      <c r="B341"/>
      <c r="C341"/>
      <c r="D341"/>
      <c r="E341"/>
      <c r="F341"/>
      <c r="G341"/>
      <c r="I341"/>
      <c r="J341"/>
    </row>
    <row r="342" spans="1:10" ht="14.4" x14ac:dyDescent="0.3">
      <c r="A342"/>
      <c r="B342"/>
      <c r="C342"/>
      <c r="D342"/>
      <c r="E342"/>
      <c r="F342"/>
      <c r="G342"/>
      <c r="I342"/>
      <c r="J342"/>
    </row>
    <row r="343" spans="1:10" ht="14.4" x14ac:dyDescent="0.3">
      <c r="A343"/>
      <c r="B343"/>
      <c r="C343"/>
      <c r="D343"/>
      <c r="E343"/>
      <c r="F343"/>
      <c r="G343"/>
      <c r="I343"/>
      <c r="J343"/>
    </row>
    <row r="344" spans="1:10" ht="14.4" x14ac:dyDescent="0.3">
      <c r="A344"/>
      <c r="B344"/>
      <c r="C344"/>
      <c r="D344"/>
      <c r="E344"/>
      <c r="F344"/>
      <c r="G344"/>
      <c r="I344"/>
      <c r="J344"/>
    </row>
    <row r="345" spans="1:10" ht="14.4" x14ac:dyDescent="0.3">
      <c r="A345"/>
      <c r="B345"/>
      <c r="C345"/>
      <c r="D345"/>
      <c r="E345"/>
      <c r="F345"/>
      <c r="G345"/>
      <c r="I345"/>
      <c r="J345"/>
    </row>
    <row r="346" spans="1:10" ht="14.4" x14ac:dyDescent="0.3">
      <c r="A346"/>
      <c r="B346"/>
      <c r="C346"/>
      <c r="D346"/>
      <c r="E346"/>
      <c r="F346"/>
      <c r="G346"/>
      <c r="I346"/>
      <c r="J346"/>
    </row>
    <row r="347" spans="1:10" ht="14.4" x14ac:dyDescent="0.3">
      <c r="A347"/>
      <c r="B347"/>
      <c r="C347"/>
      <c r="D347"/>
      <c r="E347"/>
      <c r="F347"/>
      <c r="G347"/>
      <c r="I347"/>
      <c r="J347"/>
    </row>
    <row r="348" spans="1:10" ht="14.4" x14ac:dyDescent="0.3">
      <c r="A348"/>
      <c r="B348"/>
      <c r="C348"/>
      <c r="D348"/>
      <c r="E348"/>
      <c r="F348"/>
      <c r="G348"/>
      <c r="I348"/>
      <c r="J348"/>
    </row>
    <row r="349" spans="1:10" ht="14.4" x14ac:dyDescent="0.3">
      <c r="A349"/>
      <c r="B349"/>
      <c r="C349"/>
      <c r="D349"/>
      <c r="E349"/>
      <c r="F349"/>
      <c r="G349"/>
      <c r="I349"/>
      <c r="J349"/>
    </row>
    <row r="350" spans="1:10" ht="14.4" x14ac:dyDescent="0.3">
      <c r="A350"/>
      <c r="B350"/>
      <c r="C350"/>
      <c r="D350"/>
      <c r="E350"/>
      <c r="F350"/>
      <c r="G350"/>
      <c r="I350"/>
      <c r="J350"/>
    </row>
    <row r="351" spans="1:10" ht="14.4" x14ac:dyDescent="0.3">
      <c r="A351"/>
      <c r="B351"/>
      <c r="C351"/>
      <c r="D351"/>
      <c r="E351"/>
      <c r="F351"/>
      <c r="G351"/>
      <c r="I351"/>
      <c r="J351"/>
    </row>
    <row r="352" spans="1:10" ht="14.4" x14ac:dyDescent="0.3">
      <c r="A352"/>
      <c r="B352"/>
      <c r="C352"/>
      <c r="D352"/>
      <c r="E352"/>
      <c r="F352"/>
      <c r="G352"/>
      <c r="I352"/>
      <c r="J352"/>
    </row>
    <row r="353" spans="1:10" ht="14.4" x14ac:dyDescent="0.3">
      <c r="A353"/>
      <c r="B353"/>
      <c r="C353"/>
      <c r="D353"/>
      <c r="E353"/>
      <c r="F353"/>
      <c r="G353"/>
      <c r="I353"/>
      <c r="J353"/>
    </row>
    <row r="354" spans="1:10" ht="14.4" x14ac:dyDescent="0.3">
      <c r="A354"/>
      <c r="B354"/>
      <c r="C354"/>
      <c r="D354"/>
      <c r="E354"/>
      <c r="F354"/>
      <c r="G354"/>
      <c r="I354"/>
      <c r="J354"/>
    </row>
    <row r="355" spans="1:10" ht="14.4" x14ac:dyDescent="0.3">
      <c r="A355"/>
      <c r="B355"/>
      <c r="C355"/>
      <c r="D355"/>
      <c r="E355"/>
      <c r="F355"/>
      <c r="G355"/>
      <c r="I355"/>
      <c r="J355"/>
    </row>
    <row r="356" spans="1:10" ht="14.4" x14ac:dyDescent="0.3">
      <c r="A356"/>
      <c r="B356"/>
      <c r="C356"/>
      <c r="D356"/>
      <c r="E356"/>
      <c r="F356"/>
      <c r="G356"/>
      <c r="I356"/>
      <c r="J356"/>
    </row>
    <row r="357" spans="1:10" ht="14.4" x14ac:dyDescent="0.3">
      <c r="A357"/>
      <c r="B357"/>
      <c r="C357"/>
      <c r="D357"/>
      <c r="E357"/>
      <c r="F357"/>
      <c r="G357"/>
      <c r="I357"/>
      <c r="J357"/>
    </row>
    <row r="358" spans="1:10" ht="14.4" x14ac:dyDescent="0.3">
      <c r="A358"/>
      <c r="B358"/>
      <c r="C358"/>
      <c r="D358"/>
      <c r="E358"/>
      <c r="F358"/>
      <c r="G358"/>
      <c r="I358"/>
      <c r="J358"/>
    </row>
    <row r="359" spans="1:10" ht="14.4" x14ac:dyDescent="0.3">
      <c r="A359"/>
      <c r="B359"/>
      <c r="C359"/>
      <c r="D359"/>
      <c r="E359"/>
      <c r="F359"/>
      <c r="G359"/>
      <c r="I359"/>
      <c r="J359"/>
    </row>
    <row r="360" spans="1:10" ht="14.4" x14ac:dyDescent="0.3">
      <c r="A360"/>
      <c r="B360"/>
      <c r="C360"/>
      <c r="D360"/>
      <c r="E360"/>
      <c r="F360"/>
      <c r="G360"/>
      <c r="I360"/>
      <c r="J360"/>
    </row>
    <row r="361" spans="1:10" ht="14.4" x14ac:dyDescent="0.3">
      <c r="A361"/>
      <c r="B361"/>
      <c r="C361"/>
      <c r="D361"/>
      <c r="E361"/>
      <c r="F361"/>
      <c r="G361"/>
      <c r="I361"/>
      <c r="J361"/>
    </row>
    <row r="362" spans="1:10" ht="14.4" x14ac:dyDescent="0.3">
      <c r="A362"/>
      <c r="B362"/>
      <c r="C362"/>
      <c r="D362"/>
      <c r="E362"/>
      <c r="F362"/>
      <c r="G362"/>
      <c r="I362"/>
      <c r="J362"/>
    </row>
    <row r="363" spans="1:10" ht="14.4" x14ac:dyDescent="0.3">
      <c r="A363"/>
      <c r="B363"/>
      <c r="C363"/>
      <c r="D363"/>
      <c r="E363"/>
      <c r="F363"/>
      <c r="G363"/>
      <c r="I363"/>
      <c r="J363"/>
    </row>
    <row r="364" spans="1:10" ht="14.4" x14ac:dyDescent="0.3">
      <c r="A364"/>
      <c r="B364"/>
      <c r="C364"/>
      <c r="D364"/>
      <c r="E364"/>
      <c r="F364"/>
      <c r="G364"/>
      <c r="I364"/>
      <c r="J364"/>
    </row>
    <row r="365" spans="1:10" ht="14.4" x14ac:dyDescent="0.3">
      <c r="A365"/>
      <c r="B365"/>
      <c r="C365"/>
      <c r="D365"/>
      <c r="E365"/>
      <c r="F365"/>
      <c r="G365"/>
      <c r="I365"/>
      <c r="J365"/>
    </row>
    <row r="366" spans="1:10" ht="14.4" x14ac:dyDescent="0.3">
      <c r="A366"/>
      <c r="B366"/>
      <c r="C366"/>
      <c r="D366"/>
      <c r="E366"/>
      <c r="F366"/>
      <c r="G366"/>
      <c r="I366"/>
      <c r="J366"/>
    </row>
    <row r="367" spans="1:10" ht="14.4" x14ac:dyDescent="0.3">
      <c r="A367"/>
      <c r="B367"/>
      <c r="C367"/>
      <c r="D367"/>
      <c r="E367"/>
      <c r="F367"/>
      <c r="G367"/>
      <c r="I367"/>
      <c r="J367"/>
    </row>
    <row r="368" spans="1:10" ht="14.4" x14ac:dyDescent="0.3">
      <c r="A368"/>
      <c r="B368"/>
      <c r="C368"/>
      <c r="D368"/>
      <c r="E368"/>
      <c r="F368"/>
      <c r="G368"/>
      <c r="I368"/>
      <c r="J368"/>
    </row>
    <row r="369" spans="1:10" ht="14.4" x14ac:dyDescent="0.3">
      <c r="A369"/>
      <c r="B369"/>
      <c r="C369"/>
      <c r="D369"/>
      <c r="E369"/>
      <c r="F369"/>
      <c r="G369"/>
      <c r="I369"/>
      <c r="J369"/>
    </row>
    <row r="370" spans="1:10" ht="14.4" x14ac:dyDescent="0.3">
      <c r="A370"/>
      <c r="B370"/>
      <c r="C370"/>
      <c r="D370"/>
      <c r="E370"/>
      <c r="F370"/>
      <c r="G370"/>
      <c r="I370"/>
      <c r="J370"/>
    </row>
    <row r="371" spans="1:10" ht="14.4" x14ac:dyDescent="0.3">
      <c r="A371"/>
      <c r="B371"/>
      <c r="C371"/>
      <c r="D371"/>
      <c r="E371"/>
      <c r="F371"/>
      <c r="G371"/>
      <c r="I371"/>
      <c r="J371"/>
    </row>
    <row r="372" spans="1:10" ht="14.4" x14ac:dyDescent="0.3">
      <c r="A372"/>
      <c r="B372"/>
      <c r="C372"/>
      <c r="D372"/>
      <c r="E372"/>
      <c r="F372"/>
      <c r="G372"/>
      <c r="I372"/>
      <c r="J372"/>
    </row>
    <row r="373" spans="1:10" ht="14.4" x14ac:dyDescent="0.3">
      <c r="A373"/>
      <c r="B373"/>
      <c r="C373"/>
      <c r="D373"/>
      <c r="E373"/>
      <c r="F373"/>
      <c r="G373"/>
      <c r="I373"/>
      <c r="J373"/>
    </row>
    <row r="374" spans="1:10" ht="14.4" x14ac:dyDescent="0.3">
      <c r="A374"/>
      <c r="B374"/>
      <c r="C374"/>
      <c r="D374"/>
      <c r="E374"/>
      <c r="F374"/>
      <c r="G374"/>
      <c r="I374"/>
      <c r="J374"/>
    </row>
    <row r="375" spans="1:10" ht="14.4" x14ac:dyDescent="0.3">
      <c r="A375"/>
      <c r="B375"/>
      <c r="C375"/>
      <c r="D375"/>
      <c r="E375"/>
      <c r="F375"/>
      <c r="G375"/>
      <c r="I375"/>
      <c r="J375"/>
    </row>
    <row r="376" spans="1:10" ht="14.4" x14ac:dyDescent="0.3">
      <c r="A376"/>
      <c r="B376"/>
      <c r="C376"/>
      <c r="D376"/>
      <c r="E376"/>
      <c r="F376"/>
      <c r="G376"/>
      <c r="I376"/>
      <c r="J376"/>
    </row>
    <row r="377" spans="1:10" ht="14.4" x14ac:dyDescent="0.3">
      <c r="A377"/>
      <c r="B377"/>
      <c r="C377"/>
      <c r="D377"/>
      <c r="E377"/>
      <c r="F377"/>
      <c r="G377"/>
      <c r="I377"/>
      <c r="J377"/>
    </row>
    <row r="378" spans="1:10" ht="14.4" x14ac:dyDescent="0.3">
      <c r="A378"/>
      <c r="B378"/>
      <c r="C378"/>
      <c r="D378"/>
      <c r="E378"/>
      <c r="F378"/>
      <c r="G378"/>
      <c r="I378"/>
      <c r="J378"/>
    </row>
    <row r="379" spans="1:10" ht="14.4" x14ac:dyDescent="0.3">
      <c r="A379"/>
      <c r="B379"/>
      <c r="C379"/>
      <c r="D379"/>
      <c r="E379"/>
      <c r="F379"/>
      <c r="G379"/>
      <c r="I379"/>
      <c r="J379"/>
    </row>
    <row r="380" spans="1:10" ht="14.4" x14ac:dyDescent="0.3">
      <c r="A380"/>
      <c r="B380"/>
      <c r="C380"/>
      <c r="D380"/>
      <c r="E380"/>
      <c r="F380"/>
      <c r="G380"/>
      <c r="I380"/>
      <c r="J380"/>
    </row>
    <row r="381" spans="1:10" ht="14.4" x14ac:dyDescent="0.3">
      <c r="A381"/>
      <c r="B381"/>
      <c r="C381"/>
      <c r="D381"/>
      <c r="E381"/>
      <c r="F381"/>
      <c r="G381"/>
      <c r="I381"/>
      <c r="J381"/>
    </row>
    <row r="382" spans="1:10" ht="14.4" x14ac:dyDescent="0.3">
      <c r="A382"/>
      <c r="B382"/>
      <c r="C382"/>
      <c r="D382"/>
      <c r="E382"/>
      <c r="F382"/>
      <c r="G382"/>
      <c r="I382"/>
      <c r="J382"/>
    </row>
    <row r="383" spans="1:10" ht="14.4" x14ac:dyDescent="0.3">
      <c r="A383"/>
      <c r="B383"/>
      <c r="C383"/>
      <c r="D383"/>
      <c r="E383"/>
      <c r="F383"/>
      <c r="G383"/>
      <c r="I383"/>
      <c r="J383"/>
    </row>
    <row r="384" spans="1:10" ht="14.4" x14ac:dyDescent="0.3">
      <c r="A384"/>
      <c r="B384"/>
      <c r="C384"/>
      <c r="D384"/>
      <c r="E384"/>
      <c r="F384"/>
      <c r="G384"/>
      <c r="I384"/>
      <c r="J384"/>
    </row>
    <row r="385" spans="1:10" ht="14.4" x14ac:dyDescent="0.3">
      <c r="A385"/>
      <c r="B385"/>
      <c r="C385"/>
      <c r="D385"/>
      <c r="E385"/>
      <c r="F385"/>
      <c r="G385"/>
      <c r="I385"/>
      <c r="J385"/>
    </row>
    <row r="386" spans="1:10" ht="14.4" x14ac:dyDescent="0.3">
      <c r="A386"/>
      <c r="B386"/>
      <c r="C386"/>
      <c r="D386"/>
      <c r="E386"/>
      <c r="F386"/>
      <c r="G386"/>
      <c r="I386"/>
      <c r="J386"/>
    </row>
    <row r="387" spans="1:10" ht="14.4" x14ac:dyDescent="0.3">
      <c r="A387"/>
      <c r="B387"/>
      <c r="C387"/>
      <c r="D387"/>
      <c r="E387"/>
      <c r="F387"/>
      <c r="G387"/>
      <c r="I387"/>
      <c r="J387"/>
    </row>
    <row r="388" spans="1:10" ht="14.4" x14ac:dyDescent="0.3">
      <c r="A388"/>
      <c r="B388"/>
      <c r="C388"/>
      <c r="D388"/>
      <c r="E388"/>
      <c r="F388"/>
      <c r="G388"/>
      <c r="I388"/>
      <c r="J388"/>
    </row>
    <row r="389" spans="1:10" ht="14.4" x14ac:dyDescent="0.3">
      <c r="A389"/>
      <c r="B389"/>
      <c r="C389"/>
      <c r="D389"/>
      <c r="E389"/>
      <c r="F389"/>
      <c r="G389"/>
      <c r="I389"/>
      <c r="J389"/>
    </row>
    <row r="390" spans="1:10" ht="14.4" x14ac:dyDescent="0.3">
      <c r="A390"/>
      <c r="B390"/>
      <c r="C390"/>
      <c r="D390"/>
      <c r="E390"/>
      <c r="F390"/>
      <c r="G390"/>
      <c r="I390"/>
      <c r="J390"/>
    </row>
    <row r="391" spans="1:10" ht="14.4" x14ac:dyDescent="0.3">
      <c r="A391"/>
      <c r="B391"/>
      <c r="C391"/>
      <c r="D391"/>
      <c r="E391"/>
      <c r="F391"/>
      <c r="G391"/>
      <c r="I391"/>
      <c r="J391"/>
    </row>
    <row r="392" spans="1:10" ht="14.4" x14ac:dyDescent="0.3">
      <c r="A392"/>
      <c r="B392"/>
      <c r="C392"/>
      <c r="D392"/>
      <c r="E392"/>
      <c r="F392"/>
      <c r="G392"/>
      <c r="I392"/>
      <c r="J392"/>
    </row>
    <row r="393" spans="1:10" ht="14.4" x14ac:dyDescent="0.3">
      <c r="A393"/>
      <c r="B393"/>
      <c r="C393"/>
      <c r="D393"/>
      <c r="E393"/>
      <c r="F393"/>
      <c r="G393"/>
      <c r="I393"/>
      <c r="J393"/>
    </row>
    <row r="394" spans="1:10" ht="14.4" x14ac:dyDescent="0.3">
      <c r="A394"/>
      <c r="B394"/>
      <c r="C394"/>
      <c r="D394"/>
      <c r="E394"/>
      <c r="F394"/>
      <c r="G394"/>
      <c r="I394"/>
      <c r="J394"/>
    </row>
    <row r="395" spans="1:10" ht="14.4" x14ac:dyDescent="0.3">
      <c r="A395"/>
      <c r="B395"/>
      <c r="C395"/>
      <c r="D395"/>
      <c r="E395"/>
      <c r="F395"/>
      <c r="G395"/>
      <c r="I395"/>
      <c r="J395"/>
    </row>
    <row r="396" spans="1:10" ht="14.4" x14ac:dyDescent="0.3">
      <c r="A396"/>
      <c r="B396"/>
      <c r="C396"/>
      <c r="D396"/>
      <c r="E396"/>
      <c r="F396"/>
      <c r="G396"/>
      <c r="I396"/>
      <c r="J396"/>
    </row>
    <row r="397" spans="1:10" ht="14.4" x14ac:dyDescent="0.3">
      <c r="A397"/>
      <c r="B397"/>
      <c r="C397"/>
      <c r="D397"/>
      <c r="E397"/>
      <c r="F397"/>
      <c r="G397"/>
      <c r="I397"/>
      <c r="J397"/>
    </row>
    <row r="398" spans="1:10" ht="14.4" x14ac:dyDescent="0.3">
      <c r="A398"/>
      <c r="B398"/>
      <c r="C398"/>
      <c r="D398"/>
      <c r="E398"/>
      <c r="F398"/>
      <c r="G398"/>
      <c r="I398"/>
      <c r="J398"/>
    </row>
    <row r="399" spans="1:10" ht="14.4" x14ac:dyDescent="0.3">
      <c r="A399"/>
      <c r="B399"/>
      <c r="C399"/>
      <c r="D399"/>
      <c r="E399"/>
      <c r="F399"/>
      <c r="G399"/>
      <c r="I399"/>
      <c r="J399"/>
    </row>
    <row r="400" spans="1:10" ht="14.4" x14ac:dyDescent="0.3">
      <c r="A400"/>
      <c r="B400"/>
      <c r="C400"/>
      <c r="D400"/>
      <c r="E400"/>
      <c r="F400"/>
      <c r="G400"/>
      <c r="I400"/>
      <c r="J400"/>
    </row>
    <row r="401" spans="1:10" ht="14.4" x14ac:dyDescent="0.3">
      <c r="A401"/>
      <c r="B401"/>
      <c r="C401"/>
      <c r="D401"/>
      <c r="E401"/>
      <c r="F401"/>
      <c r="G401"/>
      <c r="I401"/>
      <c r="J401"/>
    </row>
    <row r="402" spans="1:10" ht="14.4" x14ac:dyDescent="0.3">
      <c r="A402"/>
      <c r="B402"/>
      <c r="C402"/>
      <c r="D402"/>
      <c r="E402"/>
      <c r="F402"/>
      <c r="G402"/>
      <c r="I402"/>
      <c r="J402"/>
    </row>
    <row r="403" spans="1:10" ht="14.4" x14ac:dyDescent="0.3">
      <c r="A403"/>
      <c r="B403"/>
      <c r="C403"/>
      <c r="D403"/>
      <c r="E403"/>
      <c r="F403"/>
      <c r="G403"/>
      <c r="I403"/>
      <c r="J403"/>
    </row>
    <row r="404" spans="1:10" ht="14.4" x14ac:dyDescent="0.3">
      <c r="A404"/>
      <c r="B404"/>
      <c r="C404"/>
      <c r="D404"/>
      <c r="E404"/>
      <c r="F404"/>
      <c r="G404"/>
      <c r="I404"/>
      <c r="J404"/>
    </row>
    <row r="405" spans="1:10" ht="14.4" x14ac:dyDescent="0.3">
      <c r="A405"/>
      <c r="B405"/>
      <c r="C405"/>
      <c r="D405"/>
      <c r="E405"/>
      <c r="F405"/>
      <c r="G405"/>
      <c r="I405"/>
      <c r="J405"/>
    </row>
    <row r="406" spans="1:10" ht="14.4" x14ac:dyDescent="0.3">
      <c r="A406"/>
      <c r="B406"/>
      <c r="C406"/>
      <c r="D406"/>
      <c r="E406"/>
      <c r="F406"/>
      <c r="G406"/>
      <c r="I406"/>
      <c r="J406"/>
    </row>
    <row r="407" spans="1:10" ht="14.4" x14ac:dyDescent="0.3">
      <c r="A407"/>
      <c r="B407"/>
      <c r="C407"/>
      <c r="D407"/>
      <c r="E407"/>
      <c r="F407"/>
      <c r="G407"/>
      <c r="I407"/>
      <c r="J407"/>
    </row>
    <row r="408" spans="1:10" ht="14.4" x14ac:dyDescent="0.3">
      <c r="A408"/>
      <c r="B408"/>
      <c r="C408"/>
      <c r="D408"/>
      <c r="E408"/>
      <c r="F408"/>
      <c r="G408"/>
      <c r="I408"/>
      <c r="J408"/>
    </row>
    <row r="409" spans="1:10" ht="14.4" x14ac:dyDescent="0.3">
      <c r="A409"/>
      <c r="B409"/>
      <c r="C409"/>
      <c r="D409"/>
      <c r="E409"/>
      <c r="F409"/>
      <c r="G409"/>
      <c r="I409"/>
      <c r="J409"/>
    </row>
    <row r="410" spans="1:10" ht="14.4" x14ac:dyDescent="0.3">
      <c r="A410"/>
      <c r="B410"/>
      <c r="C410"/>
      <c r="D410"/>
      <c r="E410"/>
      <c r="F410"/>
      <c r="G410"/>
      <c r="I410"/>
      <c r="J410"/>
    </row>
    <row r="411" spans="1:10" ht="14.4" x14ac:dyDescent="0.3">
      <c r="A411"/>
      <c r="B411"/>
      <c r="C411"/>
      <c r="D411"/>
      <c r="E411"/>
      <c r="F411"/>
      <c r="G411"/>
      <c r="I411"/>
      <c r="J411"/>
    </row>
    <row r="412" spans="1:10" ht="14.4" x14ac:dyDescent="0.3">
      <c r="A412"/>
      <c r="B412"/>
      <c r="C412"/>
      <c r="D412"/>
      <c r="E412"/>
      <c r="F412"/>
      <c r="G412"/>
      <c r="I412"/>
      <c r="J412"/>
    </row>
    <row r="413" spans="1:10" ht="14.4" x14ac:dyDescent="0.3">
      <c r="A413"/>
      <c r="B413"/>
      <c r="C413"/>
      <c r="D413"/>
      <c r="E413"/>
      <c r="F413"/>
      <c r="G413"/>
      <c r="I413"/>
      <c r="J413"/>
    </row>
    <row r="414" spans="1:10" ht="14.4" x14ac:dyDescent="0.3">
      <c r="A414"/>
      <c r="B414"/>
      <c r="C414"/>
      <c r="D414"/>
      <c r="E414"/>
      <c r="F414"/>
      <c r="G414"/>
      <c r="I414"/>
      <c r="J414"/>
    </row>
    <row r="415" spans="1:10" ht="14.4" x14ac:dyDescent="0.3">
      <c r="A415"/>
      <c r="B415"/>
      <c r="C415"/>
      <c r="D415"/>
      <c r="E415"/>
      <c r="F415"/>
      <c r="G415"/>
      <c r="I415"/>
      <c r="J415"/>
    </row>
    <row r="416" spans="1:10" ht="14.4" x14ac:dyDescent="0.3">
      <c r="A416"/>
      <c r="B416"/>
      <c r="C416"/>
      <c r="D416"/>
      <c r="E416"/>
      <c r="F416"/>
      <c r="G416"/>
      <c r="I416"/>
      <c r="J416"/>
    </row>
    <row r="417" spans="1:10" ht="14.4" x14ac:dyDescent="0.3">
      <c r="A417"/>
      <c r="B417"/>
      <c r="C417"/>
      <c r="D417"/>
      <c r="E417"/>
      <c r="F417"/>
      <c r="G417"/>
      <c r="I417"/>
      <c r="J417"/>
    </row>
    <row r="418" spans="1:10" ht="14.4" x14ac:dyDescent="0.3">
      <c r="A418"/>
      <c r="B418"/>
      <c r="C418"/>
      <c r="D418"/>
      <c r="E418"/>
      <c r="F418"/>
      <c r="G418"/>
      <c r="I418"/>
      <c r="J418"/>
    </row>
    <row r="419" spans="1:10" ht="14.4" x14ac:dyDescent="0.3">
      <c r="A419"/>
      <c r="B419"/>
      <c r="C419"/>
      <c r="D419"/>
      <c r="E419"/>
      <c r="F419"/>
      <c r="G419"/>
      <c r="I419"/>
      <c r="J419"/>
    </row>
    <row r="420" spans="1:10" ht="14.4" x14ac:dyDescent="0.3">
      <c r="A420"/>
      <c r="B420"/>
      <c r="C420"/>
      <c r="D420"/>
      <c r="E420"/>
      <c r="F420"/>
      <c r="G420"/>
      <c r="I420"/>
      <c r="J420"/>
    </row>
    <row r="421" spans="1:10" ht="14.4" x14ac:dyDescent="0.3">
      <c r="A421"/>
      <c r="B421"/>
      <c r="C421"/>
      <c r="D421"/>
      <c r="E421"/>
      <c r="F421"/>
      <c r="G421"/>
      <c r="I421"/>
      <c r="J421"/>
    </row>
    <row r="422" spans="1:10" ht="14.4" x14ac:dyDescent="0.3">
      <c r="A422"/>
      <c r="B422"/>
      <c r="C422"/>
      <c r="D422"/>
      <c r="E422"/>
      <c r="F422"/>
      <c r="G422"/>
      <c r="I422"/>
      <c r="J422"/>
    </row>
    <row r="423" spans="1:10" ht="14.4" x14ac:dyDescent="0.3">
      <c r="A423"/>
      <c r="B423"/>
      <c r="C423"/>
      <c r="D423"/>
      <c r="E423"/>
      <c r="F423"/>
      <c r="G423"/>
      <c r="I423"/>
      <c r="J423"/>
    </row>
    <row r="424" spans="1:10" ht="14.4" x14ac:dyDescent="0.3">
      <c r="A424"/>
      <c r="B424"/>
      <c r="C424"/>
      <c r="D424"/>
      <c r="E424"/>
      <c r="F424"/>
      <c r="G424"/>
      <c r="I424"/>
      <c r="J424"/>
    </row>
    <row r="425" spans="1:10" ht="14.4" x14ac:dyDescent="0.3">
      <c r="A425"/>
      <c r="B425"/>
      <c r="C425"/>
      <c r="D425"/>
      <c r="E425"/>
      <c r="F425"/>
      <c r="G425"/>
      <c r="I425"/>
      <c r="J425"/>
    </row>
    <row r="426" spans="1:10" ht="14.4" x14ac:dyDescent="0.3">
      <c r="A426"/>
      <c r="B426"/>
      <c r="C426"/>
      <c r="D426"/>
      <c r="E426"/>
      <c r="F426"/>
      <c r="G426"/>
      <c r="I426"/>
      <c r="J426"/>
    </row>
    <row r="427" spans="1:10" ht="14.4" x14ac:dyDescent="0.3">
      <c r="A427"/>
      <c r="B427"/>
      <c r="C427"/>
      <c r="D427"/>
      <c r="E427"/>
      <c r="F427"/>
      <c r="G427"/>
      <c r="I427"/>
      <c r="J427"/>
    </row>
    <row r="428" spans="1:10" ht="14.4" x14ac:dyDescent="0.3">
      <c r="A428"/>
      <c r="B428"/>
      <c r="C428"/>
      <c r="D428"/>
      <c r="E428"/>
      <c r="F428"/>
      <c r="G428"/>
      <c r="I428"/>
      <c r="J428"/>
    </row>
    <row r="429" spans="1:10" ht="14.4" x14ac:dyDescent="0.3">
      <c r="A429"/>
      <c r="B429"/>
      <c r="C429"/>
      <c r="D429"/>
      <c r="E429"/>
      <c r="F429"/>
      <c r="G429"/>
      <c r="I429"/>
      <c r="J429"/>
    </row>
    <row r="430" spans="1:10" ht="14.4" x14ac:dyDescent="0.3">
      <c r="A430"/>
      <c r="B430"/>
      <c r="C430"/>
      <c r="D430"/>
      <c r="E430"/>
      <c r="F430"/>
      <c r="G430"/>
      <c r="I430"/>
      <c r="J430"/>
    </row>
    <row r="431" spans="1:10" ht="14.4" x14ac:dyDescent="0.3">
      <c r="A431"/>
      <c r="B431"/>
      <c r="C431"/>
      <c r="D431"/>
      <c r="E431"/>
      <c r="F431"/>
      <c r="G431"/>
      <c r="I431"/>
      <c r="J431"/>
    </row>
    <row r="432" spans="1:10" ht="14.4" x14ac:dyDescent="0.3">
      <c r="A432"/>
      <c r="B432"/>
      <c r="C432"/>
      <c r="D432"/>
      <c r="E432"/>
      <c r="F432"/>
      <c r="G432"/>
      <c r="I432"/>
      <c r="J432"/>
    </row>
    <row r="433" spans="1:10" ht="14.4" x14ac:dyDescent="0.3">
      <c r="A433"/>
      <c r="B433"/>
      <c r="C433"/>
      <c r="D433"/>
      <c r="E433"/>
      <c r="F433"/>
      <c r="G433"/>
      <c r="I433"/>
      <c r="J433"/>
    </row>
    <row r="434" spans="1:10" ht="14.4" x14ac:dyDescent="0.3">
      <c r="A434"/>
      <c r="B434"/>
      <c r="C434"/>
      <c r="D434"/>
      <c r="E434"/>
      <c r="F434"/>
      <c r="G434"/>
      <c r="I434"/>
      <c r="J434"/>
    </row>
    <row r="435" spans="1:10" ht="14.4" x14ac:dyDescent="0.3">
      <c r="A435"/>
      <c r="B435"/>
      <c r="C435"/>
      <c r="D435"/>
      <c r="E435"/>
      <c r="F435"/>
      <c r="G435"/>
      <c r="I435"/>
      <c r="J435"/>
    </row>
    <row r="436" spans="1:10" ht="14.4" x14ac:dyDescent="0.3">
      <c r="A436"/>
      <c r="B436"/>
      <c r="C436"/>
      <c r="D436"/>
      <c r="E436"/>
      <c r="F436"/>
      <c r="G436"/>
      <c r="I436"/>
      <c r="J436"/>
    </row>
    <row r="437" spans="1:10" ht="14.4" x14ac:dyDescent="0.3">
      <c r="A437"/>
      <c r="B437"/>
      <c r="C437"/>
      <c r="D437"/>
      <c r="E437"/>
      <c r="F437"/>
      <c r="G437"/>
      <c r="I437"/>
      <c r="J437"/>
    </row>
    <row r="438" spans="1:10" ht="14.4" x14ac:dyDescent="0.3">
      <c r="A438"/>
      <c r="B438"/>
      <c r="C438"/>
      <c r="D438"/>
      <c r="E438"/>
      <c r="F438"/>
      <c r="G438"/>
      <c r="I438"/>
      <c r="J438"/>
    </row>
    <row r="439" spans="1:10" ht="14.4" x14ac:dyDescent="0.3">
      <c r="A439"/>
      <c r="B439"/>
      <c r="C439"/>
      <c r="D439"/>
      <c r="E439"/>
      <c r="F439"/>
      <c r="G439"/>
      <c r="I439"/>
      <c r="J439"/>
    </row>
    <row r="440" spans="1:10" ht="14.4" x14ac:dyDescent="0.3">
      <c r="A440"/>
      <c r="B440"/>
      <c r="C440"/>
      <c r="D440"/>
      <c r="E440"/>
      <c r="F440"/>
      <c r="G440"/>
      <c r="I440"/>
      <c r="J440"/>
    </row>
    <row r="441" spans="1:10" ht="14.4" x14ac:dyDescent="0.3">
      <c r="A441"/>
      <c r="B441"/>
      <c r="C441"/>
      <c r="D441"/>
      <c r="E441"/>
      <c r="F441"/>
      <c r="G441"/>
      <c r="I441"/>
      <c r="J441"/>
    </row>
    <row r="442" spans="1:10" ht="14.4" x14ac:dyDescent="0.3">
      <c r="A442"/>
      <c r="B442"/>
      <c r="C442"/>
      <c r="D442"/>
      <c r="E442"/>
      <c r="F442"/>
      <c r="G442"/>
      <c r="I442"/>
      <c r="J442"/>
    </row>
    <row r="443" spans="1:10" ht="14.4" x14ac:dyDescent="0.3">
      <c r="A443"/>
      <c r="B443"/>
      <c r="C443"/>
      <c r="D443"/>
      <c r="E443"/>
      <c r="F443"/>
      <c r="G443"/>
      <c r="I443"/>
      <c r="J443"/>
    </row>
    <row r="444" spans="1:10" ht="14.4" x14ac:dyDescent="0.3">
      <c r="A444"/>
      <c r="B444"/>
      <c r="C444"/>
      <c r="D444"/>
      <c r="E444"/>
      <c r="F444"/>
      <c r="G444"/>
      <c r="I444"/>
      <c r="J444"/>
    </row>
    <row r="445" spans="1:10" ht="14.4" x14ac:dyDescent="0.3">
      <c r="A445"/>
      <c r="B445"/>
      <c r="C445"/>
      <c r="D445"/>
      <c r="E445"/>
      <c r="F445"/>
      <c r="G445"/>
      <c r="I445"/>
      <c r="J445"/>
    </row>
    <row r="446" spans="1:10" ht="14.4" x14ac:dyDescent="0.3">
      <c r="A446"/>
      <c r="B446"/>
      <c r="C446"/>
      <c r="D446"/>
      <c r="E446"/>
      <c r="F446"/>
      <c r="G446"/>
      <c r="I446"/>
      <c r="J446"/>
    </row>
    <row r="447" spans="1:10" ht="14.4" x14ac:dyDescent="0.3">
      <c r="A447"/>
      <c r="B447"/>
      <c r="C447"/>
      <c r="D447"/>
      <c r="E447"/>
      <c r="F447"/>
      <c r="G447"/>
      <c r="I447"/>
      <c r="J447"/>
    </row>
    <row r="448" spans="1:10" ht="14.4" x14ac:dyDescent="0.3">
      <c r="A448"/>
      <c r="B448"/>
      <c r="C448"/>
      <c r="D448"/>
      <c r="E448"/>
      <c r="F448"/>
      <c r="G448"/>
      <c r="I448"/>
      <c r="J448"/>
    </row>
    <row r="449" spans="1:10" ht="14.4" x14ac:dyDescent="0.3">
      <c r="A449"/>
      <c r="B449"/>
      <c r="C449"/>
      <c r="D449"/>
      <c r="E449"/>
      <c r="F449"/>
      <c r="G449"/>
      <c r="I449"/>
      <c r="J449"/>
    </row>
    <row r="450" spans="1:10" ht="14.4" x14ac:dyDescent="0.3">
      <c r="A450"/>
      <c r="B450"/>
      <c r="C450"/>
      <c r="D450"/>
      <c r="E450"/>
      <c r="F450"/>
      <c r="G450"/>
      <c r="I450"/>
      <c r="J450"/>
    </row>
    <row r="451" spans="1:10" ht="14.4" x14ac:dyDescent="0.3">
      <c r="A451"/>
      <c r="B451"/>
      <c r="C451"/>
      <c r="D451"/>
      <c r="E451"/>
      <c r="F451"/>
      <c r="G451"/>
      <c r="I451"/>
      <c r="J451"/>
    </row>
    <row r="452" spans="1:10" ht="14.4" x14ac:dyDescent="0.3">
      <c r="A452"/>
      <c r="B452"/>
      <c r="C452"/>
      <c r="D452"/>
      <c r="E452"/>
      <c r="F452"/>
      <c r="G452"/>
      <c r="I452"/>
      <c r="J452"/>
    </row>
    <row r="453" spans="1:10" ht="14.4" x14ac:dyDescent="0.3">
      <c r="A453"/>
      <c r="B453"/>
      <c r="C453"/>
      <c r="D453"/>
      <c r="E453"/>
      <c r="F453"/>
      <c r="G453"/>
      <c r="I453"/>
      <c r="J453"/>
    </row>
    <row r="454" spans="1:10" ht="14.4" x14ac:dyDescent="0.3">
      <c r="A454"/>
      <c r="B454"/>
      <c r="C454"/>
      <c r="D454"/>
      <c r="E454"/>
      <c r="F454"/>
      <c r="G454"/>
      <c r="I454"/>
      <c r="J454"/>
    </row>
    <row r="455" spans="1:10" ht="14.4" x14ac:dyDescent="0.3">
      <c r="A455"/>
      <c r="B455"/>
      <c r="C455"/>
      <c r="D455"/>
      <c r="E455"/>
      <c r="F455"/>
      <c r="G455"/>
      <c r="I455"/>
      <c r="J455"/>
    </row>
    <row r="456" spans="1:10" ht="14.4" x14ac:dyDescent="0.3">
      <c r="A456"/>
      <c r="B456"/>
      <c r="C456"/>
      <c r="D456"/>
      <c r="E456"/>
      <c r="F456"/>
      <c r="G456"/>
      <c r="I456"/>
      <c r="J456"/>
    </row>
    <row r="457" spans="1:10" ht="14.4" x14ac:dyDescent="0.3">
      <c r="A457"/>
      <c r="B457"/>
      <c r="C457"/>
      <c r="D457"/>
      <c r="E457"/>
      <c r="F457"/>
      <c r="G457"/>
      <c r="I457"/>
      <c r="J457"/>
    </row>
    <row r="458" spans="1:10" ht="14.4" x14ac:dyDescent="0.3">
      <c r="A458"/>
      <c r="B458"/>
      <c r="C458"/>
      <c r="D458"/>
      <c r="E458"/>
      <c r="F458"/>
      <c r="G458"/>
      <c r="I458"/>
      <c r="J458"/>
    </row>
    <row r="459" spans="1:10" ht="14.4" x14ac:dyDescent="0.3">
      <c r="A459"/>
      <c r="B459"/>
      <c r="C459"/>
      <c r="D459"/>
      <c r="E459"/>
      <c r="F459"/>
      <c r="G459"/>
      <c r="I459"/>
      <c r="J459"/>
    </row>
    <row r="460" spans="1:10" ht="14.4" x14ac:dyDescent="0.3">
      <c r="A460"/>
      <c r="B460"/>
      <c r="C460"/>
      <c r="D460"/>
      <c r="E460"/>
      <c r="F460"/>
      <c r="G460"/>
      <c r="I460"/>
      <c r="J460"/>
    </row>
    <row r="461" spans="1:10" ht="14.4" x14ac:dyDescent="0.3">
      <c r="A461"/>
      <c r="B461"/>
      <c r="C461"/>
      <c r="D461"/>
      <c r="E461"/>
      <c r="F461"/>
      <c r="G461"/>
      <c r="I461"/>
      <c r="J461"/>
    </row>
    <row r="462" spans="1:10" ht="14.4" x14ac:dyDescent="0.3">
      <c r="A462"/>
      <c r="B462"/>
      <c r="C462"/>
      <c r="D462"/>
      <c r="E462"/>
      <c r="F462"/>
      <c r="G462"/>
      <c r="I462"/>
      <c r="J462"/>
    </row>
    <row r="463" spans="1:10" ht="14.4" x14ac:dyDescent="0.3">
      <c r="A463"/>
      <c r="B463"/>
      <c r="C463"/>
      <c r="D463"/>
      <c r="E463"/>
      <c r="F463"/>
      <c r="G463"/>
      <c r="I463"/>
      <c r="J463"/>
    </row>
    <row r="464" spans="1:10" ht="14.4" x14ac:dyDescent="0.3">
      <c r="A464"/>
      <c r="B464"/>
      <c r="C464"/>
      <c r="D464"/>
      <c r="E464"/>
      <c r="F464"/>
      <c r="G464"/>
      <c r="I464"/>
      <c r="J464"/>
    </row>
    <row r="465" spans="1:10" ht="14.4" x14ac:dyDescent="0.3">
      <c r="A465"/>
      <c r="B465"/>
      <c r="C465"/>
      <c r="D465"/>
      <c r="E465"/>
      <c r="F465"/>
      <c r="G465"/>
      <c r="I465"/>
      <c r="J465"/>
    </row>
    <row r="466" spans="1:10" ht="14.4" x14ac:dyDescent="0.3">
      <c r="A466"/>
      <c r="B466"/>
      <c r="C466"/>
      <c r="D466"/>
      <c r="E466"/>
      <c r="F466"/>
      <c r="G466"/>
      <c r="I466"/>
      <c r="J466"/>
    </row>
    <row r="467" spans="1:10" ht="14.4" x14ac:dyDescent="0.3">
      <c r="A467"/>
      <c r="B467"/>
      <c r="C467"/>
      <c r="D467"/>
      <c r="E467"/>
      <c r="F467"/>
      <c r="G467"/>
      <c r="I467"/>
      <c r="J467"/>
    </row>
    <row r="468" spans="1:10" ht="14.4" x14ac:dyDescent="0.3">
      <c r="A468"/>
      <c r="B468"/>
      <c r="C468"/>
      <c r="D468"/>
      <c r="E468"/>
      <c r="F468"/>
      <c r="G468"/>
      <c r="I468"/>
      <c r="J468"/>
    </row>
    <row r="469" spans="1:10" ht="14.4" x14ac:dyDescent="0.3">
      <c r="A469"/>
      <c r="B469"/>
      <c r="C469"/>
      <c r="D469"/>
      <c r="E469"/>
      <c r="F469"/>
      <c r="G469"/>
      <c r="I469"/>
      <c r="J469"/>
    </row>
    <row r="470" spans="1:10" ht="14.4" x14ac:dyDescent="0.3">
      <c r="A470"/>
      <c r="B470"/>
      <c r="C470"/>
      <c r="D470"/>
      <c r="E470"/>
      <c r="F470"/>
      <c r="G470"/>
      <c r="I470"/>
      <c r="J470"/>
    </row>
    <row r="471" spans="1:10" ht="14.4" x14ac:dyDescent="0.3">
      <c r="A471"/>
      <c r="B471"/>
      <c r="C471"/>
      <c r="D471"/>
      <c r="E471"/>
      <c r="F471"/>
      <c r="G471"/>
      <c r="I471"/>
      <c r="J471"/>
    </row>
    <row r="472" spans="1:10" ht="14.4" x14ac:dyDescent="0.3">
      <c r="A472"/>
      <c r="B472"/>
      <c r="C472"/>
      <c r="D472"/>
      <c r="E472"/>
      <c r="F472"/>
      <c r="G472"/>
      <c r="I472"/>
      <c r="J472"/>
    </row>
    <row r="473" spans="1:10" ht="14.4" x14ac:dyDescent="0.3">
      <c r="A473"/>
      <c r="B473"/>
      <c r="C473"/>
      <c r="D473"/>
      <c r="E473"/>
      <c r="F473"/>
      <c r="G473"/>
      <c r="I473"/>
      <c r="J473"/>
    </row>
    <row r="474" spans="1:10" ht="14.4" x14ac:dyDescent="0.3">
      <c r="A474"/>
      <c r="B474"/>
      <c r="C474"/>
      <c r="D474"/>
      <c r="E474"/>
      <c r="F474"/>
      <c r="G474"/>
      <c r="I474"/>
      <c r="J474"/>
    </row>
    <row r="475" spans="1:10" ht="14.4" x14ac:dyDescent="0.3">
      <c r="A475"/>
      <c r="B475"/>
      <c r="C475"/>
      <c r="D475"/>
      <c r="E475"/>
      <c r="F475"/>
      <c r="G475"/>
      <c r="I475"/>
      <c r="J475"/>
    </row>
    <row r="476" spans="1:10" ht="14.4" x14ac:dyDescent="0.3">
      <c r="A476"/>
      <c r="B476"/>
      <c r="C476"/>
      <c r="D476"/>
      <c r="E476"/>
      <c r="F476"/>
      <c r="G476"/>
      <c r="I476"/>
      <c r="J476"/>
    </row>
    <row r="477" spans="1:10" ht="14.4" x14ac:dyDescent="0.3">
      <c r="A477"/>
      <c r="B477"/>
      <c r="C477"/>
      <c r="D477"/>
      <c r="E477"/>
      <c r="F477"/>
      <c r="G477"/>
      <c r="I477"/>
      <c r="J477"/>
    </row>
    <row r="478" spans="1:10" ht="14.4" x14ac:dyDescent="0.3">
      <c r="A478"/>
      <c r="B478"/>
      <c r="C478"/>
      <c r="D478"/>
      <c r="E478"/>
      <c r="F478"/>
      <c r="G478"/>
      <c r="I478"/>
      <c r="J478"/>
    </row>
    <row r="479" spans="1:10" ht="14.4" x14ac:dyDescent="0.3">
      <c r="A479"/>
      <c r="B479"/>
      <c r="C479"/>
      <c r="D479"/>
      <c r="E479"/>
      <c r="F479"/>
      <c r="G479"/>
      <c r="I479"/>
      <c r="J479"/>
    </row>
    <row r="480" spans="1:10" ht="14.4" x14ac:dyDescent="0.3">
      <c r="A480"/>
      <c r="B480"/>
      <c r="C480"/>
      <c r="D480"/>
      <c r="E480"/>
      <c r="F480"/>
      <c r="G480"/>
      <c r="I480"/>
      <c r="J480"/>
    </row>
    <row r="481" spans="1:10" ht="14.4" x14ac:dyDescent="0.3">
      <c r="A481"/>
      <c r="B481"/>
      <c r="C481"/>
      <c r="D481"/>
      <c r="E481"/>
      <c r="F481"/>
      <c r="G481"/>
      <c r="I481"/>
      <c r="J481"/>
    </row>
    <row r="482" spans="1:10" ht="14.4" x14ac:dyDescent="0.3">
      <c r="A482"/>
      <c r="B482"/>
      <c r="C482"/>
      <c r="D482"/>
      <c r="E482"/>
      <c r="F482"/>
      <c r="G482"/>
      <c r="I482"/>
      <c r="J482"/>
    </row>
    <row r="483" spans="1:10" ht="14.4" x14ac:dyDescent="0.3">
      <c r="A483"/>
      <c r="B483"/>
      <c r="C483"/>
      <c r="D483"/>
      <c r="E483"/>
      <c r="F483"/>
      <c r="G483"/>
      <c r="I483"/>
      <c r="J483"/>
    </row>
    <row r="484" spans="1:10" ht="14.4" x14ac:dyDescent="0.3">
      <c r="A484"/>
      <c r="B484"/>
      <c r="C484"/>
      <c r="D484"/>
      <c r="E484"/>
      <c r="F484"/>
      <c r="G484"/>
      <c r="I484"/>
      <c r="J484"/>
    </row>
    <row r="485" spans="1:10" ht="14.4" x14ac:dyDescent="0.3">
      <c r="A485"/>
      <c r="B485"/>
      <c r="C485"/>
      <c r="D485"/>
      <c r="E485"/>
      <c r="F485"/>
      <c r="G485"/>
      <c r="I485"/>
      <c r="J485"/>
    </row>
    <row r="486" spans="1:10" ht="14.4" x14ac:dyDescent="0.3">
      <c r="A486"/>
      <c r="B486"/>
      <c r="C486"/>
      <c r="D486"/>
      <c r="E486"/>
      <c r="F486"/>
      <c r="G486"/>
      <c r="I486"/>
      <c r="J486"/>
    </row>
    <row r="487" spans="1:10" ht="14.4" x14ac:dyDescent="0.3">
      <c r="A487"/>
      <c r="B487"/>
      <c r="C487"/>
      <c r="D487"/>
      <c r="E487"/>
      <c r="F487"/>
      <c r="G487"/>
      <c r="I487"/>
      <c r="J487"/>
    </row>
    <row r="488" spans="1:10" ht="14.4" x14ac:dyDescent="0.3">
      <c r="A488"/>
      <c r="B488"/>
      <c r="C488"/>
      <c r="D488"/>
      <c r="E488"/>
      <c r="F488"/>
      <c r="G488"/>
      <c r="I488"/>
      <c r="J488"/>
    </row>
    <row r="489" spans="1:10" ht="14.4" x14ac:dyDescent="0.3">
      <c r="A489"/>
      <c r="B489"/>
      <c r="C489"/>
      <c r="D489"/>
      <c r="E489"/>
      <c r="F489"/>
      <c r="G489"/>
      <c r="I489"/>
      <c r="J489"/>
    </row>
    <row r="490" spans="1:10" ht="14.4" x14ac:dyDescent="0.3">
      <c r="A490"/>
      <c r="B490"/>
      <c r="C490"/>
      <c r="D490"/>
      <c r="E490"/>
      <c r="F490"/>
      <c r="G490"/>
      <c r="I490"/>
      <c r="J490"/>
    </row>
    <row r="491" spans="1:10" ht="14.4" x14ac:dyDescent="0.3">
      <c r="A491"/>
      <c r="B491"/>
      <c r="C491"/>
      <c r="D491"/>
      <c r="E491"/>
      <c r="F491"/>
      <c r="G491"/>
      <c r="I491"/>
      <c r="J491"/>
    </row>
    <row r="492" spans="1:10" ht="14.4" x14ac:dyDescent="0.3">
      <c r="A492"/>
      <c r="B492"/>
      <c r="C492"/>
      <c r="D492"/>
      <c r="E492"/>
      <c r="F492"/>
      <c r="G492"/>
      <c r="I492"/>
      <c r="J492"/>
    </row>
    <row r="493" spans="1:10" ht="14.4" x14ac:dyDescent="0.3">
      <c r="A493"/>
      <c r="B493"/>
      <c r="C493"/>
      <c r="D493"/>
      <c r="E493"/>
      <c r="F493"/>
      <c r="G493"/>
      <c r="I493"/>
      <c r="J493"/>
    </row>
    <row r="494" spans="1:10" ht="14.4" x14ac:dyDescent="0.3">
      <c r="A494"/>
      <c r="B494"/>
      <c r="C494"/>
      <c r="D494"/>
      <c r="E494"/>
      <c r="F494"/>
      <c r="G494"/>
      <c r="I494"/>
      <c r="J494"/>
    </row>
    <row r="495" spans="1:10" ht="14.4" x14ac:dyDescent="0.3">
      <c r="A495"/>
      <c r="B495"/>
      <c r="C495"/>
      <c r="D495"/>
      <c r="E495"/>
      <c r="F495"/>
      <c r="G495"/>
      <c r="I495"/>
      <c r="J495"/>
    </row>
    <row r="496" spans="1:10" ht="14.4" x14ac:dyDescent="0.3">
      <c r="A496"/>
      <c r="B496"/>
      <c r="C496"/>
      <c r="D496"/>
      <c r="E496"/>
      <c r="F496"/>
      <c r="G496"/>
      <c r="I496"/>
      <c r="J496"/>
    </row>
    <row r="497" spans="1:10" ht="14.4" x14ac:dyDescent="0.3">
      <c r="A497"/>
      <c r="B497"/>
      <c r="C497"/>
      <c r="D497"/>
      <c r="E497"/>
      <c r="F497"/>
      <c r="G497"/>
      <c r="I497"/>
      <c r="J497"/>
    </row>
    <row r="498" spans="1:10" ht="14.4" x14ac:dyDescent="0.3">
      <c r="A498"/>
      <c r="B498"/>
      <c r="C498"/>
      <c r="D498"/>
      <c r="E498"/>
      <c r="F498"/>
      <c r="G498"/>
      <c r="I498"/>
      <c r="J498"/>
    </row>
    <row r="499" spans="1:10" ht="14.4" x14ac:dyDescent="0.3">
      <c r="A499"/>
      <c r="B499"/>
      <c r="C499"/>
      <c r="D499"/>
      <c r="E499"/>
      <c r="F499"/>
      <c r="G499"/>
      <c r="I499"/>
      <c r="J499"/>
    </row>
    <row r="500" spans="1:10" ht="14.4" x14ac:dyDescent="0.3">
      <c r="A500"/>
      <c r="B500"/>
      <c r="C500"/>
      <c r="D500"/>
      <c r="E500"/>
      <c r="F500"/>
      <c r="G500"/>
      <c r="I500"/>
      <c r="J500"/>
    </row>
    <row r="501" spans="1:10" ht="14.4" x14ac:dyDescent="0.3">
      <c r="A501"/>
      <c r="B501"/>
      <c r="C501"/>
      <c r="D501"/>
      <c r="E501"/>
      <c r="F501"/>
      <c r="G501"/>
      <c r="I501"/>
      <c r="J501"/>
    </row>
    <row r="502" spans="1:10" ht="14.4" x14ac:dyDescent="0.3">
      <c r="A502"/>
      <c r="B502"/>
      <c r="C502"/>
      <c r="D502"/>
      <c r="E502"/>
      <c r="F502"/>
      <c r="G502"/>
      <c r="I502"/>
      <c r="J502"/>
    </row>
    <row r="503" spans="1:10" ht="14.4" x14ac:dyDescent="0.3">
      <c r="A503"/>
      <c r="B503"/>
      <c r="C503"/>
      <c r="D503"/>
      <c r="E503"/>
      <c r="F503"/>
      <c r="G503"/>
      <c r="I503"/>
      <c r="J503"/>
    </row>
    <row r="504" spans="1:10" ht="14.4" x14ac:dyDescent="0.3">
      <c r="A504"/>
      <c r="B504"/>
      <c r="C504"/>
      <c r="D504"/>
      <c r="E504"/>
      <c r="F504"/>
      <c r="G504"/>
      <c r="I504"/>
      <c r="J504"/>
    </row>
    <row r="505" spans="1:10" ht="14.4" x14ac:dyDescent="0.3">
      <c r="A505"/>
      <c r="B505"/>
      <c r="C505"/>
      <c r="D505"/>
      <c r="E505"/>
      <c r="F505"/>
      <c r="G505"/>
      <c r="I505"/>
      <c r="J505"/>
    </row>
    <row r="506" spans="1:10" ht="14.4" x14ac:dyDescent="0.3">
      <c r="A506"/>
      <c r="B506"/>
      <c r="C506"/>
      <c r="D506"/>
      <c r="E506"/>
      <c r="F506"/>
      <c r="G506"/>
      <c r="I506"/>
      <c r="J506"/>
    </row>
    <row r="507" spans="1:10" ht="14.4" x14ac:dyDescent="0.3">
      <c r="A507"/>
      <c r="B507"/>
      <c r="C507"/>
      <c r="D507"/>
      <c r="E507"/>
      <c r="F507"/>
      <c r="G507"/>
      <c r="I507"/>
      <c r="J507"/>
    </row>
    <row r="508" spans="1:10" ht="14.4" x14ac:dyDescent="0.3">
      <c r="A508"/>
      <c r="B508"/>
      <c r="C508"/>
      <c r="D508"/>
      <c r="E508"/>
      <c r="F508"/>
      <c r="G508"/>
      <c r="I508"/>
      <c r="J508"/>
    </row>
    <row r="509" spans="1:10" ht="14.4" x14ac:dyDescent="0.3">
      <c r="A509"/>
      <c r="B509"/>
      <c r="C509"/>
      <c r="D509"/>
      <c r="E509"/>
      <c r="F509"/>
      <c r="G509"/>
      <c r="I509"/>
      <c r="J509"/>
    </row>
    <row r="510" spans="1:10" ht="14.4" x14ac:dyDescent="0.3">
      <c r="A510"/>
      <c r="B510"/>
      <c r="C510"/>
      <c r="D510"/>
      <c r="E510"/>
      <c r="F510"/>
      <c r="G510"/>
      <c r="I510"/>
      <c r="J510"/>
    </row>
    <row r="511" spans="1:10" ht="14.4" x14ac:dyDescent="0.3">
      <c r="A511"/>
      <c r="B511"/>
      <c r="C511"/>
      <c r="D511"/>
      <c r="E511"/>
      <c r="F511"/>
      <c r="G511"/>
      <c r="I511"/>
      <c r="J511"/>
    </row>
    <row r="512" spans="1:10" ht="14.4" x14ac:dyDescent="0.3">
      <c r="A512"/>
      <c r="B512"/>
      <c r="C512"/>
      <c r="D512"/>
      <c r="E512"/>
      <c r="F512"/>
      <c r="G512"/>
      <c r="I512"/>
      <c r="J512"/>
    </row>
    <row r="513" spans="1:10" ht="14.4" x14ac:dyDescent="0.3">
      <c r="A513"/>
      <c r="B513"/>
      <c r="C513"/>
      <c r="D513"/>
      <c r="E513"/>
      <c r="F513"/>
      <c r="G513"/>
      <c r="I513"/>
      <c r="J513"/>
    </row>
    <row r="514" spans="1:10" ht="14.4" x14ac:dyDescent="0.3">
      <c r="A514"/>
      <c r="B514"/>
      <c r="C514"/>
      <c r="D514"/>
      <c r="E514"/>
      <c r="F514"/>
      <c r="G514"/>
      <c r="I514"/>
      <c r="J514"/>
    </row>
    <row r="515" spans="1:10" ht="14.4" x14ac:dyDescent="0.3">
      <c r="A515"/>
      <c r="B515"/>
      <c r="C515"/>
      <c r="D515"/>
      <c r="E515"/>
      <c r="F515"/>
      <c r="G515"/>
      <c r="I515"/>
      <c r="J515"/>
    </row>
    <row r="516" spans="1:10" ht="14.4" x14ac:dyDescent="0.3">
      <c r="A516"/>
      <c r="B516"/>
      <c r="C516"/>
      <c r="D516"/>
      <c r="E516"/>
      <c r="F516"/>
      <c r="G516"/>
      <c r="I516"/>
      <c r="J516"/>
    </row>
    <row r="517" spans="1:10" ht="14.4" x14ac:dyDescent="0.3">
      <c r="A517"/>
      <c r="B517"/>
      <c r="C517"/>
      <c r="D517"/>
      <c r="E517"/>
      <c r="F517"/>
      <c r="G517"/>
      <c r="I517"/>
      <c r="J517"/>
    </row>
    <row r="518" spans="1:10" ht="14.4" x14ac:dyDescent="0.3">
      <c r="A518"/>
      <c r="B518"/>
      <c r="C518"/>
      <c r="D518"/>
      <c r="E518"/>
      <c r="F518"/>
      <c r="G518"/>
      <c r="I518"/>
      <c r="J518"/>
    </row>
    <row r="519" spans="1:10" ht="14.4" x14ac:dyDescent="0.3">
      <c r="A519"/>
      <c r="B519"/>
      <c r="C519"/>
      <c r="D519"/>
      <c r="E519"/>
      <c r="F519"/>
      <c r="G519"/>
      <c r="I519"/>
      <c r="J519"/>
    </row>
    <row r="520" spans="1:10" ht="14.4" x14ac:dyDescent="0.3">
      <c r="A520"/>
      <c r="B520"/>
      <c r="C520"/>
      <c r="D520"/>
      <c r="E520"/>
      <c r="F520"/>
      <c r="G520"/>
      <c r="I520"/>
      <c r="J520"/>
    </row>
    <row r="521" spans="1:10" ht="14.4" x14ac:dyDescent="0.3">
      <c r="A521"/>
      <c r="B521"/>
      <c r="C521"/>
      <c r="D521"/>
      <c r="E521"/>
      <c r="F521"/>
      <c r="G521"/>
      <c r="I521"/>
      <c r="J521"/>
    </row>
    <row r="522" spans="1:10" ht="14.4" x14ac:dyDescent="0.3">
      <c r="A522"/>
      <c r="B522"/>
      <c r="C522"/>
      <c r="D522"/>
      <c r="E522"/>
      <c r="F522"/>
      <c r="G522"/>
      <c r="I522"/>
      <c r="J522"/>
    </row>
    <row r="523" spans="1:10" ht="14.4" x14ac:dyDescent="0.3">
      <c r="A523"/>
      <c r="B523"/>
      <c r="C523"/>
      <c r="D523"/>
      <c r="E523"/>
      <c r="F523"/>
      <c r="G523"/>
      <c r="I523"/>
      <c r="J523"/>
    </row>
    <row r="524" spans="1:10" ht="14.4" x14ac:dyDescent="0.3">
      <c r="A524"/>
      <c r="B524"/>
      <c r="C524"/>
      <c r="D524"/>
      <c r="E524"/>
      <c r="F524"/>
      <c r="G524"/>
      <c r="I524"/>
      <c r="J524"/>
    </row>
    <row r="525" spans="1:10" ht="14.4" x14ac:dyDescent="0.3">
      <c r="A525"/>
      <c r="B525"/>
      <c r="C525"/>
      <c r="D525"/>
      <c r="E525"/>
      <c r="F525"/>
      <c r="G525"/>
      <c r="I525"/>
      <c r="J525"/>
    </row>
    <row r="526" spans="1:10" ht="14.4" x14ac:dyDescent="0.3">
      <c r="A526"/>
      <c r="B526"/>
      <c r="C526"/>
      <c r="D526"/>
      <c r="E526"/>
      <c r="F526"/>
      <c r="G526"/>
      <c r="I526"/>
      <c r="J526"/>
    </row>
    <row r="527" spans="1:10" ht="14.4" x14ac:dyDescent="0.3">
      <c r="A527"/>
      <c r="B527"/>
      <c r="C527"/>
      <c r="D527"/>
      <c r="E527"/>
      <c r="F527"/>
      <c r="G527"/>
      <c r="I527"/>
      <c r="J527"/>
    </row>
    <row r="528" spans="1:10" ht="14.4" x14ac:dyDescent="0.3">
      <c r="A528"/>
      <c r="B528"/>
      <c r="C528"/>
      <c r="D528"/>
      <c r="E528"/>
      <c r="F528"/>
      <c r="G528"/>
      <c r="I528"/>
      <c r="J528"/>
    </row>
    <row r="529" spans="1:10" ht="14.4" x14ac:dyDescent="0.3">
      <c r="A529"/>
      <c r="B529"/>
      <c r="C529"/>
      <c r="D529"/>
      <c r="E529"/>
      <c r="F529"/>
      <c r="G529"/>
      <c r="I529"/>
      <c r="J529"/>
    </row>
    <row r="530" spans="1:10" ht="14.4" x14ac:dyDescent="0.3">
      <c r="A530"/>
      <c r="B530"/>
      <c r="C530"/>
      <c r="D530"/>
      <c r="E530"/>
      <c r="F530"/>
      <c r="G530"/>
      <c r="I530"/>
      <c r="J530"/>
    </row>
    <row r="531" spans="1:10" ht="14.4" x14ac:dyDescent="0.3">
      <c r="A531"/>
      <c r="B531"/>
      <c r="C531"/>
      <c r="D531"/>
      <c r="E531"/>
      <c r="F531"/>
      <c r="G531"/>
      <c r="I531"/>
      <c r="J531"/>
    </row>
    <row r="532" spans="1:10" ht="14.4" x14ac:dyDescent="0.3">
      <c r="A532"/>
      <c r="B532"/>
      <c r="C532"/>
      <c r="D532"/>
      <c r="E532"/>
      <c r="F532"/>
      <c r="G532"/>
      <c r="I532"/>
      <c r="J532"/>
    </row>
    <row r="533" spans="1:10" ht="14.4" x14ac:dyDescent="0.3">
      <c r="A533"/>
      <c r="B533"/>
      <c r="C533"/>
      <c r="D533"/>
      <c r="E533"/>
      <c r="F533"/>
      <c r="G533"/>
      <c r="I533"/>
      <c r="J533"/>
    </row>
    <row r="534" spans="1:10" ht="14.4" x14ac:dyDescent="0.3">
      <c r="A534"/>
      <c r="B534"/>
      <c r="C534"/>
      <c r="D534"/>
      <c r="E534"/>
      <c r="F534"/>
      <c r="G534"/>
      <c r="I534"/>
      <c r="J534"/>
    </row>
    <row r="535" spans="1:10" ht="14.4" x14ac:dyDescent="0.3">
      <c r="A535"/>
      <c r="B535"/>
      <c r="C535"/>
      <c r="D535"/>
      <c r="E535"/>
      <c r="F535"/>
      <c r="G535"/>
      <c r="I535"/>
      <c r="J535"/>
    </row>
    <row r="536" spans="1:10" ht="14.4" x14ac:dyDescent="0.3">
      <c r="A536"/>
      <c r="B536"/>
      <c r="C536"/>
      <c r="D536"/>
      <c r="E536"/>
      <c r="F536"/>
      <c r="G536"/>
      <c r="I536"/>
      <c r="J536"/>
    </row>
    <row r="537" spans="1:10" ht="14.4" x14ac:dyDescent="0.3">
      <c r="A537"/>
      <c r="B537"/>
      <c r="C537"/>
      <c r="D537"/>
      <c r="E537"/>
      <c r="F537"/>
      <c r="G537"/>
      <c r="I537"/>
      <c r="J537"/>
    </row>
    <row r="538" spans="1:10" ht="14.4" x14ac:dyDescent="0.3">
      <c r="A538"/>
      <c r="B538"/>
      <c r="C538"/>
      <c r="D538"/>
      <c r="E538"/>
      <c r="F538"/>
      <c r="G538"/>
      <c r="I538"/>
      <c r="J538"/>
    </row>
    <row r="539" spans="1:10" ht="14.4" x14ac:dyDescent="0.3">
      <c r="A539"/>
      <c r="B539"/>
      <c r="C539"/>
      <c r="D539"/>
      <c r="E539"/>
      <c r="F539"/>
      <c r="G539"/>
      <c r="I539"/>
      <c r="J539"/>
    </row>
    <row r="540" spans="1:10" ht="14.4" x14ac:dyDescent="0.3">
      <c r="A540"/>
      <c r="B540"/>
      <c r="C540"/>
      <c r="D540"/>
      <c r="E540"/>
      <c r="F540"/>
      <c r="G540"/>
      <c r="I540"/>
      <c r="J540"/>
    </row>
    <row r="541" spans="1:10" ht="14.4" x14ac:dyDescent="0.3">
      <c r="A541"/>
      <c r="B541"/>
      <c r="C541"/>
      <c r="D541"/>
      <c r="E541"/>
      <c r="F541"/>
      <c r="G541"/>
      <c r="I541"/>
      <c r="J541"/>
    </row>
    <row r="542" spans="1:10" ht="14.4" x14ac:dyDescent="0.3">
      <c r="A542"/>
      <c r="B542"/>
      <c r="C542"/>
      <c r="D542"/>
      <c r="E542"/>
      <c r="F542"/>
      <c r="G542"/>
      <c r="I542"/>
      <c r="J542"/>
    </row>
    <row r="543" spans="1:10" ht="14.4" x14ac:dyDescent="0.3">
      <c r="A543"/>
      <c r="B543"/>
      <c r="C543"/>
      <c r="D543"/>
      <c r="E543"/>
      <c r="F543"/>
      <c r="G543"/>
      <c r="I543"/>
      <c r="J543"/>
    </row>
    <row r="544" spans="1:10" ht="14.4" x14ac:dyDescent="0.3">
      <c r="A544"/>
      <c r="B544"/>
      <c r="C544"/>
      <c r="D544"/>
      <c r="E544"/>
      <c r="F544"/>
      <c r="G544"/>
      <c r="I544"/>
      <c r="J544"/>
    </row>
    <row r="545" spans="1:10" ht="14.4" x14ac:dyDescent="0.3">
      <c r="A545"/>
      <c r="B545"/>
      <c r="C545"/>
      <c r="D545"/>
      <c r="E545"/>
      <c r="F545"/>
      <c r="G545"/>
      <c r="I545"/>
      <c r="J545"/>
    </row>
    <row r="546" spans="1:10" ht="14.4" x14ac:dyDescent="0.3">
      <c r="A546"/>
      <c r="B546"/>
      <c r="C546"/>
      <c r="D546"/>
      <c r="E546"/>
      <c r="F546"/>
      <c r="G546"/>
      <c r="I546"/>
      <c r="J546"/>
    </row>
    <row r="547" spans="1:10" ht="14.4" x14ac:dyDescent="0.3">
      <c r="A547"/>
      <c r="B547"/>
      <c r="C547"/>
      <c r="D547"/>
      <c r="E547"/>
      <c r="F547"/>
      <c r="G547"/>
      <c r="I547"/>
      <c r="J547"/>
    </row>
    <row r="548" spans="1:10" ht="14.4" x14ac:dyDescent="0.3">
      <c r="A548"/>
      <c r="B548"/>
      <c r="C548"/>
      <c r="D548"/>
      <c r="E548"/>
      <c r="F548"/>
      <c r="G548"/>
      <c r="I548"/>
      <c r="J548"/>
    </row>
    <row r="549" spans="1:10" ht="14.4" x14ac:dyDescent="0.3">
      <c r="A549"/>
      <c r="B549"/>
      <c r="C549"/>
      <c r="D549"/>
      <c r="E549"/>
      <c r="F549"/>
      <c r="G549"/>
      <c r="I549"/>
      <c r="J549"/>
    </row>
    <row r="550" spans="1:10" ht="14.4" x14ac:dyDescent="0.3">
      <c r="A550"/>
      <c r="B550"/>
      <c r="C550"/>
      <c r="D550"/>
      <c r="E550"/>
      <c r="F550"/>
      <c r="G550"/>
      <c r="I550"/>
      <c r="J550"/>
    </row>
    <row r="551" spans="1:10" ht="14.4" x14ac:dyDescent="0.3">
      <c r="A551"/>
      <c r="B551"/>
      <c r="C551"/>
      <c r="D551"/>
      <c r="E551"/>
      <c r="F551"/>
      <c r="G551"/>
      <c r="I551"/>
      <c r="J551"/>
    </row>
    <row r="552" spans="1:10" ht="14.4" x14ac:dyDescent="0.3">
      <c r="A552"/>
      <c r="B552"/>
      <c r="C552"/>
      <c r="D552"/>
      <c r="E552"/>
      <c r="F552"/>
      <c r="G552"/>
      <c r="I552"/>
      <c r="J552"/>
    </row>
    <row r="553" spans="1:10" ht="14.4" x14ac:dyDescent="0.3">
      <c r="A553"/>
      <c r="B553"/>
      <c r="C553"/>
      <c r="D553"/>
      <c r="E553"/>
      <c r="F553"/>
      <c r="G553"/>
      <c r="I553"/>
      <c r="J553"/>
    </row>
    <row r="554" spans="1:10" ht="14.4" x14ac:dyDescent="0.3">
      <c r="A554"/>
      <c r="B554"/>
      <c r="C554"/>
      <c r="D554"/>
      <c r="E554"/>
      <c r="F554"/>
      <c r="G554"/>
      <c r="I554"/>
      <c r="J554"/>
    </row>
    <row r="555" spans="1:10" ht="14.4" x14ac:dyDescent="0.3">
      <c r="A555"/>
      <c r="B555"/>
      <c r="C555"/>
      <c r="D555"/>
      <c r="E555"/>
      <c r="F555"/>
      <c r="G555"/>
      <c r="I555"/>
      <c r="J555"/>
    </row>
    <row r="556" spans="1:10" ht="14.4" x14ac:dyDescent="0.3">
      <c r="A556"/>
      <c r="B556"/>
      <c r="C556"/>
      <c r="D556"/>
      <c r="E556"/>
      <c r="F556"/>
      <c r="G556"/>
      <c r="I556"/>
      <c r="J556"/>
    </row>
    <row r="557" spans="1:10" ht="14.4" x14ac:dyDescent="0.3">
      <c r="A557"/>
      <c r="B557"/>
      <c r="C557"/>
      <c r="D557"/>
      <c r="E557"/>
      <c r="F557"/>
      <c r="G557"/>
      <c r="I557"/>
      <c r="J557"/>
    </row>
    <row r="558" spans="1:10" ht="14.4" x14ac:dyDescent="0.3">
      <c r="A558"/>
      <c r="B558"/>
      <c r="C558"/>
      <c r="D558"/>
      <c r="E558"/>
      <c r="F558"/>
      <c r="G558"/>
      <c r="I558"/>
      <c r="J558"/>
    </row>
    <row r="559" spans="1:10" ht="14.4" x14ac:dyDescent="0.3">
      <c r="A559"/>
      <c r="B559"/>
      <c r="C559"/>
      <c r="D559"/>
      <c r="E559"/>
      <c r="F559"/>
      <c r="G559"/>
      <c r="I559"/>
      <c r="J559"/>
    </row>
    <row r="560" spans="1:10" ht="14.4" x14ac:dyDescent="0.3">
      <c r="A560"/>
      <c r="B560"/>
      <c r="C560"/>
      <c r="D560"/>
      <c r="E560"/>
      <c r="F560"/>
      <c r="G560"/>
      <c r="I560"/>
      <c r="J560"/>
    </row>
    <row r="561" spans="1:10" ht="14.4" x14ac:dyDescent="0.3">
      <c r="A561"/>
      <c r="B561"/>
      <c r="C561"/>
      <c r="D561"/>
      <c r="E561"/>
      <c r="F561"/>
      <c r="G561"/>
      <c r="I561"/>
      <c r="J561"/>
    </row>
    <row r="562" spans="1:10" ht="14.4" x14ac:dyDescent="0.3">
      <c r="A562"/>
      <c r="B562"/>
      <c r="C562"/>
      <c r="D562"/>
      <c r="E562"/>
      <c r="F562"/>
      <c r="G562"/>
      <c r="I562"/>
      <c r="J562"/>
    </row>
    <row r="563" spans="1:10" ht="14.4" x14ac:dyDescent="0.3">
      <c r="A563"/>
      <c r="B563"/>
      <c r="C563"/>
      <c r="D563"/>
      <c r="E563"/>
      <c r="F563"/>
      <c r="G563"/>
      <c r="I563"/>
      <c r="J563"/>
    </row>
    <row r="564" spans="1:10" ht="14.4" x14ac:dyDescent="0.3">
      <c r="A564"/>
      <c r="B564"/>
      <c r="C564"/>
      <c r="D564"/>
      <c r="E564"/>
      <c r="F564"/>
      <c r="G564"/>
      <c r="I564"/>
      <c r="J564"/>
    </row>
    <row r="565" spans="1:10" ht="14.4" x14ac:dyDescent="0.3">
      <c r="A565"/>
      <c r="B565"/>
      <c r="C565"/>
      <c r="D565"/>
      <c r="E565"/>
      <c r="F565"/>
      <c r="G565"/>
      <c r="I565"/>
      <c r="J565"/>
    </row>
    <row r="566" spans="1:10" ht="14.4" x14ac:dyDescent="0.3">
      <c r="A566"/>
      <c r="B566"/>
      <c r="C566"/>
      <c r="D566"/>
      <c r="E566"/>
      <c r="F566"/>
      <c r="G566"/>
      <c r="I566"/>
      <c r="J566"/>
    </row>
    <row r="567" spans="1:10" ht="14.4" x14ac:dyDescent="0.3">
      <c r="A567"/>
      <c r="B567"/>
      <c r="C567"/>
      <c r="D567"/>
      <c r="E567"/>
      <c r="F567"/>
      <c r="G567"/>
      <c r="I567"/>
      <c r="J567"/>
    </row>
    <row r="568" spans="1:10" ht="14.4" x14ac:dyDescent="0.3">
      <c r="A568"/>
      <c r="B568"/>
      <c r="C568"/>
      <c r="D568"/>
      <c r="E568"/>
      <c r="F568"/>
      <c r="G568"/>
      <c r="I568"/>
      <c r="J568"/>
    </row>
    <row r="569" spans="1:10" ht="14.4" x14ac:dyDescent="0.3">
      <c r="A569"/>
      <c r="B569"/>
      <c r="C569"/>
      <c r="D569"/>
      <c r="E569"/>
      <c r="F569"/>
      <c r="G569"/>
      <c r="I569"/>
      <c r="J569"/>
    </row>
    <row r="570" spans="1:10" ht="14.4" x14ac:dyDescent="0.3">
      <c r="A570"/>
      <c r="B570"/>
      <c r="C570"/>
      <c r="D570"/>
      <c r="E570"/>
      <c r="F570"/>
      <c r="G570"/>
      <c r="I570"/>
      <c r="J570"/>
    </row>
    <row r="571" spans="1:10" ht="14.4" x14ac:dyDescent="0.3">
      <c r="A571"/>
      <c r="B571"/>
      <c r="C571"/>
      <c r="D571"/>
      <c r="E571"/>
      <c r="F571"/>
      <c r="G571"/>
      <c r="I571"/>
      <c r="J571"/>
    </row>
    <row r="572" spans="1:10" ht="14.4" x14ac:dyDescent="0.3">
      <c r="A572"/>
      <c r="B572"/>
      <c r="C572"/>
      <c r="D572"/>
      <c r="E572"/>
      <c r="F572"/>
      <c r="G572"/>
      <c r="I572"/>
      <c r="J572"/>
    </row>
    <row r="573" spans="1:10" ht="14.4" x14ac:dyDescent="0.3">
      <c r="A573"/>
      <c r="B573"/>
      <c r="C573"/>
      <c r="D573"/>
      <c r="E573"/>
      <c r="F573"/>
      <c r="G573"/>
      <c r="I573"/>
      <c r="J573"/>
    </row>
    <row r="574" spans="1:10" ht="14.4" x14ac:dyDescent="0.3">
      <c r="A574"/>
      <c r="B574"/>
      <c r="C574"/>
      <c r="D574"/>
      <c r="E574"/>
      <c r="F574"/>
      <c r="G574"/>
      <c r="I574"/>
      <c r="J574"/>
    </row>
    <row r="575" spans="1:10" ht="14.4" x14ac:dyDescent="0.3">
      <c r="A575"/>
      <c r="B575"/>
      <c r="C575"/>
      <c r="D575"/>
      <c r="E575"/>
      <c r="F575"/>
      <c r="G575"/>
      <c r="I575"/>
      <c r="J575"/>
    </row>
    <row r="576" spans="1:10" ht="14.4" x14ac:dyDescent="0.3">
      <c r="A576"/>
      <c r="B576"/>
      <c r="C576"/>
      <c r="D576"/>
      <c r="E576"/>
      <c r="F576"/>
      <c r="G576"/>
      <c r="I576"/>
      <c r="J576"/>
    </row>
    <row r="577" spans="1:10" ht="14.4" x14ac:dyDescent="0.3">
      <c r="A577"/>
      <c r="B577"/>
      <c r="C577"/>
      <c r="D577"/>
      <c r="E577"/>
      <c r="F577"/>
      <c r="G577"/>
      <c r="I577"/>
      <c r="J577"/>
    </row>
    <row r="578" spans="1:10" ht="14.4" x14ac:dyDescent="0.3">
      <c r="A578"/>
      <c r="B578"/>
      <c r="C578"/>
      <c r="D578"/>
      <c r="E578"/>
      <c r="F578"/>
      <c r="G578"/>
      <c r="I578"/>
      <c r="J578"/>
    </row>
    <row r="579" spans="1:10" ht="14.4" x14ac:dyDescent="0.3">
      <c r="A579"/>
      <c r="B579"/>
      <c r="C579"/>
      <c r="D579"/>
      <c r="E579"/>
      <c r="F579"/>
      <c r="G579"/>
      <c r="I579"/>
      <c r="J579"/>
    </row>
    <row r="580" spans="1:10" ht="14.4" x14ac:dyDescent="0.3">
      <c r="A580"/>
      <c r="B580"/>
      <c r="C580"/>
      <c r="D580"/>
      <c r="E580"/>
      <c r="F580"/>
      <c r="G580"/>
      <c r="I580"/>
      <c r="J580"/>
    </row>
    <row r="581" spans="1:10" ht="14.4" x14ac:dyDescent="0.3">
      <c r="A581"/>
      <c r="B581"/>
      <c r="C581"/>
      <c r="D581"/>
      <c r="E581"/>
      <c r="F581"/>
      <c r="G581"/>
      <c r="I581"/>
      <c r="J581"/>
    </row>
    <row r="582" spans="1:10" ht="14.4" x14ac:dyDescent="0.3">
      <c r="A582"/>
      <c r="B582"/>
      <c r="C582"/>
      <c r="D582"/>
      <c r="E582"/>
      <c r="F582"/>
      <c r="G582"/>
      <c r="I582"/>
      <c r="J582"/>
    </row>
    <row r="583" spans="1:10" ht="14.4" x14ac:dyDescent="0.3">
      <c r="A583"/>
      <c r="B583"/>
      <c r="C583"/>
      <c r="D583"/>
      <c r="E583"/>
      <c r="F583"/>
      <c r="G583"/>
      <c r="I583"/>
      <c r="J583"/>
    </row>
    <row r="584" spans="1:10" ht="14.4" x14ac:dyDescent="0.3">
      <c r="A584"/>
      <c r="B584"/>
      <c r="C584"/>
      <c r="D584"/>
      <c r="E584"/>
      <c r="F584"/>
      <c r="G584"/>
      <c r="I584"/>
      <c r="J584"/>
    </row>
    <row r="585" spans="1:10" ht="14.4" x14ac:dyDescent="0.3">
      <c r="A585"/>
      <c r="B585"/>
      <c r="C585"/>
      <c r="D585"/>
      <c r="E585"/>
      <c r="F585"/>
      <c r="G585"/>
      <c r="I585"/>
      <c r="J585"/>
    </row>
    <row r="586" spans="1:10" ht="14.4" x14ac:dyDescent="0.3">
      <c r="A586"/>
      <c r="B586"/>
      <c r="C586"/>
      <c r="D586"/>
      <c r="E586"/>
      <c r="F586"/>
      <c r="G586"/>
      <c r="I586"/>
      <c r="J586"/>
    </row>
    <row r="587" spans="1:10" ht="14.4" x14ac:dyDescent="0.3">
      <c r="A587"/>
      <c r="B587"/>
      <c r="C587"/>
      <c r="D587"/>
      <c r="E587"/>
      <c r="F587"/>
      <c r="G587"/>
      <c r="I587"/>
      <c r="J587"/>
    </row>
    <row r="588" spans="1:10" ht="14.4" x14ac:dyDescent="0.3">
      <c r="A588"/>
      <c r="B588"/>
      <c r="C588"/>
      <c r="D588"/>
      <c r="E588"/>
      <c r="F588"/>
      <c r="G588"/>
      <c r="I588"/>
      <c r="J588"/>
    </row>
    <row r="589" spans="1:10" ht="14.4" x14ac:dyDescent="0.3">
      <c r="A589"/>
      <c r="B589"/>
      <c r="C589"/>
      <c r="D589"/>
      <c r="E589"/>
      <c r="F589"/>
      <c r="G589"/>
      <c r="I589"/>
      <c r="J589"/>
    </row>
    <row r="590" spans="1:10" ht="14.4" x14ac:dyDescent="0.3">
      <c r="A590"/>
      <c r="B590"/>
      <c r="C590"/>
      <c r="D590"/>
      <c r="E590"/>
      <c r="F590"/>
      <c r="G590"/>
      <c r="I590"/>
      <c r="J590"/>
    </row>
    <row r="591" spans="1:10" ht="14.4" x14ac:dyDescent="0.3">
      <c r="A591"/>
      <c r="B591"/>
      <c r="C591"/>
      <c r="D591"/>
      <c r="E591"/>
      <c r="F591"/>
      <c r="G591"/>
      <c r="I591"/>
      <c r="J591"/>
    </row>
    <row r="592" spans="1:10" ht="14.4" x14ac:dyDescent="0.3">
      <c r="A592"/>
      <c r="B592"/>
      <c r="C592"/>
      <c r="D592"/>
      <c r="E592"/>
      <c r="F592"/>
      <c r="G592"/>
      <c r="I592"/>
      <c r="J592"/>
    </row>
    <row r="593" spans="1:10" ht="14.4" x14ac:dyDescent="0.3">
      <c r="A593"/>
      <c r="B593"/>
      <c r="C593"/>
      <c r="D593"/>
      <c r="E593"/>
      <c r="F593"/>
      <c r="G593"/>
      <c r="I593"/>
      <c r="J593"/>
    </row>
    <row r="594" spans="1:10" ht="14.4" x14ac:dyDescent="0.3">
      <c r="A594"/>
      <c r="B594"/>
      <c r="C594"/>
      <c r="D594"/>
      <c r="E594"/>
      <c r="F594"/>
      <c r="G594"/>
      <c r="I594"/>
      <c r="J594"/>
    </row>
    <row r="595" spans="1:10" ht="14.4" x14ac:dyDescent="0.3">
      <c r="A595"/>
      <c r="B595"/>
      <c r="C595"/>
      <c r="D595"/>
      <c r="E595"/>
      <c r="F595"/>
      <c r="G595"/>
      <c r="I595"/>
      <c r="J595"/>
    </row>
    <row r="596" spans="1:10" ht="14.4" x14ac:dyDescent="0.3">
      <c r="A596"/>
      <c r="B596"/>
      <c r="C596"/>
      <c r="D596"/>
      <c r="E596"/>
      <c r="F596"/>
      <c r="G596"/>
      <c r="I596"/>
      <c r="J596"/>
    </row>
    <row r="597" spans="1:10" ht="14.4" x14ac:dyDescent="0.3">
      <c r="A597"/>
      <c r="B597"/>
      <c r="C597"/>
      <c r="D597"/>
      <c r="E597"/>
      <c r="F597"/>
      <c r="G597"/>
      <c r="I597"/>
      <c r="J597"/>
    </row>
    <row r="598" spans="1:10" ht="14.4" x14ac:dyDescent="0.3">
      <c r="A598"/>
      <c r="B598"/>
      <c r="C598"/>
      <c r="D598"/>
      <c r="E598"/>
      <c r="F598"/>
      <c r="G598"/>
      <c r="I598"/>
      <c r="J598"/>
    </row>
    <row r="599" spans="1:10" ht="14.4" x14ac:dyDescent="0.3">
      <c r="A599"/>
      <c r="B599"/>
      <c r="C599"/>
      <c r="D599"/>
      <c r="E599"/>
      <c r="F599"/>
      <c r="G599"/>
      <c r="I599"/>
      <c r="J599"/>
    </row>
    <row r="600" spans="1:10" ht="14.4" x14ac:dyDescent="0.3">
      <c r="A600"/>
      <c r="B600"/>
      <c r="C600"/>
      <c r="D600"/>
      <c r="E600"/>
      <c r="F600"/>
      <c r="G600"/>
      <c r="I600"/>
      <c r="J600"/>
    </row>
    <row r="601" spans="1:10" ht="14.4" x14ac:dyDescent="0.3">
      <c r="A601"/>
      <c r="B601"/>
      <c r="C601"/>
      <c r="D601"/>
      <c r="E601"/>
      <c r="F601"/>
      <c r="G601"/>
      <c r="I601"/>
      <c r="J601"/>
    </row>
    <row r="602" spans="1:10" ht="14.4" x14ac:dyDescent="0.3">
      <c r="A602"/>
      <c r="B602"/>
      <c r="C602"/>
      <c r="D602"/>
      <c r="E602"/>
      <c r="F602"/>
      <c r="G602"/>
      <c r="I602"/>
      <c r="J602"/>
    </row>
    <row r="603" spans="1:10" ht="14.4" x14ac:dyDescent="0.3">
      <c r="A603"/>
      <c r="B603"/>
      <c r="C603"/>
      <c r="D603"/>
      <c r="E603"/>
      <c r="F603"/>
      <c r="G603"/>
      <c r="I603"/>
      <c r="J603"/>
    </row>
    <row r="604" spans="1:10" ht="14.4" x14ac:dyDescent="0.3">
      <c r="A604"/>
      <c r="B604"/>
      <c r="C604"/>
      <c r="D604"/>
      <c r="E604"/>
      <c r="F604"/>
      <c r="G604"/>
      <c r="I604"/>
      <c r="J604"/>
    </row>
    <row r="605" spans="1:10" ht="14.4" x14ac:dyDescent="0.3">
      <c r="A605"/>
      <c r="B605"/>
      <c r="C605"/>
      <c r="D605"/>
      <c r="E605"/>
      <c r="F605"/>
      <c r="G605"/>
      <c r="I605"/>
      <c r="J605"/>
    </row>
    <row r="606" spans="1:10" ht="14.4" x14ac:dyDescent="0.3">
      <c r="A606"/>
      <c r="B606"/>
      <c r="C606"/>
      <c r="D606"/>
      <c r="E606"/>
      <c r="F606"/>
      <c r="G606"/>
      <c r="I606"/>
      <c r="J606"/>
    </row>
    <row r="607" spans="1:10" ht="14.4" x14ac:dyDescent="0.3">
      <c r="A607"/>
      <c r="B607"/>
      <c r="C607"/>
      <c r="D607"/>
      <c r="E607"/>
      <c r="F607"/>
      <c r="G607"/>
      <c r="I607"/>
      <c r="J607"/>
    </row>
    <row r="608" spans="1:10" ht="14.4" x14ac:dyDescent="0.3">
      <c r="A608"/>
      <c r="B608"/>
      <c r="C608"/>
      <c r="D608"/>
      <c r="E608"/>
      <c r="F608"/>
      <c r="G608"/>
      <c r="I608"/>
      <c r="J608"/>
    </row>
    <row r="609" spans="1:10" ht="14.4" x14ac:dyDescent="0.3">
      <c r="A609"/>
      <c r="B609"/>
      <c r="C609"/>
      <c r="D609"/>
      <c r="E609"/>
      <c r="F609"/>
      <c r="G609"/>
      <c r="I609"/>
      <c r="J609"/>
    </row>
    <row r="610" spans="1:10" ht="14.4" x14ac:dyDescent="0.3">
      <c r="A610"/>
      <c r="B610"/>
      <c r="C610"/>
      <c r="D610"/>
      <c r="E610"/>
      <c r="F610"/>
      <c r="G610"/>
      <c r="I610"/>
      <c r="J610"/>
    </row>
    <row r="611" spans="1:10" ht="14.4" x14ac:dyDescent="0.3">
      <c r="A611"/>
      <c r="B611"/>
      <c r="C611"/>
      <c r="D611"/>
      <c r="E611"/>
      <c r="F611"/>
      <c r="G611"/>
      <c r="I611"/>
      <c r="J611"/>
    </row>
    <row r="612" spans="1:10" ht="14.4" x14ac:dyDescent="0.3">
      <c r="A612"/>
      <c r="B612"/>
      <c r="C612"/>
      <c r="D612"/>
      <c r="E612"/>
      <c r="F612"/>
      <c r="G612"/>
      <c r="I612"/>
      <c r="J612"/>
    </row>
    <row r="613" spans="1:10" ht="14.4" x14ac:dyDescent="0.3">
      <c r="A613"/>
      <c r="B613"/>
      <c r="C613"/>
      <c r="D613"/>
      <c r="E613"/>
      <c r="F613"/>
      <c r="G613"/>
      <c r="I613"/>
      <c r="J613"/>
    </row>
    <row r="614" spans="1:10" ht="14.4" x14ac:dyDescent="0.3">
      <c r="A614"/>
      <c r="B614"/>
      <c r="C614"/>
      <c r="D614"/>
      <c r="E614"/>
      <c r="F614"/>
      <c r="G614"/>
      <c r="I614"/>
      <c r="J614"/>
    </row>
    <row r="615" spans="1:10" ht="14.4" x14ac:dyDescent="0.3">
      <c r="A615"/>
      <c r="B615"/>
      <c r="C615"/>
      <c r="D615"/>
      <c r="E615"/>
      <c r="F615"/>
      <c r="G615"/>
      <c r="I615"/>
      <c r="J615"/>
    </row>
    <row r="616" spans="1:10" ht="14.4" x14ac:dyDescent="0.3">
      <c r="A616"/>
      <c r="B616"/>
      <c r="C616"/>
      <c r="D616"/>
      <c r="E616"/>
      <c r="F616"/>
      <c r="G616"/>
      <c r="I616"/>
      <c r="J616"/>
    </row>
    <row r="617" spans="1:10" ht="14.4" x14ac:dyDescent="0.3">
      <c r="A617"/>
      <c r="B617"/>
      <c r="C617"/>
      <c r="D617"/>
      <c r="E617"/>
      <c r="F617"/>
      <c r="G617"/>
      <c r="I617"/>
      <c r="J617"/>
    </row>
    <row r="618" spans="1:10" ht="14.4" x14ac:dyDescent="0.3">
      <c r="A618"/>
      <c r="B618"/>
      <c r="C618"/>
      <c r="D618"/>
      <c r="E618"/>
      <c r="F618"/>
      <c r="G618"/>
      <c r="I618"/>
      <c r="J618"/>
    </row>
    <row r="619" spans="1:10" ht="14.4" x14ac:dyDescent="0.3">
      <c r="A619"/>
      <c r="B619"/>
      <c r="C619"/>
      <c r="D619"/>
      <c r="E619"/>
      <c r="F619"/>
      <c r="G619"/>
      <c r="I619"/>
      <c r="J619"/>
    </row>
    <row r="620" spans="1:10" ht="14.4" x14ac:dyDescent="0.3">
      <c r="A620"/>
      <c r="B620"/>
      <c r="C620"/>
      <c r="D620"/>
      <c r="E620"/>
      <c r="F620"/>
      <c r="G620"/>
      <c r="I620"/>
      <c r="J620"/>
    </row>
    <row r="621" spans="1:10" ht="14.4" x14ac:dyDescent="0.3">
      <c r="A621"/>
      <c r="B621"/>
      <c r="C621"/>
      <c r="D621"/>
      <c r="E621"/>
      <c r="F621"/>
      <c r="G621"/>
      <c r="I621"/>
      <c r="J621"/>
    </row>
    <row r="622" spans="1:10" ht="14.4" x14ac:dyDescent="0.3">
      <c r="A622"/>
      <c r="B622"/>
      <c r="C622"/>
      <c r="D622"/>
      <c r="E622"/>
      <c r="F622"/>
      <c r="G622"/>
      <c r="I622"/>
      <c r="J622"/>
    </row>
    <row r="623" spans="1:10" ht="14.4" x14ac:dyDescent="0.3">
      <c r="A623"/>
      <c r="B623"/>
      <c r="C623"/>
      <c r="D623"/>
      <c r="E623"/>
      <c r="F623"/>
      <c r="G623"/>
      <c r="I623"/>
      <c r="J623"/>
    </row>
    <row r="624" spans="1:10" ht="14.4" x14ac:dyDescent="0.3">
      <c r="A624"/>
      <c r="B624"/>
      <c r="C624"/>
      <c r="D624"/>
      <c r="E624"/>
      <c r="F624"/>
      <c r="G624"/>
      <c r="I624"/>
      <c r="J624"/>
    </row>
    <row r="625" spans="1:10" ht="14.4" x14ac:dyDescent="0.3">
      <c r="A625"/>
      <c r="B625"/>
      <c r="C625"/>
      <c r="D625"/>
      <c r="E625"/>
      <c r="F625"/>
      <c r="G625"/>
      <c r="I625"/>
      <c r="J625"/>
    </row>
    <row r="626" spans="1:10" ht="14.4" x14ac:dyDescent="0.3">
      <c r="A626"/>
      <c r="B626"/>
      <c r="C626"/>
      <c r="D626"/>
      <c r="E626"/>
      <c r="F626"/>
      <c r="G626"/>
      <c r="I626"/>
      <c r="J626"/>
    </row>
    <row r="627" spans="1:10" ht="14.4" x14ac:dyDescent="0.3">
      <c r="A627"/>
      <c r="B627"/>
      <c r="C627"/>
      <c r="D627"/>
      <c r="E627"/>
      <c r="F627"/>
      <c r="G627"/>
      <c r="I627"/>
      <c r="J627"/>
    </row>
    <row r="628" spans="1:10" ht="14.4" x14ac:dyDescent="0.3">
      <c r="A628"/>
      <c r="B628"/>
      <c r="C628"/>
      <c r="D628"/>
      <c r="E628"/>
      <c r="F628"/>
      <c r="G628"/>
      <c r="I628"/>
      <c r="J628"/>
    </row>
    <row r="629" spans="1:10" ht="14.4" x14ac:dyDescent="0.3">
      <c r="A629"/>
      <c r="B629"/>
      <c r="C629"/>
      <c r="D629"/>
      <c r="E629"/>
      <c r="F629"/>
      <c r="G629"/>
      <c r="I629"/>
      <c r="J629"/>
    </row>
    <row r="630" spans="1:10" ht="14.4" x14ac:dyDescent="0.3">
      <c r="A630"/>
      <c r="B630"/>
      <c r="C630"/>
      <c r="D630"/>
      <c r="E630"/>
      <c r="F630"/>
      <c r="G630"/>
      <c r="I630"/>
      <c r="J630"/>
    </row>
    <row r="631" spans="1:10" ht="14.4" x14ac:dyDescent="0.3">
      <c r="A631"/>
      <c r="B631"/>
      <c r="C631"/>
      <c r="D631"/>
      <c r="E631"/>
      <c r="F631"/>
      <c r="G631"/>
      <c r="I631"/>
      <c r="J631"/>
    </row>
    <row r="632" spans="1:10" ht="14.4" x14ac:dyDescent="0.3">
      <c r="A632"/>
      <c r="B632"/>
      <c r="C632"/>
      <c r="D632"/>
      <c r="E632"/>
      <c r="F632"/>
      <c r="G632"/>
      <c r="I632"/>
      <c r="J632"/>
    </row>
    <row r="633" spans="1:10" ht="14.4" x14ac:dyDescent="0.3">
      <c r="A633"/>
      <c r="B633"/>
      <c r="C633"/>
      <c r="D633"/>
      <c r="E633"/>
      <c r="F633"/>
      <c r="G633"/>
      <c r="I633"/>
      <c r="J633"/>
    </row>
    <row r="634" spans="1:10" ht="14.4" x14ac:dyDescent="0.3">
      <c r="A634"/>
      <c r="B634"/>
      <c r="C634"/>
      <c r="D634"/>
      <c r="E634"/>
      <c r="F634"/>
      <c r="G634"/>
      <c r="I634"/>
      <c r="J634"/>
    </row>
    <row r="635" spans="1:10" ht="14.4" x14ac:dyDescent="0.3">
      <c r="A635"/>
      <c r="B635"/>
      <c r="C635"/>
      <c r="D635"/>
      <c r="E635"/>
      <c r="F635"/>
      <c r="G635"/>
      <c r="I635"/>
      <c r="J635"/>
    </row>
    <row r="636" spans="1:10" ht="14.4" x14ac:dyDescent="0.3">
      <c r="A636"/>
      <c r="B636"/>
      <c r="C636"/>
      <c r="D636"/>
      <c r="E636"/>
      <c r="F636"/>
      <c r="G636"/>
      <c r="I636"/>
      <c r="J636"/>
    </row>
    <row r="637" spans="1:10" ht="14.4" x14ac:dyDescent="0.3">
      <c r="A637"/>
      <c r="B637"/>
      <c r="C637"/>
      <c r="D637"/>
      <c r="E637"/>
      <c r="F637"/>
      <c r="G637"/>
      <c r="I637"/>
      <c r="J637"/>
    </row>
    <row r="638" spans="1:10" ht="14.4" x14ac:dyDescent="0.3">
      <c r="A638"/>
      <c r="B638"/>
      <c r="C638"/>
      <c r="D638"/>
      <c r="E638"/>
      <c r="F638"/>
      <c r="G638"/>
      <c r="I638"/>
      <c r="J638"/>
    </row>
    <row r="639" spans="1:10" ht="14.4" x14ac:dyDescent="0.3">
      <c r="A639"/>
      <c r="B639"/>
      <c r="C639"/>
      <c r="D639"/>
      <c r="E639"/>
      <c r="F639"/>
      <c r="G639"/>
      <c r="I639"/>
      <c r="J639"/>
    </row>
    <row r="640" spans="1:10" ht="14.4" x14ac:dyDescent="0.3">
      <c r="A640"/>
      <c r="B640"/>
      <c r="C640"/>
      <c r="D640"/>
      <c r="E640"/>
      <c r="F640"/>
      <c r="G640"/>
      <c r="I640"/>
      <c r="J640"/>
    </row>
    <row r="641" spans="1:10" ht="14.4" x14ac:dyDescent="0.3">
      <c r="A641"/>
      <c r="B641"/>
      <c r="C641"/>
      <c r="D641"/>
      <c r="E641"/>
      <c r="F641"/>
      <c r="G641"/>
      <c r="I641"/>
      <c r="J641"/>
    </row>
    <row r="642" spans="1:10" ht="14.4" x14ac:dyDescent="0.3">
      <c r="A642"/>
      <c r="B642"/>
      <c r="C642"/>
      <c r="D642"/>
      <c r="E642"/>
      <c r="F642"/>
      <c r="G642"/>
      <c r="I642"/>
      <c r="J642"/>
    </row>
    <row r="643" spans="1:10" ht="14.4" x14ac:dyDescent="0.3">
      <c r="A643"/>
      <c r="B643"/>
      <c r="C643"/>
      <c r="D643"/>
      <c r="E643"/>
      <c r="F643"/>
      <c r="G643"/>
      <c r="I643"/>
      <c r="J643"/>
    </row>
    <row r="644" spans="1:10" ht="14.4" x14ac:dyDescent="0.3">
      <c r="A644"/>
      <c r="B644"/>
      <c r="C644"/>
      <c r="D644"/>
      <c r="E644"/>
      <c r="F644"/>
      <c r="G644"/>
      <c r="I644"/>
      <c r="J644"/>
    </row>
    <row r="645" spans="1:10" ht="14.4" x14ac:dyDescent="0.3">
      <c r="A645"/>
      <c r="B645"/>
      <c r="C645"/>
      <c r="D645"/>
      <c r="E645"/>
      <c r="F645"/>
      <c r="G645"/>
      <c r="I645"/>
      <c r="J645"/>
    </row>
    <row r="646" spans="1:10" ht="14.4" x14ac:dyDescent="0.3">
      <c r="A646"/>
      <c r="B646"/>
      <c r="C646"/>
      <c r="D646"/>
      <c r="E646"/>
      <c r="F646"/>
      <c r="G646"/>
      <c r="I646"/>
      <c r="J646"/>
    </row>
    <row r="647" spans="1:10" ht="14.4" x14ac:dyDescent="0.3">
      <c r="A647"/>
      <c r="B647"/>
      <c r="C647"/>
      <c r="D647"/>
      <c r="E647"/>
      <c r="F647"/>
      <c r="G647"/>
      <c r="I647"/>
      <c r="J647"/>
    </row>
    <row r="648" spans="1:10" ht="14.4" x14ac:dyDescent="0.3">
      <c r="A648"/>
      <c r="B648"/>
      <c r="C648"/>
      <c r="D648"/>
      <c r="E648"/>
      <c r="F648"/>
      <c r="G648"/>
      <c r="I648"/>
      <c r="J648"/>
    </row>
    <row r="649" spans="1:10" ht="14.4" x14ac:dyDescent="0.3">
      <c r="A649"/>
      <c r="B649"/>
      <c r="C649"/>
      <c r="D649"/>
      <c r="E649"/>
      <c r="F649"/>
      <c r="G649"/>
      <c r="I649"/>
      <c r="J649"/>
    </row>
    <row r="650" spans="1:10" ht="14.4" x14ac:dyDescent="0.3">
      <c r="A650"/>
      <c r="B650"/>
      <c r="C650"/>
      <c r="D650"/>
      <c r="E650"/>
      <c r="F650"/>
      <c r="G650"/>
      <c r="I650"/>
      <c r="J650"/>
    </row>
    <row r="651" spans="1:10" ht="14.4" x14ac:dyDescent="0.3">
      <c r="A651"/>
      <c r="B651"/>
      <c r="C651"/>
      <c r="D651"/>
      <c r="E651"/>
      <c r="F651"/>
      <c r="G651"/>
      <c r="I651"/>
      <c r="J651"/>
    </row>
    <row r="652" spans="1:10" ht="14.4" x14ac:dyDescent="0.3">
      <c r="A652"/>
      <c r="B652"/>
      <c r="C652"/>
      <c r="D652"/>
      <c r="E652"/>
      <c r="F652"/>
      <c r="G652"/>
      <c r="I652"/>
      <c r="J652"/>
    </row>
    <row r="653" spans="1:10" ht="14.4" x14ac:dyDescent="0.3">
      <c r="A653"/>
      <c r="B653"/>
      <c r="C653"/>
      <c r="D653"/>
      <c r="E653"/>
      <c r="F653"/>
      <c r="G653"/>
      <c r="I653"/>
      <c r="J653"/>
    </row>
    <row r="654" spans="1:10" ht="14.4" x14ac:dyDescent="0.3">
      <c r="A654"/>
      <c r="B654"/>
      <c r="C654"/>
      <c r="D654"/>
      <c r="E654"/>
      <c r="F654"/>
      <c r="G654"/>
      <c r="I654"/>
      <c r="J654"/>
    </row>
    <row r="655" spans="1:10" ht="14.4" x14ac:dyDescent="0.3">
      <c r="A655"/>
      <c r="B655"/>
      <c r="C655"/>
      <c r="D655"/>
      <c r="E655"/>
      <c r="F655"/>
      <c r="G655"/>
      <c r="I655"/>
      <c r="J655"/>
    </row>
    <row r="656" spans="1:10" ht="14.4" x14ac:dyDescent="0.3">
      <c r="A656"/>
      <c r="B656"/>
      <c r="C656"/>
      <c r="D656"/>
      <c r="E656"/>
      <c r="F656"/>
      <c r="G656"/>
      <c r="I656"/>
      <c r="J656"/>
    </row>
    <row r="657" spans="1:10" ht="14.4" x14ac:dyDescent="0.3">
      <c r="A657"/>
      <c r="B657"/>
      <c r="C657"/>
      <c r="D657"/>
      <c r="E657"/>
      <c r="F657"/>
      <c r="G657"/>
      <c r="I657"/>
      <c r="J657"/>
    </row>
    <row r="658" spans="1:10" ht="14.4" x14ac:dyDescent="0.3">
      <c r="A658"/>
      <c r="B658"/>
      <c r="C658"/>
      <c r="D658"/>
      <c r="E658"/>
      <c r="F658"/>
      <c r="G658"/>
      <c r="I658"/>
      <c r="J658"/>
    </row>
    <row r="659" spans="1:10" ht="14.4" x14ac:dyDescent="0.3">
      <c r="A659"/>
      <c r="B659"/>
      <c r="C659"/>
      <c r="D659"/>
      <c r="E659"/>
      <c r="F659"/>
      <c r="G659"/>
      <c r="I659"/>
      <c r="J659"/>
    </row>
    <row r="660" spans="1:10" ht="14.4" x14ac:dyDescent="0.3">
      <c r="A660"/>
      <c r="B660"/>
      <c r="C660"/>
      <c r="D660"/>
      <c r="E660"/>
      <c r="F660"/>
      <c r="G660"/>
      <c r="I660"/>
      <c r="J660"/>
    </row>
    <row r="661" spans="1:10" ht="14.4" x14ac:dyDescent="0.3">
      <c r="A661"/>
      <c r="B661"/>
      <c r="C661"/>
      <c r="D661"/>
      <c r="E661"/>
      <c r="F661"/>
      <c r="G661"/>
      <c r="I661"/>
      <c r="J661"/>
    </row>
    <row r="662" spans="1:10" ht="14.4" x14ac:dyDescent="0.3">
      <c r="A662"/>
      <c r="B662"/>
      <c r="C662"/>
      <c r="D662"/>
      <c r="E662"/>
      <c r="F662"/>
      <c r="G662"/>
      <c r="I662"/>
      <c r="J662"/>
    </row>
    <row r="663" spans="1:10" ht="14.4" x14ac:dyDescent="0.3">
      <c r="A663"/>
      <c r="B663"/>
      <c r="C663"/>
      <c r="D663"/>
      <c r="E663"/>
      <c r="F663"/>
      <c r="G663"/>
      <c r="I663"/>
      <c r="J663"/>
    </row>
    <row r="664" spans="1:10" ht="14.4" x14ac:dyDescent="0.3">
      <c r="A664"/>
      <c r="B664"/>
      <c r="C664"/>
      <c r="D664"/>
      <c r="E664"/>
      <c r="F664"/>
      <c r="G664"/>
      <c r="I664"/>
      <c r="J664"/>
    </row>
    <row r="665" spans="1:10" ht="14.4" x14ac:dyDescent="0.3">
      <c r="A665"/>
      <c r="B665"/>
      <c r="C665"/>
      <c r="D665"/>
      <c r="E665"/>
      <c r="F665"/>
      <c r="G665"/>
      <c r="I665"/>
      <c r="J665"/>
    </row>
    <row r="666" spans="1:10" ht="14.4" x14ac:dyDescent="0.3">
      <c r="A666"/>
      <c r="B666"/>
      <c r="C666"/>
      <c r="D666"/>
      <c r="E666"/>
      <c r="F666"/>
      <c r="G666"/>
      <c r="I666"/>
      <c r="J666"/>
    </row>
    <row r="667" spans="1:10" ht="14.4" x14ac:dyDescent="0.3">
      <c r="A667"/>
      <c r="B667"/>
      <c r="C667"/>
      <c r="D667"/>
      <c r="E667"/>
      <c r="F667"/>
      <c r="G667"/>
      <c r="I667"/>
      <c r="J667"/>
    </row>
    <row r="668" spans="1:10" ht="14.4" x14ac:dyDescent="0.3">
      <c r="A668"/>
      <c r="B668"/>
      <c r="C668"/>
      <c r="D668"/>
      <c r="E668"/>
      <c r="F668"/>
      <c r="G668"/>
      <c r="I668"/>
      <c r="J668"/>
    </row>
    <row r="669" spans="1:10" ht="14.4" x14ac:dyDescent="0.3">
      <c r="A669"/>
      <c r="B669"/>
      <c r="C669"/>
      <c r="D669"/>
      <c r="E669"/>
      <c r="F669"/>
      <c r="G669"/>
      <c r="I669"/>
      <c r="J669"/>
    </row>
    <row r="670" spans="1:10" ht="14.4" x14ac:dyDescent="0.3">
      <c r="A670"/>
      <c r="B670"/>
      <c r="C670"/>
      <c r="D670"/>
      <c r="E670"/>
      <c r="F670"/>
      <c r="G670"/>
      <c r="I670"/>
      <c r="J670"/>
    </row>
    <row r="671" spans="1:10" ht="14.4" x14ac:dyDescent="0.3">
      <c r="A671"/>
      <c r="B671"/>
      <c r="C671"/>
      <c r="D671"/>
      <c r="E671"/>
      <c r="F671"/>
      <c r="G671"/>
      <c r="I671"/>
      <c r="J671"/>
    </row>
    <row r="672" spans="1:10" ht="14.4" x14ac:dyDescent="0.3">
      <c r="A672"/>
      <c r="B672"/>
      <c r="C672"/>
      <c r="D672"/>
      <c r="E672"/>
      <c r="F672"/>
      <c r="G672"/>
      <c r="I672"/>
      <c r="J672"/>
    </row>
    <row r="673" spans="1:10" ht="14.4" x14ac:dyDescent="0.3">
      <c r="A673"/>
      <c r="B673"/>
      <c r="C673"/>
      <c r="D673"/>
      <c r="E673"/>
      <c r="F673"/>
      <c r="G673"/>
      <c r="I673"/>
      <c r="J673"/>
    </row>
    <row r="674" spans="1:10" ht="14.4" x14ac:dyDescent="0.3">
      <c r="A674"/>
      <c r="B674"/>
      <c r="C674"/>
      <c r="D674"/>
      <c r="E674"/>
      <c r="F674"/>
      <c r="G674"/>
      <c r="I674"/>
      <c r="J674"/>
    </row>
    <row r="675" spans="1:10" ht="14.4" x14ac:dyDescent="0.3">
      <c r="A675"/>
      <c r="B675"/>
      <c r="C675"/>
      <c r="D675"/>
      <c r="E675"/>
      <c r="F675"/>
      <c r="G675"/>
      <c r="I675"/>
      <c r="J675"/>
    </row>
    <row r="676" spans="1:10" ht="14.4" x14ac:dyDescent="0.3">
      <c r="A676"/>
      <c r="B676"/>
      <c r="C676"/>
      <c r="D676"/>
      <c r="E676"/>
      <c r="F676"/>
      <c r="G676"/>
      <c r="I676"/>
      <c r="J676"/>
    </row>
    <row r="677" spans="1:10" ht="14.4" x14ac:dyDescent="0.3">
      <c r="A677"/>
      <c r="B677"/>
      <c r="C677"/>
      <c r="D677"/>
      <c r="E677"/>
      <c r="F677"/>
      <c r="G677"/>
      <c r="I677"/>
      <c r="J677"/>
    </row>
    <row r="678" spans="1:10" ht="14.4" x14ac:dyDescent="0.3">
      <c r="A678"/>
      <c r="B678"/>
      <c r="C678"/>
      <c r="D678"/>
      <c r="E678"/>
      <c r="F678"/>
      <c r="G678"/>
      <c r="I678"/>
      <c r="J678"/>
    </row>
    <row r="679" spans="1:10" ht="14.4" x14ac:dyDescent="0.3">
      <c r="A679"/>
      <c r="B679"/>
      <c r="C679"/>
      <c r="D679"/>
      <c r="E679"/>
      <c r="F679"/>
      <c r="G679"/>
      <c r="I679"/>
      <c r="J679"/>
    </row>
    <row r="680" spans="1:10" ht="14.4" x14ac:dyDescent="0.3">
      <c r="A680"/>
      <c r="B680"/>
      <c r="C680"/>
      <c r="D680"/>
      <c r="E680"/>
      <c r="F680"/>
      <c r="G680"/>
      <c r="I680"/>
      <c r="J680"/>
    </row>
    <row r="681" spans="1:10" ht="14.4" x14ac:dyDescent="0.3">
      <c r="A681"/>
      <c r="B681"/>
      <c r="C681"/>
      <c r="D681"/>
      <c r="E681"/>
      <c r="F681"/>
      <c r="G681"/>
      <c r="I681"/>
      <c r="J681"/>
    </row>
    <row r="682" spans="1:10" ht="14.4" x14ac:dyDescent="0.3">
      <c r="A682"/>
      <c r="B682"/>
      <c r="C682"/>
      <c r="D682"/>
      <c r="E682"/>
      <c r="F682"/>
      <c r="G682"/>
      <c r="I682"/>
      <c r="J682"/>
    </row>
    <row r="683" spans="1:10" ht="14.4" x14ac:dyDescent="0.3">
      <c r="A683"/>
      <c r="B683"/>
      <c r="C683"/>
      <c r="D683"/>
      <c r="E683"/>
      <c r="F683"/>
      <c r="G683"/>
      <c r="I683"/>
      <c r="J683"/>
    </row>
    <row r="684" spans="1:10" ht="14.4" x14ac:dyDescent="0.3">
      <c r="A684"/>
      <c r="B684"/>
      <c r="C684"/>
      <c r="D684"/>
      <c r="E684"/>
      <c r="F684"/>
      <c r="G684"/>
      <c r="I684"/>
      <c r="J684"/>
    </row>
    <row r="685" spans="1:10" ht="14.4" x14ac:dyDescent="0.3">
      <c r="A685"/>
      <c r="B685"/>
      <c r="C685"/>
      <c r="D685"/>
      <c r="E685"/>
      <c r="F685"/>
      <c r="G685"/>
      <c r="I685"/>
      <c r="J685"/>
    </row>
    <row r="686" spans="1:10" ht="14.4" x14ac:dyDescent="0.3">
      <c r="A686"/>
      <c r="B686"/>
      <c r="C686"/>
      <c r="D686"/>
      <c r="E686"/>
      <c r="F686"/>
      <c r="G686"/>
      <c r="I686"/>
      <c r="J686"/>
    </row>
    <row r="687" spans="1:10" ht="14.4" x14ac:dyDescent="0.3">
      <c r="A687"/>
      <c r="B687"/>
      <c r="C687"/>
      <c r="D687"/>
      <c r="E687"/>
      <c r="F687"/>
      <c r="G687"/>
      <c r="I687"/>
      <c r="J687"/>
    </row>
    <row r="688" spans="1:10" ht="14.4" x14ac:dyDescent="0.3">
      <c r="A688"/>
      <c r="B688"/>
      <c r="C688"/>
      <c r="D688"/>
      <c r="E688"/>
      <c r="F688"/>
      <c r="G688"/>
      <c r="I688"/>
      <c r="J688"/>
    </row>
    <row r="689" spans="1:10" ht="14.4" x14ac:dyDescent="0.3">
      <c r="A689"/>
      <c r="B689"/>
      <c r="C689"/>
      <c r="D689"/>
      <c r="E689"/>
      <c r="F689"/>
      <c r="G689"/>
      <c r="I689"/>
      <c r="J689"/>
    </row>
    <row r="690" spans="1:10" ht="14.4" x14ac:dyDescent="0.3">
      <c r="A690"/>
      <c r="B690"/>
      <c r="C690"/>
      <c r="D690"/>
      <c r="E690"/>
      <c r="F690"/>
      <c r="G690"/>
      <c r="I690"/>
      <c r="J690"/>
    </row>
    <row r="691" spans="1:10" ht="14.4" x14ac:dyDescent="0.3">
      <c r="A691"/>
      <c r="B691"/>
      <c r="C691"/>
      <c r="D691"/>
      <c r="E691"/>
      <c r="F691"/>
      <c r="G691"/>
      <c r="I691"/>
      <c r="J691"/>
    </row>
    <row r="692" spans="1:10" ht="14.4" x14ac:dyDescent="0.3">
      <c r="A692"/>
      <c r="B692"/>
      <c r="C692"/>
      <c r="D692"/>
      <c r="E692"/>
      <c r="F692"/>
      <c r="G692"/>
      <c r="I692"/>
      <c r="J692"/>
    </row>
    <row r="693" spans="1:10" ht="14.4" x14ac:dyDescent="0.3">
      <c r="A693"/>
      <c r="B693"/>
      <c r="C693"/>
      <c r="D693"/>
      <c r="E693"/>
      <c r="F693"/>
      <c r="G693"/>
      <c r="I693"/>
      <c r="J693"/>
    </row>
    <row r="694" spans="1:10" ht="14.4" x14ac:dyDescent="0.3">
      <c r="A694"/>
      <c r="B694"/>
      <c r="C694"/>
      <c r="D694"/>
      <c r="E694"/>
      <c r="F694"/>
      <c r="G694"/>
      <c r="I694"/>
      <c r="J694"/>
    </row>
    <row r="695" spans="1:10" ht="14.4" x14ac:dyDescent="0.3">
      <c r="A695"/>
      <c r="B695"/>
      <c r="C695"/>
      <c r="D695"/>
      <c r="E695"/>
      <c r="F695"/>
      <c r="G695"/>
      <c r="I695"/>
      <c r="J695"/>
    </row>
    <row r="696" spans="1:10" ht="14.4" x14ac:dyDescent="0.3">
      <c r="A696"/>
      <c r="B696"/>
      <c r="C696"/>
      <c r="D696"/>
      <c r="E696"/>
      <c r="F696"/>
      <c r="G696"/>
      <c r="I696"/>
      <c r="J696"/>
    </row>
    <row r="697" spans="1:10" ht="14.4" x14ac:dyDescent="0.3">
      <c r="A697"/>
      <c r="B697"/>
      <c r="C697"/>
      <c r="D697"/>
      <c r="E697"/>
      <c r="F697"/>
      <c r="G697"/>
      <c r="I697"/>
      <c r="J697"/>
    </row>
    <row r="698" spans="1:10" ht="14.4" x14ac:dyDescent="0.3">
      <c r="A698"/>
      <c r="B698"/>
      <c r="C698"/>
      <c r="D698"/>
      <c r="E698"/>
      <c r="F698"/>
      <c r="G698"/>
      <c r="I698"/>
      <c r="J698"/>
    </row>
    <row r="699" spans="1:10" ht="14.4" x14ac:dyDescent="0.3">
      <c r="A699"/>
      <c r="B699"/>
      <c r="C699"/>
      <c r="D699"/>
      <c r="E699"/>
      <c r="F699"/>
      <c r="G699"/>
      <c r="I699"/>
      <c r="J699"/>
    </row>
    <row r="700" spans="1:10" ht="14.4" x14ac:dyDescent="0.3">
      <c r="A700"/>
      <c r="B700"/>
      <c r="C700"/>
      <c r="D700"/>
      <c r="E700"/>
      <c r="F700"/>
      <c r="G700"/>
      <c r="I700"/>
      <c r="J700"/>
    </row>
    <row r="701" spans="1:10" ht="14.4" x14ac:dyDescent="0.3">
      <c r="A701"/>
      <c r="B701"/>
      <c r="C701"/>
      <c r="D701"/>
      <c r="E701"/>
      <c r="F701"/>
      <c r="G701"/>
      <c r="I701"/>
      <c r="J701"/>
    </row>
    <row r="702" spans="1:10" ht="14.4" x14ac:dyDescent="0.3">
      <c r="A702"/>
      <c r="B702"/>
      <c r="C702"/>
      <c r="D702"/>
      <c r="E702"/>
      <c r="F702"/>
      <c r="G702"/>
      <c r="I702"/>
      <c r="J702"/>
    </row>
    <row r="703" spans="1:10" ht="14.4" x14ac:dyDescent="0.3">
      <c r="A703"/>
      <c r="B703"/>
      <c r="C703"/>
      <c r="D703"/>
      <c r="E703"/>
      <c r="F703"/>
      <c r="G703"/>
      <c r="I703"/>
      <c r="J703"/>
    </row>
    <row r="704" spans="1:10" ht="14.4" x14ac:dyDescent="0.3">
      <c r="A704"/>
      <c r="B704"/>
      <c r="C704"/>
      <c r="D704"/>
      <c r="E704"/>
      <c r="F704"/>
      <c r="G704"/>
      <c r="I704"/>
      <c r="J704"/>
    </row>
    <row r="705" spans="1:10" ht="14.4" x14ac:dyDescent="0.3">
      <c r="A705"/>
      <c r="B705"/>
      <c r="C705"/>
      <c r="D705"/>
      <c r="E705"/>
      <c r="F705"/>
      <c r="G705"/>
      <c r="I705"/>
      <c r="J705"/>
    </row>
    <row r="706" spans="1:10" ht="14.4" x14ac:dyDescent="0.3">
      <c r="A706"/>
      <c r="B706"/>
      <c r="C706"/>
      <c r="D706"/>
      <c r="E706"/>
      <c r="F706"/>
      <c r="G706"/>
      <c r="I706"/>
      <c r="J706"/>
    </row>
    <row r="707" spans="1:10" ht="14.4" x14ac:dyDescent="0.3">
      <c r="A707"/>
      <c r="B707"/>
      <c r="C707"/>
      <c r="D707"/>
      <c r="E707"/>
      <c r="F707"/>
      <c r="G707"/>
      <c r="I707"/>
      <c r="J707"/>
    </row>
    <row r="708" spans="1:10" ht="14.4" x14ac:dyDescent="0.3">
      <c r="A708"/>
      <c r="B708"/>
      <c r="C708"/>
      <c r="D708"/>
      <c r="E708"/>
      <c r="F708"/>
      <c r="G708"/>
      <c r="I708"/>
      <c r="J708"/>
    </row>
    <row r="709" spans="1:10" ht="14.4" x14ac:dyDescent="0.3">
      <c r="A709"/>
      <c r="B709"/>
      <c r="C709"/>
      <c r="D709"/>
      <c r="E709"/>
      <c r="F709"/>
      <c r="G709"/>
      <c r="I709"/>
      <c r="J709"/>
    </row>
    <row r="710" spans="1:10" ht="14.4" x14ac:dyDescent="0.3">
      <c r="A710"/>
      <c r="B710"/>
      <c r="C710"/>
      <c r="D710"/>
      <c r="E710"/>
      <c r="F710"/>
      <c r="G710"/>
      <c r="I710"/>
      <c r="J710"/>
    </row>
    <row r="711" spans="1:10" ht="14.4" x14ac:dyDescent="0.3">
      <c r="A711"/>
      <c r="B711"/>
      <c r="C711"/>
      <c r="D711"/>
      <c r="E711"/>
      <c r="F711"/>
      <c r="G711"/>
      <c r="I711"/>
      <c r="J711"/>
    </row>
    <row r="712" spans="1:10" ht="14.4" x14ac:dyDescent="0.3">
      <c r="A712"/>
      <c r="B712"/>
      <c r="C712"/>
      <c r="D712"/>
      <c r="E712"/>
      <c r="F712"/>
      <c r="G712"/>
      <c r="I712"/>
      <c r="J712"/>
    </row>
    <row r="713" spans="1:10" ht="14.4" x14ac:dyDescent="0.3">
      <c r="A713"/>
      <c r="B713"/>
      <c r="C713"/>
      <c r="D713"/>
      <c r="E713"/>
      <c r="F713"/>
      <c r="G713"/>
      <c r="I713"/>
      <c r="J713"/>
    </row>
    <row r="714" spans="1:10" ht="14.4" x14ac:dyDescent="0.3">
      <c r="A714"/>
      <c r="B714"/>
      <c r="C714"/>
      <c r="D714"/>
      <c r="E714"/>
      <c r="F714"/>
      <c r="G714"/>
      <c r="I714"/>
      <c r="J714"/>
    </row>
    <row r="715" spans="1:10" ht="14.4" x14ac:dyDescent="0.3">
      <c r="A715"/>
      <c r="B715"/>
      <c r="C715"/>
      <c r="D715"/>
      <c r="E715"/>
      <c r="F715"/>
      <c r="G715"/>
      <c r="I715"/>
      <c r="J715"/>
    </row>
    <row r="716" spans="1:10" ht="14.4" x14ac:dyDescent="0.3">
      <c r="A716"/>
      <c r="B716"/>
      <c r="C716"/>
      <c r="D716"/>
      <c r="E716"/>
      <c r="F716"/>
      <c r="G716"/>
      <c r="I716"/>
      <c r="J716"/>
    </row>
    <row r="717" spans="1:10" ht="14.4" x14ac:dyDescent="0.3">
      <c r="A717"/>
      <c r="B717"/>
      <c r="C717"/>
      <c r="D717"/>
      <c r="E717"/>
      <c r="F717"/>
      <c r="G717"/>
      <c r="I717"/>
      <c r="J717"/>
    </row>
    <row r="718" spans="1:10" ht="14.4" x14ac:dyDescent="0.3">
      <c r="A718"/>
      <c r="B718"/>
      <c r="C718"/>
      <c r="D718"/>
      <c r="E718"/>
      <c r="F718"/>
      <c r="G718"/>
      <c r="I718"/>
      <c r="J718"/>
    </row>
    <row r="719" spans="1:10" ht="14.4" x14ac:dyDescent="0.3">
      <c r="A719"/>
      <c r="B719"/>
      <c r="C719"/>
      <c r="D719"/>
      <c r="E719"/>
      <c r="F719"/>
      <c r="G719"/>
      <c r="I719"/>
      <c r="J719"/>
    </row>
    <row r="720" spans="1:10" ht="14.4" x14ac:dyDescent="0.3">
      <c r="A720"/>
      <c r="B720"/>
      <c r="C720"/>
      <c r="D720"/>
      <c r="E720"/>
      <c r="F720"/>
      <c r="G720"/>
      <c r="I720"/>
      <c r="J720"/>
    </row>
    <row r="721" spans="1:10" ht="14.4" x14ac:dyDescent="0.3">
      <c r="A721"/>
      <c r="B721"/>
      <c r="C721"/>
      <c r="D721"/>
      <c r="E721"/>
      <c r="F721"/>
      <c r="G721"/>
      <c r="I721"/>
      <c r="J721"/>
    </row>
    <row r="722" spans="1:10" ht="14.4" x14ac:dyDescent="0.3">
      <c r="A722"/>
      <c r="B722"/>
      <c r="C722"/>
      <c r="D722"/>
      <c r="E722"/>
      <c r="F722"/>
      <c r="G722"/>
      <c r="I722"/>
      <c r="J722"/>
    </row>
    <row r="723" spans="1:10" ht="14.4" x14ac:dyDescent="0.3">
      <c r="A723"/>
      <c r="B723"/>
      <c r="C723"/>
      <c r="D723"/>
      <c r="E723"/>
      <c r="F723"/>
      <c r="G723"/>
      <c r="I723"/>
      <c r="J723"/>
    </row>
    <row r="724" spans="1:10" ht="14.4" x14ac:dyDescent="0.3">
      <c r="A724"/>
      <c r="B724"/>
      <c r="C724"/>
      <c r="D724"/>
      <c r="E724"/>
      <c r="F724"/>
      <c r="G724"/>
      <c r="I724"/>
      <c r="J724"/>
    </row>
    <row r="725" spans="1:10" ht="14.4" x14ac:dyDescent="0.3">
      <c r="A725"/>
      <c r="B725"/>
      <c r="C725"/>
      <c r="D725"/>
      <c r="E725"/>
      <c r="F725"/>
      <c r="G725"/>
      <c r="I725"/>
      <c r="J725"/>
    </row>
    <row r="726" spans="1:10" ht="14.4" x14ac:dyDescent="0.3">
      <c r="A726"/>
      <c r="B726"/>
      <c r="C726"/>
      <c r="D726"/>
      <c r="E726"/>
      <c r="F726"/>
      <c r="G726"/>
      <c r="I726"/>
      <c r="J726"/>
    </row>
    <row r="727" spans="1:10" ht="14.4" x14ac:dyDescent="0.3">
      <c r="A727"/>
      <c r="B727"/>
      <c r="C727"/>
      <c r="D727"/>
      <c r="E727"/>
      <c r="F727"/>
      <c r="G727"/>
      <c r="I727"/>
      <c r="J727"/>
    </row>
    <row r="728" spans="1:10" ht="14.4" x14ac:dyDescent="0.3">
      <c r="A728"/>
      <c r="B728"/>
      <c r="C728"/>
      <c r="D728"/>
      <c r="E728"/>
      <c r="F728"/>
      <c r="G728"/>
      <c r="I728"/>
      <c r="J728"/>
    </row>
    <row r="729" spans="1:10" ht="14.4" x14ac:dyDescent="0.3">
      <c r="A729"/>
      <c r="B729"/>
      <c r="C729"/>
      <c r="D729"/>
      <c r="E729"/>
      <c r="F729"/>
      <c r="G729"/>
      <c r="I729"/>
      <c r="J729"/>
    </row>
    <row r="730" spans="1:10" ht="14.4" x14ac:dyDescent="0.3">
      <c r="A730"/>
      <c r="B730"/>
      <c r="C730"/>
      <c r="D730"/>
      <c r="E730"/>
      <c r="F730"/>
      <c r="G730"/>
      <c r="I730"/>
      <c r="J730"/>
    </row>
    <row r="731" spans="1:10" ht="14.4" x14ac:dyDescent="0.3">
      <c r="A731"/>
      <c r="B731"/>
      <c r="C731"/>
      <c r="D731"/>
      <c r="E731"/>
      <c r="F731"/>
      <c r="G731"/>
      <c r="I731"/>
      <c r="J731"/>
    </row>
    <row r="732" spans="1:10" ht="14.4" x14ac:dyDescent="0.3">
      <c r="A732"/>
      <c r="B732"/>
      <c r="C732"/>
      <c r="D732"/>
      <c r="E732"/>
      <c r="F732"/>
      <c r="G732"/>
      <c r="I732"/>
      <c r="J732"/>
    </row>
    <row r="733" spans="1:10" ht="14.4" x14ac:dyDescent="0.3">
      <c r="A733"/>
      <c r="B733"/>
      <c r="C733"/>
      <c r="D733"/>
      <c r="E733"/>
      <c r="F733"/>
      <c r="G733"/>
      <c r="I733"/>
      <c r="J733"/>
    </row>
    <row r="734" spans="1:10" ht="14.4" x14ac:dyDescent="0.3">
      <c r="A734"/>
      <c r="B734"/>
      <c r="C734"/>
      <c r="D734"/>
      <c r="E734"/>
      <c r="F734"/>
      <c r="G734"/>
      <c r="I734"/>
      <c r="J734"/>
    </row>
    <row r="735" spans="1:10" ht="14.4" x14ac:dyDescent="0.3">
      <c r="A735"/>
      <c r="B735"/>
      <c r="C735"/>
      <c r="D735"/>
      <c r="E735"/>
      <c r="F735"/>
      <c r="G735"/>
      <c r="I735"/>
      <c r="J735"/>
    </row>
    <row r="736" spans="1:10" ht="14.4" x14ac:dyDescent="0.3">
      <c r="A736"/>
      <c r="B736"/>
      <c r="C736"/>
      <c r="D736"/>
      <c r="E736"/>
      <c r="F736"/>
      <c r="G736"/>
      <c r="I736"/>
      <c r="J736"/>
    </row>
    <row r="737" spans="1:10" ht="14.4" x14ac:dyDescent="0.3">
      <c r="A737"/>
      <c r="B737"/>
      <c r="C737"/>
      <c r="D737"/>
      <c r="E737"/>
      <c r="F737"/>
      <c r="G737"/>
      <c r="I737"/>
      <c r="J737"/>
    </row>
    <row r="738" spans="1:10" ht="14.4" x14ac:dyDescent="0.3">
      <c r="A738"/>
      <c r="B738"/>
      <c r="C738"/>
      <c r="D738"/>
      <c r="E738"/>
      <c r="F738"/>
      <c r="G738"/>
      <c r="I738"/>
      <c r="J738"/>
    </row>
    <row r="739" spans="1:10" ht="14.4" x14ac:dyDescent="0.3">
      <c r="A739"/>
      <c r="B739"/>
      <c r="C739"/>
      <c r="D739"/>
      <c r="E739"/>
      <c r="F739"/>
      <c r="G739"/>
      <c r="I739"/>
      <c r="J739"/>
    </row>
    <row r="740" spans="1:10" ht="14.4" x14ac:dyDescent="0.3">
      <c r="A740"/>
      <c r="B740"/>
      <c r="C740"/>
      <c r="D740"/>
      <c r="E740"/>
      <c r="F740"/>
      <c r="G740"/>
      <c r="I740"/>
      <c r="J740"/>
    </row>
    <row r="741" spans="1:10" ht="14.4" x14ac:dyDescent="0.3">
      <c r="A741"/>
      <c r="B741"/>
      <c r="C741"/>
      <c r="D741"/>
      <c r="E741"/>
      <c r="F741"/>
      <c r="G741"/>
      <c r="I741"/>
      <c r="J741"/>
    </row>
    <row r="742" spans="1:10" ht="14.4" x14ac:dyDescent="0.3">
      <c r="A742"/>
      <c r="B742"/>
      <c r="C742"/>
      <c r="D742"/>
      <c r="E742"/>
      <c r="F742"/>
      <c r="G742"/>
      <c r="I742"/>
      <c r="J742"/>
    </row>
    <row r="743" spans="1:10" ht="14.4" x14ac:dyDescent="0.3">
      <c r="A743"/>
      <c r="B743"/>
      <c r="C743"/>
      <c r="D743"/>
      <c r="E743"/>
      <c r="F743"/>
      <c r="G743"/>
      <c r="I743"/>
      <c r="J743"/>
    </row>
    <row r="744" spans="1:10" ht="14.4" x14ac:dyDescent="0.3">
      <c r="A744"/>
      <c r="B744"/>
      <c r="C744"/>
      <c r="D744"/>
      <c r="E744"/>
      <c r="F744"/>
      <c r="G744"/>
      <c r="I744"/>
      <c r="J744"/>
    </row>
    <row r="745" spans="1:10" ht="14.4" x14ac:dyDescent="0.3">
      <c r="A745"/>
      <c r="B745"/>
      <c r="C745"/>
      <c r="D745"/>
      <c r="E745"/>
      <c r="F745"/>
      <c r="G745"/>
      <c r="I745"/>
      <c r="J745"/>
    </row>
    <row r="746" spans="1:10" ht="14.4" x14ac:dyDescent="0.3">
      <c r="A746"/>
      <c r="B746"/>
      <c r="C746"/>
      <c r="D746"/>
      <c r="E746"/>
      <c r="F746"/>
      <c r="G746"/>
      <c r="I746"/>
      <c r="J746"/>
    </row>
    <row r="747" spans="1:10" ht="14.4" x14ac:dyDescent="0.3">
      <c r="A747"/>
      <c r="B747"/>
      <c r="C747"/>
      <c r="D747"/>
      <c r="E747"/>
      <c r="F747"/>
      <c r="G747"/>
      <c r="I747"/>
      <c r="J747"/>
    </row>
    <row r="748" spans="1:10" ht="14.4" x14ac:dyDescent="0.3">
      <c r="A748"/>
      <c r="B748"/>
      <c r="C748"/>
      <c r="D748"/>
      <c r="E748"/>
      <c r="F748"/>
      <c r="G748"/>
      <c r="I748"/>
      <c r="J748"/>
    </row>
    <row r="749" spans="1:10" ht="14.4" x14ac:dyDescent="0.3">
      <c r="A749"/>
      <c r="B749"/>
      <c r="C749"/>
      <c r="D749"/>
      <c r="E749"/>
      <c r="F749"/>
      <c r="G749"/>
      <c r="I749"/>
      <c r="J749"/>
    </row>
    <row r="750" spans="1:10" ht="14.4" x14ac:dyDescent="0.3">
      <c r="A750"/>
      <c r="B750"/>
      <c r="C750"/>
      <c r="D750"/>
      <c r="E750"/>
      <c r="F750"/>
      <c r="G750"/>
      <c r="I750"/>
      <c r="J750"/>
    </row>
    <row r="751" spans="1:10" ht="14.4" x14ac:dyDescent="0.3">
      <c r="A751"/>
      <c r="B751"/>
      <c r="C751"/>
      <c r="D751"/>
      <c r="E751"/>
      <c r="F751"/>
      <c r="G751"/>
      <c r="I751"/>
      <c r="J751"/>
    </row>
    <row r="752" spans="1:10" ht="14.4" x14ac:dyDescent="0.3">
      <c r="A752"/>
      <c r="B752"/>
      <c r="C752"/>
      <c r="D752"/>
      <c r="E752"/>
      <c r="F752"/>
      <c r="G752"/>
      <c r="I752"/>
      <c r="J752"/>
    </row>
    <row r="753" spans="1:10" ht="14.4" x14ac:dyDescent="0.3">
      <c r="A753"/>
      <c r="B753"/>
      <c r="C753"/>
      <c r="D753"/>
      <c r="E753"/>
      <c r="F753"/>
      <c r="G753"/>
      <c r="I753"/>
      <c r="J753"/>
    </row>
    <row r="754" spans="1:10" ht="14.4" x14ac:dyDescent="0.3">
      <c r="A754"/>
      <c r="B754"/>
      <c r="C754"/>
      <c r="D754"/>
      <c r="E754"/>
      <c r="F754"/>
      <c r="G754"/>
      <c r="I754"/>
      <c r="J754"/>
    </row>
    <row r="755" spans="1:10" ht="14.4" x14ac:dyDescent="0.3">
      <c r="A755"/>
      <c r="B755"/>
      <c r="C755"/>
      <c r="D755"/>
      <c r="E755"/>
      <c r="F755"/>
      <c r="G755"/>
      <c r="I755"/>
      <c r="J755"/>
    </row>
    <row r="756" spans="1:10" ht="14.4" x14ac:dyDescent="0.3">
      <c r="A756"/>
      <c r="B756"/>
      <c r="C756"/>
      <c r="D756"/>
      <c r="E756"/>
      <c r="F756"/>
      <c r="G756"/>
      <c r="I756"/>
      <c r="J756"/>
    </row>
    <row r="757" spans="1:10" ht="14.4" x14ac:dyDescent="0.3">
      <c r="A757"/>
      <c r="B757"/>
      <c r="C757"/>
      <c r="D757"/>
      <c r="E757"/>
      <c r="F757"/>
      <c r="G757"/>
      <c r="I757"/>
      <c r="J757"/>
    </row>
    <row r="758" spans="1:10" ht="14.4" x14ac:dyDescent="0.3">
      <c r="A758"/>
      <c r="B758"/>
      <c r="C758"/>
      <c r="D758"/>
      <c r="E758"/>
      <c r="F758"/>
      <c r="G758"/>
      <c r="I758"/>
      <c r="J758"/>
    </row>
    <row r="759" spans="1:10" ht="14.4" x14ac:dyDescent="0.3">
      <c r="A759"/>
      <c r="B759"/>
      <c r="C759"/>
      <c r="D759"/>
      <c r="E759"/>
      <c r="F759"/>
      <c r="G759"/>
      <c r="I759"/>
      <c r="J759"/>
    </row>
    <row r="760" spans="1:10" ht="14.4" x14ac:dyDescent="0.3">
      <c r="A760"/>
      <c r="B760"/>
      <c r="C760"/>
      <c r="D760"/>
      <c r="E760"/>
      <c r="F760"/>
      <c r="G760"/>
      <c r="I760"/>
      <c r="J760"/>
    </row>
    <row r="761" spans="1:10" ht="14.4" x14ac:dyDescent="0.3">
      <c r="A761"/>
      <c r="B761"/>
      <c r="C761"/>
      <c r="D761"/>
      <c r="E761"/>
      <c r="F761"/>
      <c r="G761"/>
      <c r="I761"/>
      <c r="J761"/>
    </row>
    <row r="762" spans="1:10" ht="14.4" x14ac:dyDescent="0.3">
      <c r="A762"/>
      <c r="B762"/>
      <c r="C762"/>
      <c r="D762"/>
      <c r="E762"/>
      <c r="F762"/>
      <c r="G762"/>
      <c r="I762"/>
      <c r="J762"/>
    </row>
    <row r="763" spans="1:10" ht="14.4" x14ac:dyDescent="0.3">
      <c r="A763"/>
      <c r="B763"/>
      <c r="C763"/>
      <c r="D763"/>
      <c r="E763"/>
      <c r="F763"/>
      <c r="G763"/>
      <c r="I763"/>
      <c r="J763"/>
    </row>
    <row r="764" spans="1:10" ht="14.4" x14ac:dyDescent="0.3">
      <c r="A764"/>
      <c r="B764"/>
      <c r="C764"/>
      <c r="D764"/>
      <c r="E764"/>
      <c r="F764"/>
      <c r="G764"/>
      <c r="I764"/>
      <c r="J764"/>
    </row>
    <row r="765" spans="1:10" ht="14.4" x14ac:dyDescent="0.3">
      <c r="A765"/>
      <c r="B765"/>
      <c r="C765"/>
      <c r="D765"/>
      <c r="E765"/>
      <c r="F765"/>
      <c r="G765"/>
      <c r="I765"/>
      <c r="J765"/>
    </row>
    <row r="766" spans="1:10" ht="14.4" x14ac:dyDescent="0.3">
      <c r="A766"/>
      <c r="B766"/>
      <c r="C766"/>
      <c r="D766"/>
      <c r="E766"/>
      <c r="F766"/>
      <c r="G766"/>
      <c r="I766"/>
      <c r="J766"/>
    </row>
    <row r="767" spans="1:10" ht="14.4" x14ac:dyDescent="0.3">
      <c r="A767"/>
      <c r="B767"/>
      <c r="C767"/>
      <c r="D767"/>
      <c r="E767"/>
      <c r="F767"/>
      <c r="G767"/>
      <c r="I767"/>
      <c r="J767"/>
    </row>
    <row r="768" spans="1:10" ht="14.4" x14ac:dyDescent="0.3">
      <c r="A768"/>
      <c r="B768"/>
      <c r="C768"/>
      <c r="D768"/>
      <c r="E768"/>
      <c r="F768"/>
      <c r="G768"/>
      <c r="I768"/>
      <c r="J768"/>
    </row>
    <row r="769" spans="1:10" ht="14.4" x14ac:dyDescent="0.3">
      <c r="A769"/>
      <c r="B769"/>
      <c r="C769"/>
      <c r="D769"/>
      <c r="E769"/>
      <c r="F769"/>
      <c r="G769"/>
      <c r="I769"/>
      <c r="J769"/>
    </row>
    <row r="770" spans="1:10" ht="14.4" x14ac:dyDescent="0.3">
      <c r="A770"/>
      <c r="B770"/>
      <c r="C770"/>
      <c r="D770"/>
      <c r="E770"/>
      <c r="F770"/>
      <c r="G770"/>
      <c r="I770"/>
      <c r="J770"/>
    </row>
    <row r="771" spans="1:10" ht="14.4" x14ac:dyDescent="0.3">
      <c r="A771"/>
      <c r="B771"/>
      <c r="C771"/>
      <c r="D771"/>
      <c r="E771"/>
      <c r="F771"/>
      <c r="G771"/>
      <c r="I771"/>
      <c r="J771"/>
    </row>
    <row r="772" spans="1:10" ht="14.4" x14ac:dyDescent="0.3">
      <c r="A772"/>
      <c r="B772"/>
      <c r="C772"/>
      <c r="D772"/>
      <c r="E772"/>
      <c r="F772"/>
      <c r="G772"/>
      <c r="I772"/>
      <c r="J772"/>
    </row>
    <row r="773" spans="1:10" ht="14.4" x14ac:dyDescent="0.3">
      <c r="A773"/>
      <c r="B773"/>
      <c r="C773"/>
      <c r="D773"/>
      <c r="E773"/>
      <c r="F773"/>
      <c r="G773"/>
      <c r="I773"/>
      <c r="J773"/>
    </row>
    <row r="774" spans="1:10" ht="14.4" x14ac:dyDescent="0.3">
      <c r="A774"/>
      <c r="B774"/>
      <c r="C774"/>
      <c r="D774"/>
      <c r="E774"/>
      <c r="F774"/>
      <c r="G774"/>
      <c r="I774"/>
      <c r="J774"/>
    </row>
    <row r="775" spans="1:10" ht="14.4" x14ac:dyDescent="0.3">
      <c r="A775"/>
      <c r="B775"/>
      <c r="C775"/>
      <c r="D775"/>
      <c r="E775"/>
      <c r="F775"/>
      <c r="G775"/>
      <c r="I775"/>
      <c r="J775"/>
    </row>
    <row r="776" spans="1:10" ht="14.4" x14ac:dyDescent="0.3">
      <c r="A776"/>
      <c r="B776"/>
      <c r="C776"/>
      <c r="D776"/>
      <c r="E776"/>
      <c r="F776"/>
      <c r="G776"/>
      <c r="I776"/>
      <c r="J776"/>
    </row>
    <row r="777" spans="1:10" ht="14.4" x14ac:dyDescent="0.3">
      <c r="A777"/>
      <c r="B777"/>
      <c r="C777"/>
      <c r="D777"/>
      <c r="E777"/>
      <c r="F777"/>
      <c r="G777"/>
      <c r="I777"/>
      <c r="J777"/>
    </row>
    <row r="778" spans="1:10" ht="14.4" x14ac:dyDescent="0.3">
      <c r="A778"/>
      <c r="B778"/>
      <c r="C778"/>
      <c r="D778"/>
      <c r="E778"/>
      <c r="F778"/>
      <c r="G778"/>
      <c r="I778"/>
      <c r="J778"/>
    </row>
    <row r="779" spans="1:10" ht="14.4" x14ac:dyDescent="0.3">
      <c r="A779"/>
      <c r="B779"/>
      <c r="C779"/>
      <c r="D779"/>
      <c r="E779"/>
      <c r="F779"/>
      <c r="G779"/>
      <c r="I779"/>
      <c r="J779"/>
    </row>
    <row r="780" spans="1:10" ht="14.4" x14ac:dyDescent="0.3">
      <c r="A780"/>
      <c r="B780"/>
      <c r="C780"/>
      <c r="D780"/>
      <c r="E780"/>
      <c r="F780"/>
      <c r="G780"/>
      <c r="I780"/>
      <c r="J780"/>
    </row>
    <row r="781" spans="1:10" ht="14.4" x14ac:dyDescent="0.3">
      <c r="A781"/>
      <c r="B781"/>
      <c r="C781"/>
      <c r="D781"/>
      <c r="E781"/>
      <c r="F781"/>
      <c r="G781"/>
      <c r="I781"/>
      <c r="J781"/>
    </row>
    <row r="782" spans="1:10" ht="14.4" x14ac:dyDescent="0.3">
      <c r="A782"/>
      <c r="B782"/>
      <c r="C782"/>
      <c r="D782"/>
      <c r="E782"/>
      <c r="F782"/>
      <c r="G782"/>
      <c r="I782"/>
      <c r="J782"/>
    </row>
    <row r="783" spans="1:10" ht="14.4" x14ac:dyDescent="0.3">
      <c r="A783"/>
      <c r="B783"/>
      <c r="C783"/>
      <c r="D783"/>
      <c r="E783"/>
      <c r="F783"/>
      <c r="G783"/>
      <c r="I783"/>
      <c r="J783"/>
    </row>
    <row r="784" spans="1:10" ht="14.4" x14ac:dyDescent="0.3">
      <c r="A784"/>
      <c r="B784"/>
      <c r="C784"/>
      <c r="D784"/>
      <c r="E784"/>
      <c r="F784"/>
      <c r="G784"/>
      <c r="I784"/>
      <c r="J784"/>
    </row>
    <row r="785" spans="1:10" ht="14.4" x14ac:dyDescent="0.3">
      <c r="A785"/>
      <c r="B785"/>
      <c r="C785"/>
      <c r="D785"/>
      <c r="E785"/>
      <c r="F785"/>
      <c r="G785"/>
      <c r="I785"/>
      <c r="J785"/>
    </row>
    <row r="786" spans="1:10" ht="14.4" x14ac:dyDescent="0.3">
      <c r="A786"/>
      <c r="B786"/>
      <c r="C786"/>
      <c r="D786"/>
      <c r="E786"/>
      <c r="F786"/>
      <c r="G786"/>
      <c r="I786"/>
      <c r="J786"/>
    </row>
    <row r="787" spans="1:10" ht="14.4" x14ac:dyDescent="0.3">
      <c r="A787"/>
      <c r="B787"/>
      <c r="C787"/>
      <c r="D787"/>
      <c r="E787"/>
      <c r="F787"/>
      <c r="G787"/>
      <c r="I787"/>
      <c r="J787"/>
    </row>
    <row r="788" spans="1:10" ht="14.4" x14ac:dyDescent="0.3">
      <c r="A788"/>
      <c r="B788"/>
      <c r="C788"/>
      <c r="D788"/>
      <c r="E788"/>
      <c r="F788"/>
      <c r="G788"/>
      <c r="I788"/>
      <c r="J788"/>
    </row>
    <row r="789" spans="1:10" ht="14.4" x14ac:dyDescent="0.3">
      <c r="A789"/>
      <c r="B789"/>
      <c r="C789"/>
      <c r="D789"/>
      <c r="E789"/>
      <c r="F789"/>
      <c r="G789"/>
      <c r="I789"/>
      <c r="J789"/>
    </row>
    <row r="790" spans="1:10" ht="14.4" x14ac:dyDescent="0.3">
      <c r="A790"/>
      <c r="B790"/>
      <c r="C790"/>
      <c r="D790"/>
      <c r="E790"/>
      <c r="F790"/>
      <c r="G790"/>
      <c r="I790"/>
      <c r="J790"/>
    </row>
    <row r="791" spans="1:10" ht="14.4" x14ac:dyDescent="0.3">
      <c r="A791"/>
      <c r="B791"/>
      <c r="C791"/>
      <c r="D791"/>
      <c r="E791"/>
      <c r="F791"/>
      <c r="G791"/>
      <c r="I791"/>
      <c r="J791"/>
    </row>
    <row r="792" spans="1:10" ht="14.4" x14ac:dyDescent="0.3">
      <c r="A792"/>
      <c r="B792"/>
      <c r="C792"/>
      <c r="D792"/>
      <c r="E792"/>
      <c r="F792"/>
      <c r="G792"/>
      <c r="I792"/>
      <c r="J792"/>
    </row>
    <row r="793" spans="1:10" ht="14.4" x14ac:dyDescent="0.3">
      <c r="A793"/>
      <c r="B793"/>
      <c r="C793"/>
      <c r="D793"/>
      <c r="E793"/>
      <c r="F793"/>
      <c r="G793"/>
      <c r="I793"/>
      <c r="J793"/>
    </row>
    <row r="794" spans="1:10" ht="14.4" x14ac:dyDescent="0.3">
      <c r="A794"/>
      <c r="B794"/>
      <c r="C794"/>
      <c r="D794"/>
      <c r="E794"/>
      <c r="F794"/>
      <c r="G794"/>
      <c r="I794"/>
      <c r="J794"/>
    </row>
    <row r="795" spans="1:10" ht="14.4" x14ac:dyDescent="0.3">
      <c r="A795"/>
      <c r="B795"/>
      <c r="C795"/>
      <c r="D795"/>
      <c r="E795"/>
      <c r="F795"/>
      <c r="G795"/>
      <c r="I795"/>
      <c r="J795"/>
    </row>
    <row r="796" spans="1:10" ht="14.4" x14ac:dyDescent="0.3">
      <c r="A796"/>
      <c r="B796"/>
      <c r="C796"/>
      <c r="D796"/>
      <c r="E796"/>
      <c r="F796"/>
      <c r="G796"/>
      <c r="I796"/>
      <c r="J796"/>
    </row>
    <row r="797" spans="1:10" ht="14.4" x14ac:dyDescent="0.3">
      <c r="A797"/>
      <c r="B797"/>
      <c r="C797"/>
      <c r="D797"/>
      <c r="E797"/>
      <c r="F797"/>
      <c r="G797"/>
      <c r="I797"/>
      <c r="J797"/>
    </row>
    <row r="798" spans="1:10" ht="14.4" x14ac:dyDescent="0.3">
      <c r="A798"/>
      <c r="B798"/>
      <c r="C798"/>
      <c r="D798"/>
      <c r="E798"/>
      <c r="F798"/>
      <c r="G798"/>
      <c r="I798"/>
      <c r="J798"/>
    </row>
    <row r="799" spans="1:10" ht="14.4" x14ac:dyDescent="0.3">
      <c r="A799"/>
      <c r="B799"/>
      <c r="C799"/>
      <c r="D799"/>
      <c r="E799"/>
      <c r="F799"/>
      <c r="G799"/>
      <c r="I799"/>
      <c r="J799"/>
    </row>
    <row r="800" spans="1:10" ht="14.4" x14ac:dyDescent="0.3">
      <c r="A800"/>
      <c r="B800"/>
      <c r="C800"/>
      <c r="D800"/>
      <c r="E800"/>
      <c r="F800"/>
      <c r="G800"/>
      <c r="I800"/>
      <c r="J800"/>
    </row>
    <row r="801" spans="1:10" ht="14.4" x14ac:dyDescent="0.3">
      <c r="A801"/>
      <c r="B801"/>
      <c r="C801"/>
      <c r="D801"/>
      <c r="E801"/>
      <c r="F801"/>
      <c r="G801"/>
      <c r="I801"/>
      <c r="J801"/>
    </row>
    <row r="802" spans="1:10" ht="14.4" x14ac:dyDescent="0.3">
      <c r="A802"/>
      <c r="B802"/>
      <c r="C802"/>
      <c r="D802"/>
      <c r="E802"/>
      <c r="F802"/>
      <c r="G802"/>
      <c r="I802"/>
      <c r="J802"/>
    </row>
    <row r="803" spans="1:10" ht="14.4" x14ac:dyDescent="0.3">
      <c r="A803"/>
      <c r="B803"/>
      <c r="C803"/>
      <c r="D803"/>
      <c r="E803"/>
      <c r="F803"/>
      <c r="G803"/>
      <c r="I803"/>
      <c r="J803"/>
    </row>
    <row r="804" spans="1:10" ht="14.4" x14ac:dyDescent="0.3">
      <c r="A804"/>
      <c r="B804"/>
      <c r="C804"/>
      <c r="D804"/>
      <c r="E804"/>
      <c r="F804"/>
      <c r="G804"/>
      <c r="I804"/>
      <c r="J804"/>
    </row>
    <row r="805" spans="1:10" ht="14.4" x14ac:dyDescent="0.3">
      <c r="A805"/>
      <c r="B805"/>
      <c r="C805"/>
      <c r="D805"/>
      <c r="E805"/>
      <c r="F805"/>
      <c r="G805"/>
      <c r="I805"/>
      <c r="J805"/>
    </row>
    <row r="806" spans="1:10" ht="14.4" x14ac:dyDescent="0.3">
      <c r="A806"/>
      <c r="B806"/>
      <c r="C806"/>
      <c r="D806"/>
      <c r="E806"/>
      <c r="F806"/>
      <c r="G806"/>
      <c r="I806"/>
      <c r="J806"/>
    </row>
    <row r="807" spans="1:10" ht="14.4" x14ac:dyDescent="0.3">
      <c r="A807"/>
      <c r="B807"/>
      <c r="C807"/>
      <c r="D807"/>
      <c r="E807"/>
      <c r="F807"/>
      <c r="G807"/>
      <c r="I807"/>
      <c r="J807"/>
    </row>
    <row r="808" spans="1:10" ht="14.4" x14ac:dyDescent="0.3">
      <c r="A808"/>
      <c r="B808"/>
      <c r="C808"/>
      <c r="D808"/>
      <c r="E808"/>
      <c r="F808"/>
      <c r="G808"/>
      <c r="I808"/>
      <c r="J808"/>
    </row>
    <row r="809" spans="1:10" ht="14.4" x14ac:dyDescent="0.3">
      <c r="A809"/>
      <c r="B809"/>
      <c r="C809"/>
      <c r="D809"/>
      <c r="E809"/>
      <c r="F809"/>
      <c r="G809"/>
      <c r="I809"/>
      <c r="J809"/>
    </row>
    <row r="810" spans="1:10" ht="14.4" x14ac:dyDescent="0.3">
      <c r="A810"/>
      <c r="B810"/>
      <c r="C810"/>
      <c r="D810"/>
      <c r="E810"/>
      <c r="F810"/>
      <c r="G810"/>
      <c r="I810"/>
      <c r="J810"/>
    </row>
    <row r="811" spans="1:10" ht="14.4" x14ac:dyDescent="0.3">
      <c r="A811"/>
      <c r="B811"/>
      <c r="C811"/>
      <c r="D811"/>
      <c r="E811"/>
      <c r="F811"/>
      <c r="G811"/>
      <c r="I811"/>
      <c r="J811"/>
    </row>
    <row r="812" spans="1:10" ht="14.4" x14ac:dyDescent="0.3">
      <c r="A812"/>
      <c r="B812"/>
      <c r="C812"/>
      <c r="D812"/>
      <c r="E812"/>
      <c r="F812"/>
      <c r="G812"/>
      <c r="I812"/>
      <c r="J812"/>
    </row>
    <row r="813" spans="1:10" ht="14.4" x14ac:dyDescent="0.3">
      <c r="A813"/>
      <c r="B813"/>
      <c r="C813"/>
      <c r="D813"/>
      <c r="E813"/>
      <c r="F813"/>
      <c r="G813"/>
      <c r="I813"/>
      <c r="J813"/>
    </row>
    <row r="814" spans="1:10" ht="14.4" x14ac:dyDescent="0.3">
      <c r="A814"/>
      <c r="B814"/>
      <c r="C814"/>
      <c r="D814"/>
      <c r="E814"/>
      <c r="F814"/>
      <c r="G814"/>
      <c r="I814"/>
      <c r="J814"/>
    </row>
    <row r="815" spans="1:10" ht="14.4" x14ac:dyDescent="0.3">
      <c r="A815"/>
      <c r="B815"/>
      <c r="C815"/>
      <c r="D815"/>
      <c r="E815"/>
      <c r="F815"/>
      <c r="G815"/>
      <c r="I815"/>
      <c r="J815"/>
    </row>
    <row r="816" spans="1:10" ht="14.4" x14ac:dyDescent="0.3">
      <c r="A816"/>
      <c r="B816"/>
      <c r="C816"/>
      <c r="D816"/>
      <c r="E816"/>
      <c r="F816"/>
      <c r="G816"/>
      <c r="I816"/>
      <c r="J816"/>
    </row>
    <row r="817" spans="1:10" ht="14.4" x14ac:dyDescent="0.3">
      <c r="A817"/>
      <c r="B817"/>
      <c r="C817"/>
      <c r="D817"/>
      <c r="E817"/>
      <c r="F817"/>
      <c r="G817"/>
      <c r="I817"/>
      <c r="J817"/>
    </row>
    <row r="818" spans="1:10" ht="14.4" x14ac:dyDescent="0.3">
      <c r="A818"/>
      <c r="B818"/>
      <c r="C818"/>
      <c r="D818"/>
      <c r="E818"/>
      <c r="F818"/>
      <c r="G818"/>
      <c r="I818"/>
      <c r="J818"/>
    </row>
    <row r="819" spans="1:10" ht="14.4" x14ac:dyDescent="0.3">
      <c r="A819"/>
      <c r="B819"/>
      <c r="C819"/>
      <c r="D819"/>
      <c r="E819"/>
      <c r="F819"/>
      <c r="G819"/>
      <c r="I819"/>
      <c r="J819"/>
    </row>
    <row r="820" spans="1:10" ht="14.4" x14ac:dyDescent="0.3">
      <c r="A820"/>
      <c r="B820"/>
      <c r="C820"/>
      <c r="D820"/>
      <c r="E820"/>
      <c r="F820"/>
      <c r="G820"/>
      <c r="I820"/>
      <c r="J820"/>
    </row>
    <row r="821" spans="1:10" ht="14.4" x14ac:dyDescent="0.3">
      <c r="A821"/>
      <c r="B821"/>
      <c r="C821"/>
      <c r="D821"/>
      <c r="E821"/>
      <c r="F821"/>
      <c r="G821"/>
      <c r="I821"/>
      <c r="J821"/>
    </row>
    <row r="822" spans="1:10" ht="14.4" x14ac:dyDescent="0.3">
      <c r="A822"/>
      <c r="B822"/>
      <c r="C822"/>
      <c r="D822"/>
      <c r="E822"/>
      <c r="F822"/>
      <c r="G822"/>
      <c r="I822"/>
      <c r="J822"/>
    </row>
    <row r="823" spans="1:10" ht="14.4" x14ac:dyDescent="0.3">
      <c r="A823"/>
      <c r="B823"/>
      <c r="C823"/>
      <c r="D823"/>
      <c r="E823"/>
      <c r="F823"/>
      <c r="G823"/>
      <c r="I823"/>
      <c r="J823"/>
    </row>
    <row r="824" spans="1:10" ht="14.4" x14ac:dyDescent="0.3">
      <c r="A824"/>
      <c r="B824"/>
      <c r="C824"/>
      <c r="D824"/>
      <c r="E824"/>
      <c r="F824"/>
      <c r="G824"/>
      <c r="I824"/>
      <c r="J824"/>
    </row>
    <row r="825" spans="1:10" ht="14.4" x14ac:dyDescent="0.3">
      <c r="A825"/>
      <c r="B825"/>
      <c r="C825"/>
      <c r="D825"/>
      <c r="E825"/>
      <c r="F825"/>
      <c r="G825"/>
      <c r="I825"/>
      <c r="J825"/>
    </row>
    <row r="826" spans="1:10" ht="14.4" x14ac:dyDescent="0.3">
      <c r="A826"/>
      <c r="B826"/>
      <c r="C826"/>
      <c r="D826"/>
      <c r="E826"/>
      <c r="F826"/>
      <c r="G826"/>
      <c r="I826"/>
      <c r="J826"/>
    </row>
    <row r="827" spans="1:10" ht="14.4" x14ac:dyDescent="0.3">
      <c r="A827"/>
      <c r="B827"/>
      <c r="C827"/>
      <c r="D827"/>
      <c r="E827"/>
      <c r="F827"/>
      <c r="G827"/>
      <c r="I827"/>
      <c r="J827"/>
    </row>
    <row r="828" spans="1:10" ht="14.4" x14ac:dyDescent="0.3">
      <c r="A828"/>
      <c r="B828"/>
      <c r="C828"/>
      <c r="D828"/>
      <c r="E828"/>
      <c r="F828"/>
      <c r="G828"/>
      <c r="I828"/>
      <c r="J828"/>
    </row>
    <row r="829" spans="1:10" ht="14.4" x14ac:dyDescent="0.3">
      <c r="A829"/>
      <c r="B829"/>
      <c r="C829"/>
      <c r="D829"/>
      <c r="E829"/>
      <c r="F829"/>
      <c r="G829"/>
      <c r="I829"/>
      <c r="J829"/>
    </row>
    <row r="830" spans="1:10" ht="14.4" x14ac:dyDescent="0.3">
      <c r="A830"/>
      <c r="B830"/>
      <c r="C830"/>
      <c r="D830"/>
      <c r="E830"/>
      <c r="F830"/>
      <c r="G830"/>
      <c r="I830"/>
      <c r="J830"/>
    </row>
    <row r="831" spans="1:10" ht="14.4" x14ac:dyDescent="0.3">
      <c r="A831"/>
      <c r="B831"/>
      <c r="C831"/>
      <c r="D831"/>
      <c r="E831"/>
      <c r="F831"/>
      <c r="G831"/>
      <c r="I831"/>
      <c r="J831"/>
    </row>
    <row r="832" spans="1:10" ht="14.4" x14ac:dyDescent="0.3">
      <c r="A832"/>
      <c r="B832"/>
      <c r="C832"/>
      <c r="D832"/>
      <c r="E832"/>
      <c r="F832"/>
      <c r="G832"/>
      <c r="I832"/>
      <c r="J832"/>
    </row>
    <row r="833" spans="1:10" ht="14.4" x14ac:dyDescent="0.3">
      <c r="A833"/>
      <c r="B833"/>
      <c r="C833"/>
      <c r="D833"/>
      <c r="E833"/>
      <c r="F833"/>
      <c r="G833"/>
      <c r="I833"/>
      <c r="J833"/>
    </row>
    <row r="834" spans="1:10" ht="14.4" x14ac:dyDescent="0.3">
      <c r="A834"/>
      <c r="B834"/>
      <c r="C834"/>
      <c r="D834"/>
      <c r="E834"/>
      <c r="F834"/>
      <c r="G834"/>
      <c r="I834"/>
      <c r="J834"/>
    </row>
    <row r="835" spans="1:10" ht="14.4" x14ac:dyDescent="0.3">
      <c r="A835"/>
      <c r="B835"/>
      <c r="C835"/>
      <c r="D835"/>
      <c r="E835"/>
      <c r="F835"/>
      <c r="G835"/>
      <c r="I835"/>
      <c r="J835"/>
    </row>
    <row r="836" spans="1:10" ht="14.4" x14ac:dyDescent="0.3">
      <c r="A836"/>
      <c r="B836"/>
      <c r="C836"/>
      <c r="D836"/>
      <c r="E836"/>
      <c r="F836"/>
      <c r="G836"/>
      <c r="I836"/>
      <c r="J836"/>
    </row>
    <row r="837" spans="1:10" ht="14.4" x14ac:dyDescent="0.3">
      <c r="A837"/>
      <c r="B837"/>
      <c r="C837"/>
      <c r="D837"/>
      <c r="E837"/>
      <c r="F837"/>
      <c r="G837"/>
      <c r="I837"/>
      <c r="J837"/>
    </row>
    <row r="838" spans="1:10" ht="14.4" x14ac:dyDescent="0.3">
      <c r="A838"/>
      <c r="B838"/>
      <c r="C838"/>
      <c r="D838"/>
      <c r="E838"/>
      <c r="F838"/>
      <c r="G838"/>
      <c r="I838"/>
      <c r="J838"/>
    </row>
    <row r="839" spans="1:10" ht="14.4" x14ac:dyDescent="0.3">
      <c r="A839"/>
      <c r="B839"/>
      <c r="C839"/>
      <c r="D839"/>
      <c r="E839"/>
      <c r="F839"/>
      <c r="G839"/>
      <c r="I839"/>
      <c r="J839"/>
    </row>
    <row r="840" spans="1:10" ht="14.4" x14ac:dyDescent="0.3">
      <c r="A840"/>
      <c r="B840"/>
      <c r="C840"/>
      <c r="D840"/>
      <c r="E840"/>
      <c r="F840"/>
      <c r="G840"/>
      <c r="I840"/>
      <c r="J840"/>
    </row>
    <row r="841" spans="1:10" ht="14.4" x14ac:dyDescent="0.3">
      <c r="A841"/>
      <c r="B841"/>
      <c r="C841"/>
      <c r="D841"/>
      <c r="E841"/>
      <c r="F841"/>
      <c r="G841"/>
      <c r="I841"/>
      <c r="J841"/>
    </row>
    <row r="842" spans="1:10" ht="14.4" x14ac:dyDescent="0.3">
      <c r="A842"/>
      <c r="B842"/>
      <c r="C842"/>
      <c r="D842"/>
      <c r="E842"/>
      <c r="F842"/>
      <c r="G842"/>
      <c r="I842"/>
      <c r="J842"/>
    </row>
    <row r="843" spans="1:10" ht="14.4" x14ac:dyDescent="0.3">
      <c r="A843"/>
      <c r="B843"/>
      <c r="C843"/>
      <c r="D843"/>
      <c r="E843"/>
      <c r="F843"/>
      <c r="G843"/>
      <c r="I843"/>
      <c r="J843"/>
    </row>
    <row r="844" spans="1:10" ht="14.4" x14ac:dyDescent="0.3">
      <c r="A844"/>
      <c r="B844"/>
      <c r="C844"/>
      <c r="D844"/>
      <c r="E844"/>
      <c r="F844"/>
      <c r="G844"/>
      <c r="I844"/>
      <c r="J844"/>
    </row>
    <row r="845" spans="1:10" ht="14.4" x14ac:dyDescent="0.3">
      <c r="A845"/>
      <c r="B845"/>
      <c r="C845"/>
      <c r="D845"/>
      <c r="E845"/>
      <c r="F845"/>
      <c r="G845"/>
      <c r="I845"/>
      <c r="J845"/>
    </row>
    <row r="846" spans="1:10" ht="14.4" x14ac:dyDescent="0.3">
      <c r="A846"/>
      <c r="B846"/>
      <c r="C846"/>
      <c r="D846"/>
      <c r="E846"/>
      <c r="F846"/>
      <c r="G846"/>
      <c r="I846"/>
      <c r="J846"/>
    </row>
    <row r="847" spans="1:10" ht="14.4" x14ac:dyDescent="0.3">
      <c r="A847"/>
      <c r="B847"/>
      <c r="C847"/>
      <c r="D847"/>
      <c r="E847"/>
      <c r="F847"/>
      <c r="G847"/>
      <c r="I847"/>
      <c r="J847"/>
    </row>
    <row r="848" spans="1:10" ht="14.4" x14ac:dyDescent="0.3">
      <c r="A848"/>
      <c r="B848"/>
      <c r="C848"/>
      <c r="D848"/>
      <c r="E848"/>
      <c r="F848"/>
      <c r="G848"/>
      <c r="I848"/>
      <c r="J848"/>
    </row>
    <row r="849" spans="1:10" ht="14.4" x14ac:dyDescent="0.3">
      <c r="A849"/>
      <c r="B849"/>
      <c r="C849"/>
      <c r="D849"/>
      <c r="E849"/>
      <c r="F849"/>
      <c r="G849"/>
      <c r="I849"/>
      <c r="J849"/>
    </row>
    <row r="850" spans="1:10" ht="14.4" x14ac:dyDescent="0.3">
      <c r="A850"/>
      <c r="B850"/>
      <c r="C850"/>
      <c r="D850"/>
      <c r="E850"/>
      <c r="F850"/>
      <c r="G850"/>
      <c r="I850"/>
      <c r="J850"/>
    </row>
    <row r="851" spans="1:10" ht="14.4" x14ac:dyDescent="0.3">
      <c r="A851"/>
      <c r="B851"/>
      <c r="C851"/>
      <c r="D851"/>
      <c r="E851"/>
      <c r="F851"/>
      <c r="G851"/>
      <c r="I851"/>
      <c r="J851"/>
    </row>
    <row r="852" spans="1:10" ht="14.4" x14ac:dyDescent="0.3">
      <c r="A852"/>
      <c r="B852"/>
      <c r="C852"/>
      <c r="D852"/>
      <c r="E852"/>
      <c r="F852"/>
      <c r="G852"/>
      <c r="I852"/>
      <c r="J852"/>
    </row>
    <row r="853" spans="1:10" ht="14.4" x14ac:dyDescent="0.3">
      <c r="A853"/>
      <c r="B853"/>
      <c r="C853"/>
      <c r="D853"/>
      <c r="E853"/>
      <c r="F853"/>
      <c r="G853"/>
      <c r="I853"/>
      <c r="J853"/>
    </row>
    <row r="854" spans="1:10" ht="14.4" x14ac:dyDescent="0.3">
      <c r="A854"/>
      <c r="B854"/>
      <c r="C854"/>
      <c r="D854"/>
      <c r="E854"/>
      <c r="F854"/>
      <c r="G854"/>
      <c r="I854"/>
      <c r="J854"/>
    </row>
    <row r="855" spans="1:10" ht="14.4" x14ac:dyDescent="0.3">
      <c r="A855"/>
      <c r="B855"/>
      <c r="C855"/>
      <c r="D855"/>
      <c r="E855"/>
      <c r="F855"/>
      <c r="G855"/>
      <c r="I855"/>
      <c r="J855"/>
    </row>
    <row r="856" spans="1:10" ht="14.4" x14ac:dyDescent="0.3">
      <c r="A856"/>
      <c r="B856"/>
      <c r="C856"/>
      <c r="D856"/>
      <c r="E856"/>
      <c r="F856"/>
      <c r="G856"/>
      <c r="I856"/>
      <c r="J856"/>
    </row>
    <row r="857" spans="1:10" ht="14.4" x14ac:dyDescent="0.3">
      <c r="A857"/>
      <c r="B857"/>
      <c r="C857"/>
      <c r="D857"/>
      <c r="E857"/>
      <c r="F857"/>
      <c r="G857"/>
      <c r="I857"/>
      <c r="J857"/>
    </row>
    <row r="858" spans="1:10" ht="14.4" x14ac:dyDescent="0.3">
      <c r="A858"/>
      <c r="B858"/>
      <c r="C858"/>
      <c r="D858"/>
      <c r="E858"/>
      <c r="F858"/>
      <c r="G858"/>
      <c r="I858"/>
      <c r="J858"/>
    </row>
    <row r="859" spans="1:10" ht="14.4" x14ac:dyDescent="0.3">
      <c r="A859"/>
      <c r="B859"/>
      <c r="C859"/>
      <c r="D859"/>
      <c r="E859"/>
      <c r="F859"/>
      <c r="G859"/>
      <c r="I859"/>
      <c r="J859"/>
    </row>
    <row r="860" spans="1:10" ht="14.4" x14ac:dyDescent="0.3">
      <c r="A860"/>
      <c r="B860"/>
      <c r="C860"/>
      <c r="D860"/>
      <c r="E860"/>
      <c r="F860"/>
      <c r="G860"/>
      <c r="I860"/>
      <c r="J860"/>
    </row>
    <row r="861" spans="1:10" ht="14.4" x14ac:dyDescent="0.3">
      <c r="A861"/>
      <c r="B861"/>
      <c r="C861"/>
      <c r="D861"/>
      <c r="E861"/>
      <c r="F861"/>
      <c r="G861"/>
      <c r="I861"/>
      <c r="J861"/>
    </row>
    <row r="862" spans="1:10" ht="14.4" x14ac:dyDescent="0.3">
      <c r="A862"/>
      <c r="B862"/>
      <c r="C862"/>
      <c r="D862"/>
      <c r="E862"/>
      <c r="F862"/>
      <c r="G862"/>
      <c r="I862"/>
      <c r="J862"/>
    </row>
    <row r="863" spans="1:10" ht="14.4" x14ac:dyDescent="0.3">
      <c r="A863"/>
      <c r="B863"/>
      <c r="C863"/>
      <c r="D863"/>
      <c r="E863"/>
      <c r="F863"/>
      <c r="G863"/>
      <c r="I863"/>
      <c r="J863"/>
    </row>
    <row r="864" spans="1:10" ht="14.4" x14ac:dyDescent="0.3">
      <c r="A864"/>
      <c r="B864"/>
      <c r="C864"/>
      <c r="D864"/>
      <c r="E864"/>
      <c r="F864"/>
      <c r="G864"/>
      <c r="I864"/>
      <c r="J864"/>
    </row>
    <row r="865" spans="1:10" ht="14.4" x14ac:dyDescent="0.3">
      <c r="A865"/>
      <c r="B865"/>
      <c r="C865"/>
      <c r="D865"/>
      <c r="E865"/>
      <c r="F865"/>
      <c r="G865"/>
      <c r="I865"/>
      <c r="J865"/>
    </row>
    <row r="866" spans="1:10" ht="14.4" x14ac:dyDescent="0.3">
      <c r="A866"/>
      <c r="B866"/>
      <c r="C866"/>
      <c r="D866"/>
      <c r="E866"/>
      <c r="F866"/>
      <c r="G866"/>
      <c r="I866"/>
      <c r="J866"/>
    </row>
    <row r="867" spans="1:10" ht="14.4" x14ac:dyDescent="0.3">
      <c r="A867"/>
      <c r="B867"/>
      <c r="C867"/>
      <c r="D867"/>
      <c r="E867"/>
      <c r="F867"/>
      <c r="G867"/>
      <c r="I867"/>
      <c r="J867"/>
    </row>
    <row r="868" spans="1:10" ht="14.4" x14ac:dyDescent="0.3">
      <c r="A868"/>
      <c r="B868"/>
      <c r="C868"/>
      <c r="D868"/>
      <c r="E868"/>
      <c r="F868"/>
      <c r="G868"/>
      <c r="I868"/>
      <c r="J868"/>
    </row>
    <row r="869" spans="1:10" ht="14.4" x14ac:dyDescent="0.3">
      <c r="A869"/>
      <c r="B869"/>
      <c r="C869"/>
      <c r="D869"/>
      <c r="E869"/>
      <c r="F869"/>
      <c r="G869"/>
      <c r="I869"/>
      <c r="J869"/>
    </row>
    <row r="870" spans="1:10" ht="14.4" x14ac:dyDescent="0.3">
      <c r="A870"/>
      <c r="B870"/>
      <c r="C870"/>
      <c r="D870"/>
      <c r="E870"/>
      <c r="F870"/>
      <c r="G870"/>
      <c r="I870"/>
      <c r="J870"/>
    </row>
    <row r="871" spans="1:10" ht="14.4" x14ac:dyDescent="0.3">
      <c r="A871"/>
      <c r="B871"/>
      <c r="C871"/>
      <c r="D871"/>
      <c r="E871"/>
      <c r="F871"/>
      <c r="G871"/>
      <c r="I871"/>
      <c r="J871"/>
    </row>
    <row r="872" spans="1:10" ht="14.4" x14ac:dyDescent="0.3">
      <c r="A872"/>
      <c r="B872"/>
      <c r="C872"/>
      <c r="D872"/>
      <c r="E872"/>
      <c r="F872"/>
      <c r="G872"/>
      <c r="I872"/>
      <c r="J872"/>
    </row>
    <row r="873" spans="1:10" ht="14.4" x14ac:dyDescent="0.3">
      <c r="A873"/>
      <c r="B873"/>
      <c r="C873"/>
      <c r="D873"/>
      <c r="E873"/>
      <c r="F873"/>
      <c r="G873"/>
      <c r="I873"/>
      <c r="J873"/>
    </row>
    <row r="874" spans="1:10" ht="14.4" x14ac:dyDescent="0.3">
      <c r="A874"/>
      <c r="B874"/>
      <c r="C874"/>
      <c r="D874"/>
      <c r="E874"/>
      <c r="F874"/>
      <c r="G874"/>
      <c r="I874"/>
      <c r="J874"/>
    </row>
    <row r="875" spans="1:10" ht="14.4" x14ac:dyDescent="0.3">
      <c r="A875"/>
      <c r="B875"/>
      <c r="C875"/>
      <c r="D875"/>
      <c r="E875"/>
      <c r="F875"/>
      <c r="G875"/>
      <c r="I875"/>
      <c r="J875"/>
    </row>
    <row r="876" spans="1:10" ht="14.4" x14ac:dyDescent="0.3">
      <c r="A876"/>
      <c r="B876"/>
      <c r="C876"/>
      <c r="D876"/>
      <c r="E876"/>
      <c r="F876"/>
      <c r="G876"/>
      <c r="I876"/>
      <c r="J876"/>
    </row>
    <row r="877" spans="1:10" ht="14.4" x14ac:dyDescent="0.3">
      <c r="A877"/>
      <c r="B877"/>
      <c r="C877"/>
      <c r="D877"/>
      <c r="E877"/>
      <c r="F877"/>
      <c r="G877"/>
      <c r="I877"/>
      <c r="J877"/>
    </row>
    <row r="878" spans="1:10" ht="14.4" x14ac:dyDescent="0.3">
      <c r="A878"/>
      <c r="B878"/>
      <c r="C878"/>
      <c r="D878"/>
      <c r="E878"/>
      <c r="F878"/>
      <c r="G878"/>
      <c r="I878"/>
      <c r="J878"/>
    </row>
    <row r="879" spans="1:10" ht="14.4" x14ac:dyDescent="0.3">
      <c r="A879"/>
      <c r="B879"/>
      <c r="C879"/>
      <c r="D879"/>
      <c r="E879"/>
      <c r="F879"/>
      <c r="G879"/>
      <c r="I879"/>
      <c r="J879"/>
    </row>
    <row r="880" spans="1:10" ht="14.4" x14ac:dyDescent="0.3">
      <c r="A880"/>
      <c r="B880"/>
      <c r="C880"/>
      <c r="D880"/>
      <c r="E880"/>
      <c r="F880"/>
      <c r="G880"/>
      <c r="I880"/>
      <c r="J880"/>
    </row>
    <row r="881" spans="1:10" ht="14.4" x14ac:dyDescent="0.3">
      <c r="A881"/>
      <c r="B881"/>
      <c r="C881"/>
      <c r="D881"/>
      <c r="E881"/>
      <c r="F881"/>
      <c r="G881"/>
      <c r="I881"/>
      <c r="J881"/>
    </row>
    <row r="882" spans="1:10" ht="14.4" x14ac:dyDescent="0.3">
      <c r="A882"/>
      <c r="B882"/>
      <c r="C882"/>
      <c r="D882"/>
      <c r="E882"/>
      <c r="F882"/>
      <c r="G882"/>
      <c r="I882"/>
      <c r="J882"/>
    </row>
    <row r="883" spans="1:10" ht="14.4" x14ac:dyDescent="0.3">
      <c r="A883"/>
      <c r="B883"/>
      <c r="C883"/>
      <c r="D883"/>
      <c r="E883"/>
      <c r="F883"/>
      <c r="G883"/>
      <c r="I883"/>
      <c r="J883"/>
    </row>
    <row r="884" spans="1:10" ht="14.4" x14ac:dyDescent="0.3">
      <c r="A884"/>
      <c r="B884"/>
      <c r="C884"/>
      <c r="D884"/>
      <c r="E884"/>
      <c r="F884"/>
      <c r="G884"/>
      <c r="I884"/>
      <c r="J884"/>
    </row>
    <row r="885" spans="1:10" ht="14.4" x14ac:dyDescent="0.3">
      <c r="A885"/>
      <c r="B885"/>
      <c r="C885"/>
      <c r="D885"/>
      <c r="E885"/>
      <c r="F885"/>
      <c r="G885"/>
      <c r="I885"/>
      <c r="J885"/>
    </row>
    <row r="886" spans="1:10" ht="14.4" x14ac:dyDescent="0.3">
      <c r="A886"/>
      <c r="B886"/>
      <c r="C886"/>
      <c r="D886"/>
      <c r="E886"/>
      <c r="F886"/>
      <c r="G886"/>
      <c r="I886"/>
      <c r="J886"/>
    </row>
    <row r="887" spans="1:10" ht="14.4" x14ac:dyDescent="0.3">
      <c r="A887"/>
      <c r="B887"/>
      <c r="C887"/>
      <c r="D887"/>
      <c r="E887"/>
      <c r="F887"/>
      <c r="G887"/>
      <c r="I887"/>
      <c r="J887"/>
    </row>
    <row r="888" spans="1:10" ht="14.4" x14ac:dyDescent="0.3">
      <c r="A888"/>
      <c r="B888"/>
      <c r="C888"/>
      <c r="D888"/>
      <c r="E888"/>
      <c r="F888"/>
      <c r="G888"/>
      <c r="I888"/>
      <c r="J888"/>
    </row>
    <row r="889" spans="1:10" ht="14.4" x14ac:dyDescent="0.3">
      <c r="A889"/>
      <c r="B889"/>
      <c r="C889"/>
      <c r="D889"/>
      <c r="E889"/>
      <c r="F889"/>
      <c r="G889"/>
      <c r="I889"/>
      <c r="J889"/>
    </row>
    <row r="890" spans="1:10" ht="14.4" x14ac:dyDescent="0.3">
      <c r="A890"/>
      <c r="B890"/>
      <c r="C890"/>
      <c r="D890"/>
      <c r="E890"/>
      <c r="F890"/>
      <c r="G890"/>
      <c r="I890"/>
      <c r="J890"/>
    </row>
    <row r="891" spans="1:10" ht="14.4" x14ac:dyDescent="0.3">
      <c r="A891"/>
      <c r="B891"/>
      <c r="C891"/>
      <c r="D891"/>
      <c r="E891"/>
      <c r="F891"/>
      <c r="G891"/>
      <c r="I891"/>
      <c r="J891"/>
    </row>
    <row r="892" spans="1:10" ht="14.4" x14ac:dyDescent="0.3">
      <c r="A892"/>
      <c r="B892"/>
      <c r="C892"/>
      <c r="D892"/>
      <c r="E892"/>
      <c r="F892"/>
      <c r="G892"/>
      <c r="I892"/>
      <c r="J892"/>
    </row>
    <row r="893" spans="1:10" ht="14.4" x14ac:dyDescent="0.3">
      <c r="A893"/>
      <c r="B893"/>
      <c r="C893"/>
      <c r="D893"/>
      <c r="E893"/>
      <c r="F893"/>
      <c r="G893"/>
      <c r="I893"/>
      <c r="J893"/>
    </row>
    <row r="894" spans="1:10" ht="14.4" x14ac:dyDescent="0.3">
      <c r="A894"/>
      <c r="B894"/>
      <c r="C894"/>
      <c r="D894"/>
      <c r="E894"/>
      <c r="F894"/>
      <c r="G894"/>
      <c r="I894"/>
      <c r="J894"/>
    </row>
    <row r="895" spans="1:10" ht="14.4" x14ac:dyDescent="0.3">
      <c r="A895"/>
      <c r="B895"/>
      <c r="C895"/>
      <c r="D895"/>
      <c r="E895"/>
      <c r="F895"/>
      <c r="G895"/>
      <c r="I895"/>
      <c r="J895"/>
    </row>
    <row r="896" spans="1:10" ht="14.4" x14ac:dyDescent="0.3">
      <c r="A896"/>
      <c r="B896"/>
      <c r="C896"/>
      <c r="D896"/>
      <c r="E896"/>
      <c r="F896"/>
      <c r="G896"/>
      <c r="I896"/>
      <c r="J896"/>
    </row>
    <row r="897" spans="1:10" ht="14.4" x14ac:dyDescent="0.3">
      <c r="A897"/>
      <c r="B897"/>
      <c r="C897"/>
      <c r="D897"/>
      <c r="E897"/>
      <c r="F897"/>
      <c r="G897"/>
      <c r="I897"/>
      <c r="J897"/>
    </row>
    <row r="898" spans="1:10" ht="14.4" x14ac:dyDescent="0.3">
      <c r="A898"/>
      <c r="B898"/>
      <c r="C898"/>
      <c r="D898"/>
      <c r="E898"/>
      <c r="F898"/>
      <c r="G898"/>
      <c r="I898"/>
      <c r="J898"/>
    </row>
    <row r="899" spans="1:10" ht="14.4" x14ac:dyDescent="0.3">
      <c r="A899"/>
      <c r="B899"/>
      <c r="C899"/>
      <c r="D899"/>
      <c r="E899"/>
      <c r="F899"/>
      <c r="G899"/>
      <c r="I899"/>
      <c r="J899"/>
    </row>
    <row r="900" spans="1:10" ht="14.4" x14ac:dyDescent="0.3">
      <c r="A900"/>
      <c r="B900"/>
      <c r="C900"/>
      <c r="D900"/>
      <c r="E900"/>
      <c r="F900"/>
      <c r="G900"/>
      <c r="I900"/>
      <c r="J900"/>
    </row>
    <row r="901" spans="1:10" ht="14.4" x14ac:dyDescent="0.3">
      <c r="A901"/>
      <c r="B901"/>
      <c r="C901"/>
      <c r="D901"/>
      <c r="E901"/>
      <c r="F901"/>
      <c r="G901"/>
      <c r="I901"/>
      <c r="J901"/>
    </row>
    <row r="902" spans="1:10" ht="14.4" x14ac:dyDescent="0.3">
      <c r="A902"/>
      <c r="B902"/>
      <c r="C902"/>
      <c r="D902"/>
      <c r="E902"/>
      <c r="F902"/>
      <c r="G902"/>
      <c r="I902"/>
      <c r="J902"/>
    </row>
    <row r="903" spans="1:10" ht="14.4" x14ac:dyDescent="0.3">
      <c r="A903"/>
      <c r="B903"/>
      <c r="C903"/>
      <c r="D903"/>
      <c r="E903"/>
      <c r="F903"/>
      <c r="G903"/>
      <c r="I903"/>
      <c r="J903"/>
    </row>
    <row r="904" spans="1:10" ht="14.4" x14ac:dyDescent="0.3">
      <c r="A904"/>
      <c r="B904"/>
      <c r="C904"/>
      <c r="D904"/>
      <c r="E904"/>
      <c r="F904"/>
      <c r="G904"/>
      <c r="I904"/>
      <c r="J904"/>
    </row>
    <row r="905" spans="1:10" ht="14.4" x14ac:dyDescent="0.3">
      <c r="A905"/>
      <c r="B905"/>
      <c r="C905"/>
      <c r="D905"/>
      <c r="E905"/>
      <c r="F905"/>
      <c r="G905"/>
      <c r="I905"/>
      <c r="J905"/>
    </row>
    <row r="906" spans="1:10" ht="14.4" x14ac:dyDescent="0.3">
      <c r="A906"/>
      <c r="B906"/>
      <c r="C906"/>
      <c r="D906"/>
      <c r="E906"/>
      <c r="F906"/>
      <c r="G906"/>
      <c r="I906"/>
      <c r="J906"/>
    </row>
    <row r="907" spans="1:10" ht="14.4" x14ac:dyDescent="0.3">
      <c r="A907"/>
      <c r="B907"/>
      <c r="C907"/>
      <c r="D907"/>
      <c r="E907"/>
      <c r="F907"/>
      <c r="G907"/>
      <c r="I907"/>
      <c r="J907"/>
    </row>
    <row r="908" spans="1:10" ht="14.4" x14ac:dyDescent="0.3">
      <c r="A908"/>
      <c r="B908"/>
      <c r="C908"/>
      <c r="D908"/>
      <c r="E908"/>
      <c r="F908"/>
      <c r="G908"/>
      <c r="I908"/>
      <c r="J908"/>
    </row>
    <row r="909" spans="1:10" ht="14.4" x14ac:dyDescent="0.3">
      <c r="A909"/>
      <c r="B909"/>
      <c r="C909"/>
      <c r="D909"/>
      <c r="E909"/>
      <c r="F909"/>
      <c r="G909"/>
      <c r="I909"/>
      <c r="J909"/>
    </row>
    <row r="910" spans="1:10" ht="14.4" x14ac:dyDescent="0.3">
      <c r="A910"/>
      <c r="B910"/>
      <c r="C910"/>
      <c r="D910"/>
      <c r="E910"/>
      <c r="F910"/>
      <c r="G910"/>
      <c r="I910"/>
      <c r="J910"/>
    </row>
    <row r="911" spans="1:10" ht="14.4" x14ac:dyDescent="0.3">
      <c r="A911"/>
      <c r="B911"/>
      <c r="C911"/>
      <c r="D911"/>
      <c r="E911"/>
      <c r="F911"/>
      <c r="G911"/>
      <c r="I911"/>
      <c r="J911"/>
    </row>
    <row r="912" spans="1:10" ht="14.4" x14ac:dyDescent="0.3">
      <c r="A912"/>
      <c r="B912"/>
      <c r="C912"/>
      <c r="D912"/>
      <c r="E912"/>
      <c r="F912"/>
      <c r="G912"/>
      <c r="I912"/>
      <c r="J912"/>
    </row>
    <row r="913" spans="1:10" ht="14.4" x14ac:dyDescent="0.3">
      <c r="A913"/>
      <c r="B913"/>
      <c r="C913"/>
      <c r="D913"/>
      <c r="E913"/>
      <c r="F913"/>
      <c r="G913"/>
      <c r="I913"/>
      <c r="J913"/>
    </row>
    <row r="914" spans="1:10" ht="14.4" x14ac:dyDescent="0.3">
      <c r="A914"/>
      <c r="B914"/>
      <c r="C914"/>
      <c r="D914"/>
      <c r="E914"/>
      <c r="F914"/>
      <c r="G914"/>
      <c r="I914"/>
      <c r="J914"/>
    </row>
    <row r="915" spans="1:10" ht="14.4" x14ac:dyDescent="0.3">
      <c r="A915"/>
      <c r="B915"/>
      <c r="C915"/>
      <c r="D915"/>
      <c r="E915"/>
      <c r="F915"/>
      <c r="G915"/>
      <c r="I915"/>
      <c r="J915"/>
    </row>
    <row r="916" spans="1:10" ht="14.4" x14ac:dyDescent="0.3">
      <c r="A916"/>
      <c r="B916"/>
      <c r="C916"/>
      <c r="D916"/>
      <c r="E916"/>
      <c r="F916"/>
      <c r="G916"/>
      <c r="I916"/>
      <c r="J916"/>
    </row>
    <row r="917" spans="1:10" ht="14.4" x14ac:dyDescent="0.3">
      <c r="A917"/>
      <c r="B917"/>
      <c r="C917"/>
      <c r="D917"/>
      <c r="E917"/>
      <c r="F917"/>
      <c r="G917"/>
      <c r="I917"/>
      <c r="J917"/>
    </row>
    <row r="918" spans="1:10" ht="14.4" x14ac:dyDescent="0.3">
      <c r="A918"/>
      <c r="B918"/>
      <c r="C918"/>
      <c r="D918"/>
      <c r="E918"/>
      <c r="F918"/>
      <c r="G918"/>
      <c r="I918"/>
      <c r="J918"/>
    </row>
    <row r="919" spans="1:10" ht="14.4" x14ac:dyDescent="0.3">
      <c r="A919"/>
      <c r="B919"/>
      <c r="C919"/>
      <c r="D919"/>
      <c r="E919"/>
      <c r="F919"/>
      <c r="G919"/>
      <c r="I919"/>
      <c r="J919"/>
    </row>
    <row r="920" spans="1:10" ht="14.4" x14ac:dyDescent="0.3">
      <c r="A920"/>
      <c r="B920"/>
      <c r="C920"/>
      <c r="D920"/>
      <c r="E920"/>
      <c r="F920"/>
      <c r="G920"/>
      <c r="I920"/>
      <c r="J920"/>
    </row>
    <row r="921" spans="1:10" ht="14.4" x14ac:dyDescent="0.3">
      <c r="A921"/>
      <c r="B921"/>
      <c r="C921"/>
      <c r="D921"/>
      <c r="E921"/>
      <c r="F921"/>
      <c r="G921"/>
      <c r="I921"/>
      <c r="J921"/>
    </row>
    <row r="922" spans="1:10" ht="14.4" x14ac:dyDescent="0.3">
      <c r="A922"/>
      <c r="B922"/>
      <c r="C922"/>
      <c r="D922"/>
      <c r="E922"/>
      <c r="F922"/>
      <c r="G922"/>
      <c r="I922"/>
      <c r="J922"/>
    </row>
    <row r="923" spans="1:10" ht="14.4" x14ac:dyDescent="0.3">
      <c r="A923"/>
      <c r="B923"/>
      <c r="C923"/>
      <c r="D923"/>
      <c r="E923"/>
      <c r="F923"/>
      <c r="G923"/>
      <c r="I923"/>
      <c r="J923"/>
    </row>
    <row r="924" spans="1:10" ht="14.4" x14ac:dyDescent="0.3">
      <c r="A924"/>
      <c r="B924"/>
      <c r="C924"/>
      <c r="D924"/>
      <c r="E924"/>
      <c r="F924"/>
      <c r="G924"/>
      <c r="I924"/>
      <c r="J924"/>
    </row>
    <row r="925" spans="1:10" ht="14.4" x14ac:dyDescent="0.3">
      <c r="A925"/>
      <c r="B925"/>
      <c r="C925"/>
      <c r="D925"/>
      <c r="E925"/>
      <c r="F925"/>
      <c r="G925"/>
      <c r="I925"/>
      <c r="J925"/>
    </row>
    <row r="926" spans="1:10" ht="14.4" x14ac:dyDescent="0.3">
      <c r="A926"/>
      <c r="B926"/>
      <c r="C926"/>
      <c r="D926"/>
      <c r="E926"/>
      <c r="F926"/>
      <c r="G926"/>
      <c r="I926"/>
      <c r="J926"/>
    </row>
    <row r="927" spans="1:10" ht="14.4" x14ac:dyDescent="0.3">
      <c r="A927"/>
      <c r="B927"/>
      <c r="C927"/>
      <c r="D927"/>
      <c r="E927"/>
      <c r="F927"/>
      <c r="G927"/>
      <c r="I927"/>
      <c r="J927"/>
    </row>
    <row r="928" spans="1:10" ht="14.4" x14ac:dyDescent="0.3">
      <c r="A928"/>
      <c r="B928"/>
      <c r="C928"/>
      <c r="D928"/>
      <c r="E928"/>
      <c r="F928"/>
      <c r="G928"/>
      <c r="I928"/>
      <c r="J928"/>
    </row>
    <row r="929" spans="1:10" ht="14.4" x14ac:dyDescent="0.3">
      <c r="A929"/>
      <c r="B929"/>
      <c r="C929"/>
      <c r="D929"/>
      <c r="E929"/>
      <c r="F929"/>
      <c r="G929"/>
      <c r="I929"/>
      <c r="J929"/>
    </row>
    <row r="930" spans="1:10" ht="14.4" x14ac:dyDescent="0.3">
      <c r="A930"/>
      <c r="B930"/>
      <c r="C930"/>
      <c r="D930"/>
      <c r="E930"/>
      <c r="F930"/>
      <c r="G930"/>
      <c r="I930"/>
      <c r="J930"/>
    </row>
    <row r="931" spans="1:10" ht="14.4" x14ac:dyDescent="0.3">
      <c r="A931"/>
      <c r="B931"/>
      <c r="C931"/>
      <c r="D931"/>
      <c r="E931"/>
      <c r="F931"/>
      <c r="G931"/>
      <c r="I931"/>
      <c r="J931"/>
    </row>
    <row r="932" spans="1:10" ht="14.4" x14ac:dyDescent="0.3">
      <c r="A932"/>
      <c r="B932"/>
      <c r="C932"/>
      <c r="D932"/>
      <c r="E932"/>
      <c r="F932"/>
      <c r="G932"/>
      <c r="I932"/>
      <c r="J932"/>
    </row>
    <row r="933" spans="1:10" ht="14.4" x14ac:dyDescent="0.3">
      <c r="A933"/>
      <c r="B933"/>
      <c r="C933"/>
      <c r="D933"/>
      <c r="E933"/>
      <c r="F933"/>
      <c r="G933"/>
      <c r="I933"/>
      <c r="J933"/>
    </row>
    <row r="934" spans="1:10" ht="14.4" x14ac:dyDescent="0.3">
      <c r="A934"/>
      <c r="B934"/>
      <c r="C934"/>
      <c r="D934"/>
      <c r="E934"/>
      <c r="F934"/>
      <c r="G934"/>
      <c r="I934"/>
      <c r="J934"/>
    </row>
    <row r="935" spans="1:10" ht="14.4" x14ac:dyDescent="0.3">
      <c r="A935"/>
      <c r="B935"/>
      <c r="C935"/>
      <c r="D935"/>
      <c r="E935"/>
      <c r="F935"/>
      <c r="G935"/>
      <c r="I935"/>
      <c r="J935"/>
    </row>
    <row r="936" spans="1:10" ht="14.4" x14ac:dyDescent="0.3">
      <c r="A936"/>
      <c r="B936"/>
      <c r="C936"/>
      <c r="D936"/>
      <c r="E936"/>
      <c r="F936"/>
      <c r="G936"/>
      <c r="I936"/>
      <c r="J936"/>
    </row>
    <row r="937" spans="1:10" ht="14.4" x14ac:dyDescent="0.3">
      <c r="A937"/>
      <c r="B937"/>
      <c r="C937"/>
      <c r="D937"/>
      <c r="E937"/>
      <c r="F937"/>
      <c r="G937"/>
      <c r="I937"/>
      <c r="J937"/>
    </row>
    <row r="938" spans="1:10" ht="14.4" x14ac:dyDescent="0.3">
      <c r="A938"/>
      <c r="B938"/>
      <c r="C938"/>
      <c r="D938"/>
      <c r="E938"/>
      <c r="F938"/>
      <c r="G938"/>
      <c r="I938"/>
      <c r="J938"/>
    </row>
    <row r="939" spans="1:10" ht="14.4" x14ac:dyDescent="0.3">
      <c r="A939"/>
      <c r="B939"/>
      <c r="C939"/>
      <c r="D939"/>
      <c r="E939"/>
      <c r="F939"/>
      <c r="G939"/>
      <c r="I939"/>
      <c r="J939"/>
    </row>
    <row r="940" spans="1:10" ht="14.4" x14ac:dyDescent="0.3">
      <c r="A940"/>
      <c r="B940"/>
      <c r="C940"/>
      <c r="D940"/>
      <c r="E940"/>
      <c r="F940"/>
      <c r="G940"/>
      <c r="I940"/>
      <c r="J940"/>
    </row>
    <row r="941" spans="1:10" ht="14.4" x14ac:dyDescent="0.3">
      <c r="A941"/>
      <c r="B941"/>
      <c r="C941"/>
      <c r="D941"/>
      <c r="E941"/>
      <c r="F941"/>
      <c r="G941"/>
      <c r="I941"/>
      <c r="J941"/>
    </row>
    <row r="942" spans="1:10" ht="14.4" x14ac:dyDescent="0.3">
      <c r="A942"/>
      <c r="B942"/>
      <c r="C942"/>
      <c r="D942"/>
      <c r="E942"/>
      <c r="F942"/>
      <c r="G942"/>
      <c r="I942"/>
      <c r="J942"/>
    </row>
    <row r="943" spans="1:10" ht="14.4" x14ac:dyDescent="0.3">
      <c r="A943"/>
      <c r="B943"/>
      <c r="C943"/>
      <c r="D943"/>
      <c r="E943"/>
      <c r="F943"/>
      <c r="G943"/>
      <c r="I943"/>
      <c r="J943"/>
    </row>
    <row r="944" spans="1:10" ht="14.4" x14ac:dyDescent="0.3">
      <c r="A944"/>
      <c r="B944"/>
      <c r="C944"/>
      <c r="D944"/>
      <c r="E944"/>
      <c r="F944"/>
      <c r="G944"/>
      <c r="I944"/>
      <c r="J944"/>
    </row>
    <row r="945" spans="1:10" ht="14.4" x14ac:dyDescent="0.3">
      <c r="A945"/>
      <c r="B945"/>
      <c r="C945"/>
      <c r="D945"/>
      <c r="E945"/>
      <c r="F945"/>
      <c r="G945"/>
      <c r="I945"/>
      <c r="J945"/>
    </row>
    <row r="946" spans="1:10" ht="14.4" x14ac:dyDescent="0.3">
      <c r="A946"/>
      <c r="B946"/>
      <c r="C946"/>
      <c r="D946"/>
      <c r="E946"/>
      <c r="F946"/>
      <c r="G946"/>
      <c r="I946"/>
      <c r="J946"/>
    </row>
    <row r="947" spans="1:10" ht="14.4" x14ac:dyDescent="0.3">
      <c r="A947"/>
      <c r="B947"/>
      <c r="C947"/>
      <c r="D947"/>
      <c r="E947"/>
      <c r="F947"/>
      <c r="G947"/>
      <c r="I947"/>
      <c r="J947"/>
    </row>
    <row r="948" spans="1:10" ht="14.4" x14ac:dyDescent="0.3">
      <c r="A948"/>
      <c r="B948"/>
      <c r="C948"/>
      <c r="D948"/>
      <c r="E948"/>
      <c r="F948"/>
      <c r="G948"/>
      <c r="I948"/>
      <c r="J948"/>
    </row>
    <row r="949" spans="1:10" ht="14.4" x14ac:dyDescent="0.3">
      <c r="A949"/>
      <c r="B949"/>
      <c r="C949"/>
      <c r="D949"/>
      <c r="E949"/>
      <c r="F949"/>
      <c r="G949"/>
      <c r="I949"/>
      <c r="J949"/>
    </row>
    <row r="950" spans="1:10" ht="14.4" x14ac:dyDescent="0.3">
      <c r="A950"/>
      <c r="B950"/>
      <c r="C950"/>
      <c r="D950"/>
      <c r="E950"/>
      <c r="F950"/>
      <c r="G950"/>
      <c r="I950"/>
      <c r="J950"/>
    </row>
    <row r="951" spans="1:10" ht="14.4" x14ac:dyDescent="0.3">
      <c r="A951"/>
      <c r="B951"/>
      <c r="C951"/>
      <c r="D951"/>
      <c r="E951"/>
      <c r="F951"/>
      <c r="G951"/>
      <c r="I951"/>
      <c r="J951"/>
    </row>
    <row r="952" spans="1:10" ht="14.4" x14ac:dyDescent="0.3">
      <c r="A952"/>
      <c r="B952"/>
      <c r="C952"/>
      <c r="D952"/>
      <c r="E952"/>
      <c r="F952"/>
      <c r="G952"/>
      <c r="I952"/>
      <c r="J952"/>
    </row>
    <row r="953" spans="1:10" ht="14.4" x14ac:dyDescent="0.3">
      <c r="A953"/>
      <c r="B953"/>
      <c r="C953"/>
      <c r="D953"/>
      <c r="E953"/>
      <c r="F953"/>
      <c r="G953"/>
      <c r="I953"/>
      <c r="J953"/>
    </row>
    <row r="954" spans="1:10" ht="14.4" x14ac:dyDescent="0.3">
      <c r="A954"/>
      <c r="B954"/>
      <c r="C954"/>
      <c r="D954"/>
      <c r="E954"/>
      <c r="F954"/>
      <c r="G954"/>
      <c r="I954"/>
      <c r="J954"/>
    </row>
    <row r="955" spans="1:10" ht="14.4" x14ac:dyDescent="0.3">
      <c r="A955"/>
      <c r="B955"/>
      <c r="C955"/>
      <c r="D955"/>
      <c r="E955"/>
      <c r="F955"/>
      <c r="G955"/>
      <c r="I955"/>
      <c r="J955"/>
    </row>
    <row r="956" spans="1:10" ht="14.4" x14ac:dyDescent="0.3">
      <c r="A956"/>
      <c r="B956"/>
      <c r="C956"/>
      <c r="D956"/>
      <c r="E956"/>
      <c r="F956"/>
      <c r="G956"/>
      <c r="I956"/>
      <c r="J956"/>
    </row>
    <row r="957" spans="1:10" ht="14.4" x14ac:dyDescent="0.3">
      <c r="A957"/>
      <c r="B957"/>
      <c r="C957"/>
      <c r="D957"/>
      <c r="E957"/>
      <c r="F957"/>
      <c r="G957"/>
      <c r="I957"/>
      <c r="J957"/>
    </row>
    <row r="958" spans="1:10" ht="14.4" x14ac:dyDescent="0.3">
      <c r="A958"/>
      <c r="B958"/>
      <c r="C958"/>
      <c r="D958"/>
      <c r="E958"/>
      <c r="F958"/>
      <c r="G958"/>
      <c r="I958"/>
      <c r="J958"/>
    </row>
    <row r="959" spans="1:10" ht="14.4" x14ac:dyDescent="0.3">
      <c r="A959"/>
      <c r="B959"/>
      <c r="C959"/>
      <c r="D959"/>
      <c r="E959"/>
      <c r="F959"/>
      <c r="G959"/>
      <c r="I959"/>
      <c r="J959"/>
    </row>
    <row r="960" spans="1:10" ht="14.4" x14ac:dyDescent="0.3">
      <c r="A960"/>
      <c r="B960"/>
      <c r="C960"/>
      <c r="D960"/>
      <c r="E960"/>
      <c r="F960"/>
      <c r="G960"/>
      <c r="I960"/>
      <c r="J960"/>
    </row>
    <row r="961" spans="1:10" ht="14.4" x14ac:dyDescent="0.3">
      <c r="A961"/>
      <c r="B961"/>
      <c r="C961"/>
      <c r="D961"/>
      <c r="E961"/>
      <c r="F961"/>
      <c r="G961"/>
      <c r="I961"/>
      <c r="J961"/>
    </row>
    <row r="962" spans="1:10" ht="14.4" x14ac:dyDescent="0.3">
      <c r="A962"/>
      <c r="B962"/>
      <c r="C962"/>
      <c r="D962"/>
      <c r="E962"/>
      <c r="F962"/>
      <c r="G962"/>
      <c r="I962"/>
      <c r="J962"/>
    </row>
    <row r="963" spans="1:10" ht="14.4" x14ac:dyDescent="0.3">
      <c r="A963"/>
      <c r="B963"/>
      <c r="C963"/>
      <c r="D963"/>
      <c r="E963"/>
      <c r="F963"/>
      <c r="G963"/>
      <c r="I963"/>
      <c r="J963"/>
    </row>
    <row r="964" spans="1:10" ht="14.4" x14ac:dyDescent="0.3">
      <c r="A964"/>
      <c r="B964"/>
      <c r="C964"/>
      <c r="D964"/>
      <c r="E964"/>
      <c r="F964"/>
      <c r="G964"/>
      <c r="I964"/>
      <c r="J964"/>
    </row>
    <row r="965" spans="1:10" ht="14.4" x14ac:dyDescent="0.3">
      <c r="A965"/>
      <c r="B965"/>
      <c r="C965"/>
      <c r="D965"/>
      <c r="E965"/>
      <c r="F965"/>
      <c r="G965"/>
      <c r="I965"/>
      <c r="J965"/>
    </row>
    <row r="966" spans="1:10" ht="14.4" x14ac:dyDescent="0.3">
      <c r="A966"/>
      <c r="B966"/>
      <c r="C966"/>
      <c r="D966"/>
      <c r="E966"/>
      <c r="F966"/>
      <c r="G966"/>
      <c r="I966"/>
      <c r="J966"/>
    </row>
    <row r="967" spans="1:10" ht="14.4" x14ac:dyDescent="0.3">
      <c r="A967"/>
      <c r="B967"/>
      <c r="C967"/>
      <c r="D967"/>
      <c r="E967"/>
      <c r="F967"/>
      <c r="G967"/>
      <c r="I967"/>
      <c r="J967"/>
    </row>
    <row r="968" spans="1:10" ht="14.4" x14ac:dyDescent="0.3">
      <c r="A968"/>
      <c r="B968"/>
      <c r="C968"/>
      <c r="D968"/>
      <c r="E968"/>
      <c r="F968"/>
      <c r="G968"/>
      <c r="I968"/>
      <c r="J968"/>
    </row>
    <row r="969" spans="1:10" ht="14.4" x14ac:dyDescent="0.3">
      <c r="A969"/>
      <c r="B969"/>
      <c r="C969"/>
      <c r="D969"/>
      <c r="E969"/>
      <c r="F969"/>
      <c r="G969"/>
      <c r="I969"/>
      <c r="J969"/>
    </row>
    <row r="970" spans="1:10" ht="14.4" x14ac:dyDescent="0.3">
      <c r="A970"/>
      <c r="B970"/>
      <c r="C970"/>
      <c r="D970"/>
      <c r="E970"/>
      <c r="F970"/>
      <c r="G970"/>
      <c r="I970"/>
      <c r="J970"/>
    </row>
    <row r="971" spans="1:10" ht="14.4" x14ac:dyDescent="0.3">
      <c r="A971"/>
      <c r="B971"/>
      <c r="C971"/>
      <c r="D971"/>
      <c r="E971"/>
      <c r="F971"/>
      <c r="G971"/>
      <c r="I971"/>
      <c r="J971"/>
    </row>
    <row r="972" spans="1:10" ht="14.4" x14ac:dyDescent="0.3">
      <c r="A972"/>
      <c r="B972"/>
      <c r="C972"/>
      <c r="D972"/>
      <c r="E972"/>
      <c r="F972"/>
      <c r="G972"/>
      <c r="I972"/>
      <c r="J972"/>
    </row>
    <row r="973" spans="1:10" ht="14.4" x14ac:dyDescent="0.3">
      <c r="A973"/>
      <c r="B973"/>
      <c r="C973"/>
      <c r="D973"/>
      <c r="E973"/>
      <c r="F973"/>
      <c r="G973"/>
      <c r="I973"/>
      <c r="J973"/>
    </row>
    <row r="974" spans="1:10" ht="14.4" x14ac:dyDescent="0.3">
      <c r="A974"/>
      <c r="B974"/>
      <c r="C974"/>
      <c r="D974"/>
      <c r="E974"/>
      <c r="F974"/>
      <c r="G974"/>
      <c r="I974"/>
      <c r="J974"/>
    </row>
    <row r="975" spans="1:10" ht="14.4" x14ac:dyDescent="0.3">
      <c r="A975"/>
      <c r="B975"/>
      <c r="C975"/>
      <c r="D975"/>
      <c r="E975"/>
      <c r="F975"/>
      <c r="G975"/>
      <c r="I975"/>
      <c r="J975"/>
    </row>
    <row r="976" spans="1:10" ht="14.4" x14ac:dyDescent="0.3">
      <c r="A976"/>
      <c r="B976"/>
      <c r="C976"/>
      <c r="D976"/>
      <c r="E976"/>
      <c r="F976"/>
      <c r="G976"/>
      <c r="I976"/>
      <c r="J976"/>
    </row>
    <row r="977" spans="1:10" ht="14.4" x14ac:dyDescent="0.3">
      <c r="A977"/>
      <c r="B977"/>
      <c r="C977"/>
      <c r="D977"/>
      <c r="E977"/>
      <c r="F977"/>
      <c r="G977"/>
      <c r="I977"/>
      <c r="J977"/>
    </row>
    <row r="978" spans="1:10" ht="14.4" x14ac:dyDescent="0.3">
      <c r="A978"/>
      <c r="B978"/>
      <c r="C978"/>
      <c r="D978"/>
      <c r="E978"/>
      <c r="F978"/>
      <c r="G978"/>
      <c r="I978"/>
      <c r="J978"/>
    </row>
    <row r="979" spans="1:10" ht="14.4" x14ac:dyDescent="0.3">
      <c r="A979"/>
      <c r="B979"/>
      <c r="C979"/>
      <c r="D979"/>
      <c r="E979"/>
      <c r="F979"/>
      <c r="G979"/>
      <c r="I979"/>
      <c r="J979"/>
    </row>
    <row r="980" spans="1:10" ht="14.4" x14ac:dyDescent="0.3">
      <c r="A980"/>
      <c r="B980"/>
      <c r="C980"/>
      <c r="D980"/>
      <c r="E980"/>
      <c r="F980"/>
      <c r="G980"/>
      <c r="I980"/>
      <c r="J980"/>
    </row>
    <row r="981" spans="1:10" ht="14.4" x14ac:dyDescent="0.3">
      <c r="A981"/>
      <c r="B981"/>
      <c r="C981"/>
      <c r="D981"/>
      <c r="E981"/>
      <c r="F981"/>
      <c r="G981"/>
      <c r="I981"/>
      <c r="J981"/>
    </row>
    <row r="982" spans="1:10" ht="14.4" x14ac:dyDescent="0.3">
      <c r="A982"/>
      <c r="B982"/>
      <c r="C982"/>
      <c r="D982"/>
      <c r="E982"/>
      <c r="F982"/>
      <c r="G982"/>
      <c r="I982"/>
      <c r="J982"/>
    </row>
    <row r="983" spans="1:10" ht="14.4" x14ac:dyDescent="0.3">
      <c r="A983"/>
      <c r="B983"/>
      <c r="C983"/>
      <c r="D983"/>
      <c r="E983"/>
      <c r="F983"/>
      <c r="G983"/>
      <c r="I983"/>
      <c r="J983"/>
    </row>
    <row r="984" spans="1:10" ht="14.4" x14ac:dyDescent="0.3">
      <c r="A984"/>
      <c r="B984"/>
      <c r="C984"/>
      <c r="D984"/>
      <c r="E984"/>
      <c r="F984"/>
      <c r="G984"/>
      <c r="I984"/>
      <c r="J984"/>
    </row>
    <row r="985" spans="1:10" ht="14.4" x14ac:dyDescent="0.3">
      <c r="A985"/>
      <c r="B985"/>
      <c r="C985"/>
      <c r="D985"/>
      <c r="E985"/>
      <c r="F985"/>
      <c r="G985"/>
      <c r="I985"/>
      <c r="J985"/>
    </row>
    <row r="986" spans="1:10" ht="14.4" x14ac:dyDescent="0.3">
      <c r="A986"/>
      <c r="B986"/>
      <c r="C986"/>
      <c r="D986"/>
      <c r="E986"/>
      <c r="F986"/>
      <c r="G986"/>
      <c r="I986"/>
      <c r="J986"/>
    </row>
    <row r="987" spans="1:10" ht="14.4" x14ac:dyDescent="0.3">
      <c r="A987"/>
      <c r="B987"/>
      <c r="C987"/>
      <c r="D987"/>
      <c r="E987"/>
      <c r="F987"/>
      <c r="G987"/>
      <c r="I987"/>
      <c r="J987"/>
    </row>
    <row r="988" spans="1:10" ht="14.4" x14ac:dyDescent="0.3">
      <c r="A988"/>
      <c r="B988"/>
      <c r="C988"/>
      <c r="D988"/>
      <c r="E988"/>
      <c r="F988"/>
      <c r="G988"/>
      <c r="I988"/>
      <c r="J988"/>
    </row>
    <row r="989" spans="1:10" ht="14.4" x14ac:dyDescent="0.3">
      <c r="A989"/>
      <c r="B989"/>
      <c r="C989"/>
      <c r="D989"/>
      <c r="E989"/>
      <c r="F989"/>
      <c r="G989"/>
      <c r="I989"/>
      <c r="J989"/>
    </row>
    <row r="990" spans="1:10" ht="14.4" x14ac:dyDescent="0.3">
      <c r="A990"/>
      <c r="B990"/>
      <c r="C990"/>
      <c r="D990"/>
      <c r="E990"/>
      <c r="F990"/>
      <c r="G990"/>
      <c r="I990"/>
      <c r="J990"/>
    </row>
    <row r="991" spans="1:10" ht="14.4" x14ac:dyDescent="0.3">
      <c r="A991"/>
      <c r="B991"/>
      <c r="C991"/>
      <c r="D991"/>
      <c r="E991"/>
      <c r="F991"/>
      <c r="G991"/>
      <c r="I991"/>
      <c r="J991"/>
    </row>
    <row r="992" spans="1:10" ht="14.4" x14ac:dyDescent="0.3">
      <c r="A992"/>
      <c r="B992"/>
      <c r="C992"/>
      <c r="D992"/>
      <c r="E992"/>
      <c r="F992"/>
      <c r="G992"/>
      <c r="I992"/>
      <c r="J992"/>
    </row>
    <row r="993" spans="1:10" ht="14.4" x14ac:dyDescent="0.3">
      <c r="A993"/>
      <c r="B993"/>
      <c r="C993"/>
      <c r="D993"/>
      <c r="E993"/>
      <c r="F993"/>
      <c r="G993"/>
      <c r="I993"/>
      <c r="J993"/>
    </row>
    <row r="994" spans="1:10" ht="14.4" x14ac:dyDescent="0.3">
      <c r="A994"/>
      <c r="B994"/>
      <c r="C994"/>
      <c r="D994"/>
      <c r="E994"/>
      <c r="F994"/>
      <c r="G994"/>
      <c r="I994"/>
      <c r="J994"/>
    </row>
    <row r="995" spans="1:10" ht="14.4" x14ac:dyDescent="0.3">
      <c r="A995"/>
      <c r="B995"/>
      <c r="C995"/>
      <c r="D995"/>
      <c r="E995"/>
      <c r="F995"/>
      <c r="G995"/>
      <c r="I995"/>
      <c r="J995"/>
    </row>
    <row r="996" spans="1:10" ht="14.4" x14ac:dyDescent="0.3">
      <c r="A996"/>
      <c r="B996"/>
      <c r="C996"/>
      <c r="D996"/>
      <c r="E996"/>
      <c r="F996"/>
      <c r="G996"/>
      <c r="I996"/>
      <c r="J996"/>
    </row>
    <row r="997" spans="1:10" ht="14.4" x14ac:dyDescent="0.3">
      <c r="A997"/>
      <c r="B997"/>
      <c r="C997"/>
      <c r="D997"/>
      <c r="E997"/>
      <c r="F997"/>
      <c r="G997"/>
      <c r="I997"/>
      <c r="J997"/>
    </row>
    <row r="998" spans="1:10" ht="14.4" x14ac:dyDescent="0.3">
      <c r="A998"/>
      <c r="B998"/>
      <c r="C998"/>
      <c r="D998"/>
      <c r="E998"/>
      <c r="F998"/>
      <c r="G998"/>
      <c r="I998"/>
      <c r="J998"/>
    </row>
    <row r="999" spans="1:10" ht="14.4" x14ac:dyDescent="0.3">
      <c r="A999"/>
      <c r="B999"/>
      <c r="C999"/>
      <c r="D999"/>
      <c r="E999"/>
      <c r="F999"/>
      <c r="G999"/>
      <c r="I999"/>
      <c r="J999"/>
    </row>
    <row r="1000" spans="1:10" ht="14.4" x14ac:dyDescent="0.3">
      <c r="A1000"/>
      <c r="B1000"/>
      <c r="C1000"/>
      <c r="D1000"/>
      <c r="E1000"/>
      <c r="F1000"/>
      <c r="G1000"/>
      <c r="I1000"/>
      <c r="J1000"/>
    </row>
    <row r="1001" spans="1:10" ht="14.4" x14ac:dyDescent="0.3">
      <c r="A1001"/>
      <c r="B1001"/>
      <c r="C1001"/>
      <c r="D1001"/>
      <c r="E1001"/>
      <c r="F1001"/>
      <c r="G1001"/>
      <c r="I1001"/>
      <c r="J1001"/>
    </row>
    <row r="1002" spans="1:10" ht="14.4" x14ac:dyDescent="0.3">
      <c r="A1002"/>
      <c r="B1002"/>
      <c r="C1002"/>
      <c r="D1002"/>
      <c r="E1002"/>
      <c r="F1002"/>
      <c r="G1002"/>
      <c r="I1002"/>
      <c r="J1002"/>
    </row>
    <row r="1003" spans="1:10" ht="14.4" x14ac:dyDescent="0.3">
      <c r="A1003"/>
      <c r="B1003"/>
      <c r="C1003"/>
      <c r="D1003"/>
      <c r="E1003"/>
      <c r="F1003"/>
      <c r="G1003"/>
      <c r="I1003"/>
      <c r="J1003"/>
    </row>
    <row r="1004" spans="1:10" ht="14.4" x14ac:dyDescent="0.3">
      <c r="A1004"/>
      <c r="B1004"/>
      <c r="C1004"/>
      <c r="D1004"/>
      <c r="E1004"/>
      <c r="F1004"/>
      <c r="G1004"/>
      <c r="I1004"/>
      <c r="J1004"/>
    </row>
    <row r="1005" spans="1:10" ht="14.4" x14ac:dyDescent="0.3">
      <c r="A1005"/>
      <c r="B1005"/>
      <c r="C1005"/>
      <c r="D1005"/>
      <c r="E1005"/>
      <c r="F1005"/>
      <c r="G1005"/>
      <c r="I1005"/>
      <c r="J1005"/>
    </row>
    <row r="1006" spans="1:10" ht="14.4" x14ac:dyDescent="0.3">
      <c r="A1006"/>
      <c r="B1006"/>
      <c r="C1006"/>
      <c r="D1006"/>
      <c r="E1006"/>
      <c r="F1006"/>
      <c r="G1006"/>
      <c r="I1006"/>
      <c r="J1006"/>
    </row>
    <row r="1007" spans="1:10" ht="14.4" x14ac:dyDescent="0.3">
      <c r="A1007"/>
      <c r="B1007"/>
      <c r="C1007"/>
      <c r="D1007"/>
      <c r="E1007"/>
      <c r="F1007"/>
      <c r="G1007"/>
      <c r="I1007"/>
      <c r="J1007"/>
    </row>
    <row r="1008" spans="1:10" ht="14.4" x14ac:dyDescent="0.3">
      <c r="A1008"/>
      <c r="B1008"/>
      <c r="C1008"/>
      <c r="D1008"/>
      <c r="E1008"/>
      <c r="F1008"/>
      <c r="G1008"/>
      <c r="I1008"/>
      <c r="J1008"/>
    </row>
    <row r="1009" spans="1:10" ht="14.4" x14ac:dyDescent="0.3">
      <c r="A1009"/>
      <c r="B1009"/>
      <c r="C1009"/>
      <c r="D1009"/>
      <c r="E1009"/>
      <c r="F1009"/>
      <c r="G1009"/>
      <c r="I1009"/>
      <c r="J1009"/>
    </row>
    <row r="1010" spans="1:10" ht="14.4" x14ac:dyDescent="0.3">
      <c r="A1010"/>
      <c r="B1010"/>
      <c r="C1010"/>
      <c r="D1010"/>
      <c r="E1010"/>
      <c r="F1010"/>
      <c r="G1010"/>
      <c r="I1010"/>
      <c r="J1010"/>
    </row>
    <row r="1011" spans="1:10" ht="14.4" x14ac:dyDescent="0.3">
      <c r="A1011"/>
      <c r="B1011"/>
      <c r="C1011"/>
      <c r="D1011"/>
      <c r="E1011"/>
      <c r="F1011"/>
      <c r="G1011"/>
      <c r="I1011"/>
      <c r="J1011"/>
    </row>
    <row r="1012" spans="1:10" ht="14.4" x14ac:dyDescent="0.3">
      <c r="A1012"/>
      <c r="B1012"/>
      <c r="C1012"/>
      <c r="D1012"/>
      <c r="E1012"/>
      <c r="F1012"/>
      <c r="G1012"/>
      <c r="I1012"/>
      <c r="J1012"/>
    </row>
    <row r="1013" spans="1:10" ht="14.4" x14ac:dyDescent="0.3">
      <c r="A1013"/>
      <c r="B1013"/>
      <c r="C1013"/>
      <c r="D1013"/>
      <c r="E1013"/>
      <c r="F1013"/>
      <c r="G1013"/>
      <c r="I1013"/>
      <c r="J1013"/>
    </row>
    <row r="1014" spans="1:10" ht="14.4" x14ac:dyDescent="0.3">
      <c r="A1014"/>
      <c r="B1014"/>
      <c r="C1014"/>
      <c r="D1014"/>
      <c r="E1014"/>
      <c r="F1014"/>
      <c r="G1014"/>
      <c r="I1014"/>
      <c r="J1014"/>
    </row>
    <row r="1015" spans="1:10" ht="14.4" x14ac:dyDescent="0.3">
      <c r="A1015"/>
      <c r="B1015"/>
      <c r="C1015"/>
      <c r="D1015"/>
      <c r="E1015"/>
      <c r="F1015"/>
      <c r="G1015"/>
      <c r="I1015"/>
      <c r="J1015"/>
    </row>
    <row r="1016" spans="1:10" ht="14.4" x14ac:dyDescent="0.3">
      <c r="A1016"/>
      <c r="B1016"/>
      <c r="C1016"/>
      <c r="D1016"/>
      <c r="E1016"/>
      <c r="F1016"/>
      <c r="G1016"/>
      <c r="I1016"/>
      <c r="J1016"/>
    </row>
    <row r="1017" spans="1:10" ht="14.4" x14ac:dyDescent="0.3">
      <c r="A1017"/>
      <c r="B1017"/>
      <c r="C1017"/>
      <c r="D1017"/>
      <c r="E1017"/>
      <c r="F1017"/>
      <c r="G1017"/>
      <c r="I1017"/>
      <c r="J1017"/>
    </row>
    <row r="1018" spans="1:10" ht="14.4" x14ac:dyDescent="0.3">
      <c r="A1018"/>
      <c r="B1018"/>
      <c r="C1018"/>
      <c r="D1018"/>
      <c r="E1018"/>
      <c r="F1018"/>
      <c r="G1018"/>
      <c r="I1018"/>
      <c r="J1018"/>
    </row>
    <row r="1019" spans="1:10" ht="14.4" x14ac:dyDescent="0.3">
      <c r="A1019"/>
      <c r="B1019"/>
      <c r="C1019"/>
      <c r="D1019"/>
      <c r="E1019"/>
      <c r="F1019"/>
      <c r="G1019"/>
      <c r="I1019"/>
      <c r="J1019"/>
    </row>
    <row r="1020" spans="1:10" ht="14.4" x14ac:dyDescent="0.3">
      <c r="A1020"/>
      <c r="B1020"/>
      <c r="C1020"/>
      <c r="D1020"/>
      <c r="E1020"/>
      <c r="F1020"/>
      <c r="G1020"/>
      <c r="I1020"/>
      <c r="J1020"/>
    </row>
    <row r="1021" spans="1:10" ht="14.4" x14ac:dyDescent="0.3">
      <c r="A1021"/>
      <c r="B1021"/>
      <c r="C1021"/>
      <c r="D1021"/>
      <c r="E1021"/>
      <c r="F1021"/>
      <c r="G1021"/>
      <c r="I1021"/>
      <c r="J1021"/>
    </row>
    <row r="1022" spans="1:10" ht="14.4" x14ac:dyDescent="0.3">
      <c r="A1022"/>
      <c r="B1022"/>
      <c r="C1022"/>
      <c r="D1022"/>
      <c r="E1022"/>
      <c r="F1022"/>
      <c r="G1022"/>
      <c r="I1022"/>
      <c r="J1022"/>
    </row>
    <row r="1023" spans="1:10" ht="14.4" x14ac:dyDescent="0.3">
      <c r="A1023"/>
      <c r="B1023"/>
      <c r="C1023"/>
      <c r="D1023"/>
      <c r="E1023"/>
      <c r="F1023"/>
      <c r="G1023"/>
      <c r="I1023"/>
      <c r="J1023"/>
    </row>
    <row r="1024" spans="1:10" ht="14.4" x14ac:dyDescent="0.3">
      <c r="A1024"/>
      <c r="B1024"/>
      <c r="C1024"/>
      <c r="D1024"/>
      <c r="E1024"/>
      <c r="F1024"/>
      <c r="G1024"/>
      <c r="I1024"/>
      <c r="J1024"/>
    </row>
    <row r="1025" spans="1:10" ht="14.4" x14ac:dyDescent="0.3">
      <c r="A1025"/>
      <c r="B1025"/>
      <c r="C1025"/>
      <c r="D1025"/>
      <c r="E1025"/>
      <c r="F1025"/>
      <c r="G1025"/>
      <c r="I1025"/>
      <c r="J1025"/>
    </row>
    <row r="1026" spans="1:10" ht="14.4" x14ac:dyDescent="0.3">
      <c r="A1026"/>
      <c r="B1026"/>
      <c r="C1026"/>
      <c r="D1026"/>
      <c r="E1026"/>
      <c r="F1026"/>
      <c r="G1026"/>
      <c r="I1026"/>
      <c r="J1026"/>
    </row>
    <row r="1027" spans="1:10" ht="14.4" x14ac:dyDescent="0.3">
      <c r="A1027"/>
      <c r="B1027"/>
      <c r="C1027"/>
      <c r="D1027"/>
      <c r="E1027"/>
      <c r="F1027"/>
      <c r="G1027"/>
      <c r="I1027"/>
      <c r="J1027"/>
    </row>
    <row r="1028" spans="1:10" ht="14.4" x14ac:dyDescent="0.3">
      <c r="A1028"/>
      <c r="B1028"/>
      <c r="C1028"/>
      <c r="D1028"/>
      <c r="E1028"/>
      <c r="F1028"/>
      <c r="G1028"/>
      <c r="I1028"/>
      <c r="J1028"/>
    </row>
    <row r="1029" spans="1:10" ht="14.4" x14ac:dyDescent="0.3">
      <c r="A1029"/>
      <c r="B1029"/>
      <c r="C1029"/>
      <c r="D1029"/>
      <c r="E1029"/>
      <c r="F1029"/>
      <c r="G1029"/>
      <c r="I1029"/>
      <c r="J1029"/>
    </row>
    <row r="1030" spans="1:10" ht="14.4" x14ac:dyDescent="0.3">
      <c r="A1030"/>
      <c r="B1030"/>
      <c r="C1030"/>
      <c r="D1030"/>
      <c r="E1030"/>
      <c r="F1030"/>
      <c r="G1030"/>
      <c r="I1030"/>
      <c r="J1030"/>
    </row>
    <row r="1031" spans="1:10" ht="14.4" x14ac:dyDescent="0.3">
      <c r="A1031"/>
      <c r="B1031"/>
      <c r="C1031"/>
      <c r="D1031"/>
      <c r="E1031"/>
      <c r="F1031"/>
      <c r="G1031"/>
      <c r="I1031"/>
      <c r="J1031"/>
    </row>
    <row r="1032" spans="1:10" ht="14.4" x14ac:dyDescent="0.3">
      <c r="A1032"/>
      <c r="B1032"/>
      <c r="C1032"/>
      <c r="D1032"/>
      <c r="E1032"/>
      <c r="F1032"/>
      <c r="G1032"/>
      <c r="I1032"/>
      <c r="J1032"/>
    </row>
    <row r="1033" spans="1:10" ht="14.4" x14ac:dyDescent="0.3">
      <c r="A1033"/>
      <c r="B1033"/>
      <c r="C1033"/>
      <c r="D1033"/>
      <c r="E1033"/>
      <c r="F1033"/>
      <c r="G1033"/>
      <c r="I1033"/>
      <c r="J1033"/>
    </row>
    <row r="1034" spans="1:10" ht="14.4" x14ac:dyDescent="0.3">
      <c r="A1034"/>
      <c r="B1034"/>
      <c r="C1034"/>
      <c r="D1034"/>
      <c r="E1034"/>
      <c r="F1034"/>
      <c r="G1034"/>
      <c r="I1034"/>
      <c r="J1034"/>
    </row>
    <row r="1035" spans="1:10" ht="14.4" x14ac:dyDescent="0.3">
      <c r="A1035"/>
      <c r="B1035"/>
      <c r="C1035"/>
      <c r="D1035"/>
      <c r="E1035"/>
      <c r="F1035"/>
      <c r="G1035"/>
      <c r="I1035"/>
      <c r="J1035"/>
    </row>
    <row r="1036" spans="1:10" ht="14.4" x14ac:dyDescent="0.3">
      <c r="A1036"/>
      <c r="B1036"/>
      <c r="C1036"/>
      <c r="D1036"/>
      <c r="E1036"/>
      <c r="F1036"/>
      <c r="G1036"/>
      <c r="I1036"/>
      <c r="J1036"/>
    </row>
    <row r="1037" spans="1:10" ht="14.4" x14ac:dyDescent="0.3">
      <c r="A1037"/>
      <c r="B1037"/>
      <c r="C1037"/>
      <c r="D1037"/>
      <c r="E1037"/>
      <c r="F1037"/>
      <c r="G1037"/>
      <c r="I1037"/>
      <c r="J1037"/>
    </row>
    <row r="1038" spans="1:10" ht="14.4" x14ac:dyDescent="0.3">
      <c r="A1038"/>
      <c r="B1038"/>
      <c r="C1038"/>
      <c r="D1038"/>
      <c r="E1038"/>
      <c r="F1038"/>
      <c r="G1038"/>
      <c r="I1038"/>
      <c r="J1038"/>
    </row>
    <row r="1039" spans="1:10" ht="14.4" x14ac:dyDescent="0.3">
      <c r="A1039"/>
      <c r="B1039"/>
      <c r="C1039"/>
      <c r="D1039"/>
      <c r="E1039"/>
      <c r="F1039"/>
      <c r="G1039"/>
      <c r="I1039"/>
      <c r="J1039"/>
    </row>
    <row r="1040" spans="1:10" ht="14.4" x14ac:dyDescent="0.3">
      <c r="A1040"/>
      <c r="B1040"/>
      <c r="C1040"/>
      <c r="D1040"/>
      <c r="E1040"/>
      <c r="F1040"/>
      <c r="G1040"/>
      <c r="I1040"/>
      <c r="J1040"/>
    </row>
    <row r="1041" spans="1:10" ht="14.4" x14ac:dyDescent="0.3">
      <c r="A1041"/>
      <c r="B1041"/>
      <c r="C1041"/>
      <c r="D1041"/>
      <c r="E1041"/>
      <c r="F1041"/>
      <c r="G1041"/>
      <c r="I1041"/>
      <c r="J1041"/>
    </row>
    <row r="1042" spans="1:10" ht="14.4" x14ac:dyDescent="0.3">
      <c r="A1042"/>
      <c r="B1042"/>
      <c r="C1042"/>
      <c r="D1042"/>
      <c r="E1042"/>
      <c r="F1042"/>
      <c r="G1042"/>
      <c r="I1042"/>
      <c r="J1042"/>
    </row>
    <row r="1043" spans="1:10" ht="14.4" x14ac:dyDescent="0.3">
      <c r="A1043"/>
      <c r="B1043"/>
      <c r="C1043"/>
      <c r="D1043"/>
      <c r="E1043"/>
      <c r="F1043"/>
      <c r="G1043"/>
      <c r="I1043"/>
      <c r="J1043"/>
    </row>
    <row r="1044" spans="1:10" ht="14.4" x14ac:dyDescent="0.3">
      <c r="A1044"/>
      <c r="B1044"/>
      <c r="C1044"/>
      <c r="D1044"/>
      <c r="E1044"/>
      <c r="F1044"/>
      <c r="G1044"/>
      <c r="I1044"/>
      <c r="J1044"/>
    </row>
    <row r="1045" spans="1:10" ht="14.4" x14ac:dyDescent="0.3">
      <c r="A1045"/>
      <c r="B1045"/>
      <c r="C1045"/>
      <c r="D1045"/>
      <c r="E1045"/>
      <c r="F1045"/>
      <c r="G1045"/>
      <c r="I1045"/>
      <c r="J1045"/>
    </row>
    <row r="1046" spans="1:10" ht="14.4" x14ac:dyDescent="0.3">
      <c r="A1046"/>
      <c r="B1046"/>
      <c r="C1046"/>
      <c r="D1046"/>
      <c r="E1046"/>
      <c r="F1046"/>
      <c r="G1046"/>
      <c r="I1046"/>
      <c r="J1046"/>
    </row>
    <row r="1047" spans="1:10" ht="14.4" x14ac:dyDescent="0.3">
      <c r="A1047"/>
      <c r="B1047"/>
      <c r="C1047"/>
      <c r="D1047"/>
      <c r="E1047"/>
      <c r="F1047"/>
      <c r="G1047"/>
      <c r="I1047"/>
      <c r="J1047"/>
    </row>
    <row r="1048" spans="1:10" ht="14.4" x14ac:dyDescent="0.3">
      <c r="A1048"/>
      <c r="B1048"/>
      <c r="C1048"/>
      <c r="D1048"/>
      <c r="E1048"/>
      <c r="F1048"/>
      <c r="G1048"/>
      <c r="I1048"/>
      <c r="J1048"/>
    </row>
    <row r="1049" spans="1:10" ht="14.4" x14ac:dyDescent="0.3">
      <c r="A1049"/>
      <c r="B1049"/>
      <c r="C1049"/>
      <c r="D1049"/>
      <c r="E1049"/>
      <c r="F1049"/>
      <c r="G1049"/>
      <c r="I1049"/>
      <c r="J1049"/>
    </row>
    <row r="1050" spans="1:10" ht="14.4" x14ac:dyDescent="0.3">
      <c r="A1050"/>
      <c r="B1050"/>
      <c r="C1050"/>
      <c r="D1050"/>
      <c r="E1050"/>
      <c r="F1050"/>
      <c r="G1050"/>
      <c r="I1050"/>
      <c r="J1050"/>
    </row>
    <row r="1051" spans="1:10" ht="14.4" x14ac:dyDescent="0.3">
      <c r="A1051"/>
      <c r="B1051"/>
      <c r="C1051"/>
      <c r="D1051"/>
      <c r="E1051"/>
      <c r="F1051"/>
      <c r="G1051"/>
      <c r="I1051"/>
      <c r="J1051"/>
    </row>
    <row r="1052" spans="1:10" ht="14.4" x14ac:dyDescent="0.3">
      <c r="A1052"/>
      <c r="B1052"/>
      <c r="C1052"/>
      <c r="D1052"/>
      <c r="E1052"/>
      <c r="F1052"/>
      <c r="G1052"/>
      <c r="I1052"/>
      <c r="J1052"/>
    </row>
    <row r="1053" spans="1:10" ht="14.4" x14ac:dyDescent="0.3">
      <c r="A1053"/>
      <c r="B1053"/>
      <c r="C1053"/>
      <c r="D1053"/>
      <c r="E1053"/>
      <c r="F1053"/>
      <c r="G1053"/>
      <c r="I1053"/>
      <c r="J1053"/>
    </row>
    <row r="1054" spans="1:10" ht="14.4" x14ac:dyDescent="0.3">
      <c r="A1054"/>
      <c r="B1054"/>
      <c r="C1054"/>
      <c r="D1054"/>
      <c r="E1054"/>
      <c r="F1054"/>
      <c r="G1054"/>
      <c r="I1054"/>
      <c r="J1054"/>
    </row>
    <row r="1055" spans="1:10" ht="14.4" x14ac:dyDescent="0.3">
      <c r="A1055"/>
      <c r="B1055"/>
      <c r="C1055"/>
      <c r="D1055"/>
      <c r="E1055"/>
      <c r="F1055"/>
      <c r="G1055"/>
      <c r="I1055"/>
      <c r="J1055"/>
    </row>
    <row r="1056" spans="1:10" ht="14.4" x14ac:dyDescent="0.3">
      <c r="A1056"/>
      <c r="B1056"/>
      <c r="C1056"/>
      <c r="D1056"/>
      <c r="E1056"/>
      <c r="F1056"/>
      <c r="G1056"/>
      <c r="I1056"/>
      <c r="J1056"/>
    </row>
    <row r="1057" spans="1:10" ht="14.4" x14ac:dyDescent="0.3">
      <c r="A1057"/>
      <c r="B1057"/>
      <c r="C1057"/>
      <c r="D1057"/>
      <c r="E1057"/>
      <c r="F1057"/>
      <c r="G1057"/>
      <c r="I1057"/>
      <c r="J1057"/>
    </row>
    <row r="1058" spans="1:10" ht="14.4" x14ac:dyDescent="0.3">
      <c r="A1058"/>
      <c r="B1058"/>
      <c r="C1058"/>
      <c r="D1058"/>
      <c r="E1058"/>
      <c r="F1058"/>
      <c r="G1058"/>
      <c r="I1058"/>
      <c r="J1058"/>
    </row>
    <row r="1059" spans="1:10" ht="14.4" x14ac:dyDescent="0.3">
      <c r="A1059"/>
      <c r="B1059"/>
      <c r="C1059"/>
      <c r="D1059"/>
      <c r="E1059"/>
      <c r="F1059"/>
      <c r="G1059"/>
      <c r="I1059"/>
      <c r="J1059"/>
    </row>
    <row r="1060" spans="1:10" ht="14.4" x14ac:dyDescent="0.3">
      <c r="A1060"/>
      <c r="B1060"/>
      <c r="C1060"/>
      <c r="D1060"/>
      <c r="E1060"/>
      <c r="F1060"/>
      <c r="G1060"/>
      <c r="I1060"/>
      <c r="J1060"/>
    </row>
    <row r="1061" spans="1:10" ht="14.4" x14ac:dyDescent="0.3">
      <c r="A1061"/>
      <c r="B1061"/>
      <c r="C1061"/>
      <c r="D1061"/>
      <c r="E1061"/>
      <c r="F1061"/>
      <c r="G1061"/>
      <c r="I1061"/>
      <c r="J1061"/>
    </row>
    <row r="1062" spans="1:10" ht="14.4" x14ac:dyDescent="0.3">
      <c r="A1062"/>
      <c r="B1062"/>
      <c r="C1062"/>
      <c r="D1062"/>
      <c r="E1062"/>
      <c r="F1062"/>
      <c r="G1062"/>
      <c r="I1062"/>
      <c r="J1062"/>
    </row>
    <row r="1063" spans="1:10" ht="14.4" x14ac:dyDescent="0.3">
      <c r="A1063"/>
      <c r="B1063"/>
      <c r="C1063"/>
      <c r="D1063"/>
      <c r="E1063"/>
      <c r="F1063"/>
      <c r="G1063"/>
      <c r="I1063"/>
      <c r="J1063"/>
    </row>
    <row r="1064" spans="1:10" ht="14.4" x14ac:dyDescent="0.3">
      <c r="A1064"/>
      <c r="B1064"/>
      <c r="C1064"/>
      <c r="D1064"/>
      <c r="E1064"/>
      <c r="F1064"/>
      <c r="G1064"/>
      <c r="I1064"/>
      <c r="J1064"/>
    </row>
    <row r="1065" spans="1:10" ht="14.4" x14ac:dyDescent="0.3">
      <c r="A1065"/>
      <c r="B1065"/>
      <c r="C1065"/>
      <c r="D1065"/>
      <c r="E1065"/>
      <c r="F1065"/>
      <c r="G1065"/>
      <c r="I1065"/>
      <c r="J1065"/>
    </row>
    <row r="1066" spans="1:10" ht="14.4" x14ac:dyDescent="0.3">
      <c r="A1066"/>
      <c r="B1066"/>
      <c r="C1066"/>
      <c r="D1066"/>
      <c r="E1066"/>
      <c r="F1066"/>
      <c r="G1066"/>
      <c r="I1066"/>
      <c r="J1066"/>
    </row>
    <row r="1067" spans="1:10" ht="14.4" x14ac:dyDescent="0.3">
      <c r="A1067"/>
      <c r="B1067"/>
      <c r="C1067"/>
      <c r="D1067"/>
      <c r="E1067"/>
      <c r="F1067"/>
      <c r="G1067"/>
      <c r="I1067"/>
      <c r="J1067"/>
    </row>
    <row r="1068" spans="1:10" ht="14.4" x14ac:dyDescent="0.3">
      <c r="A1068"/>
      <c r="B1068"/>
      <c r="C1068"/>
      <c r="D1068"/>
      <c r="E1068"/>
      <c r="F1068"/>
      <c r="G1068"/>
      <c r="I1068"/>
      <c r="J1068"/>
    </row>
    <row r="1069" spans="1:10" ht="14.4" x14ac:dyDescent="0.3">
      <c r="A1069"/>
      <c r="B1069"/>
      <c r="C1069"/>
      <c r="D1069"/>
      <c r="E1069"/>
      <c r="F1069"/>
      <c r="G1069"/>
      <c r="I1069"/>
      <c r="J1069"/>
    </row>
    <row r="1070" spans="1:10" ht="14.4" x14ac:dyDescent="0.3">
      <c r="A1070"/>
      <c r="B1070"/>
      <c r="C1070"/>
      <c r="D1070"/>
      <c r="E1070"/>
      <c r="F1070"/>
      <c r="G1070"/>
      <c r="I1070"/>
      <c r="J1070"/>
    </row>
    <row r="1071" spans="1:10" ht="14.4" x14ac:dyDescent="0.3">
      <c r="A1071"/>
      <c r="B1071"/>
      <c r="C1071"/>
      <c r="D1071"/>
      <c r="E1071"/>
      <c r="F1071"/>
      <c r="G1071"/>
      <c r="I1071"/>
      <c r="J1071"/>
    </row>
    <row r="1072" spans="1:10" ht="14.4" x14ac:dyDescent="0.3">
      <c r="A1072"/>
      <c r="B1072"/>
      <c r="C1072"/>
      <c r="D1072"/>
      <c r="E1072"/>
      <c r="F1072"/>
      <c r="G1072"/>
      <c r="I1072"/>
      <c r="J1072"/>
    </row>
    <row r="1073" spans="1:10" ht="14.4" x14ac:dyDescent="0.3">
      <c r="A1073"/>
      <c r="B1073"/>
      <c r="C1073"/>
      <c r="D1073"/>
      <c r="E1073"/>
      <c r="F1073"/>
      <c r="G1073"/>
      <c r="I1073"/>
      <c r="J1073"/>
    </row>
    <row r="1074" spans="1:10" ht="14.4" x14ac:dyDescent="0.3">
      <c r="A1074"/>
      <c r="B1074"/>
      <c r="C1074"/>
      <c r="D1074"/>
      <c r="E1074"/>
      <c r="F1074"/>
      <c r="G1074"/>
      <c r="I1074"/>
      <c r="J1074"/>
    </row>
    <row r="1075" spans="1:10" ht="14.4" x14ac:dyDescent="0.3">
      <c r="A1075"/>
      <c r="B1075"/>
      <c r="C1075"/>
      <c r="D1075"/>
      <c r="E1075"/>
      <c r="F1075"/>
      <c r="G1075"/>
      <c r="I1075"/>
      <c r="J1075"/>
    </row>
    <row r="1076" spans="1:10" ht="14.4" x14ac:dyDescent="0.3">
      <c r="A1076"/>
      <c r="B1076"/>
      <c r="C1076"/>
      <c r="D1076"/>
      <c r="E1076"/>
      <c r="F1076"/>
      <c r="G1076"/>
      <c r="I1076"/>
      <c r="J1076"/>
    </row>
    <row r="1077" spans="1:10" ht="14.4" x14ac:dyDescent="0.3">
      <c r="A1077"/>
      <c r="B1077"/>
      <c r="C1077"/>
      <c r="D1077"/>
      <c r="E1077"/>
      <c r="F1077"/>
      <c r="G1077"/>
      <c r="I1077"/>
      <c r="J1077"/>
    </row>
    <row r="1078" spans="1:10" ht="14.4" x14ac:dyDescent="0.3">
      <c r="A1078"/>
      <c r="B1078"/>
      <c r="C1078"/>
      <c r="D1078"/>
      <c r="E1078"/>
      <c r="F1078"/>
      <c r="G1078"/>
      <c r="I1078"/>
      <c r="J1078"/>
    </row>
    <row r="1079" spans="1:10" ht="14.4" x14ac:dyDescent="0.3">
      <c r="A1079"/>
      <c r="B1079"/>
      <c r="C1079"/>
      <c r="D1079"/>
      <c r="E1079"/>
      <c r="F1079"/>
      <c r="G1079"/>
      <c r="I1079"/>
      <c r="J1079"/>
    </row>
    <row r="1080" spans="1:10" ht="14.4" x14ac:dyDescent="0.3">
      <c r="A1080"/>
      <c r="B1080"/>
      <c r="C1080"/>
      <c r="D1080"/>
      <c r="E1080"/>
      <c r="F1080"/>
      <c r="G1080"/>
      <c r="I1080"/>
      <c r="J1080"/>
    </row>
    <row r="1081" spans="1:10" ht="14.4" x14ac:dyDescent="0.3">
      <c r="A1081"/>
      <c r="B1081"/>
      <c r="C1081"/>
      <c r="D1081"/>
      <c r="E1081"/>
      <c r="F1081"/>
      <c r="G1081"/>
      <c r="I1081"/>
      <c r="J1081"/>
    </row>
    <row r="1082" spans="1:10" ht="14.4" x14ac:dyDescent="0.3">
      <c r="A1082"/>
      <c r="B1082"/>
      <c r="C1082"/>
      <c r="D1082"/>
      <c r="E1082"/>
      <c r="F1082"/>
      <c r="G1082"/>
      <c r="I1082"/>
      <c r="J1082"/>
    </row>
    <row r="1083" spans="1:10" ht="14.4" x14ac:dyDescent="0.3">
      <c r="A1083"/>
      <c r="B1083"/>
      <c r="C1083"/>
      <c r="D1083"/>
      <c r="E1083"/>
      <c r="F1083"/>
      <c r="G1083"/>
      <c r="I1083"/>
      <c r="J1083"/>
    </row>
    <row r="1084" spans="1:10" ht="14.4" x14ac:dyDescent="0.3">
      <c r="A1084"/>
      <c r="B1084"/>
      <c r="C1084"/>
      <c r="D1084"/>
      <c r="E1084"/>
      <c r="F1084"/>
      <c r="G1084"/>
      <c r="I1084"/>
      <c r="J1084"/>
    </row>
    <row r="1085" spans="1:10" ht="14.4" x14ac:dyDescent="0.3">
      <c r="A1085"/>
      <c r="B1085"/>
      <c r="C1085"/>
      <c r="D1085"/>
      <c r="E1085"/>
      <c r="F1085"/>
      <c r="G1085"/>
      <c r="I1085"/>
      <c r="J1085"/>
    </row>
    <row r="1086" spans="1:10" ht="14.4" x14ac:dyDescent="0.3">
      <c r="A1086"/>
      <c r="B1086"/>
      <c r="C1086"/>
      <c r="D1086"/>
      <c r="E1086"/>
      <c r="F1086"/>
      <c r="G1086"/>
      <c r="I1086"/>
      <c r="J1086"/>
    </row>
    <row r="1087" spans="1:10" ht="14.4" x14ac:dyDescent="0.3">
      <c r="A1087"/>
      <c r="B1087"/>
      <c r="C1087"/>
      <c r="D1087"/>
      <c r="E1087"/>
      <c r="F1087"/>
      <c r="G1087"/>
      <c r="I1087"/>
      <c r="J1087"/>
    </row>
    <row r="1088" spans="1:10" ht="14.4" x14ac:dyDescent="0.3">
      <c r="A1088"/>
      <c r="B1088"/>
      <c r="C1088"/>
      <c r="D1088"/>
      <c r="E1088"/>
      <c r="F1088"/>
      <c r="G1088"/>
      <c r="I1088"/>
      <c r="J1088"/>
    </row>
    <row r="1089" spans="1:10" ht="14.4" x14ac:dyDescent="0.3">
      <c r="A1089"/>
      <c r="B1089"/>
      <c r="C1089"/>
      <c r="D1089"/>
      <c r="E1089"/>
      <c r="F1089"/>
      <c r="G1089"/>
      <c r="I1089"/>
      <c r="J1089"/>
    </row>
    <row r="1090" spans="1:10" ht="14.4" x14ac:dyDescent="0.3">
      <c r="A1090"/>
      <c r="B1090"/>
      <c r="C1090"/>
      <c r="D1090"/>
      <c r="E1090"/>
      <c r="F1090"/>
      <c r="G1090"/>
      <c r="I1090"/>
      <c r="J1090"/>
    </row>
    <row r="1091" spans="1:10" ht="14.4" x14ac:dyDescent="0.3">
      <c r="A1091"/>
      <c r="B1091"/>
      <c r="C1091"/>
      <c r="D1091"/>
      <c r="E1091"/>
      <c r="F1091"/>
      <c r="G1091"/>
      <c r="I1091"/>
      <c r="J1091"/>
    </row>
    <row r="1092" spans="1:10" ht="14.4" x14ac:dyDescent="0.3">
      <c r="A1092"/>
      <c r="B1092"/>
      <c r="C1092"/>
      <c r="D1092"/>
      <c r="E1092"/>
      <c r="F1092"/>
      <c r="G1092"/>
      <c r="I1092"/>
      <c r="J1092"/>
    </row>
    <row r="1093" spans="1:10" ht="14.4" x14ac:dyDescent="0.3">
      <c r="A1093"/>
      <c r="B1093"/>
      <c r="C1093"/>
      <c r="D1093"/>
      <c r="E1093"/>
      <c r="F1093"/>
      <c r="G1093"/>
      <c r="I1093"/>
      <c r="J1093"/>
    </row>
    <row r="1094" spans="1:10" ht="14.4" x14ac:dyDescent="0.3">
      <c r="A1094"/>
      <c r="B1094"/>
      <c r="C1094"/>
      <c r="D1094"/>
      <c r="E1094"/>
      <c r="F1094"/>
      <c r="G1094"/>
      <c r="I1094"/>
      <c r="J1094"/>
    </row>
    <row r="1095" spans="1:10" ht="14.4" x14ac:dyDescent="0.3">
      <c r="A1095"/>
      <c r="B1095"/>
      <c r="C1095"/>
      <c r="D1095"/>
      <c r="E1095"/>
      <c r="F1095"/>
      <c r="G1095"/>
      <c r="I1095"/>
      <c r="J1095"/>
    </row>
    <row r="1096" spans="1:10" ht="14.4" x14ac:dyDescent="0.3">
      <c r="A1096"/>
      <c r="B1096"/>
      <c r="C1096"/>
      <c r="D1096"/>
      <c r="E1096"/>
      <c r="F1096"/>
      <c r="G1096"/>
      <c r="I1096"/>
      <c r="J1096"/>
    </row>
    <row r="1097" spans="1:10" ht="14.4" x14ac:dyDescent="0.3">
      <c r="A1097"/>
      <c r="B1097"/>
      <c r="C1097"/>
      <c r="D1097"/>
      <c r="E1097"/>
      <c r="F1097"/>
      <c r="G1097"/>
      <c r="I1097"/>
      <c r="J1097"/>
    </row>
    <row r="1098" spans="1:10" ht="14.4" x14ac:dyDescent="0.3">
      <c r="A1098"/>
      <c r="B1098"/>
      <c r="C1098"/>
      <c r="D1098"/>
      <c r="E1098"/>
      <c r="F1098"/>
      <c r="G1098"/>
      <c r="I1098"/>
      <c r="J1098"/>
    </row>
    <row r="1099" spans="1:10" ht="14.4" x14ac:dyDescent="0.3">
      <c r="A1099"/>
      <c r="B1099"/>
      <c r="C1099"/>
      <c r="D1099"/>
      <c r="E1099"/>
      <c r="F1099"/>
      <c r="G1099"/>
      <c r="I1099"/>
      <c r="J1099"/>
    </row>
    <row r="1100" spans="1:10" ht="14.4" x14ac:dyDescent="0.3">
      <c r="A1100"/>
      <c r="B1100"/>
      <c r="C1100"/>
      <c r="D1100"/>
      <c r="E1100"/>
      <c r="F1100"/>
      <c r="G1100"/>
      <c r="I1100"/>
      <c r="J1100"/>
    </row>
    <row r="1101" spans="1:10" ht="14.4" x14ac:dyDescent="0.3">
      <c r="A1101"/>
      <c r="B1101"/>
      <c r="C1101"/>
      <c r="D1101"/>
      <c r="E1101"/>
      <c r="F1101"/>
      <c r="G1101"/>
      <c r="I1101"/>
      <c r="J1101"/>
    </row>
    <row r="1102" spans="1:10" ht="14.4" x14ac:dyDescent="0.3">
      <c r="A1102"/>
      <c r="B1102"/>
      <c r="C1102"/>
      <c r="D1102"/>
      <c r="E1102"/>
      <c r="F1102"/>
      <c r="G1102"/>
      <c r="I1102"/>
      <c r="J1102"/>
    </row>
    <row r="1103" spans="1:10" ht="14.4" x14ac:dyDescent="0.3">
      <c r="A1103"/>
      <c r="B1103"/>
      <c r="C1103"/>
      <c r="D1103"/>
      <c r="E1103"/>
      <c r="F1103"/>
      <c r="G1103"/>
      <c r="I1103"/>
      <c r="J1103"/>
    </row>
    <row r="1104" spans="1:10" ht="14.4" x14ac:dyDescent="0.3">
      <c r="A1104"/>
      <c r="B1104"/>
      <c r="C1104"/>
      <c r="D1104"/>
      <c r="E1104"/>
      <c r="F1104"/>
      <c r="G1104"/>
      <c r="I1104"/>
      <c r="J1104"/>
    </row>
    <row r="1105" spans="1:10" ht="14.4" x14ac:dyDescent="0.3">
      <c r="A1105"/>
      <c r="B1105"/>
      <c r="C1105"/>
      <c r="D1105"/>
      <c r="E1105"/>
      <c r="F1105"/>
      <c r="G1105"/>
      <c r="I1105"/>
      <c r="J1105"/>
    </row>
    <row r="1106" spans="1:10" ht="14.4" x14ac:dyDescent="0.3">
      <c r="A1106"/>
      <c r="B1106"/>
      <c r="C1106"/>
      <c r="D1106"/>
      <c r="E1106"/>
      <c r="F1106"/>
      <c r="G1106"/>
      <c r="I1106"/>
      <c r="J1106"/>
    </row>
    <row r="1107" spans="1:10" ht="14.4" x14ac:dyDescent="0.3">
      <c r="A1107"/>
      <c r="B1107"/>
      <c r="C1107"/>
      <c r="D1107"/>
      <c r="E1107"/>
      <c r="F1107"/>
      <c r="G1107"/>
      <c r="I1107"/>
      <c r="J1107"/>
    </row>
    <row r="1108" spans="1:10" ht="14.4" x14ac:dyDescent="0.3">
      <c r="A1108"/>
      <c r="B1108"/>
      <c r="C1108"/>
      <c r="D1108"/>
      <c r="E1108"/>
      <c r="F1108"/>
      <c r="G1108"/>
      <c r="I1108"/>
      <c r="J1108"/>
    </row>
    <row r="1109" spans="1:10" ht="14.4" x14ac:dyDescent="0.3">
      <c r="A1109"/>
      <c r="B1109"/>
      <c r="C1109"/>
      <c r="D1109"/>
      <c r="E1109"/>
      <c r="F1109"/>
      <c r="G1109"/>
      <c r="I1109"/>
      <c r="J1109"/>
    </row>
    <row r="1110" spans="1:10" ht="14.4" x14ac:dyDescent="0.3">
      <c r="A1110"/>
      <c r="B1110"/>
      <c r="C1110"/>
      <c r="D1110"/>
      <c r="E1110"/>
      <c r="F1110"/>
      <c r="G1110"/>
      <c r="I1110"/>
      <c r="J1110"/>
    </row>
    <row r="1111" spans="1:10" ht="14.4" x14ac:dyDescent="0.3">
      <c r="A1111"/>
      <c r="B1111"/>
      <c r="C1111"/>
      <c r="D1111"/>
      <c r="E1111"/>
      <c r="F1111"/>
      <c r="G1111"/>
      <c r="I1111"/>
      <c r="J1111"/>
    </row>
    <row r="1112" spans="1:10" ht="14.4" x14ac:dyDescent="0.3">
      <c r="A1112"/>
      <c r="B1112"/>
      <c r="C1112"/>
      <c r="D1112"/>
      <c r="E1112"/>
      <c r="F1112"/>
      <c r="G1112"/>
      <c r="I1112"/>
      <c r="J1112"/>
    </row>
    <row r="1113" spans="1:10" ht="14.4" x14ac:dyDescent="0.3">
      <c r="A1113"/>
      <c r="B1113"/>
      <c r="C1113"/>
      <c r="D1113"/>
      <c r="E1113"/>
      <c r="F1113"/>
      <c r="G1113"/>
      <c r="I1113"/>
      <c r="J1113"/>
    </row>
    <row r="1114" spans="1:10" ht="14.4" x14ac:dyDescent="0.3">
      <c r="A1114"/>
      <c r="B1114"/>
      <c r="C1114"/>
      <c r="D1114"/>
      <c r="E1114"/>
      <c r="F1114"/>
      <c r="G1114"/>
      <c r="I1114"/>
      <c r="J1114"/>
    </row>
    <row r="1115" spans="1:10" ht="14.4" x14ac:dyDescent="0.3">
      <c r="A1115"/>
      <c r="B1115"/>
      <c r="C1115"/>
      <c r="D1115"/>
      <c r="E1115"/>
      <c r="F1115"/>
      <c r="G1115"/>
      <c r="I1115"/>
      <c r="J1115"/>
    </row>
    <row r="1116" spans="1:10" ht="14.4" x14ac:dyDescent="0.3">
      <c r="A1116"/>
      <c r="B1116"/>
      <c r="C1116"/>
      <c r="D1116"/>
      <c r="E1116"/>
      <c r="F1116"/>
      <c r="G1116"/>
      <c r="I1116"/>
      <c r="J1116"/>
    </row>
    <row r="1117" spans="1:10" ht="14.4" x14ac:dyDescent="0.3">
      <c r="A1117"/>
      <c r="B1117"/>
      <c r="C1117"/>
      <c r="D1117"/>
      <c r="E1117"/>
      <c r="F1117"/>
      <c r="G1117"/>
      <c r="I1117"/>
      <c r="J1117"/>
    </row>
    <row r="1118" spans="1:10" ht="14.4" x14ac:dyDescent="0.3">
      <c r="A1118"/>
      <c r="B1118"/>
      <c r="C1118"/>
      <c r="D1118"/>
      <c r="E1118"/>
      <c r="F1118"/>
      <c r="G1118"/>
      <c r="I1118"/>
      <c r="J1118"/>
    </row>
    <row r="1119" spans="1:10" ht="14.4" x14ac:dyDescent="0.3">
      <c r="A1119"/>
      <c r="B1119"/>
      <c r="C1119"/>
      <c r="D1119"/>
      <c r="E1119"/>
      <c r="F1119"/>
      <c r="G1119"/>
      <c r="I1119"/>
      <c r="J1119"/>
    </row>
    <row r="1120" spans="1:10" ht="14.4" x14ac:dyDescent="0.3">
      <c r="A1120"/>
      <c r="B1120"/>
      <c r="C1120"/>
      <c r="D1120"/>
      <c r="E1120"/>
      <c r="F1120"/>
      <c r="G1120"/>
      <c r="I1120"/>
      <c r="J1120"/>
    </row>
    <row r="1121" spans="1:10" ht="14.4" x14ac:dyDescent="0.3">
      <c r="A1121"/>
      <c r="B1121"/>
      <c r="C1121"/>
      <c r="D1121"/>
      <c r="E1121"/>
      <c r="F1121"/>
      <c r="G1121"/>
      <c r="I1121"/>
      <c r="J1121"/>
    </row>
    <row r="1122" spans="1:10" ht="14.4" x14ac:dyDescent="0.3">
      <c r="A1122"/>
      <c r="B1122"/>
      <c r="C1122"/>
      <c r="D1122"/>
      <c r="E1122"/>
      <c r="F1122"/>
      <c r="G1122"/>
      <c r="I1122"/>
      <c r="J1122"/>
    </row>
    <row r="1123" spans="1:10" ht="14.4" x14ac:dyDescent="0.3">
      <c r="A1123"/>
      <c r="B1123"/>
      <c r="C1123"/>
      <c r="D1123"/>
      <c r="E1123"/>
      <c r="F1123"/>
      <c r="G1123"/>
      <c r="I1123"/>
      <c r="J1123"/>
    </row>
    <row r="1124" spans="1:10" ht="14.4" x14ac:dyDescent="0.3">
      <c r="A1124"/>
      <c r="B1124"/>
      <c r="C1124"/>
      <c r="D1124"/>
      <c r="E1124"/>
      <c r="F1124"/>
      <c r="G1124"/>
      <c r="I1124"/>
      <c r="J1124"/>
    </row>
    <row r="1125" spans="1:10" ht="14.4" x14ac:dyDescent="0.3">
      <c r="A1125"/>
      <c r="B1125"/>
      <c r="C1125"/>
      <c r="D1125"/>
      <c r="E1125"/>
      <c r="F1125"/>
      <c r="G1125"/>
      <c r="I1125"/>
      <c r="J1125"/>
    </row>
    <row r="1126" spans="1:10" ht="14.4" x14ac:dyDescent="0.3">
      <c r="A1126"/>
      <c r="B1126"/>
      <c r="C1126"/>
      <c r="D1126"/>
      <c r="E1126"/>
      <c r="F1126"/>
      <c r="G1126"/>
      <c r="I1126"/>
      <c r="J1126"/>
    </row>
    <row r="1127" spans="1:10" ht="14.4" x14ac:dyDescent="0.3">
      <c r="A1127"/>
      <c r="B1127"/>
      <c r="C1127"/>
      <c r="D1127"/>
      <c r="E1127"/>
      <c r="F1127"/>
      <c r="G1127"/>
      <c r="I1127"/>
      <c r="J1127"/>
    </row>
    <row r="1128" spans="1:10" ht="14.4" x14ac:dyDescent="0.3">
      <c r="A1128"/>
      <c r="B1128"/>
      <c r="C1128"/>
      <c r="D1128"/>
      <c r="E1128"/>
      <c r="F1128"/>
      <c r="G1128"/>
      <c r="I1128"/>
      <c r="J1128"/>
    </row>
    <row r="1129" spans="1:10" ht="14.4" x14ac:dyDescent="0.3">
      <c r="A1129"/>
      <c r="B1129"/>
      <c r="C1129"/>
      <c r="D1129"/>
      <c r="E1129"/>
      <c r="F1129"/>
      <c r="G1129"/>
      <c r="I1129"/>
      <c r="J1129"/>
    </row>
    <row r="1130" spans="1:10" ht="14.4" x14ac:dyDescent="0.3">
      <c r="A1130"/>
      <c r="B1130"/>
      <c r="C1130"/>
      <c r="D1130"/>
      <c r="E1130"/>
      <c r="F1130"/>
      <c r="G1130"/>
      <c r="I1130"/>
      <c r="J1130"/>
    </row>
    <row r="1131" spans="1:10" ht="14.4" x14ac:dyDescent="0.3">
      <c r="A1131"/>
      <c r="B1131"/>
      <c r="C1131"/>
      <c r="D1131"/>
      <c r="E1131"/>
      <c r="F1131"/>
      <c r="G1131"/>
      <c r="I1131"/>
      <c r="J1131"/>
    </row>
    <row r="1132" spans="1:10" ht="14.4" x14ac:dyDescent="0.3">
      <c r="A1132"/>
      <c r="B1132"/>
      <c r="C1132"/>
      <c r="D1132"/>
      <c r="E1132"/>
      <c r="F1132"/>
      <c r="G1132"/>
      <c r="I1132"/>
      <c r="J1132"/>
    </row>
    <row r="1133" spans="1:10" ht="14.4" x14ac:dyDescent="0.3">
      <c r="A1133"/>
      <c r="B1133"/>
      <c r="C1133"/>
      <c r="D1133"/>
      <c r="E1133"/>
      <c r="F1133"/>
      <c r="G1133"/>
      <c r="I1133"/>
      <c r="J1133"/>
    </row>
    <row r="1134" spans="1:10" ht="14.4" x14ac:dyDescent="0.3">
      <c r="A1134"/>
      <c r="B1134"/>
      <c r="C1134"/>
      <c r="D1134"/>
      <c r="E1134"/>
      <c r="F1134"/>
      <c r="G1134"/>
      <c r="I1134"/>
      <c r="J1134"/>
    </row>
    <row r="1135" spans="1:10" ht="14.4" x14ac:dyDescent="0.3">
      <c r="A1135"/>
      <c r="B1135"/>
      <c r="C1135"/>
      <c r="D1135"/>
      <c r="E1135"/>
      <c r="F1135"/>
      <c r="G1135"/>
      <c r="I1135"/>
      <c r="J1135"/>
    </row>
    <row r="1136" spans="1:10" ht="14.4" x14ac:dyDescent="0.3">
      <c r="A1136"/>
      <c r="B1136"/>
      <c r="C1136"/>
      <c r="D1136"/>
      <c r="E1136"/>
      <c r="F1136"/>
      <c r="G1136"/>
      <c r="I1136"/>
      <c r="J1136"/>
    </row>
    <row r="1137" spans="1:10" ht="14.4" x14ac:dyDescent="0.3">
      <c r="A1137"/>
      <c r="B1137"/>
      <c r="C1137"/>
      <c r="D1137"/>
      <c r="E1137"/>
      <c r="F1137"/>
      <c r="G1137"/>
      <c r="I1137"/>
      <c r="J1137"/>
    </row>
    <row r="1138" spans="1:10" ht="14.4" x14ac:dyDescent="0.3">
      <c r="A1138"/>
      <c r="B1138"/>
      <c r="C1138"/>
      <c r="D1138"/>
      <c r="E1138"/>
      <c r="F1138"/>
      <c r="G1138"/>
      <c r="I1138"/>
      <c r="J1138"/>
    </row>
    <row r="1139" spans="1:10" ht="14.4" x14ac:dyDescent="0.3">
      <c r="A1139"/>
      <c r="B1139"/>
      <c r="C1139"/>
      <c r="D1139"/>
      <c r="E1139"/>
      <c r="F1139"/>
      <c r="G1139"/>
      <c r="I1139"/>
      <c r="J1139"/>
    </row>
    <row r="1140" spans="1:10" ht="14.4" x14ac:dyDescent="0.3">
      <c r="A1140"/>
      <c r="B1140"/>
      <c r="C1140"/>
      <c r="D1140"/>
      <c r="E1140"/>
      <c r="F1140"/>
      <c r="G1140"/>
      <c r="I1140"/>
      <c r="J1140"/>
    </row>
    <row r="1141" spans="1:10" ht="14.4" x14ac:dyDescent="0.3">
      <c r="A1141"/>
      <c r="B1141"/>
      <c r="C1141"/>
      <c r="D1141"/>
      <c r="E1141"/>
      <c r="F1141"/>
      <c r="G1141"/>
      <c r="I1141"/>
      <c r="J1141"/>
    </row>
    <row r="1142" spans="1:10" ht="14.4" x14ac:dyDescent="0.3">
      <c r="A1142"/>
      <c r="B1142"/>
      <c r="C1142"/>
      <c r="D1142"/>
      <c r="E1142"/>
      <c r="F1142"/>
      <c r="G1142"/>
      <c r="I1142"/>
      <c r="J1142"/>
    </row>
    <row r="1143" spans="1:10" ht="14.4" x14ac:dyDescent="0.3">
      <c r="A1143"/>
      <c r="B1143"/>
      <c r="C1143"/>
      <c r="D1143"/>
      <c r="E1143"/>
      <c r="F1143"/>
      <c r="G1143"/>
      <c r="I1143"/>
      <c r="J1143"/>
    </row>
    <row r="1144" spans="1:10" ht="14.4" x14ac:dyDescent="0.3">
      <c r="A1144"/>
      <c r="B1144"/>
      <c r="C1144"/>
      <c r="D1144"/>
      <c r="E1144"/>
      <c r="F1144"/>
      <c r="G1144"/>
      <c r="I1144"/>
      <c r="J1144"/>
    </row>
    <row r="1145" spans="1:10" ht="14.4" x14ac:dyDescent="0.3">
      <c r="A1145"/>
      <c r="B1145"/>
      <c r="C1145"/>
      <c r="D1145"/>
      <c r="E1145"/>
      <c r="F1145"/>
      <c r="G1145"/>
      <c r="I1145"/>
      <c r="J1145"/>
    </row>
    <row r="1146" spans="1:10" ht="14.4" x14ac:dyDescent="0.3">
      <c r="A1146"/>
      <c r="B1146"/>
      <c r="C1146"/>
      <c r="D1146"/>
      <c r="E1146"/>
      <c r="F1146"/>
      <c r="G1146"/>
      <c r="I1146"/>
      <c r="J1146"/>
    </row>
    <row r="1147" spans="1:10" ht="14.4" x14ac:dyDescent="0.3">
      <c r="A1147"/>
      <c r="B1147"/>
      <c r="C1147"/>
      <c r="D1147"/>
      <c r="E1147"/>
      <c r="F1147"/>
      <c r="G1147"/>
      <c r="I1147"/>
      <c r="J1147"/>
    </row>
    <row r="1148" spans="1:10" ht="14.4" x14ac:dyDescent="0.3">
      <c r="A1148"/>
      <c r="B1148"/>
      <c r="C1148"/>
      <c r="D1148"/>
      <c r="E1148"/>
      <c r="F1148"/>
      <c r="G1148"/>
      <c r="I1148"/>
      <c r="J1148"/>
    </row>
    <row r="1149" spans="1:10" ht="14.4" x14ac:dyDescent="0.3">
      <c r="A1149"/>
      <c r="B1149"/>
      <c r="C1149"/>
      <c r="D1149"/>
      <c r="E1149"/>
      <c r="F1149"/>
      <c r="G1149"/>
      <c r="I1149"/>
      <c r="J1149"/>
    </row>
    <row r="1150" spans="1:10" ht="14.4" x14ac:dyDescent="0.3">
      <c r="A1150"/>
      <c r="B1150"/>
      <c r="C1150"/>
      <c r="D1150"/>
      <c r="E1150"/>
      <c r="F1150"/>
      <c r="G1150"/>
      <c r="I1150"/>
      <c r="J1150"/>
    </row>
    <row r="1151" spans="1:10" ht="14.4" x14ac:dyDescent="0.3">
      <c r="A1151"/>
      <c r="B1151"/>
      <c r="C1151"/>
      <c r="D1151"/>
      <c r="E1151"/>
      <c r="F1151"/>
      <c r="G1151"/>
      <c r="I1151"/>
      <c r="J1151"/>
    </row>
    <row r="1152" spans="1:10" ht="14.4" x14ac:dyDescent="0.3">
      <c r="A1152"/>
      <c r="B1152"/>
      <c r="C1152"/>
      <c r="D1152"/>
      <c r="E1152"/>
      <c r="F1152"/>
      <c r="G1152"/>
      <c r="I1152"/>
      <c r="J1152"/>
    </row>
    <row r="1153" spans="1:10" ht="14.4" x14ac:dyDescent="0.3">
      <c r="A1153"/>
      <c r="B1153"/>
      <c r="C1153"/>
      <c r="D1153"/>
      <c r="E1153"/>
      <c r="F1153"/>
      <c r="G1153"/>
      <c r="I1153"/>
      <c r="J1153"/>
    </row>
    <row r="1154" spans="1:10" ht="14.4" x14ac:dyDescent="0.3">
      <c r="A1154"/>
      <c r="B1154"/>
      <c r="C1154"/>
      <c r="D1154"/>
      <c r="E1154"/>
      <c r="F1154"/>
      <c r="G1154"/>
      <c r="I1154"/>
      <c r="J1154"/>
    </row>
    <row r="1155" spans="1:10" ht="14.4" x14ac:dyDescent="0.3">
      <c r="A1155"/>
      <c r="B1155"/>
      <c r="C1155"/>
      <c r="D1155"/>
      <c r="E1155"/>
      <c r="F1155"/>
      <c r="G1155"/>
      <c r="I1155"/>
      <c r="J1155"/>
    </row>
    <row r="1156" spans="1:10" ht="14.4" x14ac:dyDescent="0.3">
      <c r="A1156"/>
      <c r="B1156"/>
      <c r="C1156"/>
      <c r="D1156"/>
      <c r="E1156"/>
      <c r="F1156"/>
      <c r="G1156"/>
      <c r="I1156"/>
      <c r="J1156"/>
    </row>
    <row r="1157" spans="1:10" ht="14.4" x14ac:dyDescent="0.3">
      <c r="A1157"/>
      <c r="B1157"/>
      <c r="C1157"/>
      <c r="D1157"/>
      <c r="E1157"/>
      <c r="F1157"/>
      <c r="G1157"/>
      <c r="I1157"/>
      <c r="J1157"/>
    </row>
    <row r="1158" spans="1:10" ht="14.4" x14ac:dyDescent="0.3">
      <c r="A1158"/>
      <c r="B1158"/>
      <c r="C1158"/>
      <c r="D1158"/>
      <c r="E1158"/>
      <c r="F1158"/>
      <c r="G1158"/>
      <c r="I1158"/>
      <c r="J1158"/>
    </row>
    <row r="1159" spans="1:10" ht="14.4" x14ac:dyDescent="0.3">
      <c r="A1159"/>
      <c r="B1159"/>
      <c r="C1159"/>
      <c r="D1159"/>
      <c r="E1159"/>
      <c r="F1159"/>
      <c r="G1159"/>
      <c r="I1159"/>
      <c r="J1159"/>
    </row>
    <row r="1160" spans="1:10" ht="14.4" x14ac:dyDescent="0.3">
      <c r="A1160"/>
      <c r="B1160"/>
      <c r="C1160"/>
      <c r="D1160"/>
      <c r="E1160"/>
      <c r="F1160"/>
      <c r="G1160"/>
      <c r="I1160"/>
      <c r="J1160"/>
    </row>
    <row r="1161" spans="1:10" ht="14.4" x14ac:dyDescent="0.3">
      <c r="A1161"/>
      <c r="B1161"/>
      <c r="C1161"/>
      <c r="D1161"/>
      <c r="E1161"/>
      <c r="F1161"/>
      <c r="G1161"/>
      <c r="I1161"/>
      <c r="J1161"/>
    </row>
    <row r="1162" spans="1:10" ht="14.4" x14ac:dyDescent="0.3">
      <c r="A1162"/>
      <c r="B1162"/>
      <c r="C1162"/>
      <c r="D1162"/>
      <c r="E1162"/>
      <c r="F1162"/>
      <c r="G1162"/>
      <c r="I1162"/>
      <c r="J1162"/>
    </row>
    <row r="1163" spans="1:10" ht="14.4" x14ac:dyDescent="0.3">
      <c r="A1163"/>
      <c r="B1163"/>
      <c r="C1163"/>
      <c r="D1163"/>
      <c r="E1163"/>
      <c r="F1163"/>
      <c r="G1163"/>
      <c r="I1163"/>
      <c r="J1163"/>
    </row>
    <row r="1164" spans="1:10" ht="14.4" x14ac:dyDescent="0.3">
      <c r="A1164"/>
      <c r="B1164"/>
      <c r="C1164"/>
      <c r="D1164"/>
      <c r="E1164"/>
      <c r="F1164"/>
      <c r="G1164"/>
      <c r="I1164"/>
      <c r="J1164"/>
    </row>
    <row r="1165" spans="1:10" ht="14.4" x14ac:dyDescent="0.3">
      <c r="A1165"/>
      <c r="B1165"/>
      <c r="C1165"/>
      <c r="D1165"/>
      <c r="E1165"/>
      <c r="F1165"/>
      <c r="G1165"/>
      <c r="I1165"/>
      <c r="J1165"/>
    </row>
    <row r="1166" spans="1:10" ht="14.4" x14ac:dyDescent="0.3">
      <c r="A1166"/>
      <c r="B1166"/>
      <c r="C1166"/>
      <c r="D1166"/>
      <c r="E1166"/>
      <c r="F1166"/>
      <c r="G1166"/>
      <c r="I1166"/>
      <c r="J1166"/>
    </row>
    <row r="1167" spans="1:10" ht="14.4" x14ac:dyDescent="0.3">
      <c r="A1167"/>
      <c r="B1167"/>
      <c r="C1167"/>
      <c r="D1167"/>
      <c r="E1167"/>
      <c r="F1167"/>
      <c r="G1167"/>
      <c r="I1167"/>
      <c r="J1167"/>
    </row>
    <row r="1168" spans="1:10" ht="14.4" x14ac:dyDescent="0.3">
      <c r="A1168"/>
      <c r="B1168"/>
      <c r="C1168"/>
      <c r="D1168"/>
      <c r="E1168"/>
      <c r="F1168"/>
      <c r="G1168"/>
      <c r="I1168"/>
      <c r="J1168"/>
    </row>
    <row r="1169" spans="1:10" ht="14.4" x14ac:dyDescent="0.3">
      <c r="A1169"/>
      <c r="B1169"/>
      <c r="C1169"/>
      <c r="D1169"/>
      <c r="E1169"/>
      <c r="F1169"/>
      <c r="G1169"/>
      <c r="I1169"/>
      <c r="J1169"/>
    </row>
    <row r="1170" spans="1:10" ht="14.4" x14ac:dyDescent="0.3">
      <c r="A1170"/>
      <c r="B1170"/>
      <c r="C1170"/>
      <c r="D1170"/>
      <c r="E1170"/>
      <c r="F1170"/>
      <c r="G1170"/>
      <c r="I1170"/>
      <c r="J1170"/>
    </row>
    <row r="1171" spans="1:10" ht="14.4" x14ac:dyDescent="0.3">
      <c r="A1171"/>
      <c r="B1171"/>
      <c r="C1171"/>
      <c r="D1171"/>
      <c r="E1171"/>
      <c r="F1171"/>
      <c r="G1171"/>
      <c r="I1171"/>
      <c r="J1171"/>
    </row>
    <row r="1172" spans="1:10" ht="14.4" x14ac:dyDescent="0.3">
      <c r="A1172"/>
      <c r="B1172"/>
      <c r="C1172"/>
      <c r="D1172"/>
      <c r="E1172"/>
      <c r="F1172"/>
      <c r="G1172"/>
      <c r="I1172"/>
      <c r="J1172"/>
    </row>
    <row r="1173" spans="1:10" ht="14.4" x14ac:dyDescent="0.3">
      <c r="A1173"/>
      <c r="B1173"/>
      <c r="C1173"/>
      <c r="D1173"/>
      <c r="E1173"/>
      <c r="F1173"/>
      <c r="G1173"/>
      <c r="I1173"/>
      <c r="J1173"/>
    </row>
    <row r="1174" spans="1:10" ht="14.4" x14ac:dyDescent="0.3">
      <c r="A1174"/>
      <c r="B1174"/>
      <c r="C1174"/>
      <c r="D1174"/>
      <c r="E1174"/>
      <c r="F1174"/>
      <c r="G1174"/>
      <c r="I1174"/>
      <c r="J1174"/>
    </row>
    <row r="1175" spans="1:10" ht="14.4" x14ac:dyDescent="0.3">
      <c r="A1175"/>
      <c r="B1175"/>
      <c r="C1175"/>
      <c r="D1175"/>
      <c r="E1175"/>
      <c r="F1175"/>
      <c r="G1175"/>
      <c r="I1175"/>
      <c r="J1175"/>
    </row>
    <row r="1176" spans="1:10" ht="14.4" x14ac:dyDescent="0.3">
      <c r="A1176"/>
      <c r="B1176"/>
      <c r="C1176"/>
      <c r="D1176"/>
      <c r="E1176"/>
      <c r="F1176"/>
      <c r="G1176"/>
      <c r="I1176"/>
      <c r="J1176"/>
    </row>
    <row r="1177" spans="1:10" ht="14.4" x14ac:dyDescent="0.3">
      <c r="A1177"/>
      <c r="B1177"/>
      <c r="C1177"/>
      <c r="D1177"/>
      <c r="E1177"/>
      <c r="F1177"/>
      <c r="G1177"/>
      <c r="I1177"/>
      <c r="J1177"/>
    </row>
    <row r="1178" spans="1:10" ht="14.4" x14ac:dyDescent="0.3">
      <c r="A1178"/>
      <c r="B1178"/>
      <c r="C1178"/>
      <c r="D1178"/>
      <c r="E1178"/>
      <c r="F1178"/>
      <c r="G1178"/>
      <c r="I1178"/>
      <c r="J1178"/>
    </row>
    <row r="1179" spans="1:10" ht="14.4" x14ac:dyDescent="0.3">
      <c r="A1179"/>
      <c r="B1179"/>
      <c r="C1179"/>
      <c r="D1179"/>
      <c r="E1179"/>
      <c r="F1179"/>
      <c r="G1179"/>
      <c r="I1179"/>
      <c r="J1179"/>
    </row>
    <row r="1180" spans="1:10" ht="14.4" x14ac:dyDescent="0.3">
      <c r="A1180"/>
      <c r="B1180"/>
      <c r="C1180"/>
      <c r="D1180"/>
      <c r="E1180"/>
      <c r="F1180"/>
      <c r="G1180"/>
      <c r="I1180"/>
      <c r="J1180"/>
    </row>
    <row r="1181" spans="1:10" ht="14.4" x14ac:dyDescent="0.3">
      <c r="A1181"/>
      <c r="B1181"/>
      <c r="C1181"/>
      <c r="D1181"/>
      <c r="E1181"/>
      <c r="F1181"/>
      <c r="G1181"/>
      <c r="I1181"/>
      <c r="J1181"/>
    </row>
    <row r="1182" spans="1:10" ht="14.4" x14ac:dyDescent="0.3">
      <c r="A1182"/>
      <c r="B1182"/>
      <c r="C1182"/>
      <c r="D1182"/>
      <c r="E1182"/>
      <c r="F1182"/>
      <c r="G1182"/>
      <c r="I1182"/>
      <c r="J1182"/>
    </row>
    <row r="1183" spans="1:10" ht="14.4" x14ac:dyDescent="0.3">
      <c r="A1183"/>
      <c r="B1183"/>
      <c r="C1183"/>
      <c r="D1183"/>
      <c r="E1183"/>
      <c r="F1183"/>
      <c r="G1183"/>
      <c r="I1183"/>
      <c r="J1183"/>
    </row>
    <row r="1184" spans="1:10" ht="14.4" x14ac:dyDescent="0.3">
      <c r="A1184"/>
      <c r="B1184"/>
      <c r="C1184"/>
      <c r="D1184"/>
      <c r="E1184"/>
      <c r="F1184"/>
      <c r="G1184"/>
      <c r="I1184"/>
      <c r="J1184"/>
    </row>
    <row r="1185" spans="1:10" ht="14.4" x14ac:dyDescent="0.3">
      <c r="A1185"/>
      <c r="B1185"/>
      <c r="C1185"/>
      <c r="D1185"/>
      <c r="E1185"/>
      <c r="F1185"/>
      <c r="G1185"/>
      <c r="I1185"/>
      <c r="J1185"/>
    </row>
    <row r="1186" spans="1:10" ht="14.4" x14ac:dyDescent="0.3">
      <c r="A1186"/>
      <c r="B1186"/>
      <c r="C1186"/>
      <c r="D1186"/>
      <c r="E1186"/>
      <c r="F1186"/>
      <c r="G1186"/>
      <c r="I1186"/>
      <c r="J1186"/>
    </row>
    <row r="1187" spans="1:10" ht="14.4" x14ac:dyDescent="0.3">
      <c r="A1187"/>
      <c r="B1187"/>
      <c r="C1187"/>
      <c r="D1187"/>
      <c r="E1187"/>
      <c r="F1187"/>
      <c r="G1187"/>
      <c r="I1187"/>
      <c r="J1187"/>
    </row>
    <row r="1188" spans="1:10" ht="14.4" x14ac:dyDescent="0.3">
      <c r="A1188"/>
      <c r="B1188"/>
      <c r="C1188"/>
      <c r="D1188"/>
      <c r="E1188"/>
      <c r="F1188"/>
      <c r="G1188"/>
      <c r="I1188"/>
      <c r="J1188"/>
    </row>
    <row r="1189" spans="1:10" ht="14.4" x14ac:dyDescent="0.3">
      <c r="A1189"/>
      <c r="B1189"/>
      <c r="C1189"/>
      <c r="D1189"/>
      <c r="E1189"/>
      <c r="F1189"/>
      <c r="G1189"/>
      <c r="I1189"/>
      <c r="J1189"/>
    </row>
    <row r="1190" spans="1:10" ht="14.4" x14ac:dyDescent="0.3">
      <c r="A1190"/>
      <c r="B1190"/>
      <c r="C1190"/>
      <c r="D1190"/>
      <c r="E1190"/>
      <c r="F1190"/>
      <c r="G1190"/>
      <c r="I1190"/>
      <c r="J1190"/>
    </row>
    <row r="1191" spans="1:10" ht="14.4" x14ac:dyDescent="0.3">
      <c r="A1191"/>
      <c r="B1191"/>
      <c r="C1191"/>
      <c r="D1191"/>
      <c r="E1191"/>
      <c r="F1191"/>
      <c r="G1191"/>
      <c r="I1191"/>
      <c r="J1191"/>
    </row>
    <row r="1192" spans="1:10" ht="14.4" x14ac:dyDescent="0.3">
      <c r="A1192"/>
      <c r="B1192"/>
      <c r="C1192"/>
      <c r="D1192"/>
      <c r="E1192"/>
      <c r="F1192"/>
      <c r="G1192"/>
      <c r="I1192"/>
      <c r="J1192"/>
    </row>
    <row r="1193" spans="1:10" ht="14.4" x14ac:dyDescent="0.3">
      <c r="A1193"/>
      <c r="B1193"/>
      <c r="C1193"/>
      <c r="D1193"/>
      <c r="E1193"/>
      <c r="F1193"/>
      <c r="G1193"/>
      <c r="I1193"/>
      <c r="J1193"/>
    </row>
    <row r="1194" spans="1:10" ht="14.4" x14ac:dyDescent="0.3">
      <c r="A1194"/>
      <c r="B1194"/>
      <c r="C1194"/>
      <c r="D1194"/>
      <c r="E1194"/>
      <c r="F1194"/>
      <c r="G1194"/>
      <c r="I1194"/>
      <c r="J1194"/>
    </row>
    <row r="1195" spans="1:10" ht="14.4" x14ac:dyDescent="0.3">
      <c r="A1195"/>
      <c r="B1195"/>
      <c r="C1195"/>
      <c r="D1195"/>
      <c r="E1195"/>
      <c r="F1195"/>
      <c r="G1195"/>
      <c r="I1195"/>
      <c r="J1195"/>
    </row>
    <row r="1196" spans="1:10" ht="14.4" x14ac:dyDescent="0.3">
      <c r="A1196"/>
      <c r="B1196"/>
      <c r="C1196"/>
      <c r="D1196"/>
      <c r="E1196"/>
      <c r="F1196"/>
      <c r="G1196"/>
      <c r="I1196"/>
      <c r="J1196"/>
    </row>
    <row r="1197" spans="1:10" ht="14.4" x14ac:dyDescent="0.3">
      <c r="A1197"/>
      <c r="B1197"/>
      <c r="C1197"/>
      <c r="D1197"/>
      <c r="E1197"/>
      <c r="F1197"/>
      <c r="G1197"/>
      <c r="I1197"/>
      <c r="J1197"/>
    </row>
    <row r="1198" spans="1:10" ht="14.4" x14ac:dyDescent="0.3">
      <c r="A1198"/>
      <c r="B1198"/>
      <c r="C1198"/>
      <c r="D1198"/>
      <c r="E1198"/>
      <c r="F1198"/>
      <c r="G1198"/>
      <c r="I1198"/>
      <c r="J1198"/>
    </row>
    <row r="1199" spans="1:10" ht="14.4" x14ac:dyDescent="0.3">
      <c r="A1199"/>
      <c r="B1199"/>
      <c r="C1199"/>
      <c r="D1199"/>
      <c r="E1199"/>
      <c r="F1199"/>
      <c r="G1199"/>
      <c r="I1199"/>
      <c r="J1199"/>
    </row>
    <row r="1200" spans="1:10" ht="14.4" x14ac:dyDescent="0.3">
      <c r="A1200"/>
      <c r="B1200"/>
      <c r="C1200"/>
      <c r="D1200"/>
      <c r="E1200"/>
      <c r="F1200"/>
      <c r="G1200"/>
      <c r="I1200"/>
      <c r="J1200"/>
    </row>
    <row r="1201" spans="1:10" ht="14.4" x14ac:dyDescent="0.3">
      <c r="A1201"/>
      <c r="B1201"/>
      <c r="C1201"/>
      <c r="D1201"/>
      <c r="E1201"/>
      <c r="F1201"/>
      <c r="G1201"/>
      <c r="I1201"/>
      <c r="J1201"/>
    </row>
    <row r="1202" spans="1:10" ht="14.4" x14ac:dyDescent="0.3">
      <c r="A1202"/>
      <c r="B1202"/>
      <c r="C1202"/>
      <c r="D1202"/>
      <c r="E1202"/>
      <c r="F1202"/>
      <c r="G1202"/>
      <c r="I1202"/>
      <c r="J1202"/>
    </row>
    <row r="1203" spans="1:10" ht="14.4" x14ac:dyDescent="0.3">
      <c r="A1203"/>
      <c r="B1203"/>
      <c r="C1203"/>
      <c r="D1203"/>
      <c r="E1203"/>
      <c r="F1203"/>
      <c r="G1203"/>
      <c r="I1203"/>
      <c r="J1203"/>
    </row>
    <row r="1204" spans="1:10" ht="14.4" x14ac:dyDescent="0.3">
      <c r="A1204"/>
      <c r="B1204"/>
      <c r="C1204"/>
      <c r="D1204"/>
      <c r="E1204"/>
      <c r="F1204"/>
      <c r="G1204"/>
      <c r="I1204"/>
      <c r="J1204"/>
    </row>
    <row r="1205" spans="1:10" ht="14.4" x14ac:dyDescent="0.3">
      <c r="A1205"/>
      <c r="B1205"/>
      <c r="C1205"/>
      <c r="D1205"/>
      <c r="E1205"/>
      <c r="F1205"/>
      <c r="G1205"/>
      <c r="I1205"/>
      <c r="J1205"/>
    </row>
    <row r="1206" spans="1:10" ht="14.4" x14ac:dyDescent="0.3">
      <c r="A1206"/>
      <c r="B1206"/>
      <c r="C1206"/>
      <c r="D1206"/>
      <c r="E1206"/>
      <c r="F1206"/>
      <c r="G1206"/>
      <c r="I1206"/>
      <c r="J1206"/>
    </row>
    <row r="1207" spans="1:10" ht="14.4" x14ac:dyDescent="0.3">
      <c r="A1207"/>
      <c r="B1207"/>
      <c r="C1207"/>
      <c r="D1207"/>
      <c r="E1207"/>
      <c r="F1207"/>
      <c r="G1207"/>
      <c r="I1207"/>
      <c r="J1207"/>
    </row>
    <row r="1208" spans="1:10" ht="14.4" x14ac:dyDescent="0.3">
      <c r="A1208"/>
      <c r="B1208"/>
      <c r="C1208"/>
      <c r="D1208"/>
      <c r="E1208"/>
      <c r="F1208"/>
      <c r="G1208"/>
      <c r="I1208"/>
      <c r="J1208"/>
    </row>
    <row r="1209" spans="1:10" ht="14.4" x14ac:dyDescent="0.3">
      <c r="A1209"/>
      <c r="B1209"/>
      <c r="C1209"/>
      <c r="D1209"/>
      <c r="E1209"/>
      <c r="F1209"/>
      <c r="G1209"/>
      <c r="I1209"/>
      <c r="J1209"/>
    </row>
    <row r="1210" spans="1:10" ht="14.4" x14ac:dyDescent="0.3">
      <c r="A1210"/>
      <c r="B1210"/>
      <c r="C1210"/>
      <c r="D1210"/>
      <c r="E1210"/>
      <c r="F1210"/>
      <c r="G1210"/>
      <c r="I1210"/>
      <c r="J1210"/>
    </row>
    <row r="1211" spans="1:10" ht="14.4" x14ac:dyDescent="0.3">
      <c r="A1211"/>
      <c r="B1211"/>
      <c r="C1211"/>
      <c r="D1211"/>
      <c r="E1211"/>
      <c r="F1211"/>
      <c r="G1211"/>
      <c r="I1211"/>
      <c r="J1211"/>
    </row>
    <row r="1212" spans="1:10" ht="14.4" x14ac:dyDescent="0.3">
      <c r="A1212"/>
      <c r="B1212"/>
      <c r="C1212"/>
      <c r="D1212"/>
      <c r="E1212"/>
      <c r="F1212"/>
      <c r="G1212"/>
      <c r="I1212"/>
      <c r="J1212"/>
    </row>
    <row r="1213" spans="1:10" ht="14.4" x14ac:dyDescent="0.3">
      <c r="A1213"/>
      <c r="B1213"/>
      <c r="C1213"/>
      <c r="D1213"/>
      <c r="E1213"/>
      <c r="F1213"/>
      <c r="G1213"/>
      <c r="I1213"/>
      <c r="J1213"/>
    </row>
    <row r="1214" spans="1:10" ht="14.4" x14ac:dyDescent="0.3">
      <c r="A1214"/>
      <c r="B1214"/>
      <c r="C1214"/>
      <c r="D1214"/>
      <c r="E1214"/>
      <c r="F1214"/>
      <c r="G1214"/>
      <c r="I1214"/>
      <c r="J1214"/>
    </row>
    <row r="1215" spans="1:10" ht="14.4" x14ac:dyDescent="0.3">
      <c r="A1215"/>
      <c r="B1215"/>
      <c r="C1215"/>
      <c r="D1215"/>
      <c r="E1215"/>
      <c r="F1215"/>
      <c r="G1215"/>
      <c r="I1215"/>
      <c r="J1215"/>
    </row>
    <row r="1216" spans="1:10" ht="14.4" x14ac:dyDescent="0.3">
      <c r="A1216"/>
      <c r="B1216"/>
      <c r="C1216"/>
      <c r="D1216"/>
      <c r="E1216"/>
      <c r="F1216"/>
      <c r="G1216"/>
      <c r="I1216"/>
      <c r="J1216"/>
    </row>
    <row r="1217" spans="1:10" ht="14.4" x14ac:dyDescent="0.3">
      <c r="A1217"/>
      <c r="B1217"/>
      <c r="C1217"/>
      <c r="D1217"/>
      <c r="E1217"/>
      <c r="F1217"/>
      <c r="G1217"/>
      <c r="I1217"/>
      <c r="J1217"/>
    </row>
    <row r="1218" spans="1:10" ht="14.4" x14ac:dyDescent="0.3">
      <c r="A1218"/>
      <c r="B1218"/>
      <c r="C1218"/>
      <c r="D1218"/>
      <c r="E1218"/>
      <c r="F1218"/>
      <c r="G1218"/>
      <c r="I1218"/>
      <c r="J1218"/>
    </row>
    <row r="1219" spans="1:10" ht="14.4" x14ac:dyDescent="0.3">
      <c r="A1219"/>
      <c r="B1219"/>
      <c r="C1219"/>
      <c r="D1219"/>
      <c r="E1219"/>
      <c r="F1219"/>
      <c r="G1219"/>
      <c r="I1219"/>
      <c r="J1219"/>
    </row>
    <row r="1220" spans="1:10" ht="14.4" x14ac:dyDescent="0.3">
      <c r="A1220"/>
      <c r="B1220"/>
      <c r="C1220"/>
      <c r="D1220"/>
      <c r="E1220"/>
      <c r="F1220"/>
      <c r="G1220"/>
      <c r="I1220"/>
      <c r="J1220"/>
    </row>
    <row r="1221" spans="1:10" ht="14.4" x14ac:dyDescent="0.3">
      <c r="A1221"/>
      <c r="B1221"/>
      <c r="C1221"/>
      <c r="D1221"/>
      <c r="E1221"/>
      <c r="F1221"/>
      <c r="G1221"/>
      <c r="I1221"/>
      <c r="J1221"/>
    </row>
    <row r="1222" spans="1:10" ht="14.4" x14ac:dyDescent="0.3">
      <c r="A1222"/>
      <c r="B1222"/>
      <c r="C1222"/>
      <c r="D1222"/>
      <c r="E1222"/>
      <c r="F1222"/>
      <c r="G1222"/>
      <c r="I1222"/>
      <c r="J1222"/>
    </row>
    <row r="1223" spans="1:10" ht="14.4" x14ac:dyDescent="0.3">
      <c r="A1223"/>
      <c r="B1223"/>
      <c r="C1223"/>
      <c r="D1223"/>
      <c r="E1223"/>
      <c r="F1223"/>
      <c r="G1223"/>
      <c r="I1223"/>
      <c r="J1223"/>
    </row>
    <row r="1224" spans="1:10" ht="14.4" x14ac:dyDescent="0.3">
      <c r="A1224"/>
      <c r="B1224"/>
      <c r="C1224"/>
      <c r="D1224"/>
      <c r="E1224"/>
      <c r="F1224"/>
      <c r="G1224"/>
      <c r="I1224"/>
      <c r="J1224"/>
    </row>
    <row r="1225" spans="1:10" ht="14.4" x14ac:dyDescent="0.3">
      <c r="A1225"/>
      <c r="B1225"/>
      <c r="C1225"/>
      <c r="D1225"/>
      <c r="E1225"/>
      <c r="F1225"/>
      <c r="G1225"/>
      <c r="I1225"/>
      <c r="J1225"/>
    </row>
    <row r="1226" spans="1:10" ht="14.4" x14ac:dyDescent="0.3">
      <c r="A1226"/>
      <c r="B1226"/>
      <c r="C1226"/>
      <c r="D1226"/>
      <c r="E1226"/>
      <c r="F1226"/>
      <c r="G1226"/>
      <c r="I1226"/>
      <c r="J1226"/>
    </row>
    <row r="1227" spans="1:10" ht="14.4" x14ac:dyDescent="0.3">
      <c r="A1227"/>
      <c r="B1227"/>
      <c r="C1227"/>
      <c r="D1227"/>
      <c r="E1227"/>
      <c r="F1227"/>
      <c r="G1227"/>
      <c r="I1227"/>
      <c r="J1227"/>
    </row>
    <row r="1228" spans="1:10" ht="14.4" x14ac:dyDescent="0.3">
      <c r="A1228"/>
      <c r="B1228"/>
      <c r="C1228"/>
      <c r="D1228"/>
      <c r="E1228"/>
      <c r="F1228"/>
      <c r="G1228"/>
      <c r="I1228"/>
      <c r="J1228"/>
    </row>
    <row r="1229" spans="1:10" ht="14.4" x14ac:dyDescent="0.3">
      <c r="A1229"/>
      <c r="B1229"/>
      <c r="C1229"/>
      <c r="D1229"/>
      <c r="E1229"/>
      <c r="F1229"/>
      <c r="G1229"/>
      <c r="I1229"/>
      <c r="J1229"/>
    </row>
    <row r="1230" spans="1:10" ht="14.4" x14ac:dyDescent="0.3">
      <c r="A1230"/>
      <c r="B1230"/>
      <c r="C1230"/>
      <c r="D1230"/>
      <c r="E1230"/>
      <c r="F1230"/>
      <c r="G1230"/>
      <c r="I1230"/>
      <c r="J1230"/>
    </row>
    <row r="1231" spans="1:10" ht="14.4" x14ac:dyDescent="0.3">
      <c r="A1231"/>
      <c r="B1231"/>
      <c r="C1231"/>
      <c r="D1231"/>
      <c r="E1231"/>
      <c r="F1231"/>
      <c r="G1231"/>
      <c r="I1231"/>
      <c r="J1231"/>
    </row>
    <row r="1232" spans="1:10" ht="14.4" x14ac:dyDescent="0.3">
      <c r="A1232"/>
      <c r="B1232"/>
      <c r="C1232"/>
      <c r="D1232"/>
      <c r="E1232"/>
      <c r="F1232"/>
      <c r="G1232"/>
      <c r="I1232"/>
      <c r="J1232"/>
    </row>
    <row r="1233" spans="1:10" ht="14.4" x14ac:dyDescent="0.3">
      <c r="A1233"/>
      <c r="B1233"/>
      <c r="C1233"/>
      <c r="D1233"/>
      <c r="E1233"/>
      <c r="F1233"/>
      <c r="G1233"/>
      <c r="I1233"/>
      <c r="J1233"/>
    </row>
    <row r="1234" spans="1:10" ht="14.4" x14ac:dyDescent="0.3">
      <c r="A1234"/>
      <c r="B1234"/>
      <c r="C1234"/>
      <c r="D1234"/>
      <c r="E1234"/>
      <c r="F1234"/>
      <c r="G1234"/>
      <c r="I1234"/>
      <c r="J1234"/>
    </row>
    <row r="1235" spans="1:10" ht="14.4" x14ac:dyDescent="0.3">
      <c r="A1235"/>
      <c r="B1235"/>
      <c r="C1235"/>
      <c r="D1235"/>
      <c r="E1235"/>
      <c r="F1235"/>
      <c r="G1235"/>
      <c r="I1235"/>
      <c r="J1235"/>
    </row>
    <row r="1236" spans="1:10" ht="14.4" x14ac:dyDescent="0.3">
      <c r="A1236"/>
      <c r="B1236"/>
      <c r="C1236"/>
      <c r="D1236"/>
      <c r="E1236"/>
      <c r="F1236"/>
      <c r="G1236"/>
      <c r="I1236"/>
      <c r="J1236"/>
    </row>
    <row r="1237" spans="1:10" ht="14.4" x14ac:dyDescent="0.3">
      <c r="A1237"/>
      <c r="B1237"/>
      <c r="C1237"/>
      <c r="D1237"/>
      <c r="E1237"/>
      <c r="F1237"/>
      <c r="G1237"/>
      <c r="I1237"/>
      <c r="J1237"/>
    </row>
    <row r="1238" spans="1:10" ht="14.4" x14ac:dyDescent="0.3">
      <c r="A1238"/>
      <c r="B1238"/>
      <c r="C1238"/>
      <c r="D1238"/>
      <c r="E1238"/>
      <c r="F1238"/>
      <c r="G1238"/>
      <c r="I1238"/>
      <c r="J1238"/>
    </row>
    <row r="1239" spans="1:10" ht="14.4" x14ac:dyDescent="0.3">
      <c r="A1239"/>
      <c r="B1239"/>
      <c r="C1239"/>
      <c r="D1239"/>
      <c r="E1239"/>
      <c r="F1239"/>
      <c r="G1239"/>
      <c r="I1239"/>
      <c r="J1239"/>
    </row>
    <row r="1240" spans="1:10" ht="14.4" x14ac:dyDescent="0.3">
      <c r="A1240"/>
      <c r="B1240"/>
      <c r="C1240"/>
      <c r="D1240"/>
      <c r="E1240"/>
      <c r="F1240"/>
      <c r="G1240"/>
      <c r="I1240"/>
      <c r="J1240"/>
    </row>
    <row r="1241" spans="1:10" ht="14.4" x14ac:dyDescent="0.3">
      <c r="A1241"/>
      <c r="B1241"/>
      <c r="C1241"/>
      <c r="D1241"/>
      <c r="E1241"/>
      <c r="F1241"/>
      <c r="G1241"/>
      <c r="I1241"/>
      <c r="J1241"/>
    </row>
    <row r="1242" spans="1:10" ht="14.4" x14ac:dyDescent="0.3">
      <c r="A1242"/>
      <c r="B1242"/>
      <c r="C1242"/>
      <c r="D1242"/>
      <c r="E1242"/>
      <c r="F1242"/>
      <c r="G1242"/>
      <c r="I1242"/>
      <c r="J1242"/>
    </row>
    <row r="1243" spans="1:10" ht="14.4" x14ac:dyDescent="0.3">
      <c r="A1243"/>
      <c r="B1243"/>
      <c r="C1243"/>
      <c r="D1243"/>
      <c r="E1243"/>
      <c r="F1243"/>
      <c r="G1243"/>
      <c r="I1243"/>
      <c r="J1243"/>
    </row>
    <row r="1244" spans="1:10" ht="14.4" x14ac:dyDescent="0.3">
      <c r="A1244"/>
      <c r="B1244"/>
      <c r="C1244"/>
      <c r="D1244"/>
      <c r="E1244"/>
      <c r="F1244"/>
      <c r="G1244"/>
      <c r="I1244"/>
      <c r="J1244"/>
    </row>
    <row r="1245" spans="1:10" ht="14.4" x14ac:dyDescent="0.3">
      <c r="A1245"/>
      <c r="B1245"/>
      <c r="C1245"/>
      <c r="D1245"/>
      <c r="E1245"/>
      <c r="F1245"/>
      <c r="G1245"/>
      <c r="I1245"/>
      <c r="J1245"/>
    </row>
    <row r="1246" spans="1:10" ht="14.4" x14ac:dyDescent="0.3">
      <c r="A1246"/>
      <c r="B1246"/>
      <c r="C1246"/>
      <c r="D1246"/>
      <c r="E1246"/>
      <c r="F1246"/>
      <c r="G1246"/>
      <c r="I1246"/>
      <c r="J1246"/>
    </row>
    <row r="1247" spans="1:10" ht="14.4" x14ac:dyDescent="0.3">
      <c r="A1247"/>
      <c r="B1247"/>
      <c r="C1247"/>
      <c r="D1247"/>
      <c r="E1247"/>
      <c r="F1247"/>
      <c r="G1247"/>
      <c r="I1247"/>
      <c r="J1247"/>
    </row>
    <row r="1248" spans="1:10" ht="14.4" x14ac:dyDescent="0.3">
      <c r="A1248"/>
      <c r="B1248"/>
      <c r="C1248"/>
      <c r="D1248"/>
      <c r="E1248"/>
      <c r="F1248"/>
      <c r="G1248"/>
      <c r="I1248"/>
      <c r="J1248"/>
    </row>
    <row r="1249" spans="1:10" ht="14.4" x14ac:dyDescent="0.3">
      <c r="A1249"/>
      <c r="B1249"/>
      <c r="C1249"/>
      <c r="D1249"/>
      <c r="E1249"/>
      <c r="F1249"/>
      <c r="G1249"/>
      <c r="I1249"/>
      <c r="J1249"/>
    </row>
    <row r="1250" spans="1:10" ht="14.4" x14ac:dyDescent="0.3">
      <c r="A1250"/>
      <c r="B1250"/>
      <c r="C1250"/>
      <c r="D1250"/>
      <c r="E1250"/>
      <c r="F1250"/>
      <c r="G1250"/>
      <c r="I1250"/>
      <c r="J1250"/>
    </row>
    <row r="1251" spans="1:10" ht="14.4" x14ac:dyDescent="0.3">
      <c r="A1251"/>
      <c r="B1251"/>
      <c r="C1251"/>
      <c r="D1251"/>
      <c r="E1251"/>
      <c r="F1251"/>
      <c r="G1251"/>
      <c r="I1251"/>
      <c r="J1251"/>
    </row>
    <row r="1252" spans="1:10" ht="14.4" x14ac:dyDescent="0.3">
      <c r="A1252"/>
      <c r="B1252"/>
      <c r="C1252"/>
      <c r="D1252"/>
      <c r="E1252"/>
      <c r="F1252"/>
      <c r="G1252"/>
      <c r="I1252"/>
      <c r="J1252"/>
    </row>
    <row r="1253" spans="1:10" ht="14.4" x14ac:dyDescent="0.3">
      <c r="A1253"/>
      <c r="B1253"/>
      <c r="C1253"/>
      <c r="D1253"/>
      <c r="E1253"/>
      <c r="F1253"/>
      <c r="G1253"/>
      <c r="I1253"/>
      <c r="J1253"/>
    </row>
    <row r="1254" spans="1:10" ht="14.4" x14ac:dyDescent="0.3">
      <c r="A1254"/>
      <c r="B1254"/>
      <c r="C1254"/>
      <c r="D1254"/>
      <c r="E1254"/>
      <c r="F1254"/>
      <c r="G1254"/>
      <c r="I1254"/>
      <c r="J1254"/>
    </row>
    <row r="1255" spans="1:10" ht="14.4" x14ac:dyDescent="0.3">
      <c r="A1255"/>
      <c r="B1255"/>
      <c r="C1255"/>
      <c r="D1255"/>
      <c r="E1255"/>
      <c r="F1255"/>
      <c r="G1255"/>
      <c r="I1255"/>
      <c r="J1255"/>
    </row>
    <row r="1256" spans="1:10" ht="14.4" x14ac:dyDescent="0.3">
      <c r="A1256"/>
      <c r="B1256"/>
      <c r="C1256"/>
      <c r="D1256"/>
      <c r="E1256"/>
      <c r="F1256"/>
      <c r="G1256"/>
      <c r="I1256"/>
      <c r="J1256"/>
    </row>
    <row r="1257" spans="1:10" ht="14.4" x14ac:dyDescent="0.3">
      <c r="A1257"/>
      <c r="B1257"/>
      <c r="C1257"/>
      <c r="D1257"/>
      <c r="E1257"/>
      <c r="F1257"/>
      <c r="G1257"/>
      <c r="I1257"/>
      <c r="J1257"/>
    </row>
    <row r="1258" spans="1:10" ht="14.4" x14ac:dyDescent="0.3">
      <c r="A1258"/>
      <c r="B1258"/>
      <c r="C1258"/>
      <c r="D1258"/>
      <c r="E1258"/>
      <c r="F1258"/>
      <c r="G1258"/>
      <c r="I1258"/>
      <c r="J1258"/>
    </row>
    <row r="1259" spans="1:10" ht="14.4" x14ac:dyDescent="0.3">
      <c r="A1259"/>
      <c r="B1259"/>
      <c r="C1259"/>
      <c r="D1259"/>
      <c r="E1259"/>
      <c r="F1259"/>
      <c r="G1259"/>
      <c r="I1259"/>
      <c r="J1259"/>
    </row>
    <row r="1260" spans="1:10" ht="14.4" x14ac:dyDescent="0.3">
      <c r="A1260"/>
      <c r="B1260"/>
      <c r="C1260"/>
      <c r="D1260"/>
      <c r="E1260"/>
      <c r="F1260"/>
      <c r="G1260"/>
      <c r="I1260"/>
      <c r="J1260"/>
    </row>
    <row r="1261" spans="1:10" ht="14.4" x14ac:dyDescent="0.3">
      <c r="A1261"/>
      <c r="B1261"/>
      <c r="C1261"/>
      <c r="D1261"/>
      <c r="E1261"/>
      <c r="F1261"/>
      <c r="G1261"/>
      <c r="I1261"/>
      <c r="J1261"/>
    </row>
    <row r="1262" spans="1:10" ht="14.4" x14ac:dyDescent="0.3">
      <c r="A1262"/>
      <c r="B1262"/>
      <c r="C1262"/>
      <c r="D1262"/>
      <c r="E1262"/>
      <c r="F1262"/>
      <c r="G1262"/>
      <c r="I1262"/>
      <c r="J1262"/>
    </row>
    <row r="1263" spans="1:10" ht="14.4" x14ac:dyDescent="0.3">
      <c r="A1263"/>
      <c r="B1263"/>
      <c r="C1263"/>
      <c r="D1263"/>
      <c r="E1263"/>
      <c r="F1263"/>
      <c r="G1263"/>
      <c r="I1263"/>
      <c r="J1263"/>
    </row>
    <row r="1264" spans="1:10" ht="14.4" x14ac:dyDescent="0.3">
      <c r="A1264"/>
      <c r="B1264"/>
      <c r="C1264"/>
      <c r="D1264"/>
      <c r="E1264"/>
      <c r="F1264"/>
      <c r="G1264"/>
      <c r="I1264"/>
      <c r="J1264"/>
    </row>
    <row r="1265" spans="1:10" ht="14.4" x14ac:dyDescent="0.3">
      <c r="A1265"/>
      <c r="B1265"/>
      <c r="C1265"/>
      <c r="D1265"/>
      <c r="E1265"/>
      <c r="F1265"/>
      <c r="G1265"/>
      <c r="I1265"/>
      <c r="J1265"/>
    </row>
    <row r="1266" spans="1:10" ht="14.4" x14ac:dyDescent="0.3">
      <c r="A1266"/>
      <c r="B1266"/>
      <c r="C1266"/>
      <c r="D1266"/>
      <c r="E1266"/>
      <c r="F1266"/>
      <c r="G1266"/>
      <c r="I1266"/>
      <c r="J1266"/>
    </row>
    <row r="1267" spans="1:10" ht="14.4" x14ac:dyDescent="0.3">
      <c r="A1267"/>
      <c r="B1267"/>
      <c r="C1267"/>
      <c r="D1267"/>
      <c r="E1267"/>
      <c r="F1267"/>
      <c r="G1267"/>
      <c r="I1267"/>
      <c r="J1267"/>
    </row>
    <row r="1268" spans="1:10" ht="14.4" x14ac:dyDescent="0.3">
      <c r="A1268"/>
      <c r="B1268"/>
      <c r="C1268"/>
      <c r="D1268"/>
      <c r="E1268"/>
      <c r="F1268"/>
      <c r="G1268"/>
      <c r="I1268"/>
      <c r="J1268"/>
    </row>
    <row r="1269" spans="1:10" ht="14.4" x14ac:dyDescent="0.3">
      <c r="A1269"/>
      <c r="B1269"/>
      <c r="C1269"/>
      <c r="D1269"/>
      <c r="E1269"/>
      <c r="F1269"/>
      <c r="G1269"/>
      <c r="I1269"/>
      <c r="J1269"/>
    </row>
    <row r="1270" spans="1:10" ht="14.4" x14ac:dyDescent="0.3">
      <c r="A1270"/>
      <c r="B1270"/>
      <c r="C1270"/>
      <c r="D1270"/>
      <c r="E1270"/>
      <c r="F1270"/>
      <c r="G1270"/>
      <c r="I1270"/>
      <c r="J1270"/>
    </row>
    <row r="1271" spans="1:10" ht="14.4" x14ac:dyDescent="0.3">
      <c r="A1271"/>
      <c r="B1271"/>
      <c r="C1271"/>
      <c r="D1271"/>
      <c r="E1271"/>
      <c r="F1271"/>
      <c r="G1271"/>
      <c r="I1271"/>
      <c r="J1271"/>
    </row>
    <row r="1272" spans="1:10" ht="14.4" x14ac:dyDescent="0.3">
      <c r="A1272"/>
      <c r="B1272"/>
      <c r="C1272"/>
      <c r="D1272"/>
      <c r="E1272"/>
      <c r="F1272"/>
      <c r="G1272"/>
      <c r="I1272"/>
      <c r="J1272"/>
    </row>
    <row r="1273" spans="1:10" ht="14.4" x14ac:dyDescent="0.3">
      <c r="A1273"/>
      <c r="B1273"/>
      <c r="C1273"/>
      <c r="D1273"/>
      <c r="E1273"/>
      <c r="F1273"/>
      <c r="G1273"/>
      <c r="I1273"/>
      <c r="J1273"/>
    </row>
    <row r="1274" spans="1:10" ht="14.4" x14ac:dyDescent="0.3">
      <c r="A1274"/>
      <c r="B1274"/>
      <c r="C1274"/>
      <c r="D1274"/>
      <c r="E1274"/>
      <c r="F1274"/>
      <c r="G1274"/>
      <c r="I1274"/>
      <c r="J1274"/>
    </row>
    <row r="1275" spans="1:10" ht="14.4" x14ac:dyDescent="0.3">
      <c r="A1275"/>
      <c r="B1275"/>
      <c r="C1275"/>
      <c r="D1275"/>
      <c r="E1275"/>
      <c r="F1275"/>
      <c r="G1275"/>
      <c r="I1275"/>
      <c r="J1275"/>
    </row>
    <row r="1276" spans="1:10" ht="14.4" x14ac:dyDescent="0.3">
      <c r="A1276"/>
      <c r="B1276"/>
      <c r="C1276"/>
      <c r="D1276"/>
      <c r="E1276"/>
      <c r="F1276"/>
      <c r="G1276"/>
      <c r="I1276"/>
      <c r="J1276"/>
    </row>
    <row r="1277" spans="1:10" ht="14.4" x14ac:dyDescent="0.3">
      <c r="A1277"/>
      <c r="B1277"/>
      <c r="C1277"/>
      <c r="D1277"/>
      <c r="E1277"/>
      <c r="F1277"/>
      <c r="G1277"/>
      <c r="I1277"/>
      <c r="J1277"/>
    </row>
    <row r="1278" spans="1:10" ht="14.4" x14ac:dyDescent="0.3">
      <c r="A1278"/>
      <c r="B1278"/>
      <c r="C1278"/>
      <c r="D1278"/>
      <c r="E1278"/>
      <c r="F1278"/>
      <c r="G1278"/>
      <c r="I1278"/>
      <c r="J1278"/>
    </row>
    <row r="1279" spans="1:10" ht="14.4" x14ac:dyDescent="0.3">
      <c r="A1279"/>
      <c r="B1279"/>
      <c r="C1279"/>
      <c r="D1279"/>
      <c r="E1279"/>
      <c r="F1279"/>
      <c r="G1279"/>
      <c r="I1279"/>
      <c r="J1279"/>
    </row>
    <row r="1280" spans="1:10" ht="14.4" x14ac:dyDescent="0.3">
      <c r="A1280"/>
      <c r="B1280"/>
      <c r="C1280"/>
      <c r="D1280"/>
      <c r="E1280"/>
      <c r="F1280"/>
      <c r="G1280"/>
      <c r="I1280"/>
      <c r="J1280"/>
    </row>
    <row r="1281" spans="1:10" ht="14.4" x14ac:dyDescent="0.3">
      <c r="A1281"/>
      <c r="B1281"/>
      <c r="C1281"/>
      <c r="D1281"/>
      <c r="E1281"/>
      <c r="F1281"/>
      <c r="G1281"/>
      <c r="I1281"/>
      <c r="J1281"/>
    </row>
    <row r="1282" spans="1:10" ht="14.4" x14ac:dyDescent="0.3">
      <c r="A1282"/>
      <c r="B1282"/>
      <c r="C1282"/>
      <c r="D1282"/>
      <c r="E1282"/>
      <c r="F1282"/>
      <c r="G1282"/>
      <c r="I1282"/>
      <c r="J1282"/>
    </row>
    <row r="1283" spans="1:10" ht="14.4" x14ac:dyDescent="0.3">
      <c r="A1283"/>
      <c r="B1283"/>
      <c r="C1283"/>
      <c r="D1283"/>
      <c r="E1283"/>
      <c r="F1283"/>
      <c r="G1283"/>
      <c r="I1283"/>
      <c r="J1283"/>
    </row>
    <row r="1284" spans="1:10" ht="14.4" x14ac:dyDescent="0.3">
      <c r="A1284"/>
      <c r="B1284"/>
      <c r="C1284"/>
      <c r="D1284"/>
      <c r="E1284"/>
      <c r="F1284"/>
      <c r="G1284"/>
      <c r="I1284"/>
      <c r="J1284"/>
    </row>
    <row r="1285" spans="1:10" ht="14.4" x14ac:dyDescent="0.3">
      <c r="A1285"/>
      <c r="B1285"/>
      <c r="C1285"/>
      <c r="D1285"/>
      <c r="E1285"/>
      <c r="F1285"/>
      <c r="G1285"/>
      <c r="I1285"/>
      <c r="J1285"/>
    </row>
    <row r="1286" spans="1:10" ht="14.4" x14ac:dyDescent="0.3">
      <c r="A1286"/>
      <c r="B1286"/>
      <c r="C1286"/>
      <c r="D1286"/>
      <c r="E1286"/>
      <c r="F1286"/>
      <c r="G1286"/>
      <c r="I1286"/>
      <c r="J1286"/>
    </row>
    <row r="1287" spans="1:10" ht="14.4" x14ac:dyDescent="0.3">
      <c r="A1287"/>
      <c r="B1287"/>
      <c r="C1287"/>
      <c r="D1287"/>
      <c r="E1287"/>
      <c r="F1287"/>
      <c r="G1287"/>
      <c r="I1287"/>
      <c r="J1287"/>
    </row>
    <row r="1288" spans="1:10" ht="14.4" x14ac:dyDescent="0.3">
      <c r="A1288"/>
      <c r="B1288"/>
      <c r="C1288"/>
      <c r="D1288"/>
      <c r="E1288"/>
      <c r="F1288"/>
      <c r="G1288"/>
      <c r="I1288"/>
      <c r="J1288"/>
    </row>
    <row r="1289" spans="1:10" ht="14.4" x14ac:dyDescent="0.3">
      <c r="A1289"/>
      <c r="B1289"/>
      <c r="C1289"/>
      <c r="D1289"/>
      <c r="E1289"/>
      <c r="F1289"/>
      <c r="G1289"/>
      <c r="I1289"/>
      <c r="J1289"/>
    </row>
    <row r="1290" spans="1:10" ht="14.4" x14ac:dyDescent="0.3">
      <c r="A1290"/>
      <c r="B1290"/>
      <c r="C1290"/>
      <c r="D1290"/>
      <c r="E1290"/>
      <c r="F1290"/>
      <c r="G1290"/>
      <c r="I1290"/>
      <c r="J1290"/>
    </row>
    <row r="1291" spans="1:10" ht="14.4" x14ac:dyDescent="0.3">
      <c r="A1291"/>
      <c r="B1291"/>
      <c r="C1291"/>
      <c r="D1291"/>
      <c r="E1291"/>
      <c r="F1291"/>
      <c r="G1291"/>
      <c r="I1291"/>
      <c r="J1291"/>
    </row>
    <row r="1292" spans="1:10" ht="14.4" x14ac:dyDescent="0.3">
      <c r="A1292"/>
      <c r="B1292"/>
      <c r="C1292"/>
      <c r="D1292"/>
      <c r="E1292"/>
      <c r="F1292"/>
      <c r="G1292"/>
      <c r="I1292"/>
      <c r="J1292"/>
    </row>
    <row r="1293" spans="1:10" ht="14.4" x14ac:dyDescent="0.3">
      <c r="A1293"/>
      <c r="B1293"/>
      <c r="C1293"/>
      <c r="D1293"/>
      <c r="E1293"/>
      <c r="F1293"/>
      <c r="G1293"/>
      <c r="I1293"/>
      <c r="J1293"/>
    </row>
    <row r="1294" spans="1:10" ht="14.4" x14ac:dyDescent="0.3">
      <c r="A1294"/>
      <c r="B1294"/>
      <c r="C1294"/>
      <c r="D1294"/>
      <c r="E1294"/>
      <c r="F1294"/>
      <c r="G1294"/>
      <c r="I1294"/>
      <c r="J1294"/>
    </row>
    <row r="1295" spans="1:10" ht="14.4" x14ac:dyDescent="0.3">
      <c r="A1295"/>
      <c r="B1295"/>
      <c r="C1295"/>
      <c r="D1295"/>
      <c r="E1295"/>
      <c r="F1295"/>
      <c r="G1295"/>
      <c r="I1295"/>
      <c r="J1295"/>
    </row>
    <row r="1296" spans="1:10" ht="14.4" x14ac:dyDescent="0.3">
      <c r="A1296"/>
      <c r="B1296"/>
      <c r="C1296"/>
      <c r="D1296"/>
      <c r="E1296"/>
      <c r="F1296"/>
      <c r="G1296"/>
      <c r="I1296"/>
      <c r="J1296"/>
    </row>
    <row r="1297" spans="1:10" ht="14.4" x14ac:dyDescent="0.3">
      <c r="A1297"/>
      <c r="B1297"/>
      <c r="C1297"/>
      <c r="D1297"/>
      <c r="E1297"/>
      <c r="F1297"/>
      <c r="G1297"/>
      <c r="I1297"/>
      <c r="J1297"/>
    </row>
    <row r="1298" spans="1:10" ht="14.4" x14ac:dyDescent="0.3">
      <c r="A1298"/>
      <c r="B1298"/>
      <c r="C1298"/>
      <c r="D1298"/>
      <c r="E1298"/>
      <c r="F1298"/>
      <c r="G1298"/>
      <c r="I1298"/>
      <c r="J1298"/>
    </row>
    <row r="1299" spans="1:10" ht="14.4" x14ac:dyDescent="0.3">
      <c r="A1299"/>
      <c r="B1299"/>
      <c r="C1299"/>
      <c r="D1299"/>
      <c r="E1299"/>
      <c r="F1299"/>
      <c r="G1299"/>
      <c r="I1299"/>
      <c r="J1299"/>
    </row>
    <row r="1300" spans="1:10" ht="14.4" x14ac:dyDescent="0.3">
      <c r="A1300"/>
      <c r="B1300"/>
      <c r="C1300"/>
      <c r="D1300"/>
      <c r="E1300"/>
      <c r="F1300"/>
      <c r="G1300"/>
      <c r="I1300"/>
      <c r="J1300"/>
    </row>
    <row r="1301" spans="1:10" ht="14.4" x14ac:dyDescent="0.3">
      <c r="A1301"/>
      <c r="B1301"/>
      <c r="C1301"/>
      <c r="D1301"/>
      <c r="E1301"/>
      <c r="F1301"/>
      <c r="G1301"/>
      <c r="I1301"/>
      <c r="J1301"/>
    </row>
    <row r="1302" spans="1:10" ht="14.4" x14ac:dyDescent="0.3">
      <c r="A1302"/>
      <c r="B1302"/>
      <c r="C1302"/>
      <c r="D1302"/>
      <c r="E1302"/>
      <c r="F1302"/>
      <c r="G1302"/>
      <c r="I1302"/>
      <c r="J1302"/>
    </row>
    <row r="1303" spans="1:10" ht="14.4" x14ac:dyDescent="0.3">
      <c r="A1303"/>
      <c r="B1303"/>
      <c r="C1303"/>
      <c r="D1303"/>
      <c r="E1303"/>
      <c r="F1303"/>
      <c r="G1303"/>
      <c r="I1303"/>
      <c r="J1303"/>
    </row>
    <row r="1304" spans="1:10" ht="14.4" x14ac:dyDescent="0.3">
      <c r="A1304"/>
      <c r="B1304"/>
      <c r="C1304"/>
      <c r="D1304"/>
      <c r="E1304"/>
      <c r="F1304"/>
      <c r="G1304"/>
      <c r="I1304"/>
      <c r="J1304"/>
    </row>
    <row r="1305" spans="1:10" ht="14.4" x14ac:dyDescent="0.3">
      <c r="A1305"/>
      <c r="B1305"/>
      <c r="C1305"/>
      <c r="D1305"/>
      <c r="E1305"/>
      <c r="F1305"/>
      <c r="G1305"/>
      <c r="I1305"/>
      <c r="J1305"/>
    </row>
    <row r="1306" spans="1:10" ht="14.4" x14ac:dyDescent="0.3">
      <c r="A1306"/>
      <c r="B1306"/>
      <c r="C1306"/>
      <c r="D1306"/>
      <c r="E1306"/>
      <c r="F1306"/>
      <c r="G1306"/>
      <c r="I1306"/>
      <c r="J1306"/>
    </row>
    <row r="1307" spans="1:10" ht="14.4" x14ac:dyDescent="0.3">
      <c r="A1307"/>
      <c r="B1307"/>
      <c r="C1307"/>
      <c r="D1307"/>
      <c r="E1307"/>
      <c r="F1307"/>
      <c r="G1307"/>
      <c r="I1307"/>
      <c r="J1307"/>
    </row>
    <row r="1308" spans="1:10" ht="14.4" x14ac:dyDescent="0.3">
      <c r="A1308"/>
      <c r="B1308"/>
      <c r="C1308"/>
      <c r="D1308"/>
      <c r="E1308"/>
      <c r="F1308"/>
      <c r="G1308"/>
      <c r="I1308"/>
      <c r="J1308"/>
    </row>
    <row r="1309" spans="1:10" ht="14.4" x14ac:dyDescent="0.3">
      <c r="A1309"/>
      <c r="B1309"/>
      <c r="C1309"/>
      <c r="D1309"/>
      <c r="E1309"/>
      <c r="F1309"/>
      <c r="G1309"/>
      <c r="I1309"/>
      <c r="J1309"/>
    </row>
    <row r="1310" spans="1:10" ht="14.4" x14ac:dyDescent="0.3">
      <c r="A1310"/>
      <c r="B1310"/>
      <c r="C1310"/>
      <c r="D1310"/>
      <c r="E1310"/>
      <c r="F1310"/>
      <c r="G1310"/>
      <c r="I1310"/>
      <c r="J1310"/>
    </row>
    <row r="1311" spans="1:10" ht="14.4" x14ac:dyDescent="0.3">
      <c r="A1311"/>
      <c r="B1311"/>
      <c r="C1311"/>
      <c r="D1311"/>
      <c r="E1311"/>
      <c r="F1311"/>
      <c r="G1311"/>
      <c r="I1311"/>
      <c r="J1311"/>
    </row>
    <row r="1312" spans="1:10" ht="14.4" x14ac:dyDescent="0.3">
      <c r="A1312"/>
      <c r="B1312"/>
      <c r="C1312"/>
      <c r="D1312"/>
      <c r="E1312"/>
      <c r="F1312"/>
      <c r="G1312"/>
      <c r="I1312"/>
      <c r="J1312"/>
    </row>
    <row r="1313" spans="1:10" ht="14.4" x14ac:dyDescent="0.3">
      <c r="A1313"/>
      <c r="B1313"/>
      <c r="C1313"/>
      <c r="D1313"/>
      <c r="E1313"/>
      <c r="F1313"/>
      <c r="G1313"/>
      <c r="I1313"/>
      <c r="J1313"/>
    </row>
    <row r="1314" spans="1:10" ht="14.4" x14ac:dyDescent="0.3">
      <c r="A1314"/>
      <c r="B1314"/>
      <c r="C1314"/>
      <c r="D1314"/>
      <c r="E1314"/>
      <c r="F1314"/>
      <c r="G1314"/>
      <c r="I1314"/>
      <c r="J1314"/>
    </row>
    <row r="1315" spans="1:10" ht="14.4" x14ac:dyDescent="0.3">
      <c r="A1315"/>
      <c r="B1315"/>
      <c r="C1315"/>
      <c r="D1315"/>
      <c r="E1315"/>
      <c r="F1315"/>
      <c r="G1315"/>
      <c r="I1315"/>
      <c r="J1315"/>
    </row>
    <row r="1316" spans="1:10" ht="14.4" x14ac:dyDescent="0.3">
      <c r="A1316"/>
      <c r="B1316"/>
      <c r="C1316"/>
      <c r="D1316"/>
      <c r="E1316"/>
      <c r="F1316"/>
      <c r="G1316"/>
      <c r="I1316"/>
      <c r="J1316"/>
    </row>
    <row r="1317" spans="1:10" ht="14.4" x14ac:dyDescent="0.3">
      <c r="A1317"/>
      <c r="B1317"/>
      <c r="C1317"/>
      <c r="D1317"/>
      <c r="E1317"/>
      <c r="F1317"/>
      <c r="G1317"/>
      <c r="I1317"/>
      <c r="J1317"/>
    </row>
    <row r="1318" spans="1:10" ht="14.4" x14ac:dyDescent="0.3">
      <c r="A1318"/>
      <c r="B1318"/>
      <c r="C1318"/>
      <c r="D1318"/>
      <c r="E1318"/>
      <c r="F1318"/>
      <c r="G1318"/>
      <c r="I1318"/>
      <c r="J1318"/>
    </row>
    <row r="1319" spans="1:10" ht="14.4" x14ac:dyDescent="0.3">
      <c r="A1319"/>
      <c r="B1319"/>
      <c r="C1319"/>
      <c r="D1319"/>
      <c r="E1319"/>
      <c r="F1319"/>
      <c r="G1319"/>
      <c r="I1319"/>
      <c r="J1319"/>
    </row>
    <row r="1320" spans="1:10" ht="14.4" x14ac:dyDescent="0.3">
      <c r="A1320"/>
      <c r="B1320"/>
      <c r="C1320"/>
      <c r="D1320"/>
      <c r="E1320"/>
      <c r="F1320"/>
      <c r="G1320"/>
      <c r="I1320"/>
      <c r="J1320"/>
    </row>
    <row r="1321" spans="1:10" ht="14.4" x14ac:dyDescent="0.3">
      <c r="A1321"/>
      <c r="B1321"/>
      <c r="C1321"/>
      <c r="D1321"/>
      <c r="E1321"/>
      <c r="F1321"/>
      <c r="G1321"/>
      <c r="I1321"/>
      <c r="J1321"/>
    </row>
    <row r="1322" spans="1:10" ht="14.4" x14ac:dyDescent="0.3">
      <c r="A1322"/>
      <c r="B1322"/>
      <c r="C1322"/>
      <c r="D1322"/>
      <c r="E1322"/>
      <c r="F1322"/>
      <c r="G1322"/>
      <c r="I1322"/>
      <c r="J1322"/>
    </row>
    <row r="1323" spans="1:10" ht="14.4" x14ac:dyDescent="0.3">
      <c r="A1323"/>
      <c r="B1323"/>
      <c r="C1323"/>
      <c r="D1323"/>
      <c r="E1323"/>
      <c r="F1323"/>
      <c r="G1323"/>
      <c r="I1323"/>
      <c r="J1323"/>
    </row>
    <row r="1324" spans="1:10" ht="14.4" x14ac:dyDescent="0.3">
      <c r="A1324"/>
      <c r="B1324"/>
      <c r="C1324"/>
      <c r="D1324"/>
      <c r="E1324"/>
      <c r="F1324"/>
      <c r="G1324"/>
      <c r="I1324"/>
      <c r="J1324"/>
    </row>
    <row r="1325" spans="1:10" ht="14.4" x14ac:dyDescent="0.3">
      <c r="A1325"/>
      <c r="B1325"/>
      <c r="C1325"/>
      <c r="D1325"/>
      <c r="E1325"/>
      <c r="F1325"/>
      <c r="G1325"/>
      <c r="I1325"/>
      <c r="J1325"/>
    </row>
    <row r="1326" spans="1:10" ht="14.4" x14ac:dyDescent="0.3">
      <c r="A1326"/>
      <c r="B1326"/>
      <c r="C1326"/>
      <c r="D1326"/>
      <c r="E1326"/>
      <c r="F1326"/>
      <c r="G1326"/>
      <c r="I1326"/>
      <c r="J1326"/>
    </row>
    <row r="1327" spans="1:10" ht="14.4" x14ac:dyDescent="0.3">
      <c r="A1327"/>
      <c r="B1327"/>
      <c r="C1327"/>
      <c r="D1327"/>
      <c r="E1327"/>
      <c r="F1327"/>
      <c r="G1327"/>
      <c r="I1327"/>
      <c r="J1327"/>
    </row>
    <row r="1328" spans="1:10" ht="14.4" x14ac:dyDescent="0.3">
      <c r="A1328"/>
      <c r="B1328"/>
      <c r="C1328"/>
      <c r="D1328"/>
      <c r="E1328"/>
      <c r="F1328"/>
      <c r="G1328"/>
      <c r="I1328"/>
      <c r="J1328"/>
    </row>
    <row r="1329" spans="1:10" ht="14.4" x14ac:dyDescent="0.3">
      <c r="A1329"/>
      <c r="B1329"/>
      <c r="C1329"/>
      <c r="D1329"/>
      <c r="E1329"/>
      <c r="F1329"/>
      <c r="G1329"/>
      <c r="I1329"/>
      <c r="J1329"/>
    </row>
    <row r="1330" spans="1:10" ht="14.4" x14ac:dyDescent="0.3">
      <c r="A1330"/>
      <c r="B1330"/>
      <c r="C1330"/>
      <c r="D1330"/>
      <c r="E1330"/>
      <c r="F1330"/>
      <c r="G1330"/>
      <c r="I1330"/>
      <c r="J1330"/>
    </row>
    <row r="1331" spans="1:10" ht="14.4" x14ac:dyDescent="0.3">
      <c r="A1331"/>
      <c r="B1331"/>
      <c r="C1331"/>
      <c r="D1331"/>
      <c r="E1331"/>
      <c r="F1331"/>
      <c r="G1331"/>
      <c r="I1331"/>
      <c r="J1331"/>
    </row>
    <row r="1332" spans="1:10" ht="14.4" x14ac:dyDescent="0.3">
      <c r="A1332"/>
      <c r="B1332"/>
      <c r="C1332"/>
      <c r="D1332"/>
      <c r="E1332"/>
      <c r="F1332"/>
      <c r="G1332"/>
      <c r="I1332"/>
      <c r="J1332"/>
    </row>
    <row r="1333" spans="1:10" ht="14.4" x14ac:dyDescent="0.3">
      <c r="A1333"/>
      <c r="B1333"/>
      <c r="C1333"/>
      <c r="D1333"/>
      <c r="E1333"/>
      <c r="F1333"/>
      <c r="G1333"/>
      <c r="I1333"/>
      <c r="J1333"/>
    </row>
    <row r="1334" spans="1:10" ht="14.4" x14ac:dyDescent="0.3">
      <c r="A1334"/>
      <c r="B1334"/>
      <c r="C1334"/>
      <c r="D1334"/>
      <c r="E1334"/>
      <c r="F1334"/>
      <c r="G1334"/>
      <c r="I1334"/>
      <c r="J1334"/>
    </row>
    <row r="1335" spans="1:10" ht="14.4" x14ac:dyDescent="0.3">
      <c r="A1335"/>
      <c r="B1335"/>
      <c r="C1335"/>
      <c r="D1335"/>
      <c r="E1335"/>
      <c r="F1335"/>
      <c r="G1335"/>
      <c r="I1335"/>
      <c r="J1335"/>
    </row>
    <row r="1336" spans="1:10" ht="14.4" x14ac:dyDescent="0.3">
      <c r="A1336"/>
      <c r="B1336"/>
      <c r="C1336"/>
      <c r="D1336"/>
      <c r="E1336"/>
      <c r="F1336"/>
      <c r="G1336"/>
      <c r="I1336"/>
      <c r="J1336"/>
    </row>
    <row r="1337" spans="1:10" ht="14.4" x14ac:dyDescent="0.3">
      <c r="A1337"/>
      <c r="B1337"/>
      <c r="C1337"/>
      <c r="D1337"/>
      <c r="E1337"/>
      <c r="F1337"/>
      <c r="G1337"/>
      <c r="I1337"/>
      <c r="J1337"/>
    </row>
    <row r="1338" spans="1:10" ht="14.4" x14ac:dyDescent="0.3">
      <c r="A1338"/>
      <c r="B1338"/>
      <c r="C1338"/>
      <c r="D1338"/>
      <c r="E1338"/>
      <c r="F1338"/>
      <c r="G1338"/>
      <c r="I1338"/>
      <c r="J1338"/>
    </row>
    <row r="1339" spans="1:10" ht="14.4" x14ac:dyDescent="0.3">
      <c r="A1339"/>
      <c r="B1339"/>
      <c r="C1339"/>
      <c r="D1339"/>
      <c r="E1339"/>
      <c r="F1339"/>
      <c r="G1339"/>
      <c r="I1339"/>
      <c r="J1339"/>
    </row>
    <row r="1340" spans="1:10" ht="14.4" x14ac:dyDescent="0.3">
      <c r="A1340"/>
      <c r="B1340"/>
      <c r="C1340"/>
      <c r="D1340"/>
      <c r="E1340"/>
      <c r="F1340"/>
      <c r="G1340"/>
      <c r="I1340"/>
      <c r="J1340"/>
    </row>
    <row r="1341" spans="1:10" ht="14.4" x14ac:dyDescent="0.3">
      <c r="A1341"/>
      <c r="B1341"/>
      <c r="C1341"/>
      <c r="D1341"/>
      <c r="E1341"/>
      <c r="F1341"/>
      <c r="G1341"/>
      <c r="I1341"/>
      <c r="J1341"/>
    </row>
    <row r="1342" spans="1:10" ht="14.4" x14ac:dyDescent="0.3">
      <c r="A1342"/>
      <c r="B1342"/>
      <c r="C1342"/>
      <c r="D1342"/>
      <c r="E1342"/>
      <c r="F1342"/>
      <c r="G1342"/>
      <c r="I1342"/>
      <c r="J1342"/>
    </row>
    <row r="1343" spans="1:10" ht="14.4" x14ac:dyDescent="0.3">
      <c r="A1343"/>
      <c r="B1343"/>
      <c r="C1343"/>
      <c r="D1343"/>
      <c r="E1343"/>
      <c r="F1343"/>
      <c r="G1343"/>
      <c r="I1343"/>
      <c r="J1343"/>
    </row>
    <row r="1344" spans="1:10" ht="14.4" x14ac:dyDescent="0.3">
      <c r="A1344"/>
      <c r="B1344"/>
      <c r="C1344"/>
      <c r="D1344"/>
      <c r="E1344"/>
      <c r="F1344"/>
      <c r="G1344"/>
      <c r="I1344"/>
      <c r="J1344"/>
    </row>
    <row r="1345" spans="1:10" ht="14.4" x14ac:dyDescent="0.3">
      <c r="A1345"/>
      <c r="B1345"/>
      <c r="C1345"/>
      <c r="D1345"/>
      <c r="E1345"/>
      <c r="F1345"/>
      <c r="G1345"/>
      <c r="I1345"/>
      <c r="J1345"/>
    </row>
    <row r="1346" spans="1:10" ht="14.4" x14ac:dyDescent="0.3">
      <c r="A1346"/>
      <c r="B1346"/>
      <c r="C1346"/>
      <c r="D1346"/>
      <c r="E1346"/>
      <c r="F1346"/>
      <c r="G1346"/>
      <c r="I1346"/>
      <c r="J1346"/>
    </row>
    <row r="1347" spans="1:10" ht="14.4" x14ac:dyDescent="0.3">
      <c r="A1347"/>
      <c r="B1347"/>
      <c r="C1347"/>
      <c r="D1347"/>
      <c r="E1347"/>
      <c r="F1347"/>
      <c r="G1347"/>
      <c r="I1347"/>
      <c r="J1347"/>
    </row>
    <row r="1348" spans="1:10" ht="14.4" x14ac:dyDescent="0.3">
      <c r="A1348"/>
      <c r="B1348"/>
      <c r="C1348"/>
      <c r="D1348"/>
      <c r="E1348"/>
      <c r="F1348"/>
      <c r="G1348"/>
      <c r="I1348"/>
      <c r="J1348"/>
    </row>
    <row r="1349" spans="1:10" ht="14.4" x14ac:dyDescent="0.3">
      <c r="A1349"/>
      <c r="B1349"/>
      <c r="C1349"/>
      <c r="D1349"/>
      <c r="E1349"/>
      <c r="F1349"/>
      <c r="G1349"/>
      <c r="I1349"/>
      <c r="J1349"/>
    </row>
    <row r="1350" spans="1:10" ht="14.4" x14ac:dyDescent="0.3">
      <c r="A1350"/>
      <c r="B1350"/>
      <c r="C1350"/>
      <c r="D1350"/>
      <c r="E1350"/>
      <c r="F1350"/>
      <c r="G1350"/>
      <c r="I1350"/>
      <c r="J1350"/>
    </row>
    <row r="1351" spans="1:10" ht="14.4" x14ac:dyDescent="0.3">
      <c r="A1351"/>
      <c r="B1351"/>
      <c r="C1351"/>
      <c r="D1351"/>
      <c r="E1351"/>
      <c r="F1351"/>
      <c r="G1351"/>
      <c r="I1351"/>
      <c r="J1351"/>
    </row>
    <row r="1352" spans="1:10" ht="14.4" x14ac:dyDescent="0.3">
      <c r="A1352"/>
      <c r="B1352"/>
      <c r="C1352"/>
      <c r="D1352"/>
      <c r="E1352"/>
      <c r="F1352"/>
      <c r="G1352"/>
      <c r="I1352"/>
      <c r="J1352"/>
    </row>
    <row r="1353" spans="1:10" ht="14.4" x14ac:dyDescent="0.3">
      <c r="A1353"/>
      <c r="B1353"/>
      <c r="C1353"/>
      <c r="D1353"/>
      <c r="E1353"/>
      <c r="F1353"/>
      <c r="G1353"/>
      <c r="I1353"/>
      <c r="J1353"/>
    </row>
    <row r="1354" spans="1:10" ht="14.4" x14ac:dyDescent="0.3">
      <c r="A1354"/>
      <c r="B1354"/>
      <c r="C1354"/>
      <c r="D1354"/>
      <c r="E1354"/>
      <c r="F1354"/>
      <c r="G1354"/>
      <c r="I1354"/>
      <c r="J1354"/>
    </row>
    <row r="1355" spans="1:10" ht="14.4" x14ac:dyDescent="0.3">
      <c r="A1355"/>
      <c r="B1355"/>
      <c r="C1355"/>
      <c r="D1355"/>
      <c r="E1355"/>
      <c r="F1355"/>
      <c r="G1355"/>
      <c r="I1355"/>
      <c r="J1355"/>
    </row>
    <row r="1356" spans="1:10" ht="14.4" x14ac:dyDescent="0.3">
      <c r="A1356"/>
      <c r="B1356"/>
      <c r="C1356"/>
      <c r="D1356"/>
      <c r="E1356"/>
      <c r="F1356"/>
      <c r="G1356"/>
      <c r="I1356"/>
      <c r="J1356"/>
    </row>
    <row r="1357" spans="1:10" ht="14.4" x14ac:dyDescent="0.3">
      <c r="A1357"/>
      <c r="B1357"/>
      <c r="C1357"/>
      <c r="D1357"/>
      <c r="E1357"/>
      <c r="F1357"/>
      <c r="G1357"/>
      <c r="I1357"/>
      <c r="J1357"/>
    </row>
    <row r="1358" spans="1:10" ht="14.4" x14ac:dyDescent="0.3">
      <c r="A1358"/>
      <c r="B1358"/>
      <c r="C1358"/>
      <c r="D1358"/>
      <c r="E1358"/>
      <c r="F1358"/>
      <c r="G1358"/>
      <c r="I1358"/>
      <c r="J1358"/>
    </row>
    <row r="1359" spans="1:10" ht="14.4" x14ac:dyDescent="0.3">
      <c r="A1359"/>
      <c r="B1359"/>
      <c r="C1359"/>
      <c r="D1359"/>
      <c r="E1359"/>
      <c r="F1359"/>
      <c r="G1359"/>
      <c r="I1359"/>
      <c r="J1359"/>
    </row>
    <row r="1360" spans="1:10" ht="14.4" x14ac:dyDescent="0.3">
      <c r="A1360"/>
      <c r="B1360"/>
      <c r="C1360"/>
      <c r="D1360"/>
      <c r="E1360"/>
      <c r="F1360"/>
      <c r="G1360"/>
      <c r="I1360"/>
      <c r="J1360"/>
    </row>
    <row r="1361" spans="1:10" ht="14.4" x14ac:dyDescent="0.3">
      <c r="A1361"/>
      <c r="B1361"/>
      <c r="C1361"/>
      <c r="D1361"/>
      <c r="E1361"/>
      <c r="F1361"/>
      <c r="G1361"/>
      <c r="I1361"/>
      <c r="J1361"/>
    </row>
    <row r="1362" spans="1:10" ht="14.4" x14ac:dyDescent="0.3">
      <c r="A1362"/>
      <c r="B1362"/>
      <c r="C1362"/>
      <c r="D1362"/>
      <c r="E1362"/>
      <c r="F1362"/>
      <c r="G1362"/>
      <c r="I1362"/>
      <c r="J1362"/>
    </row>
    <row r="1363" spans="1:10" ht="14.4" x14ac:dyDescent="0.3">
      <c r="A1363"/>
      <c r="B1363"/>
      <c r="C1363"/>
      <c r="D1363"/>
      <c r="E1363"/>
      <c r="F1363"/>
      <c r="G1363"/>
      <c r="I1363"/>
      <c r="J1363"/>
    </row>
    <row r="1364" spans="1:10" ht="14.4" x14ac:dyDescent="0.3">
      <c r="A1364"/>
      <c r="B1364"/>
      <c r="C1364"/>
      <c r="D1364"/>
      <c r="E1364"/>
      <c r="F1364"/>
      <c r="G1364"/>
      <c r="I1364"/>
      <c r="J1364"/>
    </row>
    <row r="1365" spans="1:10" ht="14.4" x14ac:dyDescent="0.3">
      <c r="A1365"/>
      <c r="B1365"/>
      <c r="C1365"/>
      <c r="D1365"/>
      <c r="E1365"/>
      <c r="F1365"/>
      <c r="G1365"/>
      <c r="I1365"/>
      <c r="J1365"/>
    </row>
    <row r="1366" spans="1:10" ht="14.4" x14ac:dyDescent="0.3">
      <c r="A1366"/>
      <c r="B1366"/>
      <c r="C1366"/>
      <c r="D1366"/>
      <c r="E1366"/>
      <c r="F1366"/>
      <c r="G1366"/>
      <c r="I1366"/>
      <c r="J1366"/>
    </row>
    <row r="1367" spans="1:10" ht="14.4" x14ac:dyDescent="0.3">
      <c r="A1367"/>
      <c r="B1367"/>
      <c r="C1367"/>
      <c r="D1367"/>
      <c r="E1367"/>
      <c r="F1367"/>
      <c r="G1367"/>
      <c r="I1367"/>
      <c r="J1367"/>
    </row>
    <row r="1368" spans="1:10" ht="14.4" x14ac:dyDescent="0.3">
      <c r="A1368"/>
      <c r="B1368"/>
      <c r="C1368"/>
      <c r="D1368"/>
      <c r="E1368"/>
      <c r="F1368"/>
      <c r="G1368"/>
      <c r="I1368"/>
      <c r="J1368"/>
    </row>
    <row r="1369" spans="1:10" ht="14.4" x14ac:dyDescent="0.3">
      <c r="A1369"/>
      <c r="B1369"/>
      <c r="C1369"/>
      <c r="D1369"/>
      <c r="E1369"/>
      <c r="F1369"/>
      <c r="G1369"/>
      <c r="I1369"/>
      <c r="J1369"/>
    </row>
    <row r="1370" spans="1:10" ht="14.4" x14ac:dyDescent="0.3">
      <c r="A1370"/>
      <c r="B1370"/>
      <c r="C1370"/>
      <c r="D1370"/>
      <c r="E1370"/>
      <c r="F1370"/>
      <c r="G1370"/>
      <c r="I1370"/>
      <c r="J1370"/>
    </row>
    <row r="1371" spans="1:10" ht="14.4" x14ac:dyDescent="0.3">
      <c r="A1371"/>
      <c r="B1371"/>
      <c r="C1371"/>
      <c r="D1371"/>
      <c r="E1371"/>
      <c r="F1371"/>
      <c r="G1371"/>
      <c r="I1371"/>
      <c r="J1371"/>
    </row>
    <row r="1372" spans="1:10" ht="14.4" x14ac:dyDescent="0.3">
      <c r="A1372"/>
      <c r="B1372"/>
      <c r="C1372"/>
      <c r="D1372"/>
      <c r="E1372"/>
      <c r="F1372"/>
      <c r="G1372"/>
      <c r="I1372"/>
      <c r="J1372"/>
    </row>
    <row r="1373" spans="1:10" ht="14.4" x14ac:dyDescent="0.3">
      <c r="A1373"/>
      <c r="B1373"/>
      <c r="C1373"/>
      <c r="D1373"/>
      <c r="E1373"/>
      <c r="F1373"/>
      <c r="G1373"/>
      <c r="I1373"/>
      <c r="J1373"/>
    </row>
    <row r="1374" spans="1:10" ht="14.4" x14ac:dyDescent="0.3">
      <c r="A1374"/>
      <c r="B1374"/>
      <c r="C1374"/>
      <c r="D1374"/>
      <c r="E1374"/>
      <c r="F1374"/>
      <c r="G1374"/>
      <c r="I1374"/>
      <c r="J1374"/>
    </row>
    <row r="1375" spans="1:10" ht="14.4" x14ac:dyDescent="0.3">
      <c r="A1375"/>
      <c r="B1375"/>
      <c r="C1375"/>
      <c r="D1375"/>
      <c r="E1375"/>
      <c r="F1375"/>
      <c r="G1375"/>
      <c r="I1375"/>
      <c r="J1375"/>
    </row>
    <row r="1376" spans="1:10" ht="14.4" x14ac:dyDescent="0.3">
      <c r="A1376"/>
      <c r="B1376"/>
      <c r="C1376"/>
      <c r="D1376"/>
      <c r="E1376"/>
      <c r="F1376"/>
      <c r="G1376"/>
      <c r="I1376"/>
      <c r="J1376"/>
    </row>
    <row r="1377" spans="1:10" ht="14.4" x14ac:dyDescent="0.3">
      <c r="A1377"/>
      <c r="B1377"/>
      <c r="C1377"/>
      <c r="D1377"/>
      <c r="E1377"/>
      <c r="F1377"/>
      <c r="G1377"/>
      <c r="I1377"/>
      <c r="J1377"/>
    </row>
    <row r="1378" spans="1:10" ht="14.4" x14ac:dyDescent="0.3">
      <c r="A1378"/>
      <c r="B1378"/>
      <c r="C1378"/>
      <c r="D1378"/>
      <c r="E1378"/>
      <c r="F1378"/>
      <c r="G1378"/>
      <c r="I1378"/>
      <c r="J1378"/>
    </row>
    <row r="1379" spans="1:10" ht="14.4" x14ac:dyDescent="0.3">
      <c r="A1379"/>
      <c r="B1379"/>
      <c r="C1379"/>
      <c r="D1379"/>
      <c r="E1379"/>
      <c r="F1379"/>
      <c r="G1379"/>
      <c r="I1379"/>
      <c r="J1379"/>
    </row>
    <row r="1380" spans="1:10" ht="14.4" x14ac:dyDescent="0.3">
      <c r="A1380"/>
      <c r="B1380"/>
      <c r="C1380"/>
      <c r="D1380"/>
      <c r="E1380"/>
      <c r="F1380"/>
      <c r="G1380"/>
      <c r="I1380"/>
      <c r="J1380"/>
    </row>
    <row r="1381" spans="1:10" ht="14.4" x14ac:dyDescent="0.3">
      <c r="A1381"/>
      <c r="B1381"/>
      <c r="C1381"/>
      <c r="D1381"/>
      <c r="E1381"/>
      <c r="F1381"/>
      <c r="G1381"/>
      <c r="I1381"/>
      <c r="J1381"/>
    </row>
    <row r="1382" spans="1:10" ht="14.4" x14ac:dyDescent="0.3">
      <c r="A1382"/>
      <c r="B1382"/>
      <c r="C1382"/>
      <c r="D1382"/>
      <c r="E1382"/>
      <c r="F1382"/>
      <c r="G1382"/>
      <c r="I1382"/>
      <c r="J1382"/>
    </row>
    <row r="1383" spans="1:10" ht="14.4" x14ac:dyDescent="0.3">
      <c r="A1383"/>
      <c r="B1383"/>
      <c r="C1383"/>
      <c r="D1383"/>
      <c r="E1383"/>
      <c r="F1383"/>
      <c r="G1383"/>
      <c r="I1383"/>
      <c r="J1383"/>
    </row>
    <row r="1384" spans="1:10" ht="14.4" x14ac:dyDescent="0.3">
      <c r="A1384"/>
      <c r="B1384"/>
      <c r="C1384"/>
      <c r="D1384"/>
      <c r="E1384"/>
      <c r="F1384"/>
      <c r="G1384"/>
      <c r="I1384"/>
      <c r="J1384"/>
    </row>
    <row r="1385" spans="1:10" ht="14.4" x14ac:dyDescent="0.3">
      <c r="A1385"/>
      <c r="B1385"/>
      <c r="C1385"/>
      <c r="D1385"/>
      <c r="E1385"/>
      <c r="F1385"/>
      <c r="G1385"/>
      <c r="I1385"/>
      <c r="J1385"/>
    </row>
    <row r="1386" spans="1:10" ht="14.4" x14ac:dyDescent="0.3">
      <c r="A1386"/>
      <c r="B1386"/>
      <c r="C1386"/>
      <c r="D1386"/>
      <c r="E1386"/>
      <c r="F1386"/>
      <c r="G1386"/>
      <c r="I1386"/>
      <c r="J1386"/>
    </row>
    <row r="1387" spans="1:10" ht="14.4" x14ac:dyDescent="0.3">
      <c r="A1387"/>
      <c r="B1387"/>
      <c r="C1387"/>
      <c r="D1387"/>
      <c r="E1387"/>
      <c r="F1387"/>
      <c r="G1387"/>
      <c r="I1387"/>
      <c r="J1387"/>
    </row>
    <row r="1388" spans="1:10" ht="14.4" x14ac:dyDescent="0.3">
      <c r="A1388"/>
      <c r="B1388"/>
      <c r="C1388"/>
      <c r="D1388"/>
      <c r="E1388"/>
      <c r="F1388"/>
      <c r="G1388"/>
      <c r="I1388"/>
      <c r="J1388"/>
    </row>
    <row r="1389" spans="1:10" ht="14.4" x14ac:dyDescent="0.3">
      <c r="A1389"/>
      <c r="B1389"/>
      <c r="C1389"/>
      <c r="D1389"/>
      <c r="E1389"/>
      <c r="F1389"/>
      <c r="G1389"/>
      <c r="I1389"/>
      <c r="J1389"/>
    </row>
    <row r="1390" spans="1:10" ht="14.4" x14ac:dyDescent="0.3">
      <c r="A1390"/>
      <c r="B1390"/>
      <c r="C1390"/>
      <c r="D1390"/>
      <c r="E1390"/>
      <c r="F1390"/>
      <c r="G1390"/>
      <c r="I1390"/>
      <c r="J1390"/>
    </row>
    <row r="1391" spans="1:10" ht="14.4" x14ac:dyDescent="0.3">
      <c r="A1391"/>
      <c r="B1391"/>
      <c r="C1391"/>
      <c r="D1391"/>
      <c r="E1391"/>
      <c r="F1391"/>
      <c r="G1391"/>
      <c r="I1391"/>
      <c r="J1391"/>
    </row>
    <row r="1392" spans="1:10" ht="14.4" x14ac:dyDescent="0.3">
      <c r="A1392"/>
      <c r="B1392"/>
      <c r="C1392"/>
      <c r="D1392"/>
      <c r="E1392"/>
      <c r="F1392"/>
      <c r="G1392"/>
      <c r="I1392"/>
      <c r="J1392"/>
    </row>
    <row r="1393" spans="1:10" ht="14.4" x14ac:dyDescent="0.3">
      <c r="A1393"/>
      <c r="B1393"/>
      <c r="C1393"/>
      <c r="D1393"/>
      <c r="E1393"/>
      <c r="F1393"/>
      <c r="G1393"/>
      <c r="I1393"/>
      <c r="J1393"/>
    </row>
    <row r="1394" spans="1:10" ht="14.4" x14ac:dyDescent="0.3">
      <c r="A1394"/>
      <c r="B1394"/>
      <c r="C1394"/>
      <c r="D1394"/>
      <c r="E1394"/>
      <c r="F1394"/>
      <c r="G1394"/>
      <c r="I1394"/>
      <c r="J1394"/>
    </row>
    <row r="1395" spans="1:10" ht="14.4" x14ac:dyDescent="0.3">
      <c r="A1395"/>
      <c r="B1395"/>
      <c r="C1395"/>
      <c r="D1395"/>
      <c r="E1395"/>
      <c r="F1395"/>
      <c r="G1395"/>
      <c r="I1395"/>
      <c r="J1395"/>
    </row>
    <row r="1396" spans="1:10" ht="14.4" x14ac:dyDescent="0.3">
      <c r="A1396"/>
      <c r="B1396"/>
      <c r="C1396"/>
      <c r="D1396"/>
      <c r="E1396"/>
      <c r="F1396"/>
      <c r="G1396"/>
      <c r="I1396"/>
      <c r="J1396"/>
    </row>
    <row r="1397" spans="1:10" ht="14.4" x14ac:dyDescent="0.3">
      <c r="A1397"/>
      <c r="B1397"/>
      <c r="C1397"/>
      <c r="D1397"/>
      <c r="E1397"/>
      <c r="F1397"/>
      <c r="G1397"/>
      <c r="I1397"/>
      <c r="J1397"/>
    </row>
    <row r="1398" spans="1:10" ht="14.4" x14ac:dyDescent="0.3">
      <c r="A1398"/>
      <c r="B1398"/>
      <c r="C1398"/>
      <c r="D1398"/>
      <c r="E1398"/>
      <c r="F1398"/>
      <c r="G1398"/>
      <c r="I1398"/>
      <c r="J1398"/>
    </row>
    <row r="1399" spans="1:10" ht="14.4" x14ac:dyDescent="0.3">
      <c r="A1399"/>
      <c r="B1399"/>
      <c r="C1399"/>
      <c r="D1399"/>
      <c r="E1399"/>
      <c r="F1399"/>
      <c r="G1399"/>
      <c r="I1399"/>
      <c r="J1399"/>
    </row>
    <row r="1400" spans="1:10" ht="14.4" x14ac:dyDescent="0.3">
      <c r="A1400"/>
      <c r="B1400"/>
      <c r="C1400"/>
      <c r="D1400"/>
      <c r="E1400"/>
      <c r="F1400"/>
      <c r="G1400"/>
      <c r="I1400"/>
      <c r="J1400"/>
    </row>
    <row r="1401" spans="1:10" ht="14.4" x14ac:dyDescent="0.3">
      <c r="A1401"/>
      <c r="B1401"/>
      <c r="C1401"/>
      <c r="D1401"/>
      <c r="E1401"/>
      <c r="F1401"/>
      <c r="G1401"/>
      <c r="I1401"/>
      <c r="J1401"/>
    </row>
    <row r="1402" spans="1:10" ht="14.4" x14ac:dyDescent="0.3">
      <c r="A1402"/>
      <c r="B1402"/>
      <c r="C1402"/>
      <c r="D1402"/>
      <c r="E1402"/>
      <c r="F1402"/>
      <c r="G1402"/>
      <c r="I1402"/>
      <c r="J1402"/>
    </row>
    <row r="1403" spans="1:10" ht="14.4" x14ac:dyDescent="0.3">
      <c r="A1403"/>
      <c r="B1403"/>
      <c r="C1403"/>
      <c r="D1403"/>
      <c r="E1403"/>
      <c r="F1403"/>
      <c r="G1403"/>
      <c r="I1403"/>
      <c r="J1403"/>
    </row>
    <row r="1404" spans="1:10" ht="14.4" x14ac:dyDescent="0.3">
      <c r="A1404"/>
      <c r="B1404"/>
      <c r="C1404"/>
      <c r="D1404"/>
      <c r="E1404"/>
      <c r="F1404"/>
      <c r="G1404"/>
      <c r="I1404"/>
      <c r="J1404"/>
    </row>
    <row r="1405" spans="1:10" ht="14.4" x14ac:dyDescent="0.3">
      <c r="A1405"/>
      <c r="B1405"/>
      <c r="C1405"/>
      <c r="D1405"/>
      <c r="E1405"/>
      <c r="F1405"/>
      <c r="G1405"/>
      <c r="I1405"/>
      <c r="J1405"/>
    </row>
    <row r="1406" spans="1:10" ht="14.4" x14ac:dyDescent="0.3">
      <c r="A1406"/>
      <c r="B1406"/>
      <c r="C1406"/>
      <c r="D1406"/>
      <c r="E1406"/>
      <c r="F1406"/>
      <c r="G1406"/>
      <c r="I1406"/>
      <c r="J1406"/>
    </row>
    <row r="1407" spans="1:10" ht="14.4" x14ac:dyDescent="0.3">
      <c r="A1407"/>
      <c r="B1407"/>
      <c r="C1407"/>
      <c r="D1407"/>
      <c r="E1407"/>
      <c r="F1407"/>
      <c r="G1407"/>
      <c r="I1407"/>
      <c r="J1407"/>
    </row>
    <row r="1408" spans="1:10" ht="14.4" x14ac:dyDescent="0.3">
      <c r="A1408"/>
      <c r="B1408"/>
      <c r="C1408"/>
      <c r="D1408"/>
      <c r="E1408"/>
      <c r="F1408"/>
      <c r="G1408"/>
      <c r="I1408"/>
      <c r="J1408"/>
    </row>
    <row r="1409" spans="1:10" ht="14.4" x14ac:dyDescent="0.3">
      <c r="A1409"/>
      <c r="B1409"/>
      <c r="C1409"/>
      <c r="D1409"/>
      <c r="E1409"/>
      <c r="F1409"/>
      <c r="G1409"/>
      <c r="I1409"/>
      <c r="J1409"/>
    </row>
    <row r="1410" spans="1:10" ht="14.4" x14ac:dyDescent="0.3">
      <c r="A1410"/>
      <c r="B1410"/>
      <c r="C1410"/>
      <c r="D1410"/>
      <c r="E1410"/>
      <c r="F1410"/>
      <c r="G1410"/>
      <c r="I1410"/>
      <c r="J1410"/>
    </row>
    <row r="1411" spans="1:10" ht="14.4" x14ac:dyDescent="0.3">
      <c r="A1411"/>
      <c r="B1411"/>
      <c r="C1411"/>
      <c r="D1411"/>
      <c r="E1411"/>
      <c r="F1411"/>
      <c r="G1411"/>
      <c r="I1411"/>
      <c r="J1411"/>
    </row>
    <row r="1412" spans="1:10" ht="14.4" x14ac:dyDescent="0.3">
      <c r="A1412"/>
      <c r="B1412"/>
      <c r="C1412"/>
      <c r="D1412"/>
      <c r="E1412"/>
      <c r="F1412"/>
      <c r="G1412"/>
      <c r="I1412"/>
      <c r="J1412"/>
    </row>
    <row r="1413" spans="1:10" ht="14.4" x14ac:dyDescent="0.3">
      <c r="A1413"/>
      <c r="B1413"/>
      <c r="C1413"/>
      <c r="D1413"/>
      <c r="E1413"/>
      <c r="F1413"/>
      <c r="G1413"/>
      <c r="I1413"/>
      <c r="J1413"/>
    </row>
    <row r="1414" spans="1:10" ht="14.4" x14ac:dyDescent="0.3">
      <c r="A1414"/>
      <c r="B1414"/>
      <c r="C1414"/>
      <c r="D1414"/>
      <c r="E1414"/>
      <c r="F1414"/>
      <c r="G1414"/>
      <c r="I1414"/>
      <c r="J1414"/>
    </row>
    <row r="1415" spans="1:10" ht="14.4" x14ac:dyDescent="0.3">
      <c r="A1415"/>
      <c r="B1415"/>
      <c r="C1415"/>
      <c r="D1415"/>
      <c r="E1415"/>
      <c r="F1415"/>
      <c r="G1415"/>
      <c r="I1415"/>
      <c r="J1415"/>
    </row>
    <row r="1416" spans="1:10" ht="14.4" x14ac:dyDescent="0.3">
      <c r="A1416"/>
      <c r="B1416"/>
      <c r="C1416"/>
      <c r="D1416"/>
      <c r="E1416"/>
      <c r="F1416"/>
      <c r="G1416"/>
      <c r="I1416"/>
      <c r="J1416"/>
    </row>
    <row r="1417" spans="1:10" ht="14.4" x14ac:dyDescent="0.3">
      <c r="A1417"/>
      <c r="B1417"/>
      <c r="C1417"/>
      <c r="D1417"/>
      <c r="E1417"/>
      <c r="F1417"/>
      <c r="G1417"/>
      <c r="I1417"/>
      <c r="J1417"/>
    </row>
    <row r="1418" spans="1:10" ht="14.4" x14ac:dyDescent="0.3">
      <c r="A1418"/>
      <c r="B1418"/>
      <c r="C1418"/>
      <c r="D1418"/>
      <c r="E1418"/>
      <c r="F1418"/>
      <c r="G1418"/>
      <c r="I1418"/>
      <c r="J1418"/>
    </row>
    <row r="1419" spans="1:10" ht="14.4" x14ac:dyDescent="0.3">
      <c r="A1419"/>
      <c r="B1419"/>
      <c r="C1419"/>
      <c r="D1419"/>
      <c r="E1419"/>
      <c r="F1419"/>
      <c r="G1419"/>
      <c r="I1419"/>
      <c r="J1419"/>
    </row>
    <row r="1420" spans="1:10" ht="14.4" x14ac:dyDescent="0.3">
      <c r="A1420"/>
      <c r="B1420"/>
      <c r="C1420"/>
      <c r="D1420"/>
      <c r="E1420"/>
      <c r="F1420"/>
      <c r="G1420"/>
      <c r="I1420"/>
      <c r="J1420"/>
    </row>
    <row r="1421" spans="1:10" ht="14.4" x14ac:dyDescent="0.3">
      <c r="A1421"/>
      <c r="B1421"/>
      <c r="C1421"/>
      <c r="D1421"/>
      <c r="E1421"/>
      <c r="F1421"/>
      <c r="G1421"/>
      <c r="I1421"/>
      <c r="J1421"/>
    </row>
    <row r="1422" spans="1:10" ht="14.4" x14ac:dyDescent="0.3">
      <c r="A1422"/>
      <c r="B1422"/>
      <c r="C1422"/>
      <c r="D1422"/>
      <c r="E1422"/>
      <c r="F1422"/>
      <c r="G1422"/>
      <c r="I1422"/>
      <c r="J1422"/>
    </row>
    <row r="1423" spans="1:10" ht="14.4" x14ac:dyDescent="0.3">
      <c r="A1423"/>
      <c r="B1423"/>
      <c r="C1423"/>
      <c r="D1423"/>
      <c r="E1423"/>
      <c r="F1423"/>
      <c r="G1423"/>
      <c r="I1423"/>
      <c r="J1423"/>
    </row>
    <row r="1424" spans="1:10" ht="14.4" x14ac:dyDescent="0.3">
      <c r="A1424"/>
      <c r="B1424"/>
      <c r="C1424"/>
      <c r="D1424"/>
      <c r="E1424"/>
      <c r="F1424"/>
      <c r="G1424"/>
      <c r="I1424"/>
      <c r="J1424"/>
    </row>
    <row r="1425" spans="1:10" ht="14.4" x14ac:dyDescent="0.3">
      <c r="A1425"/>
      <c r="B1425"/>
      <c r="C1425"/>
      <c r="D1425"/>
      <c r="E1425"/>
      <c r="F1425"/>
      <c r="G1425"/>
      <c r="I1425"/>
      <c r="J1425"/>
    </row>
    <row r="1426" spans="1:10" ht="14.4" x14ac:dyDescent="0.3">
      <c r="A1426"/>
      <c r="B1426"/>
      <c r="C1426"/>
      <c r="D1426"/>
      <c r="E1426"/>
      <c r="F1426"/>
      <c r="G1426"/>
      <c r="I1426"/>
      <c r="J1426"/>
    </row>
    <row r="1427" spans="1:10" ht="14.4" x14ac:dyDescent="0.3">
      <c r="A1427"/>
      <c r="B1427"/>
      <c r="C1427"/>
      <c r="D1427"/>
      <c r="E1427"/>
      <c r="F1427"/>
      <c r="G1427"/>
      <c r="I1427"/>
      <c r="J1427"/>
    </row>
    <row r="1428" spans="1:10" ht="14.4" x14ac:dyDescent="0.3">
      <c r="A1428"/>
      <c r="B1428"/>
      <c r="C1428"/>
      <c r="D1428"/>
      <c r="E1428"/>
      <c r="F1428"/>
      <c r="G1428"/>
      <c r="I1428"/>
      <c r="J1428"/>
    </row>
    <row r="1429" spans="1:10" ht="14.4" x14ac:dyDescent="0.3">
      <c r="A1429"/>
      <c r="B1429"/>
      <c r="C1429"/>
      <c r="D1429"/>
      <c r="E1429"/>
      <c r="F1429"/>
      <c r="G1429"/>
      <c r="I1429"/>
      <c r="J1429"/>
    </row>
    <row r="1430" spans="1:10" ht="14.4" x14ac:dyDescent="0.3">
      <c r="A1430"/>
      <c r="B1430"/>
      <c r="C1430"/>
      <c r="D1430"/>
      <c r="E1430"/>
      <c r="F1430"/>
      <c r="G1430"/>
      <c r="I1430"/>
      <c r="J1430"/>
    </row>
    <row r="1431" spans="1:10" ht="14.4" x14ac:dyDescent="0.3">
      <c r="A1431"/>
      <c r="B1431"/>
      <c r="C1431"/>
      <c r="D1431"/>
      <c r="E1431"/>
      <c r="F1431"/>
      <c r="G1431"/>
      <c r="I1431"/>
      <c r="J1431"/>
    </row>
    <row r="1432" spans="1:10" ht="14.4" x14ac:dyDescent="0.3">
      <c r="A1432"/>
      <c r="B1432"/>
      <c r="C1432"/>
      <c r="D1432"/>
      <c r="E1432"/>
      <c r="F1432"/>
      <c r="G1432"/>
      <c r="I1432"/>
      <c r="J1432"/>
    </row>
    <row r="1433" spans="1:10" ht="14.4" x14ac:dyDescent="0.3">
      <c r="A1433"/>
      <c r="B1433"/>
      <c r="C1433"/>
      <c r="D1433"/>
      <c r="E1433"/>
      <c r="F1433"/>
      <c r="G1433"/>
      <c r="I1433"/>
      <c r="J1433"/>
    </row>
    <row r="1434" spans="1:10" ht="14.4" x14ac:dyDescent="0.3">
      <c r="A1434"/>
      <c r="B1434"/>
      <c r="C1434"/>
      <c r="D1434"/>
      <c r="E1434"/>
      <c r="F1434"/>
      <c r="G1434"/>
      <c r="I1434"/>
      <c r="J1434"/>
    </row>
    <row r="1435" spans="1:10" ht="14.4" x14ac:dyDescent="0.3">
      <c r="A1435"/>
      <c r="B1435"/>
      <c r="C1435"/>
      <c r="D1435"/>
      <c r="E1435"/>
      <c r="F1435"/>
      <c r="G1435"/>
      <c r="I1435"/>
      <c r="J1435"/>
    </row>
    <row r="1436" spans="1:10" ht="14.4" x14ac:dyDescent="0.3">
      <c r="A1436"/>
      <c r="B1436"/>
      <c r="C1436"/>
      <c r="D1436"/>
      <c r="E1436"/>
      <c r="F1436"/>
      <c r="G1436"/>
      <c r="I1436"/>
      <c r="J1436"/>
    </row>
    <row r="1437" spans="1:10" ht="14.4" x14ac:dyDescent="0.3">
      <c r="A1437"/>
      <c r="B1437"/>
      <c r="C1437"/>
      <c r="D1437"/>
      <c r="E1437"/>
      <c r="F1437"/>
      <c r="G1437"/>
      <c r="I1437"/>
      <c r="J1437"/>
    </row>
    <row r="1438" spans="1:10" ht="14.4" x14ac:dyDescent="0.3">
      <c r="A1438"/>
      <c r="B1438"/>
      <c r="C1438"/>
      <c r="D1438"/>
      <c r="E1438"/>
      <c r="F1438"/>
      <c r="G1438"/>
      <c r="I1438"/>
      <c r="J1438"/>
    </row>
    <row r="1439" spans="1:10" ht="14.4" x14ac:dyDescent="0.3">
      <c r="A1439"/>
      <c r="B1439"/>
      <c r="C1439"/>
      <c r="D1439"/>
      <c r="E1439"/>
      <c r="F1439"/>
      <c r="G1439"/>
      <c r="I1439"/>
      <c r="J1439"/>
    </row>
    <row r="1440" spans="1:10" ht="14.4" x14ac:dyDescent="0.3">
      <c r="A1440"/>
      <c r="B1440"/>
      <c r="C1440"/>
      <c r="D1440"/>
      <c r="E1440"/>
      <c r="F1440"/>
      <c r="G1440"/>
      <c r="I1440"/>
      <c r="J1440"/>
    </row>
    <row r="1441" spans="1:10" ht="14.4" x14ac:dyDescent="0.3">
      <c r="A1441"/>
      <c r="B1441"/>
      <c r="C1441"/>
      <c r="D1441"/>
      <c r="E1441"/>
      <c r="F1441"/>
      <c r="G1441"/>
      <c r="I1441"/>
      <c r="J1441"/>
    </row>
    <row r="1442" spans="1:10" ht="14.4" x14ac:dyDescent="0.3">
      <c r="A1442"/>
      <c r="B1442"/>
      <c r="C1442"/>
      <c r="D1442"/>
      <c r="E1442"/>
      <c r="F1442"/>
      <c r="G1442"/>
      <c r="I1442"/>
      <c r="J1442"/>
    </row>
    <row r="1443" spans="1:10" ht="14.4" x14ac:dyDescent="0.3">
      <c r="A1443"/>
      <c r="B1443"/>
      <c r="C1443"/>
      <c r="D1443"/>
      <c r="E1443"/>
      <c r="F1443"/>
      <c r="G1443"/>
      <c r="I1443"/>
      <c r="J1443"/>
    </row>
    <row r="1444" spans="1:10" ht="14.4" x14ac:dyDescent="0.3">
      <c r="A1444"/>
      <c r="B1444"/>
      <c r="C1444"/>
      <c r="D1444"/>
      <c r="E1444"/>
      <c r="F1444"/>
      <c r="G1444"/>
      <c r="I1444"/>
      <c r="J1444"/>
    </row>
    <row r="1445" spans="1:10" ht="14.4" x14ac:dyDescent="0.3">
      <c r="A1445"/>
      <c r="B1445"/>
      <c r="C1445"/>
      <c r="D1445"/>
      <c r="E1445"/>
      <c r="F1445"/>
      <c r="G1445"/>
      <c r="I1445"/>
      <c r="J1445"/>
    </row>
    <row r="1446" spans="1:10" ht="14.4" x14ac:dyDescent="0.3">
      <c r="A1446"/>
      <c r="B1446"/>
      <c r="C1446"/>
      <c r="D1446"/>
      <c r="E1446"/>
      <c r="F1446"/>
      <c r="G1446"/>
      <c r="I1446"/>
      <c r="J1446"/>
    </row>
    <row r="1447" spans="1:10" ht="14.4" x14ac:dyDescent="0.3">
      <c r="A1447"/>
      <c r="B1447"/>
      <c r="C1447"/>
      <c r="D1447"/>
      <c r="E1447"/>
      <c r="F1447"/>
      <c r="G1447"/>
      <c r="I1447"/>
      <c r="J1447"/>
    </row>
    <row r="1448" spans="1:10" ht="14.4" x14ac:dyDescent="0.3">
      <c r="A1448"/>
      <c r="B1448"/>
      <c r="C1448"/>
      <c r="D1448"/>
      <c r="E1448"/>
      <c r="F1448"/>
      <c r="G1448"/>
      <c r="I1448"/>
      <c r="J1448"/>
    </row>
    <row r="1449" spans="1:10" ht="14.4" x14ac:dyDescent="0.3">
      <c r="A1449"/>
      <c r="B1449"/>
      <c r="C1449"/>
      <c r="D1449"/>
      <c r="E1449"/>
      <c r="F1449"/>
      <c r="G1449"/>
      <c r="I1449"/>
      <c r="J1449"/>
    </row>
    <row r="1450" spans="1:10" ht="14.4" x14ac:dyDescent="0.3">
      <c r="A1450"/>
      <c r="B1450"/>
      <c r="C1450"/>
      <c r="D1450"/>
      <c r="E1450"/>
      <c r="F1450"/>
      <c r="G1450"/>
      <c r="I1450"/>
      <c r="J1450"/>
    </row>
    <row r="1451" spans="1:10" ht="14.4" x14ac:dyDescent="0.3">
      <c r="A1451"/>
      <c r="B1451"/>
      <c r="C1451"/>
      <c r="D1451"/>
      <c r="E1451"/>
      <c r="F1451"/>
      <c r="G1451"/>
      <c r="I1451"/>
      <c r="J1451"/>
    </row>
    <row r="1452" spans="1:10" ht="14.4" x14ac:dyDescent="0.3">
      <c r="A1452"/>
      <c r="B1452"/>
      <c r="C1452"/>
      <c r="D1452"/>
      <c r="E1452"/>
      <c r="F1452"/>
      <c r="G1452"/>
      <c r="I1452"/>
      <c r="J1452"/>
    </row>
    <row r="1453" spans="1:10" ht="14.4" x14ac:dyDescent="0.3">
      <c r="A1453"/>
      <c r="B1453"/>
      <c r="C1453"/>
      <c r="D1453"/>
      <c r="E1453"/>
      <c r="F1453"/>
      <c r="G1453"/>
      <c r="I1453"/>
      <c r="J1453"/>
    </row>
    <row r="1454" spans="1:10" ht="14.4" x14ac:dyDescent="0.3">
      <c r="A1454"/>
      <c r="B1454"/>
      <c r="C1454"/>
      <c r="D1454"/>
      <c r="E1454"/>
      <c r="F1454"/>
      <c r="G1454"/>
      <c r="I1454"/>
      <c r="J1454"/>
    </row>
    <row r="1455" spans="1:10" ht="14.4" x14ac:dyDescent="0.3">
      <c r="A1455"/>
      <c r="B1455"/>
      <c r="C1455"/>
      <c r="D1455"/>
      <c r="E1455"/>
      <c r="F1455"/>
      <c r="G1455"/>
      <c r="I1455"/>
      <c r="J1455"/>
    </row>
    <row r="1456" spans="1:10" ht="14.4" x14ac:dyDescent="0.3">
      <c r="A1456"/>
      <c r="B1456"/>
      <c r="C1456"/>
      <c r="D1456"/>
      <c r="E1456"/>
      <c r="F1456"/>
      <c r="G1456"/>
      <c r="I1456"/>
      <c r="J1456"/>
    </row>
    <row r="1457" spans="1:10" ht="14.4" x14ac:dyDescent="0.3">
      <c r="A1457"/>
      <c r="B1457"/>
      <c r="C1457"/>
      <c r="D1457"/>
      <c r="E1457"/>
      <c r="F1457"/>
      <c r="G1457"/>
      <c r="I1457"/>
      <c r="J1457"/>
    </row>
    <row r="1458" spans="1:10" ht="14.4" x14ac:dyDescent="0.3">
      <c r="A1458"/>
      <c r="B1458"/>
      <c r="C1458"/>
      <c r="D1458"/>
      <c r="E1458"/>
      <c r="F1458"/>
      <c r="G1458"/>
      <c r="I1458"/>
      <c r="J1458"/>
    </row>
    <row r="1459" spans="1:10" ht="14.4" x14ac:dyDescent="0.3">
      <c r="A1459"/>
      <c r="B1459"/>
      <c r="C1459"/>
      <c r="D1459"/>
      <c r="E1459"/>
      <c r="F1459"/>
      <c r="G1459"/>
      <c r="I1459"/>
      <c r="J1459"/>
    </row>
    <row r="1460" spans="1:10" ht="14.4" x14ac:dyDescent="0.3">
      <c r="A1460"/>
      <c r="B1460"/>
      <c r="C1460"/>
      <c r="D1460"/>
      <c r="E1460"/>
      <c r="F1460"/>
      <c r="G1460"/>
      <c r="I1460"/>
      <c r="J1460"/>
    </row>
    <row r="1461" spans="1:10" ht="14.4" x14ac:dyDescent="0.3">
      <c r="A1461"/>
      <c r="B1461"/>
      <c r="C1461"/>
      <c r="D1461"/>
      <c r="E1461"/>
      <c r="F1461"/>
      <c r="G1461"/>
      <c r="I1461"/>
      <c r="J1461"/>
    </row>
    <row r="1462" spans="1:10" ht="14.4" x14ac:dyDescent="0.3">
      <c r="A1462"/>
      <c r="B1462"/>
      <c r="C1462"/>
      <c r="D1462"/>
      <c r="E1462"/>
      <c r="F1462"/>
      <c r="G1462"/>
      <c r="I1462"/>
      <c r="J1462"/>
    </row>
    <row r="1463" spans="1:10" ht="14.4" x14ac:dyDescent="0.3">
      <c r="A1463"/>
      <c r="B1463"/>
      <c r="C1463"/>
      <c r="D1463"/>
      <c r="E1463"/>
      <c r="F1463"/>
      <c r="G1463"/>
      <c r="I1463"/>
      <c r="J1463"/>
    </row>
    <row r="1464" spans="1:10" ht="14.4" x14ac:dyDescent="0.3">
      <c r="A1464"/>
      <c r="B1464"/>
      <c r="C1464"/>
      <c r="D1464"/>
      <c r="E1464"/>
      <c r="F1464"/>
      <c r="G1464"/>
      <c r="I1464"/>
      <c r="J1464"/>
    </row>
    <row r="1465" spans="1:10" ht="14.4" x14ac:dyDescent="0.3">
      <c r="A1465"/>
      <c r="B1465"/>
      <c r="C1465"/>
      <c r="D1465"/>
      <c r="E1465"/>
      <c r="F1465"/>
      <c r="G1465"/>
      <c r="I1465"/>
      <c r="J1465"/>
    </row>
    <row r="1466" spans="1:10" ht="14.4" x14ac:dyDescent="0.3">
      <c r="A1466"/>
      <c r="B1466"/>
      <c r="C1466"/>
      <c r="D1466"/>
      <c r="E1466"/>
      <c r="F1466"/>
      <c r="G1466"/>
      <c r="I1466"/>
      <c r="J1466"/>
    </row>
    <row r="1467" spans="1:10" ht="14.4" x14ac:dyDescent="0.3">
      <c r="A1467"/>
      <c r="B1467"/>
      <c r="C1467"/>
      <c r="D1467"/>
      <c r="E1467"/>
      <c r="F1467"/>
      <c r="G1467"/>
      <c r="I1467"/>
      <c r="J1467"/>
    </row>
    <row r="1468" spans="1:10" ht="14.4" x14ac:dyDescent="0.3">
      <c r="A1468"/>
      <c r="B1468"/>
      <c r="C1468"/>
      <c r="D1468"/>
      <c r="E1468"/>
      <c r="F1468"/>
      <c r="G1468"/>
      <c r="I1468"/>
      <c r="J1468"/>
    </row>
    <row r="1469" spans="1:10" ht="14.4" x14ac:dyDescent="0.3">
      <c r="A1469"/>
      <c r="B1469"/>
      <c r="C1469"/>
      <c r="D1469"/>
      <c r="E1469"/>
      <c r="F1469"/>
      <c r="G1469"/>
      <c r="I1469"/>
      <c r="J1469"/>
    </row>
    <row r="1470" spans="1:10" ht="14.4" x14ac:dyDescent="0.3">
      <c r="A1470"/>
      <c r="B1470"/>
      <c r="C1470"/>
      <c r="D1470"/>
      <c r="E1470"/>
      <c r="F1470"/>
      <c r="G1470"/>
      <c r="I1470"/>
      <c r="J1470"/>
    </row>
    <row r="1471" spans="1:10" ht="14.4" x14ac:dyDescent="0.3">
      <c r="A1471"/>
      <c r="B1471"/>
      <c r="C1471"/>
      <c r="D1471"/>
      <c r="E1471"/>
      <c r="F1471"/>
      <c r="G1471"/>
      <c r="I1471"/>
      <c r="J1471"/>
    </row>
    <row r="1472" spans="1:10" ht="14.4" x14ac:dyDescent="0.3">
      <c r="A1472"/>
      <c r="B1472"/>
      <c r="C1472"/>
      <c r="D1472"/>
      <c r="E1472"/>
      <c r="F1472"/>
      <c r="G1472"/>
      <c r="I1472"/>
      <c r="J1472"/>
    </row>
    <row r="1473" spans="1:10" ht="14.4" x14ac:dyDescent="0.3">
      <c r="A1473"/>
      <c r="B1473"/>
      <c r="C1473"/>
      <c r="D1473"/>
      <c r="E1473"/>
      <c r="F1473"/>
      <c r="G1473"/>
      <c r="I1473"/>
      <c r="J1473"/>
    </row>
    <row r="1474" spans="1:10" ht="14.4" x14ac:dyDescent="0.3">
      <c r="A1474"/>
      <c r="B1474"/>
      <c r="C1474"/>
      <c r="D1474"/>
      <c r="E1474"/>
      <c r="F1474"/>
      <c r="G1474"/>
      <c r="I1474"/>
      <c r="J1474"/>
    </row>
    <row r="1475" spans="1:10" ht="14.4" x14ac:dyDescent="0.3">
      <c r="A1475"/>
      <c r="B1475"/>
      <c r="C1475"/>
      <c r="D1475"/>
      <c r="E1475"/>
      <c r="F1475"/>
      <c r="G1475"/>
      <c r="I1475"/>
      <c r="J1475"/>
    </row>
    <row r="1476" spans="1:10" ht="14.4" x14ac:dyDescent="0.3">
      <c r="A1476"/>
      <c r="B1476"/>
      <c r="C1476"/>
      <c r="D1476"/>
      <c r="E1476"/>
      <c r="F1476"/>
      <c r="G1476"/>
      <c r="I1476"/>
      <c r="J1476"/>
    </row>
    <row r="1477" spans="1:10" ht="14.4" x14ac:dyDescent="0.3">
      <c r="A1477"/>
      <c r="B1477"/>
      <c r="C1477"/>
      <c r="D1477"/>
      <c r="E1477"/>
      <c r="F1477"/>
      <c r="G1477"/>
      <c r="I1477"/>
      <c r="J1477"/>
    </row>
    <row r="1478" spans="1:10" ht="14.4" x14ac:dyDescent="0.3">
      <c r="A1478"/>
      <c r="B1478"/>
      <c r="C1478"/>
      <c r="D1478"/>
      <c r="E1478"/>
      <c r="F1478"/>
      <c r="G1478"/>
      <c r="I1478"/>
      <c r="J1478"/>
    </row>
    <row r="1479" spans="1:10" ht="14.4" x14ac:dyDescent="0.3">
      <c r="A1479"/>
      <c r="B1479"/>
      <c r="C1479"/>
      <c r="D1479"/>
      <c r="E1479"/>
      <c r="F1479"/>
      <c r="G1479"/>
      <c r="I1479"/>
      <c r="J1479"/>
    </row>
    <row r="1480" spans="1:10" ht="14.4" x14ac:dyDescent="0.3">
      <c r="A1480"/>
      <c r="B1480"/>
      <c r="C1480"/>
      <c r="D1480"/>
      <c r="E1480"/>
      <c r="F1480"/>
      <c r="G1480"/>
      <c r="I1480"/>
      <c r="J1480"/>
    </row>
    <row r="1481" spans="1:10" ht="14.4" x14ac:dyDescent="0.3">
      <c r="A1481"/>
      <c r="B1481"/>
      <c r="C1481"/>
      <c r="D1481"/>
      <c r="E1481"/>
      <c r="F1481"/>
      <c r="G1481"/>
      <c r="I1481"/>
      <c r="J1481"/>
    </row>
    <row r="1482" spans="1:10" ht="14.4" x14ac:dyDescent="0.3">
      <c r="A1482"/>
      <c r="B1482"/>
      <c r="C1482"/>
      <c r="D1482"/>
      <c r="E1482"/>
      <c r="F1482"/>
      <c r="G1482"/>
      <c r="I1482"/>
      <c r="J1482"/>
    </row>
    <row r="1483" spans="1:10" ht="14.4" x14ac:dyDescent="0.3">
      <c r="A1483"/>
      <c r="B1483"/>
      <c r="C1483"/>
      <c r="D1483"/>
      <c r="E1483"/>
      <c r="F1483"/>
      <c r="G1483"/>
      <c r="I1483"/>
      <c r="J1483"/>
    </row>
    <row r="1484" spans="1:10" ht="14.4" x14ac:dyDescent="0.3">
      <c r="A1484"/>
      <c r="B1484"/>
      <c r="C1484"/>
      <c r="D1484"/>
      <c r="E1484"/>
      <c r="F1484"/>
      <c r="G1484"/>
      <c r="I1484"/>
      <c r="J1484"/>
    </row>
    <row r="1485" spans="1:10" ht="14.4" x14ac:dyDescent="0.3">
      <c r="A1485"/>
      <c r="B1485"/>
      <c r="C1485"/>
      <c r="D1485"/>
      <c r="E1485"/>
      <c r="F1485"/>
      <c r="G1485"/>
      <c r="I1485"/>
      <c r="J1485"/>
    </row>
    <row r="1486" spans="1:10" ht="14.4" x14ac:dyDescent="0.3">
      <c r="A1486"/>
      <c r="B1486"/>
      <c r="C1486"/>
      <c r="D1486"/>
      <c r="E1486"/>
      <c r="F1486"/>
      <c r="G1486"/>
      <c r="I1486"/>
      <c r="J1486"/>
    </row>
    <row r="1487" spans="1:10" ht="14.4" x14ac:dyDescent="0.3">
      <c r="A1487"/>
      <c r="B1487"/>
      <c r="C1487"/>
      <c r="D1487"/>
      <c r="E1487"/>
      <c r="F1487"/>
      <c r="G1487"/>
      <c r="I1487"/>
      <c r="J1487"/>
    </row>
    <row r="1488" spans="1:10" ht="14.4" x14ac:dyDescent="0.3">
      <c r="A1488"/>
      <c r="B1488"/>
      <c r="C1488"/>
      <c r="D1488"/>
      <c r="E1488"/>
      <c r="F1488"/>
      <c r="G1488"/>
      <c r="I1488"/>
      <c r="J1488"/>
    </row>
    <row r="1489" spans="1:10" ht="14.4" x14ac:dyDescent="0.3">
      <c r="A1489"/>
      <c r="B1489"/>
      <c r="C1489"/>
      <c r="D1489"/>
      <c r="E1489"/>
      <c r="F1489"/>
      <c r="G1489"/>
      <c r="I1489"/>
      <c r="J1489"/>
    </row>
    <row r="1490" spans="1:10" ht="14.4" x14ac:dyDescent="0.3">
      <c r="A1490"/>
      <c r="B1490"/>
      <c r="C1490"/>
      <c r="D1490"/>
      <c r="E1490"/>
      <c r="F1490"/>
      <c r="G1490"/>
      <c r="I1490"/>
      <c r="J1490"/>
    </row>
    <row r="1491" spans="1:10" ht="14.4" x14ac:dyDescent="0.3">
      <c r="A1491"/>
      <c r="B1491"/>
      <c r="C1491"/>
      <c r="D1491"/>
      <c r="E1491"/>
      <c r="F1491"/>
      <c r="G1491"/>
      <c r="I1491"/>
      <c r="J1491"/>
    </row>
    <row r="1492" spans="1:10" ht="14.4" x14ac:dyDescent="0.3">
      <c r="A1492"/>
      <c r="B1492"/>
      <c r="C1492"/>
      <c r="D1492"/>
      <c r="E1492"/>
      <c r="F1492"/>
      <c r="G1492"/>
      <c r="I1492"/>
      <c r="J1492"/>
    </row>
    <row r="1493" spans="1:10" ht="14.4" x14ac:dyDescent="0.3">
      <c r="A1493"/>
      <c r="B1493"/>
      <c r="C1493"/>
      <c r="D1493"/>
      <c r="E1493"/>
      <c r="F1493"/>
      <c r="G1493"/>
      <c r="I1493"/>
      <c r="J1493"/>
    </row>
    <row r="1494" spans="1:10" ht="14.4" x14ac:dyDescent="0.3">
      <c r="A1494"/>
      <c r="B1494"/>
      <c r="C1494"/>
      <c r="D1494"/>
      <c r="E1494"/>
      <c r="F1494"/>
      <c r="G1494"/>
      <c r="I1494"/>
      <c r="J1494"/>
    </row>
    <row r="1495" spans="1:10" ht="14.4" x14ac:dyDescent="0.3">
      <c r="A1495"/>
      <c r="B1495"/>
      <c r="C1495"/>
      <c r="D1495"/>
      <c r="E1495"/>
      <c r="F1495"/>
      <c r="G1495"/>
      <c r="I1495"/>
      <c r="J1495"/>
    </row>
    <row r="1496" spans="1:10" ht="14.4" x14ac:dyDescent="0.3">
      <c r="A1496"/>
      <c r="B1496"/>
      <c r="C1496"/>
      <c r="D1496"/>
      <c r="E1496"/>
      <c r="F1496"/>
      <c r="G1496"/>
      <c r="I1496"/>
      <c r="J1496"/>
    </row>
    <row r="1497" spans="1:10" ht="14.4" x14ac:dyDescent="0.3">
      <c r="A1497"/>
      <c r="B1497"/>
      <c r="C1497"/>
      <c r="D1497"/>
      <c r="E1497"/>
      <c r="F1497"/>
      <c r="G1497"/>
      <c r="I1497"/>
      <c r="J1497"/>
    </row>
    <row r="1498" spans="1:10" ht="14.4" x14ac:dyDescent="0.3">
      <c r="A1498"/>
      <c r="B1498"/>
      <c r="C1498"/>
      <c r="D1498"/>
      <c r="E1498"/>
      <c r="F1498"/>
      <c r="G1498"/>
      <c r="I1498"/>
      <c r="J1498"/>
    </row>
    <row r="1499" spans="1:10" ht="14.4" x14ac:dyDescent="0.3">
      <c r="A1499"/>
      <c r="B1499"/>
      <c r="C1499"/>
      <c r="D1499"/>
      <c r="E1499"/>
      <c r="F1499"/>
      <c r="G1499"/>
      <c r="I1499"/>
      <c r="J1499"/>
    </row>
    <row r="1500" spans="1:10" ht="14.4" x14ac:dyDescent="0.3">
      <c r="A1500"/>
      <c r="B1500"/>
      <c r="C1500"/>
      <c r="D1500"/>
      <c r="E1500"/>
      <c r="F1500"/>
      <c r="G1500"/>
      <c r="I1500"/>
      <c r="J1500"/>
    </row>
    <row r="1501" spans="1:10" ht="14.4" x14ac:dyDescent="0.3">
      <c r="A1501"/>
      <c r="B1501"/>
      <c r="C1501"/>
      <c r="D1501"/>
      <c r="E1501"/>
      <c r="F1501"/>
      <c r="G1501"/>
      <c r="I1501"/>
      <c r="J1501"/>
    </row>
    <row r="1502" spans="1:10" ht="14.4" x14ac:dyDescent="0.3">
      <c r="A1502"/>
      <c r="B1502"/>
      <c r="C1502"/>
      <c r="D1502"/>
      <c r="E1502"/>
      <c r="F1502"/>
      <c r="G1502"/>
      <c r="I1502"/>
      <c r="J1502"/>
    </row>
    <row r="1503" spans="1:10" ht="14.4" x14ac:dyDescent="0.3">
      <c r="A1503"/>
      <c r="B1503"/>
      <c r="C1503"/>
      <c r="D1503"/>
      <c r="E1503"/>
      <c r="F1503"/>
      <c r="G1503"/>
      <c r="I1503"/>
      <c r="J1503"/>
    </row>
    <row r="1504" spans="1:10" ht="14.4" x14ac:dyDescent="0.3">
      <c r="A1504"/>
      <c r="B1504"/>
      <c r="C1504"/>
      <c r="D1504"/>
      <c r="E1504"/>
      <c r="F1504"/>
      <c r="G1504"/>
      <c r="I1504"/>
      <c r="J1504"/>
    </row>
    <row r="1505" spans="1:10" ht="14.4" x14ac:dyDescent="0.3">
      <c r="A1505"/>
      <c r="B1505"/>
      <c r="C1505"/>
      <c r="D1505"/>
      <c r="E1505"/>
      <c r="F1505"/>
      <c r="G1505"/>
      <c r="I1505"/>
      <c r="J1505"/>
    </row>
    <row r="1506" spans="1:10" ht="14.4" x14ac:dyDescent="0.3">
      <c r="A1506"/>
      <c r="B1506"/>
      <c r="C1506"/>
      <c r="D1506"/>
      <c r="E1506"/>
      <c r="F1506"/>
      <c r="G1506"/>
      <c r="I1506"/>
      <c r="J1506"/>
    </row>
    <row r="1507" spans="1:10" ht="14.4" x14ac:dyDescent="0.3">
      <c r="A1507"/>
      <c r="B1507"/>
      <c r="C1507"/>
      <c r="D1507"/>
      <c r="E1507"/>
      <c r="F1507"/>
      <c r="G1507"/>
      <c r="I1507"/>
      <c r="J1507"/>
    </row>
    <row r="1508" spans="1:10" ht="14.4" x14ac:dyDescent="0.3">
      <c r="A1508"/>
      <c r="B1508"/>
      <c r="C1508"/>
      <c r="D1508"/>
      <c r="E1508"/>
      <c r="F1508"/>
      <c r="G1508"/>
      <c r="I1508"/>
      <c r="J1508"/>
    </row>
    <row r="1509" spans="1:10" ht="14.4" x14ac:dyDescent="0.3">
      <c r="A1509"/>
      <c r="B1509"/>
      <c r="C1509"/>
      <c r="D1509"/>
      <c r="E1509"/>
      <c r="F1509"/>
      <c r="G1509"/>
      <c r="I1509"/>
      <c r="J1509"/>
    </row>
    <row r="1510" spans="1:10" ht="14.4" x14ac:dyDescent="0.3">
      <c r="A1510"/>
      <c r="B1510"/>
      <c r="C1510"/>
      <c r="D1510"/>
      <c r="E1510"/>
      <c r="F1510"/>
      <c r="G1510"/>
      <c r="I1510"/>
      <c r="J1510"/>
    </row>
    <row r="1511" spans="1:10" ht="14.4" x14ac:dyDescent="0.3">
      <c r="A1511"/>
      <c r="B1511"/>
      <c r="C1511"/>
      <c r="D1511"/>
      <c r="E1511"/>
      <c r="F1511"/>
      <c r="G1511"/>
      <c r="I1511"/>
      <c r="J1511"/>
    </row>
    <row r="1512" spans="1:10" ht="14.4" x14ac:dyDescent="0.3">
      <c r="A1512"/>
      <c r="B1512"/>
      <c r="C1512"/>
      <c r="D1512"/>
      <c r="E1512"/>
      <c r="F1512"/>
      <c r="G1512"/>
      <c r="I1512"/>
      <c r="J1512"/>
    </row>
    <row r="1513" spans="1:10" ht="14.4" x14ac:dyDescent="0.3">
      <c r="A1513"/>
      <c r="B1513"/>
      <c r="C1513"/>
      <c r="D1513"/>
      <c r="E1513"/>
      <c r="F1513"/>
      <c r="G1513"/>
      <c r="I1513"/>
      <c r="J1513"/>
    </row>
    <row r="1514" spans="1:10" ht="14.4" x14ac:dyDescent="0.3">
      <c r="A1514"/>
      <c r="B1514"/>
      <c r="C1514"/>
      <c r="D1514"/>
      <c r="E1514"/>
      <c r="F1514"/>
      <c r="G1514"/>
      <c r="I1514"/>
      <c r="J1514"/>
    </row>
    <row r="1515" spans="1:10" ht="14.4" x14ac:dyDescent="0.3">
      <c r="A1515"/>
      <c r="B1515"/>
      <c r="C1515"/>
      <c r="D1515"/>
      <c r="E1515"/>
      <c r="F1515"/>
      <c r="G1515"/>
      <c r="I1515"/>
      <c r="J1515"/>
    </row>
    <row r="1516" spans="1:10" ht="14.4" x14ac:dyDescent="0.3">
      <c r="A1516"/>
      <c r="B1516"/>
      <c r="C1516"/>
      <c r="D1516"/>
      <c r="E1516"/>
      <c r="F1516"/>
      <c r="G1516"/>
      <c r="I1516"/>
      <c r="J1516"/>
    </row>
    <row r="1517" spans="1:10" ht="14.4" x14ac:dyDescent="0.3">
      <c r="A1517"/>
      <c r="B1517"/>
      <c r="C1517"/>
      <c r="D1517"/>
      <c r="E1517"/>
      <c r="F1517"/>
      <c r="G1517"/>
      <c r="I1517"/>
      <c r="J1517"/>
    </row>
    <row r="1518" spans="1:10" ht="14.4" x14ac:dyDescent="0.3">
      <c r="A1518"/>
      <c r="B1518"/>
      <c r="C1518"/>
      <c r="D1518"/>
      <c r="E1518"/>
      <c r="F1518"/>
      <c r="G1518"/>
      <c r="I1518"/>
      <c r="J1518"/>
    </row>
    <row r="1519" spans="1:10" ht="14.4" x14ac:dyDescent="0.3">
      <c r="A1519"/>
      <c r="B1519"/>
      <c r="C1519"/>
      <c r="D1519"/>
      <c r="E1519"/>
      <c r="F1519"/>
      <c r="G1519"/>
      <c r="I1519"/>
      <c r="J1519"/>
    </row>
    <row r="1520" spans="1:10" ht="14.4" x14ac:dyDescent="0.3">
      <c r="A1520"/>
      <c r="B1520"/>
      <c r="C1520"/>
      <c r="D1520"/>
      <c r="E1520"/>
      <c r="F1520"/>
      <c r="G1520"/>
      <c r="I1520"/>
      <c r="J1520"/>
    </row>
    <row r="1521" spans="1:10" ht="14.4" x14ac:dyDescent="0.3">
      <c r="A1521"/>
      <c r="B1521"/>
      <c r="C1521"/>
      <c r="D1521"/>
      <c r="E1521"/>
      <c r="F1521"/>
      <c r="G1521"/>
      <c r="I1521"/>
      <c r="J1521"/>
    </row>
    <row r="1522" spans="1:10" ht="14.4" x14ac:dyDescent="0.3">
      <c r="A1522"/>
      <c r="B1522"/>
      <c r="C1522"/>
      <c r="D1522"/>
      <c r="E1522"/>
      <c r="F1522"/>
      <c r="G1522"/>
      <c r="I1522"/>
      <c r="J1522"/>
    </row>
    <row r="1523" spans="1:10" ht="14.4" x14ac:dyDescent="0.3">
      <c r="A1523"/>
      <c r="B1523"/>
      <c r="C1523"/>
      <c r="D1523"/>
      <c r="E1523"/>
      <c r="F1523"/>
      <c r="G1523"/>
      <c r="I1523"/>
      <c r="J1523"/>
    </row>
    <row r="1524" spans="1:10" ht="14.4" x14ac:dyDescent="0.3">
      <c r="A1524"/>
      <c r="B1524"/>
      <c r="C1524"/>
      <c r="D1524"/>
      <c r="E1524"/>
      <c r="F1524"/>
      <c r="G1524"/>
      <c r="I1524"/>
      <c r="J1524"/>
    </row>
    <row r="1525" spans="1:10" ht="14.4" x14ac:dyDescent="0.3">
      <c r="A1525"/>
      <c r="B1525"/>
      <c r="C1525"/>
      <c r="D1525"/>
      <c r="E1525"/>
      <c r="F1525"/>
      <c r="G1525"/>
      <c r="I1525"/>
      <c r="J1525"/>
    </row>
    <row r="1526" spans="1:10" ht="14.4" x14ac:dyDescent="0.3">
      <c r="A1526"/>
      <c r="B1526"/>
      <c r="C1526"/>
      <c r="D1526"/>
      <c r="E1526"/>
      <c r="F1526"/>
      <c r="G1526"/>
      <c r="I1526"/>
      <c r="J1526"/>
    </row>
    <row r="1527" spans="1:10" ht="14.4" x14ac:dyDescent="0.3">
      <c r="A1527"/>
      <c r="B1527"/>
      <c r="C1527"/>
      <c r="D1527"/>
      <c r="E1527"/>
      <c r="F1527"/>
      <c r="G1527"/>
      <c r="I1527"/>
      <c r="J1527"/>
    </row>
    <row r="1528" spans="1:10" ht="14.4" x14ac:dyDescent="0.3">
      <c r="A1528"/>
      <c r="B1528"/>
      <c r="C1528"/>
      <c r="D1528"/>
      <c r="E1528"/>
      <c r="F1528"/>
      <c r="G1528"/>
      <c r="I1528"/>
      <c r="J1528"/>
    </row>
    <row r="1529" spans="1:10" ht="14.4" x14ac:dyDescent="0.3">
      <c r="A1529"/>
      <c r="B1529"/>
      <c r="C1529"/>
      <c r="D1529"/>
      <c r="E1529"/>
      <c r="F1529"/>
      <c r="G1529"/>
      <c r="I1529"/>
      <c r="J1529"/>
    </row>
    <row r="1530" spans="1:10" ht="14.4" x14ac:dyDescent="0.3">
      <c r="A1530"/>
      <c r="B1530"/>
      <c r="C1530"/>
      <c r="D1530"/>
      <c r="E1530"/>
      <c r="F1530"/>
      <c r="G1530"/>
      <c r="I1530"/>
      <c r="J1530"/>
    </row>
    <row r="1531" spans="1:10" ht="14.4" x14ac:dyDescent="0.3">
      <c r="A1531"/>
      <c r="B1531"/>
      <c r="C1531"/>
      <c r="D1531"/>
      <c r="E1531"/>
      <c r="F1531"/>
      <c r="G1531"/>
      <c r="I1531"/>
      <c r="J1531"/>
    </row>
    <row r="1532" spans="1:10" ht="14.4" x14ac:dyDescent="0.3">
      <c r="A1532"/>
      <c r="B1532"/>
      <c r="C1532"/>
      <c r="D1532"/>
      <c r="E1532"/>
      <c r="F1532"/>
      <c r="G1532"/>
      <c r="I1532"/>
      <c r="J1532"/>
    </row>
    <row r="1533" spans="1:10" ht="14.4" x14ac:dyDescent="0.3">
      <c r="A1533"/>
      <c r="B1533"/>
      <c r="C1533"/>
      <c r="D1533"/>
      <c r="E1533"/>
      <c r="F1533"/>
      <c r="G1533"/>
      <c r="I1533"/>
      <c r="J1533"/>
    </row>
    <row r="1534" spans="1:10" ht="14.4" x14ac:dyDescent="0.3">
      <c r="A1534"/>
      <c r="B1534"/>
      <c r="C1534"/>
      <c r="D1534"/>
      <c r="E1534"/>
      <c r="F1534"/>
      <c r="G1534"/>
      <c r="I1534"/>
      <c r="J1534"/>
    </row>
    <row r="1535" spans="1:10" ht="14.4" x14ac:dyDescent="0.3">
      <c r="A1535"/>
      <c r="B1535"/>
      <c r="C1535"/>
      <c r="D1535"/>
      <c r="E1535"/>
      <c r="F1535"/>
      <c r="G1535"/>
      <c r="I1535"/>
      <c r="J1535"/>
    </row>
    <row r="1536" spans="1:10" ht="14.4" x14ac:dyDescent="0.3">
      <c r="A1536"/>
      <c r="B1536"/>
      <c r="C1536"/>
      <c r="D1536"/>
      <c r="E1536"/>
      <c r="F1536"/>
      <c r="G1536"/>
      <c r="I1536"/>
      <c r="J1536"/>
    </row>
    <row r="1537" spans="1:10" ht="14.4" x14ac:dyDescent="0.3">
      <c r="A1537"/>
      <c r="B1537"/>
      <c r="C1537"/>
      <c r="D1537"/>
      <c r="E1537"/>
      <c r="F1537"/>
      <c r="G1537"/>
      <c r="I1537"/>
      <c r="J1537"/>
    </row>
    <row r="1538" spans="1:10" ht="14.4" x14ac:dyDescent="0.3">
      <c r="A1538"/>
      <c r="B1538"/>
      <c r="C1538"/>
      <c r="D1538"/>
      <c r="E1538"/>
      <c r="F1538"/>
      <c r="G1538"/>
      <c r="I1538"/>
      <c r="J1538"/>
    </row>
    <row r="1539" spans="1:10" ht="14.4" x14ac:dyDescent="0.3">
      <c r="A1539"/>
      <c r="B1539"/>
      <c r="C1539"/>
      <c r="D1539"/>
      <c r="E1539"/>
      <c r="F1539"/>
      <c r="G1539"/>
      <c r="I1539"/>
      <c r="J1539"/>
    </row>
    <row r="1540" spans="1:10" ht="14.4" x14ac:dyDescent="0.3">
      <c r="A1540"/>
      <c r="B1540"/>
      <c r="C1540"/>
      <c r="D1540"/>
      <c r="E1540"/>
      <c r="F1540"/>
      <c r="G1540"/>
      <c r="I1540"/>
      <c r="J1540"/>
    </row>
    <row r="1541" spans="1:10" ht="14.4" x14ac:dyDescent="0.3">
      <c r="A1541"/>
      <c r="B1541"/>
      <c r="C1541"/>
      <c r="D1541"/>
      <c r="E1541"/>
      <c r="F1541"/>
      <c r="G1541"/>
      <c r="I1541"/>
      <c r="J1541"/>
    </row>
    <row r="1542" spans="1:10" ht="14.4" x14ac:dyDescent="0.3">
      <c r="A1542"/>
      <c r="B1542"/>
      <c r="C1542"/>
      <c r="D1542"/>
      <c r="E1542"/>
      <c r="F1542"/>
      <c r="G1542"/>
      <c r="I1542"/>
      <c r="J1542"/>
    </row>
    <row r="1543" spans="1:10" ht="14.4" x14ac:dyDescent="0.3">
      <c r="A1543"/>
      <c r="B1543"/>
      <c r="C1543"/>
      <c r="D1543"/>
      <c r="E1543"/>
      <c r="F1543"/>
      <c r="G1543"/>
      <c r="I1543"/>
      <c r="J1543"/>
    </row>
    <row r="1544" spans="1:10" ht="14.4" x14ac:dyDescent="0.3">
      <c r="A1544"/>
      <c r="B1544"/>
      <c r="C1544"/>
      <c r="D1544"/>
      <c r="E1544"/>
      <c r="F1544"/>
      <c r="G1544"/>
      <c r="I1544"/>
      <c r="J1544"/>
    </row>
    <row r="1545" spans="1:10" ht="14.4" x14ac:dyDescent="0.3">
      <c r="A1545"/>
      <c r="B1545"/>
      <c r="C1545"/>
      <c r="D1545"/>
      <c r="E1545"/>
      <c r="F1545"/>
      <c r="G1545"/>
      <c r="I1545"/>
      <c r="J1545"/>
    </row>
    <row r="1546" spans="1:10" ht="14.4" x14ac:dyDescent="0.3">
      <c r="A1546"/>
      <c r="B1546"/>
      <c r="C1546"/>
      <c r="D1546"/>
      <c r="E1546"/>
      <c r="F1546"/>
      <c r="G1546"/>
      <c r="I1546"/>
      <c r="J1546"/>
    </row>
    <row r="1547" spans="1:10" ht="14.4" x14ac:dyDescent="0.3">
      <c r="A1547"/>
      <c r="B1547"/>
      <c r="C1547"/>
      <c r="D1547"/>
      <c r="E1547"/>
      <c r="F1547"/>
      <c r="G1547"/>
      <c r="I1547"/>
      <c r="J1547"/>
    </row>
    <row r="1548" spans="1:10" ht="14.4" x14ac:dyDescent="0.3">
      <c r="A1548"/>
      <c r="B1548"/>
      <c r="C1548"/>
      <c r="D1548"/>
      <c r="E1548"/>
      <c r="F1548"/>
      <c r="G1548"/>
      <c r="I1548"/>
      <c r="J1548"/>
    </row>
    <row r="1549" spans="1:10" ht="14.4" x14ac:dyDescent="0.3">
      <c r="A1549"/>
      <c r="B1549"/>
      <c r="C1549"/>
      <c r="D1549"/>
      <c r="E1549"/>
      <c r="F1549"/>
      <c r="G1549"/>
      <c r="I1549"/>
      <c r="J1549"/>
    </row>
    <row r="1550" spans="1:10" ht="14.4" x14ac:dyDescent="0.3">
      <c r="A1550"/>
      <c r="B1550"/>
      <c r="C1550"/>
      <c r="D1550"/>
      <c r="E1550"/>
      <c r="F1550"/>
      <c r="G1550"/>
      <c r="I1550"/>
      <c r="J1550"/>
    </row>
    <row r="1551" spans="1:10" ht="14.4" x14ac:dyDescent="0.3">
      <c r="A1551"/>
      <c r="B1551"/>
      <c r="C1551"/>
      <c r="D1551"/>
      <c r="E1551"/>
      <c r="F1551"/>
      <c r="G1551"/>
      <c r="I1551"/>
      <c r="J1551"/>
    </row>
    <row r="1552" spans="1:10" ht="14.4" x14ac:dyDescent="0.3">
      <c r="A1552"/>
      <c r="B1552"/>
      <c r="C1552"/>
      <c r="D1552"/>
      <c r="E1552"/>
      <c r="F1552"/>
      <c r="G1552"/>
      <c r="I1552"/>
      <c r="J1552"/>
    </row>
    <row r="1553" spans="1:10" ht="14.4" x14ac:dyDescent="0.3">
      <c r="A1553"/>
      <c r="B1553"/>
      <c r="C1553"/>
      <c r="D1553"/>
      <c r="E1553"/>
      <c r="F1553"/>
      <c r="G1553"/>
      <c r="I1553"/>
      <c r="J1553"/>
    </row>
    <row r="1554" spans="1:10" ht="14.4" x14ac:dyDescent="0.3">
      <c r="A1554"/>
      <c r="B1554"/>
      <c r="C1554"/>
      <c r="D1554"/>
      <c r="E1554"/>
      <c r="F1554"/>
      <c r="G1554"/>
      <c r="I1554"/>
      <c r="J1554"/>
    </row>
    <row r="1555" spans="1:10" ht="14.4" x14ac:dyDescent="0.3">
      <c r="A1555"/>
      <c r="B1555"/>
      <c r="C1555"/>
      <c r="D1555"/>
      <c r="E1555"/>
      <c r="F1555"/>
      <c r="G1555"/>
      <c r="I1555"/>
      <c r="J1555"/>
    </row>
    <row r="1556" spans="1:10" ht="14.4" x14ac:dyDescent="0.3">
      <c r="A1556"/>
      <c r="B1556"/>
      <c r="C1556"/>
      <c r="D1556"/>
      <c r="E1556"/>
      <c r="F1556"/>
      <c r="G1556"/>
      <c r="I1556"/>
      <c r="J1556"/>
    </row>
    <row r="1557" spans="1:10" ht="14.4" x14ac:dyDescent="0.3">
      <c r="A1557"/>
      <c r="B1557"/>
      <c r="C1557"/>
      <c r="D1557"/>
      <c r="E1557"/>
      <c r="F1557"/>
      <c r="G1557"/>
      <c r="I1557"/>
      <c r="J1557"/>
    </row>
    <row r="1558" spans="1:10" ht="14.4" x14ac:dyDescent="0.3">
      <c r="A1558"/>
      <c r="B1558"/>
      <c r="C1558"/>
      <c r="D1558"/>
      <c r="E1558"/>
      <c r="F1558"/>
      <c r="G1558"/>
      <c r="I1558"/>
      <c r="J1558"/>
    </row>
    <row r="1559" spans="1:10" ht="14.4" x14ac:dyDescent="0.3">
      <c r="A1559"/>
      <c r="B1559"/>
      <c r="C1559"/>
      <c r="D1559"/>
      <c r="E1559"/>
      <c r="F1559"/>
      <c r="G1559"/>
      <c r="I1559"/>
      <c r="J1559"/>
    </row>
    <row r="1560" spans="1:10" ht="14.4" x14ac:dyDescent="0.3">
      <c r="A1560"/>
      <c r="B1560"/>
      <c r="C1560"/>
      <c r="D1560"/>
      <c r="E1560"/>
      <c r="F1560"/>
      <c r="G1560"/>
      <c r="I1560"/>
      <c r="J1560"/>
    </row>
    <row r="1561" spans="1:10" ht="14.4" x14ac:dyDescent="0.3">
      <c r="A1561"/>
      <c r="B1561"/>
      <c r="C1561"/>
      <c r="D1561"/>
      <c r="E1561"/>
      <c r="F1561"/>
      <c r="G1561"/>
      <c r="I1561"/>
      <c r="J1561"/>
    </row>
    <row r="1562" spans="1:10" ht="14.4" x14ac:dyDescent="0.3">
      <c r="A1562"/>
      <c r="B1562"/>
      <c r="C1562"/>
      <c r="D1562"/>
      <c r="E1562"/>
      <c r="F1562"/>
      <c r="G1562"/>
      <c r="I1562"/>
      <c r="J1562"/>
    </row>
    <row r="1563" spans="1:10" ht="14.4" x14ac:dyDescent="0.3">
      <c r="A1563"/>
      <c r="B1563"/>
      <c r="C1563"/>
      <c r="D1563"/>
      <c r="E1563"/>
      <c r="F1563"/>
      <c r="G1563"/>
      <c r="I1563"/>
      <c r="J1563"/>
    </row>
    <row r="1564" spans="1:10" ht="14.4" x14ac:dyDescent="0.3">
      <c r="A1564"/>
      <c r="B1564"/>
      <c r="C1564"/>
      <c r="D1564"/>
      <c r="E1564"/>
      <c r="F1564"/>
      <c r="G1564"/>
      <c r="I1564"/>
      <c r="J1564"/>
    </row>
    <row r="1565" spans="1:10" ht="14.4" x14ac:dyDescent="0.3">
      <c r="A1565"/>
      <c r="B1565"/>
      <c r="C1565"/>
      <c r="D1565"/>
      <c r="E1565"/>
      <c r="F1565"/>
      <c r="G1565"/>
      <c r="I1565"/>
      <c r="J1565"/>
    </row>
    <row r="1566" spans="1:10" ht="14.4" x14ac:dyDescent="0.3">
      <c r="A1566"/>
      <c r="B1566"/>
      <c r="C1566"/>
      <c r="D1566"/>
      <c r="E1566"/>
      <c r="F1566"/>
      <c r="G1566"/>
      <c r="I1566"/>
      <c r="J1566"/>
    </row>
    <row r="1567" spans="1:10" ht="14.4" x14ac:dyDescent="0.3">
      <c r="A1567"/>
      <c r="B1567"/>
      <c r="C1567"/>
      <c r="D1567"/>
      <c r="E1567"/>
      <c r="F1567"/>
      <c r="G1567"/>
      <c r="I1567"/>
      <c r="J1567"/>
    </row>
    <row r="1568" spans="1:10" ht="14.4" x14ac:dyDescent="0.3">
      <c r="A1568"/>
      <c r="B1568"/>
      <c r="C1568"/>
      <c r="D1568"/>
      <c r="E1568"/>
      <c r="F1568"/>
      <c r="G1568"/>
      <c r="I1568"/>
      <c r="J1568"/>
    </row>
    <row r="1569" spans="1:10" ht="14.4" x14ac:dyDescent="0.3">
      <c r="A1569"/>
      <c r="B1569"/>
      <c r="C1569"/>
      <c r="D1569"/>
      <c r="E1569"/>
      <c r="F1569"/>
      <c r="G1569"/>
      <c r="I1569"/>
      <c r="J1569"/>
    </row>
    <row r="1570" spans="1:10" ht="14.4" x14ac:dyDescent="0.3">
      <c r="A1570"/>
      <c r="B1570"/>
      <c r="C1570"/>
      <c r="D1570"/>
      <c r="E1570"/>
      <c r="F1570"/>
      <c r="G1570"/>
      <c r="I1570"/>
      <c r="J1570"/>
    </row>
    <row r="1571" spans="1:10" ht="14.4" x14ac:dyDescent="0.3">
      <c r="A1571"/>
      <c r="B1571"/>
      <c r="C1571"/>
      <c r="D1571"/>
      <c r="E1571"/>
      <c r="F1571"/>
      <c r="G1571"/>
      <c r="I1571"/>
      <c r="J1571"/>
    </row>
    <row r="1572" spans="1:10" ht="14.4" x14ac:dyDescent="0.3">
      <c r="A1572"/>
      <c r="B1572"/>
      <c r="C1572"/>
      <c r="D1572"/>
      <c r="E1572"/>
      <c r="F1572"/>
      <c r="G1572"/>
      <c r="I1572"/>
      <c r="J1572"/>
    </row>
    <row r="1573" spans="1:10" ht="14.4" x14ac:dyDescent="0.3">
      <c r="A1573"/>
      <c r="B1573"/>
      <c r="C1573"/>
      <c r="D1573"/>
      <c r="E1573"/>
      <c r="F1573"/>
      <c r="G1573"/>
      <c r="I1573"/>
      <c r="J1573"/>
    </row>
    <row r="1574" spans="1:10" ht="14.4" x14ac:dyDescent="0.3">
      <c r="A1574"/>
      <c r="B1574"/>
      <c r="C1574"/>
      <c r="D1574"/>
      <c r="E1574"/>
      <c r="F1574"/>
      <c r="G1574"/>
      <c r="I1574"/>
      <c r="J1574"/>
    </row>
    <row r="1575" spans="1:10" ht="14.4" x14ac:dyDescent="0.3">
      <c r="A1575"/>
      <c r="B1575"/>
      <c r="C1575"/>
      <c r="D1575"/>
      <c r="E1575"/>
      <c r="F1575"/>
      <c r="G1575"/>
      <c r="I1575"/>
      <c r="J1575"/>
    </row>
    <row r="1576" spans="1:10" ht="14.4" x14ac:dyDescent="0.3">
      <c r="A1576"/>
      <c r="B1576"/>
      <c r="C1576"/>
      <c r="D1576"/>
      <c r="E1576"/>
      <c r="F1576"/>
      <c r="G1576"/>
      <c r="I1576"/>
      <c r="J1576"/>
    </row>
    <row r="1577" spans="1:10" ht="14.4" x14ac:dyDescent="0.3">
      <c r="A1577"/>
      <c r="B1577"/>
      <c r="C1577"/>
      <c r="D1577"/>
      <c r="E1577"/>
      <c r="F1577"/>
      <c r="G1577"/>
      <c r="I1577"/>
      <c r="J1577"/>
    </row>
    <row r="1578" spans="1:10" ht="14.4" x14ac:dyDescent="0.3">
      <c r="A1578"/>
      <c r="B1578"/>
      <c r="C1578"/>
      <c r="D1578"/>
      <c r="E1578"/>
      <c r="F1578"/>
      <c r="G1578"/>
      <c r="I1578"/>
      <c r="J1578"/>
    </row>
    <row r="1579" spans="1:10" ht="14.4" x14ac:dyDescent="0.3">
      <c r="A1579"/>
      <c r="B1579"/>
      <c r="C1579"/>
      <c r="D1579"/>
      <c r="E1579"/>
      <c r="F1579"/>
      <c r="G1579"/>
      <c r="I1579"/>
      <c r="J1579"/>
    </row>
    <row r="1580" spans="1:10" ht="14.4" x14ac:dyDescent="0.3">
      <c r="A1580"/>
      <c r="B1580"/>
      <c r="C1580"/>
      <c r="D1580"/>
      <c r="E1580"/>
      <c r="F1580"/>
      <c r="G1580"/>
      <c r="I1580"/>
      <c r="J1580"/>
    </row>
    <row r="1581" spans="1:10" ht="14.4" x14ac:dyDescent="0.3">
      <c r="A1581"/>
      <c r="B1581"/>
      <c r="C1581"/>
      <c r="D1581"/>
      <c r="E1581"/>
      <c r="F1581"/>
      <c r="G1581"/>
      <c r="I1581"/>
      <c r="J1581"/>
    </row>
    <row r="1582" spans="1:10" ht="14.4" x14ac:dyDescent="0.3">
      <c r="A1582"/>
      <c r="B1582"/>
      <c r="C1582"/>
      <c r="D1582"/>
      <c r="E1582"/>
      <c r="F1582"/>
      <c r="G1582"/>
      <c r="I1582"/>
      <c r="J1582"/>
    </row>
    <row r="1583" spans="1:10" ht="14.4" x14ac:dyDescent="0.3">
      <c r="A1583"/>
      <c r="B1583"/>
      <c r="C1583"/>
      <c r="D1583"/>
      <c r="E1583"/>
      <c r="F1583"/>
      <c r="G1583"/>
      <c r="I1583"/>
      <c r="J1583"/>
    </row>
    <row r="1584" spans="1:10" ht="14.4" x14ac:dyDescent="0.3">
      <c r="A1584"/>
      <c r="B1584"/>
      <c r="C1584"/>
      <c r="D1584"/>
      <c r="E1584"/>
      <c r="F1584"/>
      <c r="G1584"/>
      <c r="I1584"/>
      <c r="J1584"/>
    </row>
    <row r="1585" spans="1:10" ht="14.4" x14ac:dyDescent="0.3">
      <c r="A1585"/>
      <c r="B1585"/>
      <c r="C1585"/>
      <c r="D1585"/>
      <c r="E1585"/>
      <c r="F1585"/>
      <c r="G1585"/>
      <c r="I1585"/>
      <c r="J1585"/>
    </row>
    <row r="1586" spans="1:10" ht="14.4" x14ac:dyDescent="0.3">
      <c r="A1586"/>
      <c r="B1586"/>
      <c r="C1586"/>
      <c r="D1586"/>
      <c r="E1586"/>
      <c r="F1586"/>
      <c r="G1586"/>
      <c r="I1586"/>
      <c r="J1586"/>
    </row>
    <row r="1587" spans="1:10" ht="14.4" x14ac:dyDescent="0.3">
      <c r="A1587"/>
      <c r="B1587"/>
      <c r="C1587"/>
      <c r="D1587"/>
      <c r="E1587"/>
      <c r="F1587"/>
      <c r="G1587"/>
      <c r="I1587"/>
      <c r="J1587"/>
    </row>
    <row r="1588" spans="1:10" ht="14.4" x14ac:dyDescent="0.3">
      <c r="A1588"/>
      <c r="B1588"/>
      <c r="C1588"/>
      <c r="D1588"/>
      <c r="E1588"/>
      <c r="F1588"/>
      <c r="G1588"/>
      <c r="I1588"/>
      <c r="J1588"/>
    </row>
    <row r="1589" spans="1:10" ht="14.4" x14ac:dyDescent="0.3">
      <c r="A1589"/>
      <c r="B1589"/>
      <c r="C1589"/>
      <c r="D1589"/>
      <c r="E1589"/>
      <c r="F1589"/>
      <c r="G1589"/>
      <c r="I1589"/>
      <c r="J1589"/>
    </row>
    <row r="1590" spans="1:10" ht="14.4" x14ac:dyDescent="0.3">
      <c r="A1590"/>
      <c r="B1590"/>
      <c r="C1590"/>
      <c r="D1590"/>
      <c r="E1590"/>
      <c r="F1590"/>
      <c r="G1590"/>
      <c r="I1590"/>
      <c r="J1590"/>
    </row>
    <row r="1591" spans="1:10" ht="14.4" x14ac:dyDescent="0.3">
      <c r="A1591"/>
      <c r="B1591"/>
      <c r="C1591"/>
      <c r="D1591"/>
      <c r="E1591"/>
      <c r="F1591"/>
      <c r="G1591"/>
      <c r="I1591"/>
      <c r="J1591"/>
    </row>
    <row r="1592" spans="1:10" ht="14.4" x14ac:dyDescent="0.3">
      <c r="A1592"/>
      <c r="B1592"/>
      <c r="C1592"/>
      <c r="D1592"/>
      <c r="E1592"/>
      <c r="F1592"/>
      <c r="G1592"/>
      <c r="I1592"/>
      <c r="J1592"/>
    </row>
    <row r="1593" spans="1:10" ht="14.4" x14ac:dyDescent="0.3">
      <c r="A1593"/>
      <c r="B1593"/>
      <c r="C1593"/>
      <c r="D1593"/>
      <c r="E1593"/>
      <c r="F1593"/>
      <c r="G1593"/>
      <c r="I1593"/>
      <c r="J1593"/>
    </row>
    <row r="1594" spans="1:10" ht="14.4" x14ac:dyDescent="0.3">
      <c r="A1594"/>
      <c r="B1594"/>
      <c r="C1594"/>
      <c r="D1594"/>
      <c r="E1594"/>
      <c r="F1594"/>
      <c r="G1594"/>
      <c r="I1594"/>
      <c r="J1594"/>
    </row>
    <row r="1595" spans="1:10" ht="14.4" x14ac:dyDescent="0.3">
      <c r="A1595"/>
      <c r="B1595"/>
      <c r="C1595"/>
      <c r="D1595"/>
      <c r="E1595"/>
      <c r="F1595"/>
      <c r="G1595"/>
      <c r="I1595"/>
      <c r="J1595"/>
    </row>
    <row r="1596" spans="1:10" ht="14.4" x14ac:dyDescent="0.3">
      <c r="A1596"/>
      <c r="B1596"/>
      <c r="C1596"/>
      <c r="D1596"/>
      <c r="E1596"/>
      <c r="F1596"/>
      <c r="G1596"/>
      <c r="I1596"/>
      <c r="J1596"/>
    </row>
    <row r="1597" spans="1:10" ht="14.4" x14ac:dyDescent="0.3">
      <c r="A1597"/>
      <c r="B1597"/>
      <c r="C1597"/>
      <c r="D1597"/>
      <c r="E1597"/>
      <c r="F1597"/>
      <c r="G1597"/>
      <c r="I1597"/>
      <c r="J1597"/>
    </row>
    <row r="1598" spans="1:10" ht="14.4" x14ac:dyDescent="0.3">
      <c r="A1598"/>
      <c r="B1598"/>
      <c r="C1598"/>
      <c r="D1598"/>
      <c r="E1598"/>
      <c r="F1598"/>
      <c r="G1598"/>
      <c r="I1598"/>
      <c r="J1598"/>
    </row>
    <row r="1599" spans="1:10" ht="14.4" x14ac:dyDescent="0.3">
      <c r="A1599"/>
      <c r="B1599"/>
      <c r="C1599"/>
      <c r="D1599"/>
      <c r="E1599"/>
      <c r="F1599"/>
      <c r="G1599"/>
      <c r="I1599"/>
      <c r="J1599"/>
    </row>
    <row r="1600" spans="1:10" ht="14.4" x14ac:dyDescent="0.3">
      <c r="A1600"/>
      <c r="B1600"/>
      <c r="C1600"/>
      <c r="D1600"/>
      <c r="E1600"/>
      <c r="F1600"/>
      <c r="G1600"/>
      <c r="I1600"/>
      <c r="J1600"/>
    </row>
    <row r="1601" spans="1:10" ht="14.4" x14ac:dyDescent="0.3">
      <c r="A1601"/>
      <c r="B1601"/>
      <c r="C1601"/>
      <c r="D1601"/>
      <c r="E1601"/>
      <c r="F1601"/>
      <c r="G1601"/>
      <c r="I1601"/>
      <c r="J1601"/>
    </row>
    <row r="1602" spans="1:10" ht="14.4" x14ac:dyDescent="0.3">
      <c r="A1602"/>
      <c r="B1602"/>
      <c r="C1602"/>
      <c r="D1602"/>
      <c r="E1602"/>
      <c r="F1602"/>
      <c r="G1602"/>
      <c r="I1602"/>
      <c r="J1602"/>
    </row>
    <row r="1603" spans="1:10" ht="14.4" x14ac:dyDescent="0.3">
      <c r="A1603"/>
      <c r="B1603"/>
      <c r="C1603"/>
      <c r="D1603"/>
      <c r="E1603"/>
      <c r="F1603"/>
      <c r="G1603"/>
      <c r="I1603"/>
      <c r="J1603"/>
    </row>
    <row r="1604" spans="1:10" ht="14.4" x14ac:dyDescent="0.3">
      <c r="A1604"/>
      <c r="B1604"/>
      <c r="C1604"/>
      <c r="D1604"/>
      <c r="E1604"/>
      <c r="F1604"/>
      <c r="G1604"/>
      <c r="I1604"/>
      <c r="J1604"/>
    </row>
    <row r="1605" spans="1:10" ht="14.4" x14ac:dyDescent="0.3">
      <c r="A1605"/>
      <c r="B1605"/>
      <c r="C1605"/>
      <c r="D1605"/>
      <c r="E1605"/>
      <c r="F1605"/>
      <c r="G1605"/>
      <c r="I1605"/>
      <c r="J1605"/>
    </row>
    <row r="1606" spans="1:10" ht="14.4" x14ac:dyDescent="0.3">
      <c r="A1606"/>
      <c r="B1606"/>
      <c r="C1606"/>
      <c r="D1606"/>
      <c r="E1606"/>
      <c r="F1606"/>
      <c r="G1606"/>
      <c r="I1606"/>
      <c r="J1606"/>
    </row>
    <row r="1607" spans="1:10" ht="14.4" x14ac:dyDescent="0.3">
      <c r="A1607"/>
      <c r="B1607"/>
      <c r="C1607"/>
      <c r="D1607"/>
      <c r="E1607"/>
      <c r="F1607"/>
      <c r="G1607"/>
      <c r="I1607"/>
      <c r="J1607"/>
    </row>
    <row r="1608" spans="1:10" ht="14.4" x14ac:dyDescent="0.3">
      <c r="A1608"/>
      <c r="B1608"/>
      <c r="C1608"/>
      <c r="D1608"/>
      <c r="E1608"/>
      <c r="F1608"/>
      <c r="G1608"/>
      <c r="I1608"/>
      <c r="J1608"/>
    </row>
    <row r="1609" spans="1:10" ht="14.4" x14ac:dyDescent="0.3">
      <c r="A1609"/>
      <c r="B1609"/>
      <c r="C1609"/>
      <c r="D1609"/>
      <c r="E1609"/>
      <c r="F1609"/>
      <c r="G1609"/>
      <c r="I1609"/>
      <c r="J1609"/>
    </row>
    <row r="1610" spans="1:10" ht="14.4" x14ac:dyDescent="0.3">
      <c r="A1610"/>
      <c r="B1610"/>
      <c r="C1610"/>
      <c r="D1610"/>
      <c r="E1610"/>
      <c r="F1610"/>
      <c r="G1610"/>
      <c r="I1610"/>
      <c r="J1610"/>
    </row>
    <row r="1611" spans="1:10" ht="14.4" x14ac:dyDescent="0.3">
      <c r="A1611"/>
      <c r="B1611"/>
      <c r="C1611"/>
      <c r="D1611"/>
      <c r="E1611"/>
      <c r="F1611"/>
      <c r="G1611"/>
      <c r="I1611"/>
      <c r="J1611"/>
    </row>
    <row r="1612" spans="1:10" ht="14.4" x14ac:dyDescent="0.3">
      <c r="A1612"/>
      <c r="B1612"/>
      <c r="C1612"/>
      <c r="D1612"/>
      <c r="E1612"/>
      <c r="F1612"/>
      <c r="G1612"/>
      <c r="I1612"/>
      <c r="J1612"/>
    </row>
    <row r="1613" spans="1:10" ht="14.4" x14ac:dyDescent="0.3">
      <c r="A1613"/>
      <c r="B1613"/>
      <c r="C1613"/>
      <c r="D1613"/>
      <c r="E1613"/>
      <c r="F1613"/>
      <c r="G1613"/>
      <c r="I1613"/>
      <c r="J1613"/>
    </row>
    <row r="1614" spans="1:10" ht="14.4" x14ac:dyDescent="0.3">
      <c r="A1614"/>
      <c r="B1614"/>
      <c r="C1614"/>
      <c r="D1614"/>
      <c r="E1614"/>
      <c r="F1614"/>
      <c r="G1614"/>
      <c r="I1614"/>
      <c r="J1614"/>
    </row>
    <row r="1615" spans="1:10" ht="14.4" x14ac:dyDescent="0.3">
      <c r="A1615"/>
      <c r="B1615"/>
      <c r="C1615"/>
      <c r="D1615"/>
      <c r="E1615"/>
      <c r="F1615"/>
      <c r="G1615"/>
      <c r="I1615"/>
      <c r="J1615"/>
    </row>
    <row r="1616" spans="1:10" ht="14.4" x14ac:dyDescent="0.3">
      <c r="A1616"/>
      <c r="B1616"/>
      <c r="C1616"/>
      <c r="D1616"/>
      <c r="E1616"/>
      <c r="F1616"/>
      <c r="G1616"/>
      <c r="I1616"/>
      <c r="J1616"/>
    </row>
    <row r="1617" spans="1:10" ht="14.4" x14ac:dyDescent="0.3">
      <c r="A1617"/>
      <c r="B1617"/>
      <c r="C1617"/>
      <c r="D1617"/>
      <c r="E1617"/>
      <c r="F1617"/>
      <c r="G1617"/>
      <c r="I1617"/>
      <c r="J1617"/>
    </row>
    <row r="1618" spans="1:10" ht="14.4" x14ac:dyDescent="0.3">
      <c r="A1618"/>
      <c r="B1618"/>
      <c r="C1618"/>
      <c r="D1618"/>
      <c r="E1618"/>
      <c r="F1618"/>
      <c r="G1618"/>
      <c r="I1618"/>
      <c r="J1618"/>
    </row>
    <row r="1619" spans="1:10" ht="14.4" x14ac:dyDescent="0.3">
      <c r="A1619"/>
      <c r="B1619"/>
      <c r="C1619"/>
      <c r="D1619"/>
      <c r="E1619"/>
      <c r="F1619"/>
      <c r="G1619"/>
      <c r="I1619"/>
      <c r="J1619"/>
    </row>
    <row r="1620" spans="1:10" ht="14.4" x14ac:dyDescent="0.3">
      <c r="A1620"/>
      <c r="B1620"/>
      <c r="C1620"/>
      <c r="D1620"/>
      <c r="E1620"/>
      <c r="F1620"/>
      <c r="G1620"/>
      <c r="I1620"/>
      <c r="J1620"/>
    </row>
    <row r="1621" spans="1:10" ht="14.4" x14ac:dyDescent="0.3">
      <c r="A1621"/>
      <c r="B1621"/>
      <c r="C1621"/>
      <c r="D1621"/>
      <c r="E1621"/>
      <c r="F1621"/>
      <c r="G1621"/>
      <c r="I1621"/>
      <c r="J1621"/>
    </row>
    <row r="1622" spans="1:10" ht="14.4" x14ac:dyDescent="0.3">
      <c r="A1622"/>
      <c r="B1622"/>
      <c r="C1622"/>
      <c r="D1622"/>
      <c r="E1622"/>
      <c r="F1622"/>
      <c r="G1622"/>
      <c r="I1622"/>
      <c r="J1622"/>
    </row>
    <row r="1623" spans="1:10" ht="14.4" x14ac:dyDescent="0.3">
      <c r="A1623"/>
      <c r="B1623"/>
      <c r="C1623"/>
      <c r="D1623"/>
      <c r="E1623"/>
      <c r="F1623"/>
      <c r="G1623"/>
      <c r="I1623"/>
      <c r="J1623"/>
    </row>
    <row r="1624" spans="1:10" ht="14.4" x14ac:dyDescent="0.3">
      <c r="A1624"/>
      <c r="B1624"/>
      <c r="C1624"/>
      <c r="D1624"/>
      <c r="E1624"/>
      <c r="F1624"/>
      <c r="G1624"/>
      <c r="I1624"/>
      <c r="J1624"/>
    </row>
    <row r="1625" spans="1:10" ht="14.4" x14ac:dyDescent="0.3">
      <c r="A1625"/>
      <c r="B1625"/>
      <c r="C1625"/>
      <c r="D1625"/>
      <c r="E1625"/>
      <c r="F1625"/>
      <c r="G1625"/>
      <c r="I1625"/>
      <c r="J1625"/>
    </row>
    <row r="1626" spans="1:10" ht="14.4" x14ac:dyDescent="0.3">
      <c r="A1626"/>
      <c r="B1626"/>
      <c r="C1626"/>
      <c r="D1626"/>
      <c r="E1626"/>
      <c r="F1626"/>
      <c r="G1626"/>
      <c r="I1626"/>
      <c r="J1626"/>
    </row>
    <row r="1627" spans="1:10" ht="14.4" x14ac:dyDescent="0.3">
      <c r="A1627"/>
      <c r="B1627"/>
      <c r="C1627"/>
      <c r="D1627"/>
      <c r="E1627"/>
      <c r="F1627"/>
      <c r="G1627"/>
      <c r="I1627"/>
      <c r="J1627"/>
    </row>
    <row r="1628" spans="1:10" ht="14.4" x14ac:dyDescent="0.3">
      <c r="A1628"/>
      <c r="B1628"/>
      <c r="C1628"/>
      <c r="D1628"/>
      <c r="E1628"/>
      <c r="F1628"/>
      <c r="G1628"/>
      <c r="I1628"/>
      <c r="J1628"/>
    </row>
    <row r="1629" spans="1:10" ht="14.4" x14ac:dyDescent="0.3">
      <c r="A1629"/>
      <c r="B1629"/>
      <c r="C1629"/>
      <c r="D1629"/>
      <c r="E1629"/>
      <c r="F1629"/>
      <c r="G1629"/>
      <c r="I1629"/>
      <c r="J1629"/>
    </row>
    <row r="1630" spans="1:10" ht="14.4" x14ac:dyDescent="0.3">
      <c r="A1630"/>
      <c r="B1630"/>
      <c r="C1630"/>
      <c r="D1630"/>
      <c r="E1630"/>
      <c r="F1630"/>
      <c r="G1630"/>
      <c r="I1630"/>
      <c r="J1630"/>
    </row>
    <row r="1631" spans="1:10" ht="14.4" x14ac:dyDescent="0.3">
      <c r="A1631"/>
      <c r="B1631"/>
      <c r="C1631"/>
      <c r="D1631"/>
      <c r="E1631"/>
      <c r="F1631"/>
      <c r="G1631"/>
      <c r="I1631"/>
      <c r="J1631"/>
    </row>
    <row r="1632" spans="1:10" ht="14.4" x14ac:dyDescent="0.3">
      <c r="A1632"/>
      <c r="B1632"/>
      <c r="C1632"/>
      <c r="D1632"/>
      <c r="E1632"/>
      <c r="F1632"/>
      <c r="G1632"/>
      <c r="I1632"/>
      <c r="J1632"/>
    </row>
    <row r="1633" spans="1:10" ht="14.4" x14ac:dyDescent="0.3">
      <c r="A1633"/>
      <c r="B1633"/>
      <c r="C1633"/>
      <c r="D1633"/>
      <c r="E1633"/>
      <c r="F1633"/>
      <c r="G1633"/>
      <c r="I1633"/>
      <c r="J1633"/>
    </row>
    <row r="1634" spans="1:10" ht="14.4" x14ac:dyDescent="0.3">
      <c r="A1634"/>
      <c r="B1634"/>
      <c r="C1634"/>
      <c r="D1634"/>
      <c r="E1634"/>
      <c r="F1634"/>
      <c r="G1634"/>
      <c r="I1634"/>
      <c r="J1634"/>
    </row>
    <row r="1635" spans="1:10" ht="14.4" x14ac:dyDescent="0.3">
      <c r="A1635"/>
      <c r="B1635"/>
      <c r="C1635"/>
      <c r="D1635"/>
      <c r="E1635"/>
      <c r="F1635"/>
      <c r="G1635"/>
      <c r="I1635"/>
      <c r="J1635"/>
    </row>
    <row r="1636" spans="1:10" ht="14.4" x14ac:dyDescent="0.3">
      <c r="A1636"/>
      <c r="B1636"/>
      <c r="C1636"/>
      <c r="D1636"/>
      <c r="E1636"/>
      <c r="F1636"/>
      <c r="G1636"/>
      <c r="I1636"/>
      <c r="J1636"/>
    </row>
    <row r="1637" spans="1:10" ht="14.4" x14ac:dyDescent="0.3">
      <c r="A1637"/>
      <c r="B1637"/>
      <c r="C1637"/>
      <c r="D1637"/>
      <c r="E1637"/>
      <c r="F1637"/>
      <c r="G1637"/>
      <c r="I1637"/>
      <c r="J1637"/>
    </row>
    <row r="1638" spans="1:10" ht="14.4" x14ac:dyDescent="0.3">
      <c r="A1638"/>
      <c r="B1638"/>
      <c r="C1638"/>
      <c r="D1638"/>
      <c r="E1638"/>
      <c r="F1638"/>
      <c r="G1638"/>
      <c r="I1638"/>
      <c r="J1638"/>
    </row>
    <row r="1639" spans="1:10" ht="14.4" x14ac:dyDescent="0.3">
      <c r="A1639"/>
      <c r="B1639"/>
      <c r="C1639"/>
      <c r="D1639"/>
      <c r="E1639"/>
      <c r="F1639"/>
      <c r="G1639"/>
      <c r="I1639"/>
      <c r="J1639"/>
    </row>
    <row r="1640" spans="1:10" ht="14.4" x14ac:dyDescent="0.3">
      <c r="A1640"/>
      <c r="B1640"/>
      <c r="C1640"/>
      <c r="D1640"/>
      <c r="E1640"/>
      <c r="F1640"/>
      <c r="G1640"/>
      <c r="I1640"/>
      <c r="J1640"/>
    </row>
    <row r="1641" spans="1:10" ht="14.4" x14ac:dyDescent="0.3">
      <c r="A1641"/>
      <c r="B1641"/>
      <c r="C1641"/>
      <c r="D1641"/>
      <c r="E1641"/>
      <c r="F1641"/>
      <c r="G1641"/>
      <c r="I1641"/>
      <c r="J1641"/>
    </row>
    <row r="1642" spans="1:10" ht="14.4" x14ac:dyDescent="0.3">
      <c r="A1642"/>
      <c r="B1642"/>
      <c r="C1642"/>
      <c r="D1642"/>
      <c r="E1642"/>
      <c r="F1642"/>
      <c r="G1642"/>
      <c r="I1642"/>
      <c r="J1642"/>
    </row>
    <row r="1643" spans="1:10" ht="14.4" x14ac:dyDescent="0.3">
      <c r="A1643"/>
      <c r="B1643"/>
      <c r="C1643"/>
      <c r="D1643"/>
      <c r="E1643"/>
      <c r="F1643"/>
      <c r="G1643"/>
      <c r="I1643"/>
      <c r="J1643"/>
    </row>
    <row r="1644" spans="1:10" ht="14.4" x14ac:dyDescent="0.3">
      <c r="A1644"/>
      <c r="B1644"/>
      <c r="C1644"/>
      <c r="D1644"/>
      <c r="E1644"/>
      <c r="F1644"/>
      <c r="G1644"/>
      <c r="I1644"/>
      <c r="J1644"/>
    </row>
    <row r="1645" spans="1:10" ht="14.4" x14ac:dyDescent="0.3">
      <c r="A1645"/>
      <c r="B1645"/>
      <c r="C1645"/>
      <c r="D1645"/>
      <c r="E1645"/>
      <c r="F1645"/>
      <c r="G1645"/>
      <c r="I1645"/>
      <c r="J1645"/>
    </row>
    <row r="1646" spans="1:10" ht="14.4" x14ac:dyDescent="0.3">
      <c r="A1646"/>
      <c r="B1646"/>
      <c r="C1646"/>
      <c r="D1646"/>
      <c r="E1646"/>
      <c r="F1646"/>
      <c r="G1646"/>
      <c r="I1646"/>
      <c r="J1646"/>
    </row>
    <row r="1647" spans="1:10" ht="14.4" x14ac:dyDescent="0.3">
      <c r="A1647"/>
      <c r="B1647"/>
      <c r="C1647"/>
      <c r="D1647"/>
      <c r="E1647"/>
      <c r="F1647"/>
      <c r="G1647"/>
      <c r="I1647"/>
      <c r="J1647"/>
    </row>
    <row r="1648" spans="1:10" ht="14.4" x14ac:dyDescent="0.3">
      <c r="A1648"/>
      <c r="B1648"/>
      <c r="C1648"/>
      <c r="D1648"/>
      <c r="E1648"/>
      <c r="F1648"/>
      <c r="G1648"/>
      <c r="I1648"/>
      <c r="J1648"/>
    </row>
    <row r="1649" spans="1:10" ht="14.4" x14ac:dyDescent="0.3">
      <c r="A1649"/>
      <c r="B1649"/>
      <c r="C1649"/>
      <c r="D1649"/>
      <c r="E1649"/>
      <c r="F1649"/>
      <c r="G1649"/>
      <c r="I1649"/>
      <c r="J1649"/>
    </row>
    <row r="1650" spans="1:10" ht="14.4" x14ac:dyDescent="0.3">
      <c r="A1650"/>
      <c r="B1650"/>
      <c r="C1650"/>
      <c r="D1650"/>
      <c r="E1650"/>
      <c r="F1650"/>
      <c r="G1650"/>
      <c r="I1650"/>
      <c r="J1650"/>
    </row>
    <row r="1651" spans="1:10" ht="14.4" x14ac:dyDescent="0.3">
      <c r="A1651"/>
      <c r="B1651"/>
      <c r="C1651"/>
      <c r="D1651"/>
      <c r="E1651"/>
      <c r="F1651"/>
      <c r="G1651"/>
      <c r="I1651"/>
      <c r="J1651"/>
    </row>
    <row r="1652" spans="1:10" ht="14.4" x14ac:dyDescent="0.3">
      <c r="A1652"/>
      <c r="B1652"/>
      <c r="C1652"/>
      <c r="D1652"/>
      <c r="E1652"/>
      <c r="F1652"/>
      <c r="G1652"/>
      <c r="I1652"/>
      <c r="J1652"/>
    </row>
    <row r="1653" spans="1:10" ht="14.4" x14ac:dyDescent="0.3">
      <c r="A1653"/>
      <c r="B1653"/>
      <c r="C1653"/>
      <c r="D1653"/>
      <c r="E1653"/>
      <c r="F1653"/>
      <c r="G1653"/>
      <c r="I1653"/>
      <c r="J1653"/>
    </row>
    <row r="1654" spans="1:10" ht="14.4" x14ac:dyDescent="0.3">
      <c r="A1654"/>
      <c r="B1654"/>
      <c r="C1654"/>
      <c r="D1654"/>
      <c r="E1654"/>
      <c r="F1654"/>
      <c r="G1654"/>
      <c r="I1654"/>
      <c r="J1654"/>
    </row>
    <row r="1655" spans="1:10" ht="14.4" x14ac:dyDescent="0.3">
      <c r="A1655"/>
      <c r="B1655"/>
      <c r="C1655"/>
      <c r="D1655"/>
      <c r="E1655"/>
      <c r="F1655"/>
      <c r="G1655"/>
      <c r="I1655"/>
      <c r="J1655"/>
    </row>
    <row r="1656" spans="1:10" ht="14.4" x14ac:dyDescent="0.3">
      <c r="A1656"/>
      <c r="B1656"/>
      <c r="C1656"/>
      <c r="D1656"/>
      <c r="E1656"/>
      <c r="F1656"/>
      <c r="G1656"/>
      <c r="I1656"/>
      <c r="J1656"/>
    </row>
    <row r="1657" spans="1:10" ht="14.4" x14ac:dyDescent="0.3">
      <c r="A1657"/>
      <c r="B1657"/>
      <c r="C1657"/>
      <c r="D1657"/>
      <c r="E1657"/>
      <c r="F1657"/>
      <c r="G1657"/>
      <c r="I1657"/>
      <c r="J1657"/>
    </row>
    <row r="1658" spans="1:10" ht="14.4" x14ac:dyDescent="0.3">
      <c r="A1658"/>
      <c r="B1658"/>
      <c r="C1658"/>
      <c r="D1658"/>
      <c r="E1658"/>
      <c r="F1658"/>
      <c r="G1658"/>
      <c r="I1658"/>
      <c r="J1658"/>
    </row>
    <row r="1659" spans="1:10" ht="14.4" x14ac:dyDescent="0.3">
      <c r="A1659"/>
      <c r="B1659"/>
      <c r="C1659"/>
      <c r="D1659"/>
      <c r="E1659"/>
      <c r="F1659"/>
      <c r="G1659"/>
      <c r="I1659"/>
      <c r="J1659"/>
    </row>
    <row r="1660" spans="1:10" ht="14.4" x14ac:dyDescent="0.3">
      <c r="A1660"/>
      <c r="B1660"/>
      <c r="C1660"/>
      <c r="D1660"/>
      <c r="E1660"/>
      <c r="F1660"/>
      <c r="G1660"/>
      <c r="I1660"/>
      <c r="J1660"/>
    </row>
    <row r="1661" spans="1:10" ht="14.4" x14ac:dyDescent="0.3">
      <c r="A1661"/>
      <c r="B1661"/>
      <c r="C1661"/>
      <c r="D1661"/>
      <c r="E1661"/>
      <c r="F1661"/>
      <c r="G1661"/>
      <c r="I1661"/>
      <c r="J1661"/>
    </row>
    <row r="1662" spans="1:10" ht="14.4" x14ac:dyDescent="0.3">
      <c r="A1662"/>
      <c r="B1662"/>
      <c r="C1662"/>
      <c r="D1662"/>
      <c r="E1662"/>
      <c r="F1662"/>
      <c r="G1662"/>
      <c r="I1662"/>
      <c r="J1662"/>
    </row>
    <row r="1663" spans="1:10" ht="14.4" x14ac:dyDescent="0.3">
      <c r="A1663"/>
      <c r="B1663"/>
      <c r="C1663"/>
      <c r="D1663"/>
      <c r="E1663"/>
      <c r="F1663"/>
      <c r="G1663"/>
      <c r="I1663"/>
      <c r="J1663"/>
    </row>
    <row r="1664" spans="1:10" ht="14.4" x14ac:dyDescent="0.3">
      <c r="A1664"/>
      <c r="B1664"/>
      <c r="C1664"/>
      <c r="D1664"/>
      <c r="E1664"/>
      <c r="F1664"/>
      <c r="G1664"/>
      <c r="I1664"/>
      <c r="J1664"/>
    </row>
    <row r="1665" spans="1:10" ht="14.4" x14ac:dyDescent="0.3">
      <c r="A1665"/>
      <c r="B1665"/>
      <c r="C1665"/>
      <c r="D1665"/>
      <c r="E1665"/>
      <c r="F1665"/>
      <c r="G1665"/>
      <c r="I1665"/>
      <c r="J1665"/>
    </row>
    <row r="1666" spans="1:10" ht="14.4" x14ac:dyDescent="0.3">
      <c r="A1666"/>
      <c r="B1666"/>
      <c r="C1666"/>
      <c r="D1666"/>
      <c r="E1666"/>
      <c r="F1666"/>
      <c r="G1666"/>
      <c r="I1666"/>
      <c r="J1666"/>
    </row>
    <row r="1667" spans="1:10" ht="14.4" x14ac:dyDescent="0.3">
      <c r="A1667"/>
      <c r="B1667"/>
      <c r="C1667"/>
      <c r="D1667"/>
      <c r="E1667"/>
      <c r="F1667"/>
      <c r="G1667"/>
      <c r="I1667"/>
      <c r="J1667"/>
    </row>
    <row r="1668" spans="1:10" ht="14.4" x14ac:dyDescent="0.3">
      <c r="A1668"/>
      <c r="B1668"/>
      <c r="C1668"/>
      <c r="D1668"/>
      <c r="E1668"/>
      <c r="F1668"/>
      <c r="G1668"/>
      <c r="I1668"/>
      <c r="J1668"/>
    </row>
    <row r="1669" spans="1:10" ht="14.4" x14ac:dyDescent="0.3">
      <c r="A1669"/>
      <c r="B1669"/>
      <c r="C1669"/>
      <c r="D1669"/>
      <c r="E1669"/>
      <c r="F1669"/>
      <c r="G1669"/>
      <c r="I1669"/>
      <c r="J1669"/>
    </row>
    <row r="1670" spans="1:10" ht="14.4" x14ac:dyDescent="0.3">
      <c r="A1670"/>
      <c r="B1670"/>
      <c r="C1670"/>
      <c r="D1670"/>
      <c r="E1670"/>
      <c r="F1670"/>
      <c r="G1670"/>
      <c r="I1670"/>
      <c r="J1670"/>
    </row>
    <row r="1671" spans="1:10" ht="14.4" x14ac:dyDescent="0.3">
      <c r="A1671"/>
      <c r="B1671"/>
      <c r="C1671"/>
      <c r="D1671"/>
      <c r="E1671"/>
      <c r="F1671"/>
      <c r="G1671"/>
      <c r="I1671"/>
      <c r="J1671"/>
    </row>
    <row r="1672" spans="1:10" ht="14.4" x14ac:dyDescent="0.3">
      <c r="A1672"/>
      <c r="B1672"/>
      <c r="C1672"/>
      <c r="D1672"/>
      <c r="E1672"/>
      <c r="F1672"/>
      <c r="G1672"/>
      <c r="I1672"/>
      <c r="J1672"/>
    </row>
    <row r="1673" spans="1:10" ht="14.4" x14ac:dyDescent="0.3">
      <c r="A1673"/>
      <c r="B1673"/>
      <c r="C1673"/>
      <c r="D1673"/>
      <c r="E1673"/>
      <c r="F1673"/>
      <c r="G1673"/>
      <c r="I1673"/>
      <c r="J1673"/>
    </row>
    <row r="1674" spans="1:10" ht="14.4" x14ac:dyDescent="0.3">
      <c r="A1674"/>
      <c r="B1674"/>
      <c r="C1674"/>
      <c r="D1674"/>
      <c r="E1674"/>
      <c r="F1674"/>
      <c r="G1674"/>
      <c r="I1674"/>
      <c r="J1674"/>
    </row>
    <row r="1675" spans="1:10" ht="14.4" x14ac:dyDescent="0.3">
      <c r="A1675"/>
      <c r="B1675"/>
      <c r="C1675"/>
      <c r="D1675"/>
      <c r="E1675"/>
      <c r="F1675"/>
      <c r="G1675"/>
      <c r="I1675"/>
      <c r="J1675"/>
    </row>
    <row r="1676" spans="1:10" ht="14.4" x14ac:dyDescent="0.3">
      <c r="A1676"/>
      <c r="B1676"/>
      <c r="C1676"/>
      <c r="D1676"/>
      <c r="E1676"/>
      <c r="F1676"/>
      <c r="G1676"/>
      <c r="I1676"/>
      <c r="J1676"/>
    </row>
    <row r="1677" spans="1:10" ht="14.4" x14ac:dyDescent="0.3">
      <c r="A1677"/>
      <c r="B1677"/>
      <c r="C1677"/>
      <c r="D1677"/>
      <c r="E1677"/>
      <c r="F1677"/>
      <c r="G1677"/>
      <c r="I1677"/>
      <c r="J1677"/>
    </row>
    <row r="1678" spans="1:10" ht="14.4" x14ac:dyDescent="0.3">
      <c r="A1678"/>
      <c r="B1678"/>
      <c r="C1678"/>
      <c r="D1678"/>
      <c r="E1678"/>
      <c r="F1678"/>
      <c r="G1678"/>
      <c r="I1678"/>
      <c r="J1678"/>
    </row>
    <row r="1679" spans="1:10" ht="14.4" x14ac:dyDescent="0.3">
      <c r="A1679"/>
      <c r="B1679"/>
      <c r="C1679"/>
      <c r="D1679"/>
      <c r="E1679"/>
      <c r="F1679"/>
      <c r="G1679"/>
      <c r="I1679"/>
      <c r="J1679"/>
    </row>
    <row r="1680" spans="1:10" ht="14.4" x14ac:dyDescent="0.3">
      <c r="A1680"/>
      <c r="B1680"/>
      <c r="C1680"/>
      <c r="D1680"/>
      <c r="E1680"/>
      <c r="F1680"/>
      <c r="G1680"/>
      <c r="I1680"/>
      <c r="J1680"/>
    </row>
    <row r="1681" spans="1:10" ht="14.4" x14ac:dyDescent="0.3">
      <c r="A1681"/>
      <c r="B1681"/>
      <c r="C1681"/>
      <c r="D1681"/>
      <c r="E1681"/>
      <c r="F1681"/>
      <c r="G1681"/>
      <c r="I1681"/>
      <c r="J1681"/>
    </row>
    <row r="1682" spans="1:10" ht="14.4" x14ac:dyDescent="0.3">
      <c r="A1682"/>
      <c r="B1682"/>
      <c r="C1682"/>
      <c r="D1682"/>
      <c r="E1682"/>
      <c r="F1682"/>
      <c r="G1682"/>
      <c r="I1682"/>
      <c r="J1682"/>
    </row>
    <row r="1683" spans="1:10" ht="14.4" x14ac:dyDescent="0.3">
      <c r="A1683"/>
      <c r="B1683"/>
      <c r="C1683"/>
      <c r="D1683"/>
      <c r="E1683"/>
      <c r="F1683"/>
      <c r="G1683"/>
      <c r="I1683"/>
      <c r="J1683"/>
    </row>
    <row r="1684" spans="1:10" ht="14.4" x14ac:dyDescent="0.3">
      <c r="A1684"/>
      <c r="B1684"/>
      <c r="C1684"/>
      <c r="D1684"/>
      <c r="E1684"/>
      <c r="F1684"/>
      <c r="G1684"/>
      <c r="I1684"/>
      <c r="J1684"/>
    </row>
    <row r="1685" spans="1:10" ht="14.4" x14ac:dyDescent="0.3">
      <c r="A1685"/>
      <c r="B1685"/>
      <c r="C1685"/>
      <c r="D1685"/>
      <c r="E1685"/>
      <c r="F1685"/>
      <c r="G1685"/>
      <c r="I1685"/>
      <c r="J1685"/>
    </row>
    <row r="1686" spans="1:10" ht="14.4" x14ac:dyDescent="0.3">
      <c r="A1686"/>
      <c r="B1686"/>
      <c r="C1686"/>
      <c r="D1686"/>
      <c r="E1686"/>
      <c r="F1686"/>
      <c r="G1686"/>
      <c r="I1686"/>
      <c r="J1686"/>
    </row>
    <row r="1687" spans="1:10" ht="14.4" x14ac:dyDescent="0.3">
      <c r="A1687"/>
      <c r="B1687"/>
      <c r="C1687"/>
      <c r="D1687"/>
      <c r="E1687"/>
      <c r="F1687"/>
      <c r="G1687"/>
      <c r="I1687"/>
      <c r="J1687"/>
    </row>
    <row r="1688" spans="1:10" ht="14.4" x14ac:dyDescent="0.3">
      <c r="A1688"/>
      <c r="B1688"/>
      <c r="C1688"/>
      <c r="D1688"/>
      <c r="E1688"/>
      <c r="F1688"/>
      <c r="G1688"/>
      <c r="I1688"/>
      <c r="J1688"/>
    </row>
    <row r="1689" spans="1:10" ht="14.4" x14ac:dyDescent="0.3">
      <c r="A1689"/>
      <c r="B1689"/>
      <c r="C1689"/>
      <c r="D1689"/>
      <c r="E1689"/>
      <c r="F1689"/>
      <c r="G1689"/>
      <c r="I1689"/>
      <c r="J1689"/>
    </row>
    <row r="1690" spans="1:10" ht="14.4" x14ac:dyDescent="0.3">
      <c r="A1690"/>
      <c r="B1690"/>
      <c r="C1690"/>
      <c r="D1690"/>
      <c r="E1690"/>
      <c r="F1690"/>
      <c r="G1690"/>
      <c r="I1690"/>
      <c r="J1690"/>
    </row>
    <row r="1691" spans="1:10" ht="14.4" x14ac:dyDescent="0.3">
      <c r="A1691"/>
      <c r="B1691"/>
      <c r="C1691"/>
      <c r="D1691"/>
      <c r="E1691"/>
      <c r="F1691"/>
      <c r="G1691"/>
      <c r="I1691"/>
      <c r="J1691"/>
    </row>
    <row r="1692" spans="1:10" ht="14.4" x14ac:dyDescent="0.3">
      <c r="A1692"/>
      <c r="B1692"/>
      <c r="C1692"/>
      <c r="D1692"/>
      <c r="E1692"/>
      <c r="F1692"/>
      <c r="G1692"/>
      <c r="I1692"/>
      <c r="J1692"/>
    </row>
    <row r="1693" spans="1:10" ht="14.4" x14ac:dyDescent="0.3">
      <c r="A1693"/>
      <c r="B1693"/>
      <c r="C1693"/>
      <c r="D1693"/>
      <c r="E1693"/>
      <c r="F1693"/>
      <c r="G1693"/>
      <c r="I1693"/>
      <c r="J1693"/>
    </row>
    <row r="1694" spans="1:10" ht="14.4" x14ac:dyDescent="0.3">
      <c r="A1694"/>
      <c r="B1694"/>
      <c r="C1694"/>
      <c r="D1694"/>
      <c r="E1694"/>
      <c r="F1694"/>
      <c r="G1694"/>
      <c r="I1694"/>
      <c r="J1694"/>
    </row>
    <row r="1695" spans="1:10" ht="14.4" x14ac:dyDescent="0.3">
      <c r="A1695"/>
      <c r="B1695"/>
      <c r="C1695"/>
      <c r="D1695"/>
      <c r="E1695"/>
      <c r="F1695"/>
      <c r="G1695"/>
      <c r="I1695"/>
      <c r="J1695"/>
    </row>
    <row r="1696" spans="1:10" ht="14.4" x14ac:dyDescent="0.3">
      <c r="A1696"/>
      <c r="B1696"/>
      <c r="C1696"/>
      <c r="D1696"/>
      <c r="E1696"/>
      <c r="F1696"/>
      <c r="G1696"/>
      <c r="I1696"/>
      <c r="J1696"/>
    </row>
    <row r="1697" spans="1:10" ht="14.4" x14ac:dyDescent="0.3">
      <c r="A1697"/>
      <c r="B1697"/>
      <c r="C1697"/>
      <c r="D1697"/>
      <c r="E1697"/>
      <c r="F1697"/>
      <c r="G1697"/>
      <c r="I1697"/>
      <c r="J1697"/>
    </row>
    <row r="1698" spans="1:10" ht="14.4" x14ac:dyDescent="0.3">
      <c r="A1698"/>
      <c r="B1698"/>
      <c r="C1698"/>
      <c r="D1698"/>
      <c r="E1698"/>
      <c r="F1698"/>
      <c r="G1698"/>
      <c r="I1698"/>
      <c r="J1698"/>
    </row>
    <row r="1699" spans="1:10" ht="14.4" x14ac:dyDescent="0.3">
      <c r="A1699"/>
      <c r="B1699"/>
      <c r="C1699"/>
      <c r="D1699"/>
      <c r="E1699"/>
      <c r="F1699"/>
      <c r="G1699"/>
      <c r="I1699"/>
      <c r="J1699"/>
    </row>
    <row r="1700" spans="1:10" ht="14.4" x14ac:dyDescent="0.3">
      <c r="A1700"/>
      <c r="B1700"/>
      <c r="C1700"/>
      <c r="D1700"/>
      <c r="E1700"/>
      <c r="F1700"/>
      <c r="G1700"/>
      <c r="I1700"/>
      <c r="J1700"/>
    </row>
    <row r="1701" spans="1:10" ht="14.4" x14ac:dyDescent="0.3">
      <c r="A1701"/>
      <c r="B1701"/>
      <c r="C1701"/>
      <c r="D1701"/>
      <c r="E1701"/>
      <c r="F1701"/>
      <c r="G1701"/>
      <c r="I1701"/>
      <c r="J1701"/>
    </row>
    <row r="1702" spans="1:10" ht="14.4" x14ac:dyDescent="0.3">
      <c r="A1702"/>
      <c r="B1702"/>
      <c r="C1702"/>
      <c r="D1702"/>
      <c r="E1702"/>
      <c r="F1702"/>
      <c r="G1702"/>
      <c r="I1702"/>
      <c r="J1702"/>
    </row>
    <row r="1703" spans="1:10" ht="14.4" x14ac:dyDescent="0.3">
      <c r="A1703"/>
      <c r="B1703"/>
      <c r="C1703"/>
      <c r="D1703"/>
      <c r="E1703"/>
      <c r="F1703"/>
      <c r="G1703"/>
      <c r="I1703"/>
      <c r="J1703"/>
    </row>
    <row r="1704" spans="1:10" ht="14.4" x14ac:dyDescent="0.3">
      <c r="A1704"/>
      <c r="B1704"/>
      <c r="C1704"/>
      <c r="D1704"/>
      <c r="E1704"/>
      <c r="F1704"/>
      <c r="G1704"/>
      <c r="I1704"/>
      <c r="J1704"/>
    </row>
    <row r="1705" spans="1:10" ht="14.4" x14ac:dyDescent="0.3">
      <c r="A1705"/>
      <c r="B1705"/>
      <c r="C1705"/>
      <c r="D1705"/>
      <c r="E1705"/>
      <c r="F1705"/>
      <c r="G1705"/>
      <c r="I1705"/>
      <c r="J1705"/>
    </row>
    <row r="1706" spans="1:10" ht="14.4" x14ac:dyDescent="0.3">
      <c r="A1706"/>
      <c r="B1706"/>
      <c r="C1706"/>
      <c r="D1706"/>
      <c r="E1706"/>
      <c r="F1706"/>
      <c r="G1706"/>
      <c r="I1706"/>
      <c r="J1706"/>
    </row>
    <row r="1707" spans="1:10" ht="14.4" x14ac:dyDescent="0.3">
      <c r="A1707"/>
      <c r="B1707"/>
      <c r="C1707"/>
      <c r="D1707"/>
      <c r="E1707"/>
      <c r="F1707"/>
      <c r="G1707"/>
      <c r="I1707"/>
      <c r="J1707"/>
    </row>
    <row r="1708" spans="1:10" ht="14.4" x14ac:dyDescent="0.3">
      <c r="A1708"/>
      <c r="B1708"/>
      <c r="C1708"/>
      <c r="D1708"/>
      <c r="E1708"/>
      <c r="F1708"/>
      <c r="G1708"/>
      <c r="I1708"/>
      <c r="J1708"/>
    </row>
    <row r="1709" spans="1:10" ht="14.4" x14ac:dyDescent="0.3">
      <c r="A1709"/>
      <c r="B1709"/>
      <c r="C1709"/>
      <c r="D1709"/>
      <c r="E1709"/>
      <c r="F1709"/>
      <c r="G1709"/>
      <c r="I1709"/>
      <c r="J1709"/>
    </row>
    <row r="1710" spans="1:10" ht="14.4" x14ac:dyDescent="0.3">
      <c r="A1710"/>
      <c r="B1710"/>
      <c r="C1710"/>
      <c r="D1710"/>
      <c r="E1710"/>
      <c r="F1710"/>
      <c r="G1710"/>
      <c r="I1710"/>
      <c r="J1710"/>
    </row>
    <row r="1711" spans="1:10" ht="14.4" x14ac:dyDescent="0.3">
      <c r="A1711"/>
      <c r="B1711"/>
      <c r="C1711"/>
      <c r="D1711"/>
      <c r="E1711"/>
      <c r="F1711"/>
      <c r="G1711"/>
      <c r="I1711"/>
      <c r="J1711"/>
    </row>
    <row r="1712" spans="1:10" ht="14.4" x14ac:dyDescent="0.3">
      <c r="A1712"/>
      <c r="B1712"/>
      <c r="C1712"/>
      <c r="D1712"/>
      <c r="E1712"/>
      <c r="F1712"/>
      <c r="G1712"/>
      <c r="I1712"/>
      <c r="J1712"/>
    </row>
    <row r="1713" spans="1:10" ht="14.4" x14ac:dyDescent="0.3">
      <c r="A1713"/>
      <c r="B1713"/>
      <c r="C1713"/>
      <c r="D1713"/>
      <c r="E1713"/>
      <c r="F1713"/>
      <c r="G1713"/>
      <c r="I1713"/>
      <c r="J1713"/>
    </row>
    <row r="1714" spans="1:10" ht="14.4" x14ac:dyDescent="0.3">
      <c r="A1714"/>
      <c r="B1714"/>
      <c r="C1714"/>
      <c r="D1714"/>
      <c r="E1714"/>
      <c r="F1714"/>
      <c r="G1714"/>
      <c r="I1714"/>
      <c r="J1714"/>
    </row>
    <row r="1715" spans="1:10" ht="14.4" x14ac:dyDescent="0.3">
      <c r="A1715"/>
      <c r="B1715"/>
      <c r="C1715"/>
      <c r="D1715"/>
      <c r="E1715"/>
      <c r="F1715"/>
      <c r="G1715"/>
      <c r="I1715"/>
      <c r="J1715"/>
    </row>
    <row r="1716" spans="1:10" ht="14.4" x14ac:dyDescent="0.3">
      <c r="A1716"/>
      <c r="B1716"/>
      <c r="C1716"/>
      <c r="D1716"/>
      <c r="E1716"/>
      <c r="F1716"/>
      <c r="G1716"/>
      <c r="I1716"/>
      <c r="J1716"/>
    </row>
    <row r="1717" spans="1:10" ht="14.4" x14ac:dyDescent="0.3">
      <c r="A1717"/>
      <c r="B1717"/>
      <c r="C1717"/>
      <c r="D1717"/>
      <c r="E1717"/>
      <c r="F1717"/>
      <c r="G1717"/>
      <c r="I1717"/>
      <c r="J1717"/>
    </row>
    <row r="1718" spans="1:10" ht="14.4" x14ac:dyDescent="0.3">
      <c r="A1718"/>
      <c r="B1718"/>
      <c r="C1718"/>
      <c r="D1718"/>
      <c r="E1718"/>
      <c r="F1718"/>
      <c r="G1718"/>
      <c r="I1718"/>
      <c r="J1718"/>
    </row>
    <row r="1719" spans="1:10" ht="14.4" x14ac:dyDescent="0.3">
      <c r="A1719"/>
      <c r="B1719"/>
      <c r="C1719"/>
      <c r="D1719"/>
      <c r="E1719"/>
      <c r="F1719"/>
      <c r="G1719"/>
      <c r="I1719"/>
      <c r="J1719"/>
    </row>
    <row r="1720" spans="1:10" ht="14.4" x14ac:dyDescent="0.3">
      <c r="A1720"/>
      <c r="B1720"/>
      <c r="C1720"/>
      <c r="D1720"/>
      <c r="E1720"/>
      <c r="F1720"/>
      <c r="G1720"/>
      <c r="I1720"/>
      <c r="J1720"/>
    </row>
    <row r="1721" spans="1:10" ht="14.4" x14ac:dyDescent="0.3">
      <c r="A1721"/>
      <c r="B1721"/>
      <c r="C1721"/>
      <c r="D1721"/>
      <c r="E1721"/>
      <c r="F1721"/>
      <c r="G1721"/>
      <c r="I1721"/>
      <c r="J1721"/>
    </row>
    <row r="1722" spans="1:10" ht="14.4" x14ac:dyDescent="0.3">
      <c r="A1722"/>
      <c r="B1722"/>
      <c r="C1722"/>
      <c r="D1722"/>
      <c r="E1722"/>
      <c r="F1722"/>
      <c r="G1722"/>
      <c r="I1722"/>
      <c r="J1722"/>
    </row>
    <row r="1723" spans="1:10" ht="14.4" x14ac:dyDescent="0.3">
      <c r="A1723"/>
      <c r="B1723"/>
      <c r="C1723"/>
      <c r="D1723"/>
      <c r="E1723"/>
      <c r="F1723"/>
      <c r="G1723"/>
      <c r="I1723"/>
      <c r="J1723"/>
    </row>
    <row r="1724" spans="1:10" ht="14.4" x14ac:dyDescent="0.3">
      <c r="A1724"/>
      <c r="B1724"/>
      <c r="C1724"/>
      <c r="D1724"/>
      <c r="E1724"/>
      <c r="F1724"/>
      <c r="G1724"/>
      <c r="I1724"/>
      <c r="J1724"/>
    </row>
    <row r="1725" spans="1:10" ht="14.4" x14ac:dyDescent="0.3">
      <c r="A1725"/>
      <c r="B1725"/>
      <c r="C1725"/>
      <c r="D1725"/>
      <c r="E1725"/>
      <c r="F1725"/>
      <c r="G1725"/>
      <c r="I1725"/>
      <c r="J1725"/>
    </row>
    <row r="1726" spans="1:10" ht="14.4" x14ac:dyDescent="0.3">
      <c r="A1726"/>
      <c r="B1726"/>
      <c r="C1726"/>
      <c r="D1726"/>
      <c r="E1726"/>
      <c r="F1726"/>
      <c r="G1726"/>
      <c r="I1726"/>
      <c r="J1726"/>
    </row>
    <row r="1727" spans="1:10" ht="14.4" x14ac:dyDescent="0.3">
      <c r="A1727"/>
      <c r="B1727"/>
      <c r="C1727"/>
      <c r="D1727"/>
      <c r="E1727"/>
      <c r="F1727"/>
      <c r="G1727"/>
      <c r="I1727"/>
      <c r="J1727"/>
    </row>
    <row r="1728" spans="1:10" ht="14.4" x14ac:dyDescent="0.3">
      <c r="A1728"/>
      <c r="B1728"/>
      <c r="C1728"/>
      <c r="D1728"/>
      <c r="E1728"/>
      <c r="F1728"/>
      <c r="G1728"/>
      <c r="I1728"/>
      <c r="J1728"/>
    </row>
    <row r="1729" spans="1:10" ht="14.4" x14ac:dyDescent="0.3">
      <c r="A1729"/>
      <c r="B1729"/>
      <c r="C1729"/>
      <c r="D1729"/>
      <c r="E1729"/>
      <c r="F1729"/>
      <c r="G1729"/>
      <c r="I1729"/>
      <c r="J1729"/>
    </row>
    <row r="1730" spans="1:10" ht="14.4" x14ac:dyDescent="0.3">
      <c r="A1730"/>
      <c r="B1730"/>
      <c r="C1730"/>
      <c r="D1730"/>
      <c r="E1730"/>
      <c r="F1730"/>
      <c r="G1730"/>
      <c r="I1730"/>
      <c r="J1730"/>
    </row>
    <row r="1731" spans="1:10" ht="14.4" x14ac:dyDescent="0.3">
      <c r="A1731"/>
      <c r="B1731"/>
      <c r="C1731"/>
      <c r="D1731"/>
      <c r="E1731"/>
      <c r="F1731"/>
      <c r="G1731"/>
      <c r="I1731"/>
      <c r="J1731"/>
    </row>
    <row r="1732" spans="1:10" ht="14.4" x14ac:dyDescent="0.3">
      <c r="A1732"/>
      <c r="B1732"/>
      <c r="C1732"/>
      <c r="D1732"/>
      <c r="E1732"/>
      <c r="F1732"/>
      <c r="G1732"/>
      <c r="I1732"/>
      <c r="J1732"/>
    </row>
    <row r="1733" spans="1:10" ht="14.4" x14ac:dyDescent="0.3">
      <c r="A1733"/>
      <c r="B1733"/>
      <c r="C1733"/>
      <c r="D1733"/>
      <c r="E1733"/>
      <c r="F1733"/>
      <c r="G1733"/>
      <c r="I1733"/>
      <c r="J1733"/>
    </row>
    <row r="1734" spans="1:10" ht="14.4" x14ac:dyDescent="0.3">
      <c r="A1734"/>
      <c r="B1734"/>
      <c r="C1734"/>
      <c r="D1734"/>
      <c r="E1734"/>
      <c r="F1734"/>
      <c r="G1734"/>
      <c r="I1734"/>
      <c r="J1734"/>
    </row>
    <row r="1735" spans="1:10" ht="14.4" x14ac:dyDescent="0.3">
      <c r="A1735"/>
      <c r="B1735"/>
      <c r="C1735"/>
      <c r="D1735"/>
      <c r="E1735"/>
      <c r="F1735"/>
      <c r="G1735"/>
      <c r="I1735"/>
      <c r="J1735"/>
    </row>
    <row r="1736" spans="1:10" ht="14.4" x14ac:dyDescent="0.3">
      <c r="A1736"/>
      <c r="B1736"/>
      <c r="C1736"/>
      <c r="D1736"/>
      <c r="E1736"/>
      <c r="F1736"/>
      <c r="G1736"/>
      <c r="I1736"/>
      <c r="J1736"/>
    </row>
    <row r="1737" spans="1:10" ht="14.4" x14ac:dyDescent="0.3">
      <c r="A1737"/>
      <c r="B1737"/>
      <c r="C1737"/>
      <c r="D1737"/>
      <c r="E1737"/>
      <c r="F1737"/>
      <c r="G1737"/>
      <c r="I1737"/>
      <c r="J1737"/>
    </row>
    <row r="1738" spans="1:10" ht="14.4" x14ac:dyDescent="0.3">
      <c r="A1738"/>
      <c r="B1738"/>
      <c r="C1738"/>
      <c r="D1738"/>
      <c r="E1738"/>
      <c r="F1738"/>
      <c r="G1738"/>
      <c r="I1738"/>
      <c r="J1738"/>
    </row>
    <row r="1739" spans="1:10" ht="14.4" x14ac:dyDescent="0.3">
      <c r="A1739"/>
      <c r="B1739"/>
      <c r="C1739"/>
      <c r="D1739"/>
      <c r="E1739"/>
      <c r="F1739"/>
      <c r="G1739"/>
      <c r="I1739"/>
      <c r="J1739"/>
    </row>
    <row r="1740" spans="1:10" ht="14.4" x14ac:dyDescent="0.3">
      <c r="A1740"/>
      <c r="B1740"/>
      <c r="C1740"/>
      <c r="D1740"/>
      <c r="E1740"/>
      <c r="F1740"/>
      <c r="G1740"/>
      <c r="I1740"/>
      <c r="J1740"/>
    </row>
    <row r="1741" spans="1:10" ht="14.4" x14ac:dyDescent="0.3">
      <c r="A1741"/>
      <c r="B1741"/>
      <c r="C1741"/>
      <c r="D1741"/>
      <c r="E1741"/>
      <c r="F1741"/>
      <c r="G1741"/>
      <c r="I1741"/>
      <c r="J1741"/>
    </row>
    <row r="1742" spans="1:10" ht="14.4" x14ac:dyDescent="0.3">
      <c r="A1742"/>
      <c r="B1742"/>
      <c r="C1742"/>
      <c r="D1742"/>
      <c r="E1742"/>
      <c r="F1742"/>
      <c r="G1742"/>
      <c r="I1742"/>
      <c r="J1742"/>
    </row>
    <row r="1743" spans="1:10" ht="14.4" x14ac:dyDescent="0.3">
      <c r="A1743"/>
      <c r="B1743"/>
      <c r="C1743"/>
      <c r="D1743"/>
      <c r="E1743"/>
      <c r="F1743"/>
      <c r="G1743"/>
      <c r="I1743"/>
      <c r="J1743"/>
    </row>
    <row r="1744" spans="1:10" ht="14.4" x14ac:dyDescent="0.3">
      <c r="A1744"/>
      <c r="B1744"/>
      <c r="C1744"/>
      <c r="D1744"/>
      <c r="E1744"/>
      <c r="F1744"/>
      <c r="G1744"/>
      <c r="I1744"/>
      <c r="J1744"/>
    </row>
    <row r="1745" spans="1:10" ht="14.4" x14ac:dyDescent="0.3">
      <c r="A1745"/>
      <c r="B1745"/>
      <c r="C1745"/>
      <c r="D1745"/>
      <c r="E1745"/>
      <c r="F1745"/>
      <c r="G1745"/>
      <c r="I1745"/>
      <c r="J1745"/>
    </row>
    <row r="1746" spans="1:10" ht="14.4" x14ac:dyDescent="0.3">
      <c r="A1746"/>
      <c r="B1746"/>
      <c r="C1746"/>
      <c r="D1746"/>
      <c r="E1746"/>
      <c r="F1746"/>
      <c r="G1746"/>
      <c r="I1746"/>
      <c r="J1746"/>
    </row>
    <row r="1747" spans="1:10" ht="14.4" x14ac:dyDescent="0.3">
      <c r="A1747"/>
      <c r="B1747"/>
      <c r="C1747"/>
      <c r="D1747"/>
      <c r="E1747"/>
      <c r="F1747"/>
      <c r="G1747"/>
      <c r="I1747"/>
      <c r="J1747"/>
    </row>
    <row r="1748" spans="1:10" ht="14.4" x14ac:dyDescent="0.3">
      <c r="A1748"/>
      <c r="B1748"/>
      <c r="C1748"/>
      <c r="D1748"/>
      <c r="E1748"/>
      <c r="F1748"/>
      <c r="G1748"/>
      <c r="I1748"/>
      <c r="J1748"/>
    </row>
    <row r="1749" spans="1:10" ht="14.4" x14ac:dyDescent="0.3">
      <c r="A1749"/>
      <c r="B1749"/>
      <c r="C1749"/>
      <c r="D1749"/>
      <c r="E1749"/>
      <c r="F1749"/>
      <c r="G1749"/>
      <c r="I1749"/>
      <c r="J1749"/>
    </row>
    <row r="1750" spans="1:10" ht="14.4" x14ac:dyDescent="0.3">
      <c r="A1750"/>
      <c r="B1750"/>
      <c r="C1750"/>
      <c r="D1750"/>
      <c r="E1750"/>
      <c r="F1750"/>
      <c r="G1750"/>
      <c r="I1750"/>
      <c r="J1750"/>
    </row>
    <row r="1751" spans="1:10" ht="14.4" x14ac:dyDescent="0.3">
      <c r="A1751"/>
      <c r="B1751"/>
      <c r="C1751"/>
      <c r="D1751"/>
      <c r="E1751"/>
      <c r="F1751"/>
      <c r="G1751"/>
      <c r="I1751"/>
      <c r="J1751"/>
    </row>
    <row r="1752" spans="1:10" ht="14.4" x14ac:dyDescent="0.3">
      <c r="A1752"/>
      <c r="B1752"/>
      <c r="C1752"/>
      <c r="D1752"/>
      <c r="E1752"/>
      <c r="F1752"/>
      <c r="G1752"/>
      <c r="I1752"/>
      <c r="J1752"/>
    </row>
    <row r="1753" spans="1:10" ht="14.4" x14ac:dyDescent="0.3">
      <c r="A1753"/>
      <c r="B1753"/>
      <c r="C1753"/>
      <c r="D1753"/>
      <c r="E1753"/>
      <c r="F1753"/>
      <c r="G1753"/>
      <c r="I1753"/>
      <c r="J1753"/>
    </row>
    <row r="1754" spans="1:10" ht="14.4" x14ac:dyDescent="0.3">
      <c r="A1754"/>
      <c r="B1754"/>
      <c r="C1754"/>
      <c r="D1754"/>
      <c r="E1754"/>
      <c r="F1754"/>
      <c r="G1754"/>
      <c r="I1754"/>
      <c r="J1754"/>
    </row>
    <row r="1755" spans="1:10" ht="14.4" x14ac:dyDescent="0.3">
      <c r="A1755"/>
      <c r="B1755"/>
      <c r="C1755"/>
      <c r="D1755"/>
      <c r="E1755"/>
      <c r="F1755"/>
      <c r="G1755"/>
      <c r="I1755"/>
      <c r="J1755"/>
    </row>
    <row r="1756" spans="1:10" ht="14.4" x14ac:dyDescent="0.3">
      <c r="A1756"/>
      <c r="B1756"/>
      <c r="C1756"/>
      <c r="D1756"/>
      <c r="E1756"/>
      <c r="F1756"/>
      <c r="G1756"/>
      <c r="I1756"/>
      <c r="J1756"/>
    </row>
    <row r="1757" spans="1:10" ht="14.4" x14ac:dyDescent="0.3">
      <c r="A1757"/>
      <c r="B1757"/>
      <c r="C1757"/>
      <c r="D1757"/>
      <c r="E1757"/>
      <c r="F1757"/>
      <c r="G1757"/>
      <c r="I1757"/>
      <c r="J1757"/>
    </row>
    <row r="1758" spans="1:10" ht="14.4" x14ac:dyDescent="0.3">
      <c r="A1758"/>
      <c r="B1758"/>
      <c r="C1758"/>
      <c r="D1758"/>
      <c r="E1758"/>
      <c r="F1758"/>
      <c r="G1758"/>
      <c r="I1758"/>
      <c r="J1758"/>
    </row>
    <row r="1759" spans="1:10" ht="14.4" x14ac:dyDescent="0.3">
      <c r="A1759"/>
      <c r="B1759"/>
      <c r="C1759"/>
      <c r="D1759"/>
      <c r="E1759"/>
      <c r="F1759"/>
      <c r="G1759"/>
      <c r="I1759"/>
      <c r="J1759"/>
    </row>
    <row r="1760" spans="1:10" ht="14.4" x14ac:dyDescent="0.3">
      <c r="A1760"/>
      <c r="B1760"/>
      <c r="C1760"/>
      <c r="D1760"/>
      <c r="E1760"/>
      <c r="F1760"/>
      <c r="G1760"/>
      <c r="I1760"/>
      <c r="J1760"/>
    </row>
    <row r="1761" spans="1:10" ht="14.4" x14ac:dyDescent="0.3">
      <c r="A1761"/>
      <c r="B1761"/>
      <c r="C1761"/>
      <c r="D1761"/>
      <c r="E1761"/>
      <c r="F1761"/>
      <c r="G1761"/>
      <c r="I1761"/>
      <c r="J1761"/>
    </row>
    <row r="1762" spans="1:10" ht="14.4" x14ac:dyDescent="0.3">
      <c r="A1762"/>
      <c r="B1762"/>
      <c r="C1762"/>
      <c r="D1762"/>
      <c r="E1762"/>
      <c r="F1762"/>
      <c r="G1762"/>
      <c r="I1762"/>
      <c r="J1762"/>
    </row>
    <row r="1763" spans="1:10" ht="14.4" x14ac:dyDescent="0.3">
      <c r="A1763"/>
      <c r="B1763"/>
      <c r="C1763"/>
      <c r="D1763"/>
      <c r="E1763"/>
      <c r="F1763"/>
      <c r="G1763"/>
      <c r="I1763"/>
      <c r="J1763"/>
    </row>
    <row r="1764" spans="1:10" ht="14.4" x14ac:dyDescent="0.3">
      <c r="A1764"/>
      <c r="B1764"/>
      <c r="C1764"/>
      <c r="D1764"/>
      <c r="E1764"/>
      <c r="F1764"/>
      <c r="G1764"/>
      <c r="I1764"/>
      <c r="J1764"/>
    </row>
    <row r="1765" spans="1:10" ht="14.4" x14ac:dyDescent="0.3">
      <c r="A1765"/>
      <c r="B1765"/>
      <c r="C1765"/>
      <c r="D1765"/>
      <c r="E1765"/>
      <c r="F1765"/>
      <c r="G1765"/>
      <c r="I1765"/>
      <c r="J1765"/>
    </row>
    <row r="1766" spans="1:10" ht="14.4" x14ac:dyDescent="0.3">
      <c r="A1766"/>
      <c r="B1766"/>
      <c r="C1766"/>
      <c r="D1766"/>
      <c r="E1766"/>
      <c r="F1766"/>
      <c r="G1766"/>
      <c r="I1766"/>
      <c r="J1766"/>
    </row>
    <row r="1767" spans="1:10" ht="14.4" x14ac:dyDescent="0.3">
      <c r="A1767"/>
      <c r="B1767"/>
      <c r="C1767"/>
      <c r="D1767"/>
      <c r="E1767"/>
      <c r="F1767"/>
      <c r="G1767"/>
      <c r="I1767"/>
      <c r="J1767"/>
    </row>
    <row r="1768" spans="1:10" ht="14.4" x14ac:dyDescent="0.3">
      <c r="A1768"/>
      <c r="B1768"/>
      <c r="C1768"/>
      <c r="D1768"/>
      <c r="E1768"/>
      <c r="F1768"/>
      <c r="G1768"/>
      <c r="I1768"/>
      <c r="J1768"/>
    </row>
    <row r="1769" spans="1:10" ht="14.4" x14ac:dyDescent="0.3">
      <c r="A1769"/>
      <c r="B1769"/>
      <c r="C1769"/>
      <c r="D1769"/>
      <c r="E1769"/>
      <c r="F1769"/>
      <c r="G1769"/>
      <c r="I1769"/>
      <c r="J1769"/>
    </row>
    <row r="1770" spans="1:10" ht="14.4" x14ac:dyDescent="0.3">
      <c r="A1770"/>
      <c r="B1770"/>
      <c r="C1770"/>
      <c r="D1770"/>
      <c r="E1770"/>
      <c r="F1770"/>
      <c r="G1770"/>
      <c r="I1770"/>
      <c r="J1770"/>
    </row>
    <row r="1771" spans="1:10" ht="14.4" x14ac:dyDescent="0.3">
      <c r="A1771"/>
      <c r="B1771"/>
      <c r="C1771"/>
      <c r="D1771"/>
      <c r="E1771"/>
      <c r="F1771"/>
      <c r="G1771"/>
      <c r="I1771"/>
      <c r="J1771"/>
    </row>
    <row r="1772" spans="1:10" ht="14.4" x14ac:dyDescent="0.3">
      <c r="A1772"/>
      <c r="B1772"/>
      <c r="C1772"/>
      <c r="D1772"/>
      <c r="E1772"/>
      <c r="F1772"/>
      <c r="G1772"/>
      <c r="I1772"/>
      <c r="J1772"/>
    </row>
    <row r="1773" spans="1:10" ht="14.4" x14ac:dyDescent="0.3">
      <c r="A1773"/>
      <c r="B1773"/>
      <c r="C1773"/>
      <c r="D1773"/>
      <c r="E1773"/>
      <c r="F1773"/>
      <c r="G1773"/>
      <c r="I1773"/>
      <c r="J1773"/>
    </row>
    <row r="1774" spans="1:10" ht="14.4" x14ac:dyDescent="0.3">
      <c r="A1774"/>
      <c r="B1774"/>
      <c r="C1774"/>
      <c r="D1774"/>
      <c r="E1774"/>
      <c r="F1774"/>
      <c r="G1774"/>
      <c r="I1774"/>
      <c r="J1774"/>
    </row>
    <row r="1775" spans="1:10" ht="14.4" x14ac:dyDescent="0.3">
      <c r="A1775"/>
      <c r="B1775"/>
      <c r="C1775"/>
      <c r="D1775"/>
      <c r="E1775"/>
      <c r="F1775"/>
      <c r="G1775"/>
      <c r="I1775"/>
      <c r="J1775"/>
    </row>
    <row r="1776" spans="1:10" ht="14.4" x14ac:dyDescent="0.3">
      <c r="A1776"/>
      <c r="B1776"/>
      <c r="C1776"/>
      <c r="D1776"/>
      <c r="E1776"/>
      <c r="F1776"/>
      <c r="G1776"/>
      <c r="I1776"/>
      <c r="J1776"/>
    </row>
    <row r="1777" spans="1:10" ht="14.4" x14ac:dyDescent="0.3">
      <c r="A1777"/>
      <c r="B1777"/>
      <c r="C1777"/>
      <c r="D1777"/>
      <c r="E1777"/>
      <c r="F1777"/>
      <c r="G1777"/>
      <c r="I1777"/>
      <c r="J1777"/>
    </row>
    <row r="1778" spans="1:10" ht="14.4" x14ac:dyDescent="0.3">
      <c r="A1778"/>
      <c r="B1778"/>
      <c r="C1778"/>
      <c r="D1778"/>
      <c r="E1778"/>
      <c r="F1778"/>
      <c r="G1778"/>
      <c r="I1778"/>
      <c r="J1778"/>
    </row>
    <row r="1779" spans="1:10" ht="14.4" x14ac:dyDescent="0.3">
      <c r="A1779"/>
      <c r="B1779"/>
      <c r="C1779"/>
      <c r="D1779"/>
      <c r="E1779"/>
      <c r="F1779"/>
      <c r="G1779"/>
      <c r="I1779"/>
      <c r="J1779"/>
    </row>
    <row r="1780" spans="1:10" ht="14.4" x14ac:dyDescent="0.3">
      <c r="A1780"/>
      <c r="B1780"/>
      <c r="C1780"/>
      <c r="D1780"/>
      <c r="E1780"/>
      <c r="F1780"/>
      <c r="G1780"/>
      <c r="I1780"/>
      <c r="J1780"/>
    </row>
    <row r="1781" spans="1:10" ht="14.4" x14ac:dyDescent="0.3">
      <c r="A1781"/>
      <c r="B1781"/>
      <c r="C1781"/>
      <c r="D1781"/>
      <c r="E1781"/>
      <c r="F1781"/>
      <c r="G1781"/>
      <c r="I1781"/>
      <c r="J1781"/>
    </row>
    <row r="1782" spans="1:10" ht="14.4" x14ac:dyDescent="0.3">
      <c r="A1782"/>
      <c r="B1782"/>
      <c r="C1782"/>
      <c r="D1782"/>
      <c r="E1782"/>
      <c r="F1782"/>
      <c r="G1782"/>
      <c r="I1782"/>
      <c r="J1782"/>
    </row>
    <row r="1783" spans="1:10" ht="14.4" x14ac:dyDescent="0.3">
      <c r="A1783"/>
      <c r="B1783"/>
      <c r="C1783"/>
      <c r="D1783"/>
      <c r="E1783"/>
      <c r="F1783"/>
      <c r="G1783"/>
      <c r="I1783"/>
      <c r="J1783"/>
    </row>
    <row r="1784" spans="1:10" ht="14.4" x14ac:dyDescent="0.3">
      <c r="A1784"/>
      <c r="B1784"/>
      <c r="C1784"/>
      <c r="D1784"/>
      <c r="E1784"/>
      <c r="F1784"/>
      <c r="G1784"/>
      <c r="I1784"/>
      <c r="J1784"/>
    </row>
    <row r="1785" spans="1:10" ht="14.4" x14ac:dyDescent="0.3">
      <c r="A1785"/>
      <c r="B1785"/>
      <c r="C1785"/>
      <c r="D1785"/>
      <c r="E1785"/>
      <c r="F1785"/>
      <c r="G1785"/>
      <c r="I1785"/>
      <c r="J1785"/>
    </row>
    <row r="1786" spans="1:10" ht="14.4" x14ac:dyDescent="0.3">
      <c r="A1786"/>
      <c r="B1786"/>
      <c r="C1786"/>
      <c r="D1786"/>
      <c r="E1786"/>
      <c r="F1786"/>
      <c r="G1786"/>
      <c r="I1786"/>
      <c r="J1786"/>
    </row>
    <row r="1787" spans="1:10" ht="14.4" x14ac:dyDescent="0.3">
      <c r="A1787"/>
      <c r="B1787"/>
      <c r="C1787"/>
      <c r="D1787"/>
      <c r="E1787"/>
      <c r="F1787"/>
      <c r="G1787"/>
      <c r="I1787"/>
      <c r="J1787"/>
    </row>
    <row r="1788" spans="1:10" ht="14.4" x14ac:dyDescent="0.3">
      <c r="A1788"/>
      <c r="B1788"/>
      <c r="C1788"/>
      <c r="D1788"/>
      <c r="E1788"/>
      <c r="F1788"/>
      <c r="G1788"/>
      <c r="I1788"/>
      <c r="J1788"/>
    </row>
    <row r="1789" spans="1:10" ht="14.4" x14ac:dyDescent="0.3">
      <c r="A1789"/>
      <c r="B1789"/>
      <c r="C1789"/>
      <c r="D1789"/>
      <c r="E1789"/>
      <c r="F1789"/>
      <c r="G1789"/>
      <c r="I1789"/>
      <c r="J1789"/>
    </row>
    <row r="1790" spans="1:10" ht="14.4" x14ac:dyDescent="0.3">
      <c r="A1790"/>
      <c r="B1790"/>
      <c r="C1790"/>
      <c r="D1790"/>
      <c r="E1790"/>
      <c r="F1790"/>
      <c r="G1790"/>
      <c r="I1790"/>
      <c r="J1790"/>
    </row>
    <row r="1791" spans="1:10" ht="14.4" x14ac:dyDescent="0.3">
      <c r="A1791"/>
      <c r="B1791"/>
      <c r="C1791"/>
      <c r="D1791"/>
      <c r="E1791"/>
      <c r="F1791"/>
      <c r="G1791"/>
      <c r="I1791"/>
      <c r="J1791"/>
    </row>
    <row r="1792" spans="1:10" ht="14.4" x14ac:dyDescent="0.3">
      <c r="A1792"/>
      <c r="B1792"/>
      <c r="C1792"/>
      <c r="D1792"/>
      <c r="E1792"/>
      <c r="F1792"/>
      <c r="G1792"/>
      <c r="I1792"/>
      <c r="J1792"/>
    </row>
    <row r="1793" spans="1:10" ht="14.4" x14ac:dyDescent="0.3">
      <c r="A1793"/>
      <c r="B1793"/>
      <c r="C1793"/>
      <c r="D1793"/>
      <c r="E1793"/>
      <c r="F1793"/>
      <c r="G1793"/>
      <c r="I1793"/>
      <c r="J1793"/>
    </row>
    <row r="1794" spans="1:10" ht="14.4" x14ac:dyDescent="0.3">
      <c r="A1794"/>
      <c r="B1794"/>
      <c r="C1794"/>
      <c r="D1794"/>
      <c r="E1794"/>
      <c r="F1794"/>
      <c r="G1794"/>
      <c r="I1794"/>
      <c r="J1794"/>
    </row>
    <row r="1795" spans="1:10" ht="14.4" x14ac:dyDescent="0.3">
      <c r="A1795"/>
      <c r="B1795"/>
      <c r="C1795"/>
      <c r="D1795"/>
      <c r="E1795"/>
      <c r="F1795"/>
      <c r="G1795"/>
      <c r="I1795"/>
      <c r="J1795"/>
    </row>
    <row r="1796" spans="1:10" ht="14.4" x14ac:dyDescent="0.3">
      <c r="A1796"/>
      <c r="B1796"/>
      <c r="C1796"/>
      <c r="D1796"/>
      <c r="E1796"/>
      <c r="F1796"/>
      <c r="G1796"/>
      <c r="I1796"/>
      <c r="J1796"/>
    </row>
    <row r="1797" spans="1:10" ht="14.4" x14ac:dyDescent="0.3">
      <c r="A1797"/>
      <c r="B1797"/>
      <c r="C1797"/>
      <c r="D1797"/>
      <c r="E1797"/>
      <c r="F1797"/>
      <c r="G1797"/>
      <c r="I1797"/>
      <c r="J1797"/>
    </row>
    <row r="1798" spans="1:10" ht="14.4" x14ac:dyDescent="0.3">
      <c r="A1798"/>
      <c r="B1798"/>
      <c r="C1798"/>
      <c r="D1798"/>
      <c r="E1798"/>
      <c r="F1798"/>
      <c r="G1798"/>
      <c r="I1798"/>
      <c r="J1798"/>
    </row>
    <row r="1799" spans="1:10" ht="14.4" x14ac:dyDescent="0.3">
      <c r="A1799"/>
      <c r="B1799"/>
      <c r="C1799"/>
      <c r="D1799"/>
      <c r="E1799"/>
      <c r="F1799"/>
      <c r="G1799"/>
      <c r="I1799"/>
      <c r="J1799"/>
    </row>
    <row r="1800" spans="1:10" ht="14.4" x14ac:dyDescent="0.3">
      <c r="A1800"/>
      <c r="B1800"/>
      <c r="C1800"/>
      <c r="D1800"/>
      <c r="E1800"/>
      <c r="F1800"/>
      <c r="G1800"/>
      <c r="I1800"/>
      <c r="J1800"/>
    </row>
    <row r="1801" spans="1:10" ht="14.4" x14ac:dyDescent="0.3">
      <c r="A1801"/>
      <c r="B1801"/>
      <c r="C1801"/>
      <c r="D1801"/>
      <c r="E1801"/>
      <c r="F1801"/>
      <c r="G1801"/>
      <c r="I1801"/>
      <c r="J1801"/>
    </row>
    <row r="1802" spans="1:10" ht="14.4" x14ac:dyDescent="0.3">
      <c r="A1802"/>
      <c r="B1802"/>
      <c r="C1802"/>
      <c r="D1802"/>
      <c r="E1802"/>
      <c r="F1802"/>
      <c r="G1802"/>
      <c r="I1802"/>
      <c r="J1802"/>
    </row>
    <row r="1803" spans="1:10" ht="14.4" x14ac:dyDescent="0.3">
      <c r="A1803"/>
      <c r="B1803"/>
      <c r="C1803"/>
      <c r="D1803"/>
      <c r="E1803"/>
      <c r="F1803"/>
      <c r="G1803"/>
      <c r="I1803"/>
      <c r="J1803"/>
    </row>
    <row r="1804" spans="1:10" ht="14.4" x14ac:dyDescent="0.3">
      <c r="A1804"/>
      <c r="B1804"/>
      <c r="C1804"/>
      <c r="D1804"/>
      <c r="E1804"/>
      <c r="F1804"/>
      <c r="G1804"/>
      <c r="I1804"/>
      <c r="J1804"/>
    </row>
    <row r="1805" spans="1:10" ht="14.4" x14ac:dyDescent="0.3">
      <c r="A1805"/>
      <c r="B1805"/>
      <c r="C1805"/>
      <c r="D1805"/>
      <c r="E1805"/>
      <c r="F1805"/>
      <c r="G1805"/>
      <c r="I1805"/>
      <c r="J1805"/>
    </row>
    <row r="1806" spans="1:10" ht="14.4" x14ac:dyDescent="0.3">
      <c r="A1806"/>
      <c r="B1806"/>
      <c r="C1806"/>
      <c r="D1806"/>
      <c r="E1806"/>
      <c r="F1806"/>
      <c r="G1806"/>
      <c r="I1806"/>
      <c r="J1806"/>
    </row>
    <row r="1807" spans="1:10" ht="14.4" x14ac:dyDescent="0.3">
      <c r="A1807"/>
      <c r="B1807"/>
      <c r="C1807"/>
      <c r="D1807"/>
      <c r="E1807"/>
      <c r="F1807"/>
      <c r="G1807"/>
      <c r="I1807"/>
      <c r="J1807"/>
    </row>
    <row r="1808" spans="1:10" ht="14.4" x14ac:dyDescent="0.3">
      <c r="A1808"/>
      <c r="B1808"/>
      <c r="C1808"/>
      <c r="D1808"/>
      <c r="E1808"/>
      <c r="F1808"/>
      <c r="G1808"/>
      <c r="I1808"/>
      <c r="J1808"/>
    </row>
    <row r="1809" spans="1:10" ht="14.4" x14ac:dyDescent="0.3">
      <c r="A1809"/>
      <c r="B1809"/>
      <c r="C1809"/>
      <c r="D1809"/>
      <c r="E1809"/>
      <c r="F1809"/>
      <c r="G1809"/>
      <c r="I1809"/>
      <c r="J1809"/>
    </row>
    <row r="1810" spans="1:10" ht="14.4" x14ac:dyDescent="0.3">
      <c r="A1810"/>
      <c r="B1810"/>
      <c r="C1810"/>
      <c r="D1810"/>
      <c r="E1810"/>
      <c r="F1810"/>
      <c r="G1810"/>
      <c r="I1810"/>
      <c r="J1810"/>
    </row>
    <row r="1811" spans="1:10" ht="14.4" x14ac:dyDescent="0.3">
      <c r="A1811"/>
      <c r="B1811"/>
      <c r="C1811"/>
      <c r="D1811"/>
      <c r="E1811"/>
      <c r="F1811"/>
      <c r="G1811"/>
      <c r="I1811"/>
      <c r="J1811"/>
    </row>
    <row r="1812" spans="1:10" ht="14.4" x14ac:dyDescent="0.3">
      <c r="A1812"/>
      <c r="B1812"/>
      <c r="C1812"/>
      <c r="D1812"/>
      <c r="E1812"/>
      <c r="F1812"/>
      <c r="G1812"/>
      <c r="I1812"/>
      <c r="J1812"/>
    </row>
    <row r="1813" spans="1:10" ht="14.4" x14ac:dyDescent="0.3">
      <c r="A1813"/>
      <c r="B1813"/>
      <c r="C1813"/>
      <c r="D1813"/>
      <c r="E1813"/>
      <c r="F1813"/>
      <c r="G1813"/>
      <c r="I1813"/>
      <c r="J1813"/>
    </row>
    <row r="1814" spans="1:10" ht="14.4" x14ac:dyDescent="0.3">
      <c r="A1814"/>
      <c r="B1814"/>
      <c r="C1814"/>
      <c r="D1814"/>
      <c r="E1814"/>
      <c r="F1814"/>
      <c r="G1814"/>
      <c r="I1814"/>
      <c r="J1814"/>
    </row>
    <row r="1815" spans="1:10" ht="14.4" x14ac:dyDescent="0.3">
      <c r="A1815"/>
      <c r="B1815"/>
      <c r="C1815"/>
      <c r="D1815"/>
      <c r="E1815"/>
      <c r="F1815"/>
      <c r="G1815"/>
      <c r="I1815"/>
      <c r="J1815"/>
    </row>
    <row r="1816" spans="1:10" ht="14.4" x14ac:dyDescent="0.3">
      <c r="A1816"/>
      <c r="B1816"/>
      <c r="C1816"/>
      <c r="D1816"/>
      <c r="E1816"/>
      <c r="F1816"/>
      <c r="G1816"/>
      <c r="I1816"/>
      <c r="J1816"/>
    </row>
    <row r="1817" spans="1:10" ht="14.4" x14ac:dyDescent="0.3">
      <c r="A1817"/>
      <c r="B1817"/>
      <c r="C1817"/>
      <c r="D1817"/>
      <c r="E1817"/>
      <c r="F1817"/>
      <c r="G1817"/>
      <c r="I1817"/>
      <c r="J1817"/>
    </row>
    <row r="1818" spans="1:10" ht="14.4" x14ac:dyDescent="0.3">
      <c r="A1818"/>
      <c r="B1818"/>
      <c r="C1818"/>
      <c r="D1818"/>
      <c r="E1818"/>
      <c r="F1818"/>
      <c r="G1818"/>
      <c r="I1818"/>
      <c r="J1818"/>
    </row>
    <row r="1819" spans="1:10" ht="14.4" x14ac:dyDescent="0.3">
      <c r="A1819"/>
      <c r="B1819"/>
      <c r="C1819"/>
      <c r="D1819"/>
      <c r="E1819"/>
      <c r="F1819"/>
      <c r="G1819"/>
      <c r="I1819"/>
      <c r="J1819"/>
    </row>
    <row r="1820" spans="1:10" ht="14.4" x14ac:dyDescent="0.3">
      <c r="A1820"/>
      <c r="B1820"/>
      <c r="C1820"/>
      <c r="D1820"/>
      <c r="E1820"/>
      <c r="F1820"/>
      <c r="G1820"/>
      <c r="I1820"/>
      <c r="J1820"/>
    </row>
    <row r="1821" spans="1:10" ht="14.4" x14ac:dyDescent="0.3">
      <c r="A1821"/>
      <c r="B1821"/>
      <c r="C1821"/>
      <c r="D1821"/>
      <c r="E1821"/>
      <c r="F1821"/>
      <c r="G1821"/>
      <c r="I1821"/>
      <c r="J1821"/>
    </row>
    <row r="1822" spans="1:10" ht="14.4" x14ac:dyDescent="0.3">
      <c r="A1822"/>
      <c r="B1822"/>
      <c r="C1822"/>
      <c r="D1822"/>
      <c r="E1822"/>
      <c r="F1822"/>
      <c r="G1822"/>
      <c r="I1822"/>
      <c r="J1822"/>
    </row>
    <row r="1823" spans="1:10" ht="14.4" x14ac:dyDescent="0.3">
      <c r="A1823"/>
      <c r="B1823"/>
      <c r="C1823"/>
      <c r="D1823"/>
      <c r="E1823"/>
      <c r="F1823"/>
      <c r="G1823"/>
      <c r="I1823"/>
      <c r="J1823"/>
    </row>
    <row r="1824" spans="1:10" ht="14.4" x14ac:dyDescent="0.3">
      <c r="A1824"/>
      <c r="B1824"/>
      <c r="C1824"/>
      <c r="D1824"/>
      <c r="E1824"/>
      <c r="F1824"/>
      <c r="G1824"/>
      <c r="I1824"/>
      <c r="J1824"/>
    </row>
    <row r="1825" spans="1:10" ht="14.4" x14ac:dyDescent="0.3">
      <c r="A1825"/>
      <c r="B1825"/>
      <c r="C1825"/>
      <c r="D1825"/>
      <c r="E1825"/>
      <c r="F1825"/>
      <c r="G1825"/>
      <c r="I1825"/>
      <c r="J1825"/>
    </row>
    <row r="1826" spans="1:10" ht="14.4" x14ac:dyDescent="0.3">
      <c r="A1826"/>
      <c r="B1826"/>
      <c r="C1826"/>
      <c r="D1826"/>
      <c r="E1826"/>
      <c r="F1826"/>
      <c r="G1826"/>
      <c r="I1826"/>
      <c r="J1826"/>
    </row>
    <row r="1827" spans="1:10" ht="14.4" x14ac:dyDescent="0.3">
      <c r="A1827"/>
      <c r="B1827"/>
      <c r="C1827"/>
      <c r="D1827"/>
      <c r="E1827"/>
      <c r="F1827"/>
      <c r="G1827"/>
      <c r="I1827"/>
      <c r="J1827"/>
    </row>
    <row r="1828" spans="1:10" ht="14.4" x14ac:dyDescent="0.3">
      <c r="A1828"/>
      <c r="B1828"/>
      <c r="C1828"/>
      <c r="D1828"/>
      <c r="E1828"/>
      <c r="F1828"/>
      <c r="G1828"/>
      <c r="I1828"/>
      <c r="J1828"/>
    </row>
    <row r="1829" spans="1:10" ht="14.4" x14ac:dyDescent="0.3">
      <c r="A1829"/>
      <c r="B1829"/>
      <c r="C1829"/>
      <c r="D1829"/>
      <c r="E1829"/>
      <c r="F1829"/>
      <c r="G1829"/>
      <c r="I1829"/>
      <c r="J1829"/>
    </row>
    <row r="1830" spans="1:10" ht="14.4" x14ac:dyDescent="0.3">
      <c r="A1830"/>
      <c r="B1830"/>
      <c r="C1830"/>
      <c r="D1830"/>
      <c r="E1830"/>
      <c r="F1830"/>
      <c r="G1830"/>
      <c r="I1830"/>
      <c r="J1830"/>
    </row>
    <row r="1831" spans="1:10" ht="14.4" x14ac:dyDescent="0.3">
      <c r="A1831"/>
      <c r="B1831"/>
      <c r="C1831"/>
      <c r="D1831"/>
      <c r="E1831"/>
      <c r="F1831"/>
      <c r="G1831"/>
      <c r="I1831"/>
      <c r="J1831"/>
    </row>
    <row r="1832" spans="1:10" ht="14.4" x14ac:dyDescent="0.3">
      <c r="A1832"/>
      <c r="B1832"/>
      <c r="C1832"/>
      <c r="D1832"/>
      <c r="E1832"/>
      <c r="F1832"/>
      <c r="G1832"/>
      <c r="I1832"/>
      <c r="J1832"/>
    </row>
    <row r="1833" spans="1:10" ht="14.4" x14ac:dyDescent="0.3">
      <c r="A1833"/>
      <c r="B1833"/>
      <c r="C1833"/>
      <c r="D1833"/>
      <c r="E1833"/>
      <c r="F1833"/>
      <c r="G1833"/>
      <c r="I1833"/>
      <c r="J1833"/>
    </row>
    <row r="1834" spans="1:10" ht="14.4" x14ac:dyDescent="0.3">
      <c r="A1834"/>
      <c r="B1834"/>
      <c r="C1834"/>
      <c r="D1834"/>
      <c r="E1834"/>
      <c r="F1834"/>
      <c r="G1834"/>
      <c r="I1834"/>
      <c r="J1834"/>
    </row>
    <row r="1835" spans="1:10" ht="14.4" x14ac:dyDescent="0.3">
      <c r="A1835"/>
      <c r="B1835"/>
      <c r="C1835"/>
      <c r="D1835"/>
      <c r="E1835"/>
      <c r="F1835"/>
      <c r="G1835"/>
      <c r="I1835"/>
      <c r="J1835"/>
    </row>
    <row r="1836" spans="1:10" ht="14.4" x14ac:dyDescent="0.3">
      <c r="A1836"/>
      <c r="B1836"/>
      <c r="C1836"/>
      <c r="D1836"/>
      <c r="E1836"/>
      <c r="F1836"/>
      <c r="G1836"/>
      <c r="I1836"/>
      <c r="J1836"/>
    </row>
    <row r="1837" spans="1:10" ht="14.4" x14ac:dyDescent="0.3">
      <c r="A1837"/>
      <c r="B1837"/>
      <c r="C1837"/>
      <c r="D1837"/>
      <c r="E1837"/>
      <c r="F1837"/>
      <c r="G1837"/>
      <c r="I1837"/>
      <c r="J1837"/>
    </row>
    <row r="1838" spans="1:10" ht="14.4" x14ac:dyDescent="0.3">
      <c r="A1838"/>
      <c r="B1838"/>
      <c r="C1838"/>
      <c r="D1838"/>
      <c r="E1838"/>
      <c r="F1838"/>
      <c r="G1838"/>
      <c r="I1838"/>
      <c r="J1838"/>
    </row>
    <row r="1839" spans="1:10" ht="14.4" x14ac:dyDescent="0.3">
      <c r="A1839"/>
      <c r="B1839"/>
      <c r="C1839"/>
      <c r="D1839"/>
      <c r="E1839"/>
      <c r="F1839"/>
      <c r="G1839"/>
      <c r="I1839"/>
      <c r="J1839"/>
    </row>
    <row r="1840" spans="1:10" ht="14.4" x14ac:dyDescent="0.3">
      <c r="A1840"/>
      <c r="B1840"/>
      <c r="C1840"/>
      <c r="D1840"/>
      <c r="E1840"/>
      <c r="F1840"/>
      <c r="G1840"/>
      <c r="I1840"/>
      <c r="J1840"/>
    </row>
    <row r="1841" spans="1:10" ht="14.4" x14ac:dyDescent="0.3">
      <c r="A1841"/>
      <c r="B1841"/>
      <c r="C1841"/>
      <c r="D1841"/>
      <c r="E1841"/>
      <c r="F1841"/>
      <c r="G1841"/>
      <c r="I1841"/>
      <c r="J1841"/>
    </row>
    <row r="1842" spans="1:10" ht="14.4" x14ac:dyDescent="0.3">
      <c r="A1842"/>
      <c r="B1842"/>
      <c r="C1842"/>
      <c r="D1842"/>
      <c r="E1842"/>
      <c r="F1842"/>
      <c r="G1842"/>
      <c r="I1842"/>
      <c r="J1842"/>
    </row>
    <row r="1843" spans="1:10" ht="14.4" x14ac:dyDescent="0.3">
      <c r="A1843"/>
      <c r="B1843"/>
      <c r="C1843"/>
      <c r="D1843"/>
      <c r="E1843"/>
      <c r="F1843"/>
      <c r="G1843"/>
      <c r="I1843"/>
      <c r="J1843"/>
    </row>
    <row r="1844" spans="1:10" ht="14.4" x14ac:dyDescent="0.3">
      <c r="A1844"/>
      <c r="B1844"/>
      <c r="C1844"/>
      <c r="D1844"/>
      <c r="E1844"/>
      <c r="F1844"/>
      <c r="G1844"/>
      <c r="I1844"/>
      <c r="J1844"/>
    </row>
    <row r="1845" spans="1:10" ht="14.4" x14ac:dyDescent="0.3">
      <c r="A1845"/>
      <c r="B1845"/>
      <c r="C1845"/>
      <c r="D1845"/>
      <c r="E1845"/>
      <c r="F1845"/>
      <c r="G1845"/>
      <c r="I1845"/>
      <c r="J1845"/>
    </row>
    <row r="1846" spans="1:10" ht="14.4" x14ac:dyDescent="0.3">
      <c r="A1846"/>
      <c r="B1846"/>
      <c r="C1846"/>
      <c r="D1846"/>
      <c r="E1846"/>
      <c r="F1846"/>
      <c r="G1846"/>
      <c r="I1846"/>
      <c r="J1846"/>
    </row>
    <row r="1847" spans="1:10" ht="14.4" x14ac:dyDescent="0.3">
      <c r="A1847"/>
      <c r="B1847"/>
      <c r="C1847"/>
      <c r="D1847"/>
      <c r="E1847"/>
      <c r="F1847"/>
      <c r="G1847"/>
      <c r="I1847"/>
      <c r="J1847"/>
    </row>
    <row r="1848" spans="1:10" ht="14.4" x14ac:dyDescent="0.3">
      <c r="A1848"/>
      <c r="B1848"/>
      <c r="C1848"/>
      <c r="D1848"/>
      <c r="E1848"/>
      <c r="F1848"/>
      <c r="G1848"/>
      <c r="I1848"/>
      <c r="J1848"/>
    </row>
    <row r="1849" spans="1:10" ht="14.4" x14ac:dyDescent="0.3">
      <c r="A1849"/>
      <c r="B1849"/>
      <c r="C1849"/>
      <c r="D1849"/>
      <c r="E1849"/>
      <c r="F1849"/>
      <c r="G1849"/>
      <c r="I1849"/>
      <c r="J1849"/>
    </row>
    <row r="1850" spans="1:10" ht="14.4" x14ac:dyDescent="0.3">
      <c r="A1850"/>
      <c r="B1850"/>
      <c r="C1850"/>
      <c r="D1850"/>
      <c r="E1850"/>
      <c r="F1850"/>
      <c r="G1850"/>
      <c r="I1850"/>
      <c r="J1850"/>
    </row>
    <row r="1851" spans="1:10" ht="14.4" x14ac:dyDescent="0.3">
      <c r="A1851"/>
      <c r="B1851"/>
      <c r="C1851"/>
      <c r="D1851"/>
      <c r="E1851"/>
      <c r="F1851"/>
      <c r="G1851"/>
      <c r="I1851"/>
      <c r="J1851"/>
    </row>
    <row r="1852" spans="1:10" ht="14.4" x14ac:dyDescent="0.3">
      <c r="A1852"/>
      <c r="B1852"/>
      <c r="C1852"/>
      <c r="D1852"/>
      <c r="E1852"/>
      <c r="F1852"/>
      <c r="G1852"/>
      <c r="I1852"/>
      <c r="J1852"/>
    </row>
    <row r="1853" spans="1:10" ht="14.4" x14ac:dyDescent="0.3">
      <c r="A1853"/>
      <c r="B1853"/>
      <c r="C1853"/>
      <c r="D1853"/>
      <c r="E1853"/>
      <c r="F1853"/>
      <c r="G1853"/>
      <c r="I1853"/>
      <c r="J1853"/>
    </row>
    <row r="1854" spans="1:10" ht="14.4" x14ac:dyDescent="0.3">
      <c r="A1854"/>
      <c r="B1854"/>
      <c r="C1854"/>
      <c r="D1854"/>
      <c r="E1854"/>
      <c r="F1854"/>
      <c r="G1854"/>
      <c r="I1854"/>
      <c r="J1854"/>
    </row>
    <row r="1855" spans="1:10" ht="14.4" x14ac:dyDescent="0.3">
      <c r="A1855"/>
      <c r="B1855"/>
      <c r="C1855"/>
      <c r="D1855"/>
      <c r="E1855"/>
      <c r="F1855"/>
      <c r="G1855"/>
      <c r="I1855"/>
      <c r="J1855"/>
    </row>
    <row r="1856" spans="1:10" ht="14.4" x14ac:dyDescent="0.3">
      <c r="A1856"/>
      <c r="B1856"/>
      <c r="C1856"/>
      <c r="D1856"/>
      <c r="E1856"/>
      <c r="F1856"/>
      <c r="G1856"/>
      <c r="I1856"/>
      <c r="J1856"/>
    </row>
    <row r="1857" spans="1:10" ht="14.4" x14ac:dyDescent="0.3">
      <c r="A1857"/>
      <c r="B1857"/>
      <c r="C1857"/>
      <c r="D1857"/>
      <c r="E1857"/>
      <c r="F1857"/>
      <c r="G1857"/>
      <c r="I1857"/>
      <c r="J1857"/>
    </row>
    <row r="1858" spans="1:10" ht="14.4" x14ac:dyDescent="0.3">
      <c r="A1858"/>
      <c r="B1858"/>
      <c r="C1858"/>
      <c r="D1858"/>
      <c r="E1858"/>
      <c r="F1858"/>
      <c r="G1858"/>
      <c r="I1858"/>
      <c r="J1858"/>
    </row>
    <row r="1859" spans="1:10" ht="14.4" x14ac:dyDescent="0.3">
      <c r="A1859"/>
      <c r="B1859"/>
      <c r="C1859"/>
      <c r="D1859"/>
      <c r="E1859"/>
      <c r="F1859"/>
      <c r="G1859"/>
      <c r="I1859"/>
      <c r="J1859"/>
    </row>
    <row r="1860" spans="1:10" ht="14.4" x14ac:dyDescent="0.3">
      <c r="A1860"/>
      <c r="B1860"/>
      <c r="C1860"/>
      <c r="D1860"/>
      <c r="E1860"/>
      <c r="F1860"/>
      <c r="G1860"/>
      <c r="I1860"/>
      <c r="J1860"/>
    </row>
    <row r="1861" spans="1:10" ht="14.4" x14ac:dyDescent="0.3">
      <c r="A1861"/>
      <c r="B1861"/>
      <c r="C1861"/>
      <c r="D1861"/>
      <c r="E1861"/>
      <c r="F1861"/>
      <c r="G1861"/>
      <c r="I1861"/>
      <c r="J1861"/>
    </row>
    <row r="1862" spans="1:10" ht="14.4" x14ac:dyDescent="0.3">
      <c r="A1862"/>
      <c r="B1862"/>
      <c r="C1862"/>
      <c r="D1862"/>
      <c r="E1862"/>
      <c r="F1862"/>
      <c r="G1862"/>
      <c r="I1862"/>
      <c r="J1862"/>
    </row>
    <row r="1863" spans="1:10" ht="14.4" x14ac:dyDescent="0.3">
      <c r="A1863"/>
      <c r="B1863"/>
      <c r="C1863"/>
      <c r="D1863"/>
      <c r="E1863"/>
      <c r="F1863"/>
      <c r="G1863"/>
      <c r="I1863"/>
      <c r="J1863"/>
    </row>
    <row r="1864" spans="1:10" ht="14.4" x14ac:dyDescent="0.3">
      <c r="A1864"/>
      <c r="B1864"/>
      <c r="C1864"/>
      <c r="D1864"/>
      <c r="E1864"/>
      <c r="F1864"/>
      <c r="G1864"/>
      <c r="I1864"/>
      <c r="J1864"/>
    </row>
    <row r="1865" spans="1:10" ht="14.4" x14ac:dyDescent="0.3">
      <c r="A1865"/>
      <c r="B1865"/>
      <c r="C1865"/>
      <c r="D1865"/>
      <c r="E1865"/>
      <c r="F1865"/>
      <c r="G1865"/>
      <c r="I1865"/>
      <c r="J1865"/>
    </row>
    <row r="1866" spans="1:10" ht="14.4" x14ac:dyDescent="0.3">
      <c r="A1866"/>
      <c r="B1866"/>
      <c r="C1866"/>
      <c r="D1866"/>
      <c r="E1866"/>
      <c r="F1866"/>
      <c r="G1866"/>
      <c r="I1866"/>
      <c r="J1866"/>
    </row>
    <row r="1867" spans="1:10" ht="14.4" x14ac:dyDescent="0.3">
      <c r="A1867"/>
      <c r="B1867"/>
      <c r="C1867"/>
      <c r="D1867"/>
      <c r="E1867"/>
      <c r="F1867"/>
      <c r="G1867"/>
      <c r="I1867"/>
      <c r="J1867"/>
    </row>
    <row r="1868" spans="1:10" ht="14.4" x14ac:dyDescent="0.3">
      <c r="A1868"/>
      <c r="B1868"/>
      <c r="C1868"/>
      <c r="D1868"/>
      <c r="E1868"/>
      <c r="F1868"/>
      <c r="G1868"/>
      <c r="I1868"/>
      <c r="J1868"/>
    </row>
    <row r="1869" spans="1:10" ht="14.4" x14ac:dyDescent="0.3">
      <c r="A1869"/>
      <c r="B1869"/>
      <c r="C1869"/>
      <c r="D1869"/>
      <c r="E1869"/>
      <c r="F1869"/>
      <c r="G1869"/>
      <c r="I1869"/>
      <c r="J1869"/>
    </row>
    <row r="1870" spans="1:10" ht="14.4" x14ac:dyDescent="0.3">
      <c r="A1870"/>
      <c r="B1870"/>
      <c r="C1870"/>
      <c r="D1870"/>
      <c r="E1870"/>
      <c r="F1870"/>
      <c r="G1870"/>
      <c r="I1870"/>
      <c r="J1870"/>
    </row>
    <row r="1871" spans="1:10" ht="14.4" x14ac:dyDescent="0.3">
      <c r="A1871"/>
      <c r="B1871"/>
      <c r="C1871"/>
      <c r="D1871"/>
      <c r="E1871"/>
      <c r="F1871"/>
      <c r="G1871"/>
      <c r="I1871"/>
      <c r="J1871"/>
    </row>
    <row r="1872" spans="1:10" ht="14.4" x14ac:dyDescent="0.3">
      <c r="A1872"/>
      <c r="B1872"/>
      <c r="C1872"/>
      <c r="D1872"/>
      <c r="E1872"/>
      <c r="F1872"/>
      <c r="G1872"/>
      <c r="I1872"/>
      <c r="J1872"/>
    </row>
    <row r="1873" spans="1:10" ht="14.4" x14ac:dyDescent="0.3">
      <c r="A1873"/>
      <c r="B1873"/>
      <c r="C1873"/>
      <c r="D1873"/>
      <c r="E1873"/>
      <c r="F1873"/>
      <c r="G1873"/>
      <c r="I1873"/>
      <c r="J1873"/>
    </row>
    <row r="1874" spans="1:10" ht="14.4" x14ac:dyDescent="0.3">
      <c r="A1874"/>
      <c r="B1874"/>
      <c r="C1874"/>
      <c r="D1874"/>
      <c r="E1874"/>
      <c r="F1874"/>
      <c r="G1874"/>
      <c r="I1874"/>
      <c r="J1874"/>
    </row>
    <row r="1875" spans="1:10" ht="14.4" x14ac:dyDescent="0.3">
      <c r="A1875"/>
      <c r="B1875"/>
      <c r="C1875"/>
      <c r="D1875"/>
      <c r="E1875"/>
      <c r="F1875"/>
      <c r="G1875"/>
      <c r="I1875"/>
      <c r="J1875"/>
    </row>
    <row r="1876" spans="1:10" ht="14.4" x14ac:dyDescent="0.3">
      <c r="A1876"/>
      <c r="B1876"/>
      <c r="C1876"/>
      <c r="D1876"/>
      <c r="E1876"/>
      <c r="F1876"/>
      <c r="G1876"/>
      <c r="I1876"/>
      <c r="J1876"/>
    </row>
    <row r="1877" spans="1:10" ht="14.4" x14ac:dyDescent="0.3">
      <c r="A1877"/>
      <c r="B1877"/>
      <c r="C1877"/>
      <c r="D1877"/>
      <c r="E1877"/>
      <c r="F1877"/>
      <c r="G1877"/>
      <c r="I1877"/>
      <c r="J1877"/>
    </row>
    <row r="1878" spans="1:10" ht="14.4" x14ac:dyDescent="0.3">
      <c r="A1878"/>
      <c r="B1878"/>
      <c r="C1878"/>
      <c r="D1878"/>
      <c r="E1878"/>
      <c r="F1878"/>
      <c r="G1878"/>
      <c r="I1878"/>
      <c r="J1878"/>
    </row>
    <row r="1879" spans="1:10" ht="14.4" x14ac:dyDescent="0.3">
      <c r="A1879"/>
      <c r="B1879"/>
      <c r="C1879"/>
      <c r="D1879"/>
      <c r="E1879"/>
      <c r="F1879"/>
      <c r="G1879"/>
      <c r="I1879"/>
      <c r="J1879"/>
    </row>
    <row r="1880" spans="1:10" ht="14.4" x14ac:dyDescent="0.3">
      <c r="A1880"/>
      <c r="B1880"/>
      <c r="C1880"/>
      <c r="D1880"/>
      <c r="E1880"/>
      <c r="F1880"/>
      <c r="G1880"/>
      <c r="I1880"/>
      <c r="J1880"/>
    </row>
    <row r="1881" spans="1:10" ht="14.4" x14ac:dyDescent="0.3">
      <c r="A1881"/>
      <c r="B1881"/>
      <c r="C1881"/>
      <c r="D1881"/>
      <c r="E1881"/>
      <c r="F1881"/>
      <c r="G1881"/>
      <c r="I1881"/>
      <c r="J1881"/>
    </row>
    <row r="1882" spans="1:10" ht="14.4" x14ac:dyDescent="0.3">
      <c r="A1882"/>
      <c r="B1882"/>
      <c r="C1882"/>
      <c r="D1882"/>
      <c r="E1882"/>
      <c r="F1882"/>
      <c r="G1882"/>
      <c r="I1882"/>
      <c r="J1882"/>
    </row>
    <row r="1883" spans="1:10" ht="14.4" x14ac:dyDescent="0.3">
      <c r="A1883"/>
      <c r="B1883"/>
      <c r="C1883"/>
      <c r="D1883"/>
      <c r="E1883"/>
      <c r="F1883"/>
      <c r="G1883"/>
      <c r="I1883"/>
      <c r="J1883"/>
    </row>
    <row r="1884" spans="1:10" ht="14.4" x14ac:dyDescent="0.3">
      <c r="A1884"/>
      <c r="B1884"/>
      <c r="C1884"/>
      <c r="D1884"/>
      <c r="E1884"/>
      <c r="F1884"/>
      <c r="G1884"/>
      <c r="I1884"/>
      <c r="J1884"/>
    </row>
    <row r="1885" spans="1:10" ht="14.4" x14ac:dyDescent="0.3">
      <c r="A1885"/>
      <c r="B1885"/>
      <c r="C1885"/>
      <c r="D1885"/>
      <c r="E1885"/>
      <c r="F1885"/>
      <c r="G1885"/>
      <c r="I1885"/>
      <c r="J1885"/>
    </row>
    <row r="1886" spans="1:10" ht="14.4" x14ac:dyDescent="0.3">
      <c r="A1886"/>
      <c r="B1886"/>
      <c r="C1886"/>
      <c r="D1886"/>
      <c r="E1886"/>
      <c r="F1886"/>
      <c r="G1886"/>
      <c r="I1886"/>
      <c r="J1886"/>
    </row>
    <row r="1887" spans="1:10" ht="14.4" x14ac:dyDescent="0.3">
      <c r="A1887"/>
      <c r="B1887"/>
      <c r="C1887"/>
      <c r="D1887"/>
      <c r="E1887"/>
      <c r="F1887"/>
      <c r="G1887"/>
      <c r="I1887"/>
      <c r="J1887"/>
    </row>
    <row r="1888" spans="1:10" ht="14.4" x14ac:dyDescent="0.3">
      <c r="A1888"/>
      <c r="B1888"/>
      <c r="C1888"/>
      <c r="D1888"/>
      <c r="E1888"/>
      <c r="F1888"/>
      <c r="G1888"/>
      <c r="I1888"/>
      <c r="J1888"/>
    </row>
    <row r="1889" spans="1:10" ht="14.4" x14ac:dyDescent="0.3">
      <c r="A1889"/>
      <c r="B1889"/>
      <c r="C1889"/>
      <c r="D1889"/>
      <c r="E1889"/>
      <c r="F1889"/>
      <c r="G1889"/>
      <c r="I1889"/>
      <c r="J1889"/>
    </row>
    <row r="1890" spans="1:10" ht="14.4" x14ac:dyDescent="0.3">
      <c r="A1890"/>
      <c r="B1890"/>
      <c r="C1890"/>
      <c r="D1890"/>
      <c r="E1890"/>
      <c r="F1890"/>
      <c r="G1890"/>
      <c r="I1890"/>
      <c r="J1890"/>
    </row>
    <row r="1891" spans="1:10" ht="14.4" x14ac:dyDescent="0.3">
      <c r="A1891"/>
      <c r="B1891"/>
      <c r="C1891"/>
      <c r="D1891"/>
      <c r="E1891"/>
      <c r="F1891"/>
      <c r="G1891"/>
      <c r="I1891"/>
      <c r="J1891"/>
    </row>
    <row r="1892" spans="1:10" ht="14.4" x14ac:dyDescent="0.3">
      <c r="A1892"/>
      <c r="B1892"/>
      <c r="C1892"/>
      <c r="D1892"/>
      <c r="E1892"/>
      <c r="F1892"/>
      <c r="G1892"/>
      <c r="I1892"/>
      <c r="J1892"/>
    </row>
    <row r="1893" spans="1:10" ht="14.4" x14ac:dyDescent="0.3">
      <c r="A1893"/>
      <c r="B1893"/>
      <c r="C1893"/>
      <c r="D1893"/>
      <c r="E1893"/>
      <c r="F1893"/>
      <c r="G1893"/>
      <c r="I1893"/>
      <c r="J1893"/>
    </row>
    <row r="1894" spans="1:10" ht="14.4" x14ac:dyDescent="0.3">
      <c r="A1894"/>
      <c r="B1894"/>
      <c r="C1894"/>
      <c r="D1894"/>
      <c r="E1894"/>
      <c r="F1894"/>
      <c r="G1894"/>
      <c r="I1894"/>
      <c r="J1894"/>
    </row>
    <row r="1895" spans="1:10" ht="14.4" x14ac:dyDescent="0.3">
      <c r="A1895"/>
      <c r="B1895"/>
      <c r="C1895"/>
      <c r="D1895"/>
      <c r="E1895"/>
      <c r="F1895"/>
      <c r="G1895"/>
      <c r="I1895"/>
      <c r="J1895"/>
    </row>
    <row r="1896" spans="1:10" ht="14.4" x14ac:dyDescent="0.3">
      <c r="A1896"/>
      <c r="B1896"/>
      <c r="C1896"/>
      <c r="D1896"/>
      <c r="E1896"/>
      <c r="F1896"/>
      <c r="G1896"/>
      <c r="I1896"/>
      <c r="J1896"/>
    </row>
    <row r="1897" spans="1:10" ht="14.4" x14ac:dyDescent="0.3">
      <c r="A1897"/>
      <c r="B1897"/>
      <c r="C1897"/>
      <c r="D1897"/>
      <c r="E1897"/>
      <c r="F1897"/>
      <c r="G1897"/>
      <c r="I1897"/>
      <c r="J1897"/>
    </row>
    <row r="1898" spans="1:10" ht="14.4" x14ac:dyDescent="0.3">
      <c r="A1898"/>
      <c r="B1898"/>
      <c r="C1898"/>
      <c r="D1898"/>
      <c r="E1898"/>
      <c r="F1898"/>
      <c r="G1898"/>
      <c r="I1898"/>
      <c r="J1898"/>
    </row>
    <row r="1899" spans="1:10" ht="14.4" x14ac:dyDescent="0.3">
      <c r="A1899"/>
      <c r="B1899"/>
      <c r="C1899"/>
      <c r="D1899"/>
      <c r="E1899"/>
      <c r="F1899"/>
      <c r="G1899"/>
      <c r="I1899"/>
      <c r="J1899"/>
    </row>
    <row r="1900" spans="1:10" ht="14.4" x14ac:dyDescent="0.3">
      <c r="A1900"/>
      <c r="B1900"/>
      <c r="C1900"/>
      <c r="D1900"/>
      <c r="E1900"/>
      <c r="F1900"/>
      <c r="G1900"/>
      <c r="I1900"/>
      <c r="J1900"/>
    </row>
    <row r="1901" spans="1:10" ht="14.4" x14ac:dyDescent="0.3">
      <c r="A1901"/>
      <c r="B1901"/>
      <c r="C1901"/>
      <c r="D1901"/>
      <c r="E1901"/>
      <c r="F1901"/>
      <c r="G1901"/>
      <c r="I1901"/>
      <c r="J1901"/>
    </row>
    <row r="1902" spans="1:10" ht="14.4" x14ac:dyDescent="0.3">
      <c r="A1902"/>
      <c r="B1902"/>
      <c r="C1902"/>
      <c r="D1902"/>
      <c r="E1902"/>
      <c r="F1902"/>
      <c r="G1902"/>
      <c r="I1902"/>
      <c r="J1902"/>
    </row>
    <row r="1903" spans="1:10" ht="14.4" x14ac:dyDescent="0.3">
      <c r="A1903"/>
      <c r="B1903"/>
      <c r="C1903"/>
      <c r="D1903"/>
      <c r="E1903"/>
      <c r="F1903"/>
      <c r="G1903"/>
      <c r="I1903"/>
      <c r="J1903"/>
    </row>
    <row r="1904" spans="1:10" ht="14.4" x14ac:dyDescent="0.3">
      <c r="A1904"/>
      <c r="B1904"/>
      <c r="C1904"/>
      <c r="D1904"/>
      <c r="E1904"/>
      <c r="F1904"/>
      <c r="G1904"/>
      <c r="I1904"/>
      <c r="J1904"/>
    </row>
    <row r="1905" spans="1:10" ht="14.4" x14ac:dyDescent="0.3">
      <c r="A1905"/>
      <c r="B1905"/>
      <c r="C1905"/>
      <c r="D1905"/>
      <c r="E1905"/>
      <c r="F1905"/>
      <c r="G1905"/>
      <c r="I1905"/>
      <c r="J1905"/>
    </row>
    <row r="1906" spans="1:10" ht="14.4" x14ac:dyDescent="0.3">
      <c r="A1906"/>
      <c r="B1906"/>
      <c r="C1906"/>
      <c r="D1906"/>
      <c r="E1906"/>
      <c r="F1906"/>
      <c r="G1906"/>
      <c r="I1906"/>
      <c r="J1906"/>
    </row>
    <row r="1907" spans="1:10" ht="14.4" x14ac:dyDescent="0.3">
      <c r="A1907"/>
      <c r="B1907"/>
      <c r="C1907"/>
      <c r="D1907"/>
      <c r="E1907"/>
      <c r="F1907"/>
      <c r="G1907"/>
      <c r="I1907"/>
      <c r="J1907"/>
    </row>
    <row r="1908" spans="1:10" ht="14.4" x14ac:dyDescent="0.3">
      <c r="A1908"/>
      <c r="B1908"/>
      <c r="C1908"/>
      <c r="D1908"/>
      <c r="E1908"/>
      <c r="F1908"/>
      <c r="G1908"/>
      <c r="I1908"/>
      <c r="J1908"/>
    </row>
    <row r="1909" spans="1:10" ht="14.4" x14ac:dyDescent="0.3">
      <c r="A1909"/>
      <c r="B1909"/>
      <c r="C1909"/>
      <c r="D1909"/>
      <c r="E1909"/>
      <c r="F1909"/>
      <c r="G1909"/>
      <c r="I1909"/>
      <c r="J1909"/>
    </row>
    <row r="1910" spans="1:10" ht="14.4" x14ac:dyDescent="0.3">
      <c r="A1910"/>
      <c r="B1910"/>
      <c r="C1910"/>
      <c r="D1910"/>
      <c r="E1910"/>
      <c r="F1910"/>
      <c r="G1910"/>
      <c r="I1910"/>
      <c r="J1910"/>
    </row>
    <row r="1911" spans="1:10" ht="14.4" x14ac:dyDescent="0.3">
      <c r="A1911"/>
      <c r="B1911"/>
      <c r="C1911"/>
      <c r="D1911"/>
      <c r="E1911"/>
      <c r="F1911"/>
      <c r="G1911"/>
      <c r="I1911"/>
      <c r="J1911"/>
    </row>
    <row r="1912" spans="1:10" ht="14.4" x14ac:dyDescent="0.3">
      <c r="A1912"/>
      <c r="B1912"/>
      <c r="C1912"/>
      <c r="D1912"/>
      <c r="E1912"/>
      <c r="F1912"/>
      <c r="G1912"/>
      <c r="I1912"/>
      <c r="J1912"/>
    </row>
    <row r="1913" spans="1:10" ht="14.4" x14ac:dyDescent="0.3">
      <c r="A1913"/>
      <c r="B1913"/>
      <c r="C1913"/>
      <c r="D1913"/>
      <c r="E1913"/>
      <c r="F1913"/>
      <c r="G1913"/>
      <c r="I1913"/>
      <c r="J1913"/>
    </row>
    <row r="1914" spans="1:10" ht="14.4" x14ac:dyDescent="0.3">
      <c r="A1914"/>
      <c r="B1914"/>
      <c r="C1914"/>
      <c r="D1914"/>
      <c r="E1914"/>
      <c r="F1914"/>
      <c r="G1914"/>
      <c r="I1914"/>
      <c r="J1914"/>
    </row>
    <row r="1915" spans="1:10" ht="14.4" x14ac:dyDescent="0.3">
      <c r="A1915"/>
      <c r="B1915"/>
      <c r="C1915"/>
      <c r="D1915"/>
      <c r="E1915"/>
      <c r="F1915"/>
      <c r="G1915"/>
      <c r="I1915"/>
      <c r="J1915"/>
    </row>
    <row r="1916" spans="1:10" ht="14.4" x14ac:dyDescent="0.3">
      <c r="A1916"/>
      <c r="B1916"/>
      <c r="C1916"/>
      <c r="D1916"/>
      <c r="E1916"/>
      <c r="F1916"/>
      <c r="G1916"/>
      <c r="I1916"/>
      <c r="J1916"/>
    </row>
    <row r="1917" spans="1:10" ht="14.4" x14ac:dyDescent="0.3">
      <c r="A1917"/>
      <c r="B1917"/>
      <c r="C1917"/>
      <c r="D1917"/>
      <c r="E1917"/>
      <c r="F1917"/>
      <c r="G1917"/>
      <c r="I1917"/>
      <c r="J1917"/>
    </row>
    <row r="1918" spans="1:10" ht="14.4" x14ac:dyDescent="0.3">
      <c r="A1918"/>
      <c r="B1918"/>
      <c r="C1918"/>
      <c r="D1918"/>
      <c r="E1918"/>
      <c r="F1918"/>
      <c r="G1918"/>
      <c r="I1918"/>
      <c r="J1918"/>
    </row>
    <row r="1919" spans="1:10" ht="14.4" x14ac:dyDescent="0.3">
      <c r="A1919"/>
      <c r="B1919"/>
      <c r="C1919"/>
      <c r="D1919"/>
      <c r="E1919"/>
      <c r="F1919"/>
      <c r="G1919"/>
      <c r="I1919"/>
      <c r="J1919"/>
    </row>
    <row r="1920" spans="1:10" ht="14.4" x14ac:dyDescent="0.3">
      <c r="A1920"/>
      <c r="B1920"/>
      <c r="C1920"/>
      <c r="D1920"/>
      <c r="E1920"/>
      <c r="F1920"/>
      <c r="G1920"/>
      <c r="I1920"/>
      <c r="J1920"/>
    </row>
    <row r="1921" spans="1:10" ht="14.4" x14ac:dyDescent="0.3">
      <c r="A1921"/>
      <c r="B1921"/>
      <c r="C1921"/>
      <c r="D1921"/>
      <c r="E1921"/>
      <c r="F1921"/>
      <c r="G1921"/>
      <c r="I1921"/>
      <c r="J1921"/>
    </row>
    <row r="1922" spans="1:10" ht="14.4" x14ac:dyDescent="0.3">
      <c r="A1922"/>
      <c r="B1922"/>
      <c r="C1922"/>
      <c r="D1922"/>
      <c r="E1922"/>
      <c r="F1922"/>
      <c r="G1922"/>
      <c r="I1922"/>
      <c r="J1922"/>
    </row>
    <row r="1923" spans="1:10" ht="14.4" x14ac:dyDescent="0.3">
      <c r="A1923"/>
      <c r="B1923"/>
      <c r="C1923"/>
      <c r="D1923"/>
      <c r="E1923"/>
      <c r="F1923"/>
      <c r="G1923"/>
      <c r="I1923"/>
      <c r="J1923"/>
    </row>
    <row r="1924" spans="1:10" ht="14.4" x14ac:dyDescent="0.3">
      <c r="A1924"/>
      <c r="B1924"/>
      <c r="C1924"/>
      <c r="D1924"/>
      <c r="E1924"/>
      <c r="F1924"/>
      <c r="G1924"/>
      <c r="I1924"/>
      <c r="J1924"/>
    </row>
    <row r="1925" spans="1:10" ht="14.4" x14ac:dyDescent="0.3">
      <c r="A1925"/>
      <c r="B1925"/>
      <c r="C1925"/>
      <c r="D1925"/>
      <c r="E1925"/>
      <c r="F1925"/>
      <c r="G1925"/>
      <c r="I1925"/>
      <c r="J1925"/>
    </row>
    <row r="1926" spans="1:10" ht="14.4" x14ac:dyDescent="0.3">
      <c r="A1926"/>
      <c r="B1926"/>
      <c r="C1926"/>
      <c r="D1926"/>
      <c r="E1926"/>
      <c r="F1926"/>
      <c r="G1926"/>
      <c r="I1926"/>
      <c r="J1926"/>
    </row>
    <row r="1927" spans="1:10" ht="14.4" x14ac:dyDescent="0.3">
      <c r="A1927"/>
      <c r="B1927"/>
      <c r="C1927"/>
      <c r="D1927"/>
      <c r="E1927"/>
      <c r="F1927"/>
      <c r="G1927"/>
      <c r="I1927"/>
      <c r="J1927"/>
    </row>
    <row r="1928" spans="1:10" ht="14.4" x14ac:dyDescent="0.3">
      <c r="A1928"/>
      <c r="B1928"/>
      <c r="C1928"/>
      <c r="D1928"/>
      <c r="E1928"/>
      <c r="F1928"/>
      <c r="G1928"/>
      <c r="I1928"/>
      <c r="J1928"/>
    </row>
    <row r="1929" spans="1:10" ht="14.4" x14ac:dyDescent="0.3">
      <c r="A1929"/>
      <c r="B1929"/>
      <c r="C1929"/>
      <c r="D1929"/>
      <c r="E1929"/>
      <c r="F1929"/>
      <c r="G1929"/>
      <c r="I1929"/>
      <c r="J1929"/>
    </row>
    <row r="1930" spans="1:10" ht="14.4" x14ac:dyDescent="0.3">
      <c r="A1930"/>
      <c r="B1930"/>
      <c r="C1930"/>
      <c r="D1930"/>
      <c r="E1930"/>
      <c r="F1930"/>
      <c r="G1930"/>
      <c r="I1930"/>
      <c r="J1930"/>
    </row>
    <row r="1931" spans="1:10" ht="14.4" x14ac:dyDescent="0.3">
      <c r="A1931"/>
      <c r="B1931"/>
      <c r="C1931"/>
      <c r="D1931"/>
      <c r="E1931"/>
      <c r="F1931"/>
      <c r="G1931"/>
      <c r="I1931"/>
      <c r="J1931"/>
    </row>
    <row r="1932" spans="1:10" ht="14.4" x14ac:dyDescent="0.3">
      <c r="A1932"/>
      <c r="B1932"/>
      <c r="C1932"/>
      <c r="D1932"/>
      <c r="E1932"/>
      <c r="F1932"/>
      <c r="G1932"/>
      <c r="I1932"/>
      <c r="J1932"/>
    </row>
    <row r="1933" spans="1:10" ht="14.4" x14ac:dyDescent="0.3">
      <c r="A1933"/>
      <c r="B1933"/>
      <c r="C1933"/>
      <c r="D1933"/>
      <c r="E1933"/>
      <c r="F1933"/>
      <c r="G1933"/>
      <c r="I1933"/>
      <c r="J1933"/>
    </row>
    <row r="1934" spans="1:10" ht="14.4" x14ac:dyDescent="0.3">
      <c r="A1934"/>
      <c r="B1934"/>
      <c r="C1934"/>
      <c r="D1934"/>
      <c r="E1934"/>
      <c r="F1934"/>
      <c r="G1934"/>
      <c r="I1934"/>
      <c r="J1934"/>
    </row>
    <row r="1935" spans="1:10" ht="14.4" x14ac:dyDescent="0.3">
      <c r="A1935"/>
      <c r="B1935"/>
      <c r="C1935"/>
      <c r="D1935"/>
      <c r="E1935"/>
      <c r="F1935"/>
      <c r="G1935"/>
      <c r="I1935"/>
      <c r="J1935"/>
    </row>
    <row r="1936" spans="1:10" ht="14.4" x14ac:dyDescent="0.3">
      <c r="A1936"/>
      <c r="B1936"/>
      <c r="C1936"/>
      <c r="D1936"/>
      <c r="E1936"/>
      <c r="F1936"/>
      <c r="G1936"/>
      <c r="I1936"/>
      <c r="J1936"/>
    </row>
    <row r="1937" spans="1:10" ht="14.4" x14ac:dyDescent="0.3">
      <c r="A1937"/>
      <c r="B1937"/>
      <c r="C1937"/>
      <c r="D1937"/>
      <c r="E1937"/>
      <c r="F1937"/>
      <c r="G1937"/>
      <c r="I1937"/>
      <c r="J1937"/>
    </row>
    <row r="1938" spans="1:10" ht="14.4" x14ac:dyDescent="0.3">
      <c r="A1938"/>
      <c r="B1938"/>
      <c r="C1938"/>
      <c r="D1938"/>
      <c r="E1938"/>
      <c r="F1938"/>
      <c r="G1938"/>
      <c r="I1938"/>
      <c r="J1938"/>
    </row>
    <row r="1939" spans="1:10" ht="14.4" x14ac:dyDescent="0.3">
      <c r="A1939"/>
      <c r="B1939"/>
      <c r="C1939"/>
      <c r="D1939"/>
      <c r="E1939"/>
      <c r="F1939"/>
      <c r="G1939"/>
      <c r="I1939"/>
      <c r="J1939"/>
    </row>
    <row r="1940" spans="1:10" ht="14.4" x14ac:dyDescent="0.3">
      <c r="A1940"/>
      <c r="B1940"/>
      <c r="C1940"/>
      <c r="D1940"/>
      <c r="E1940"/>
      <c r="F1940"/>
      <c r="G1940"/>
      <c r="I1940"/>
      <c r="J1940"/>
    </row>
    <row r="1941" spans="1:10" ht="14.4" x14ac:dyDescent="0.3">
      <c r="A1941"/>
      <c r="B1941"/>
      <c r="C1941"/>
      <c r="D1941"/>
      <c r="E1941"/>
      <c r="F1941"/>
      <c r="G1941"/>
      <c r="I1941"/>
      <c r="J1941"/>
    </row>
    <row r="1942" spans="1:10" ht="14.4" x14ac:dyDescent="0.3">
      <c r="A1942"/>
      <c r="B1942"/>
      <c r="C1942"/>
      <c r="D1942"/>
      <c r="E1942"/>
      <c r="F1942"/>
      <c r="G1942"/>
      <c r="I1942"/>
      <c r="J1942"/>
    </row>
    <row r="1943" spans="1:10" ht="14.4" x14ac:dyDescent="0.3">
      <c r="A1943"/>
      <c r="B1943"/>
      <c r="C1943"/>
      <c r="D1943"/>
      <c r="E1943"/>
      <c r="F1943"/>
      <c r="G1943"/>
      <c r="I1943"/>
      <c r="J1943"/>
    </row>
    <row r="1944" spans="1:10" ht="14.4" x14ac:dyDescent="0.3">
      <c r="A1944"/>
      <c r="B1944"/>
      <c r="C1944"/>
      <c r="D1944"/>
      <c r="E1944"/>
      <c r="F1944"/>
      <c r="G1944"/>
      <c r="I1944"/>
      <c r="J1944"/>
    </row>
    <row r="1945" spans="1:10" ht="14.4" x14ac:dyDescent="0.3">
      <c r="A1945"/>
      <c r="B1945"/>
      <c r="C1945"/>
      <c r="D1945"/>
      <c r="E1945"/>
      <c r="F1945"/>
      <c r="G1945"/>
      <c r="I1945"/>
      <c r="J1945"/>
    </row>
    <row r="1946" spans="1:10" ht="14.4" x14ac:dyDescent="0.3">
      <c r="A1946"/>
      <c r="B1946"/>
      <c r="C1946"/>
      <c r="D1946"/>
      <c r="E1946"/>
      <c r="F1946"/>
      <c r="G1946"/>
      <c r="I1946"/>
      <c r="J1946"/>
    </row>
    <row r="1947" spans="1:10" ht="14.4" x14ac:dyDescent="0.3">
      <c r="A1947"/>
      <c r="B1947"/>
      <c r="C1947"/>
      <c r="D1947"/>
      <c r="E1947"/>
      <c r="F1947"/>
      <c r="G1947"/>
      <c r="I1947"/>
      <c r="J1947"/>
    </row>
    <row r="1948" spans="1:10" ht="14.4" x14ac:dyDescent="0.3">
      <c r="A1948"/>
      <c r="B1948"/>
      <c r="C1948"/>
      <c r="D1948"/>
      <c r="E1948"/>
      <c r="F1948"/>
      <c r="G1948"/>
      <c r="I1948"/>
      <c r="J1948"/>
    </row>
    <row r="1949" spans="1:10" ht="14.4" x14ac:dyDescent="0.3">
      <c r="A1949"/>
      <c r="B1949"/>
      <c r="C1949"/>
      <c r="D1949"/>
      <c r="E1949"/>
      <c r="F1949"/>
      <c r="G1949"/>
      <c r="I1949"/>
      <c r="J1949"/>
    </row>
    <row r="1950" spans="1:10" ht="14.4" x14ac:dyDescent="0.3">
      <c r="A1950"/>
      <c r="B1950"/>
      <c r="C1950"/>
      <c r="D1950"/>
      <c r="E1950"/>
      <c r="F1950"/>
      <c r="G1950"/>
      <c r="I1950"/>
      <c r="J1950"/>
    </row>
    <row r="1951" spans="1:10" ht="14.4" x14ac:dyDescent="0.3">
      <c r="A1951"/>
      <c r="B1951"/>
      <c r="C1951"/>
      <c r="D1951"/>
      <c r="E1951"/>
      <c r="F1951"/>
      <c r="G1951"/>
      <c r="I1951"/>
      <c r="J1951"/>
    </row>
    <row r="1952" spans="1:10" ht="14.4" x14ac:dyDescent="0.3">
      <c r="A1952"/>
      <c r="B1952"/>
      <c r="C1952"/>
      <c r="D1952"/>
      <c r="E1952"/>
      <c r="F1952"/>
      <c r="G1952"/>
      <c r="I1952"/>
      <c r="J1952"/>
    </row>
    <row r="1953" spans="1:10" ht="14.4" x14ac:dyDescent="0.3">
      <c r="A1953"/>
      <c r="B1953"/>
      <c r="C1953"/>
      <c r="D1953"/>
      <c r="E1953"/>
      <c r="F1953"/>
      <c r="G1953"/>
      <c r="I1953"/>
      <c r="J1953"/>
    </row>
    <row r="1954" spans="1:10" ht="14.4" x14ac:dyDescent="0.3">
      <c r="A1954"/>
      <c r="B1954"/>
      <c r="C1954"/>
      <c r="D1954"/>
      <c r="E1954"/>
      <c r="F1954"/>
      <c r="G1954"/>
      <c r="I1954"/>
      <c r="J1954"/>
    </row>
    <row r="1955" spans="1:10" ht="14.4" x14ac:dyDescent="0.3">
      <c r="A1955"/>
      <c r="B1955"/>
      <c r="C1955"/>
      <c r="D1955"/>
      <c r="E1955"/>
      <c r="F1955"/>
      <c r="G1955"/>
      <c r="I1955"/>
      <c r="J1955"/>
    </row>
    <row r="1956" spans="1:10" ht="14.4" x14ac:dyDescent="0.3">
      <c r="A1956"/>
      <c r="B1956"/>
      <c r="C1956"/>
      <c r="D1956"/>
      <c r="E1956"/>
      <c r="F1956"/>
      <c r="G1956"/>
      <c r="I1956"/>
      <c r="J1956"/>
    </row>
    <row r="1957" spans="1:10" ht="14.4" x14ac:dyDescent="0.3">
      <c r="A1957"/>
      <c r="B1957"/>
      <c r="C1957"/>
      <c r="D1957"/>
      <c r="E1957"/>
      <c r="F1957"/>
      <c r="G1957"/>
      <c r="I1957"/>
      <c r="J1957"/>
    </row>
    <row r="1958" spans="1:10" ht="14.4" x14ac:dyDescent="0.3">
      <c r="A1958"/>
      <c r="B1958"/>
      <c r="C1958"/>
      <c r="D1958"/>
      <c r="E1958"/>
      <c r="F1958"/>
      <c r="G1958"/>
      <c r="I1958"/>
      <c r="J1958"/>
    </row>
    <row r="1959" spans="1:10" ht="14.4" x14ac:dyDescent="0.3">
      <c r="A1959"/>
      <c r="B1959"/>
      <c r="C1959"/>
      <c r="D1959"/>
      <c r="E1959"/>
      <c r="F1959"/>
      <c r="G1959"/>
      <c r="I1959"/>
      <c r="J1959"/>
    </row>
    <row r="1960" spans="1:10" ht="14.4" x14ac:dyDescent="0.3">
      <c r="A1960"/>
      <c r="B1960"/>
      <c r="C1960"/>
      <c r="D1960"/>
      <c r="E1960"/>
      <c r="F1960"/>
      <c r="G1960"/>
      <c r="I1960"/>
      <c r="J1960"/>
    </row>
    <row r="1961" spans="1:10" ht="14.4" x14ac:dyDescent="0.3">
      <c r="A1961"/>
      <c r="B1961"/>
      <c r="C1961"/>
      <c r="D1961"/>
      <c r="E1961"/>
      <c r="F1961"/>
      <c r="G1961"/>
      <c r="I1961"/>
      <c r="J1961"/>
    </row>
    <row r="1962" spans="1:10" ht="14.4" x14ac:dyDescent="0.3">
      <c r="A1962"/>
      <c r="B1962"/>
      <c r="C1962"/>
      <c r="D1962"/>
      <c r="E1962"/>
      <c r="F1962"/>
      <c r="G1962"/>
      <c r="I1962"/>
      <c r="J1962"/>
    </row>
    <row r="1963" spans="1:10" ht="14.4" x14ac:dyDescent="0.3">
      <c r="A1963"/>
      <c r="B1963"/>
      <c r="C1963"/>
      <c r="D1963"/>
      <c r="E1963"/>
      <c r="F1963"/>
      <c r="G1963"/>
      <c r="I1963"/>
      <c r="J1963"/>
    </row>
    <row r="1964" spans="1:10" ht="14.4" x14ac:dyDescent="0.3">
      <c r="A1964"/>
      <c r="B1964"/>
      <c r="C1964"/>
      <c r="D1964"/>
      <c r="E1964"/>
      <c r="F1964"/>
      <c r="G1964"/>
      <c r="I1964"/>
      <c r="J1964"/>
    </row>
    <row r="1965" spans="1:10" ht="14.4" x14ac:dyDescent="0.3">
      <c r="A1965"/>
      <c r="B1965"/>
      <c r="C1965"/>
      <c r="D1965"/>
      <c r="E1965"/>
      <c r="F1965"/>
      <c r="G1965"/>
      <c r="I1965"/>
      <c r="J1965"/>
    </row>
    <row r="1966" spans="1:10" ht="14.4" x14ac:dyDescent="0.3">
      <c r="A1966"/>
      <c r="B1966"/>
      <c r="C1966"/>
      <c r="D1966"/>
      <c r="E1966"/>
      <c r="F1966"/>
      <c r="G1966"/>
      <c r="I1966"/>
      <c r="J1966"/>
    </row>
    <row r="1967" spans="1:10" ht="14.4" x14ac:dyDescent="0.3">
      <c r="A1967"/>
      <c r="B1967"/>
      <c r="C1967"/>
      <c r="D1967"/>
      <c r="E1967"/>
      <c r="F1967"/>
      <c r="G1967"/>
      <c r="I1967"/>
      <c r="J1967"/>
    </row>
    <row r="1968" spans="1:10" ht="14.4" x14ac:dyDescent="0.3">
      <c r="A1968"/>
      <c r="B1968"/>
      <c r="C1968"/>
      <c r="D1968"/>
      <c r="E1968"/>
      <c r="F1968"/>
      <c r="G1968"/>
      <c r="I1968"/>
      <c r="J1968"/>
    </row>
    <row r="1969" spans="1:10" ht="14.4" x14ac:dyDescent="0.3">
      <c r="A1969"/>
      <c r="B1969"/>
      <c r="C1969"/>
      <c r="D1969"/>
      <c r="E1969"/>
      <c r="F1969"/>
      <c r="G1969"/>
      <c r="I1969"/>
      <c r="J1969"/>
    </row>
    <row r="1970" spans="1:10" ht="14.4" x14ac:dyDescent="0.3">
      <c r="A1970"/>
      <c r="B1970"/>
      <c r="C1970"/>
      <c r="D1970"/>
      <c r="E1970"/>
      <c r="F1970"/>
      <c r="G1970"/>
      <c r="I1970"/>
      <c r="J1970"/>
    </row>
    <row r="1971" spans="1:10" ht="14.4" x14ac:dyDescent="0.3">
      <c r="A1971"/>
      <c r="B1971"/>
      <c r="C1971"/>
      <c r="D1971"/>
      <c r="E1971"/>
      <c r="F1971"/>
      <c r="G1971"/>
      <c r="I1971"/>
      <c r="J1971"/>
    </row>
    <row r="1972" spans="1:10" ht="14.4" x14ac:dyDescent="0.3">
      <c r="A1972"/>
      <c r="B1972"/>
      <c r="C1972"/>
      <c r="D1972"/>
      <c r="E1972"/>
      <c r="F1972"/>
      <c r="G1972"/>
      <c r="I1972"/>
      <c r="J1972"/>
    </row>
    <row r="1973" spans="1:10" ht="14.4" x14ac:dyDescent="0.3">
      <c r="A1973"/>
      <c r="B1973"/>
      <c r="C1973"/>
      <c r="D1973"/>
      <c r="E1973"/>
      <c r="F1973"/>
      <c r="G1973"/>
      <c r="I1973"/>
      <c r="J1973"/>
    </row>
    <row r="1974" spans="1:10" ht="14.4" x14ac:dyDescent="0.3">
      <c r="A1974"/>
      <c r="B1974"/>
      <c r="C1974"/>
      <c r="D1974"/>
      <c r="E1974"/>
      <c r="F1974"/>
      <c r="G1974"/>
      <c r="I1974"/>
      <c r="J1974"/>
    </row>
    <row r="1975" spans="1:10" ht="14.4" x14ac:dyDescent="0.3">
      <c r="A1975"/>
      <c r="B1975"/>
      <c r="C1975"/>
      <c r="D1975"/>
      <c r="E1975"/>
      <c r="F1975"/>
      <c r="G1975"/>
      <c r="I1975"/>
      <c r="J1975"/>
    </row>
    <row r="1976" spans="1:10" ht="14.4" x14ac:dyDescent="0.3">
      <c r="A1976"/>
      <c r="B1976"/>
      <c r="C1976"/>
      <c r="D1976"/>
      <c r="E1976"/>
      <c r="F1976"/>
      <c r="G1976"/>
      <c r="I1976"/>
      <c r="J1976"/>
    </row>
    <row r="1977" spans="1:10" ht="14.4" x14ac:dyDescent="0.3">
      <c r="A1977"/>
      <c r="B1977"/>
      <c r="C1977"/>
      <c r="D1977"/>
      <c r="E1977"/>
      <c r="F1977"/>
      <c r="G1977"/>
      <c r="I1977"/>
      <c r="J1977"/>
    </row>
    <row r="1978" spans="1:10" ht="14.4" x14ac:dyDescent="0.3">
      <c r="A1978"/>
      <c r="B1978"/>
      <c r="C1978"/>
      <c r="D1978"/>
      <c r="E1978"/>
      <c r="F1978"/>
      <c r="G1978"/>
      <c r="I1978"/>
      <c r="J1978"/>
    </row>
    <row r="1979" spans="1:10" ht="14.4" x14ac:dyDescent="0.3">
      <c r="A1979"/>
      <c r="B1979"/>
      <c r="C1979"/>
      <c r="D1979"/>
      <c r="E1979"/>
      <c r="F1979"/>
      <c r="G1979"/>
      <c r="I1979"/>
      <c r="J1979"/>
    </row>
    <row r="1980" spans="1:10" ht="14.4" x14ac:dyDescent="0.3">
      <c r="A1980"/>
      <c r="B1980"/>
      <c r="C1980"/>
      <c r="D1980"/>
      <c r="E1980"/>
      <c r="F1980"/>
      <c r="G1980"/>
      <c r="I1980"/>
      <c r="J1980"/>
    </row>
    <row r="1981" spans="1:10" ht="14.4" x14ac:dyDescent="0.3">
      <c r="A1981"/>
      <c r="B1981"/>
      <c r="C1981"/>
      <c r="D1981"/>
      <c r="E1981"/>
      <c r="F1981"/>
      <c r="G1981"/>
      <c r="I1981"/>
      <c r="J1981"/>
    </row>
    <row r="1982" spans="1:10" ht="14.4" x14ac:dyDescent="0.3">
      <c r="A1982"/>
      <c r="B1982"/>
      <c r="C1982"/>
      <c r="D1982"/>
      <c r="E1982"/>
      <c r="F1982"/>
      <c r="G1982"/>
      <c r="I1982"/>
      <c r="J1982"/>
    </row>
    <row r="1983" spans="1:10" ht="14.4" x14ac:dyDescent="0.3">
      <c r="A1983"/>
      <c r="B1983"/>
      <c r="C1983"/>
      <c r="D1983"/>
      <c r="E1983"/>
      <c r="F1983"/>
      <c r="G1983"/>
      <c r="I1983"/>
      <c r="J1983"/>
    </row>
    <row r="1984" spans="1:10" ht="14.4" x14ac:dyDescent="0.3">
      <c r="A1984"/>
      <c r="B1984"/>
      <c r="C1984"/>
      <c r="D1984"/>
      <c r="E1984"/>
      <c r="F1984"/>
      <c r="G1984"/>
      <c r="I1984"/>
      <c r="J1984"/>
    </row>
    <row r="1985" spans="1:10" ht="14.4" x14ac:dyDescent="0.3">
      <c r="A1985"/>
      <c r="B1985"/>
      <c r="C1985"/>
      <c r="D1985"/>
      <c r="E1985"/>
      <c r="F1985"/>
      <c r="G1985"/>
      <c r="I1985"/>
      <c r="J1985"/>
    </row>
    <row r="1986" spans="1:10" ht="14.4" x14ac:dyDescent="0.3">
      <c r="A1986"/>
      <c r="B1986"/>
      <c r="C1986"/>
      <c r="D1986"/>
      <c r="E1986"/>
      <c r="F1986"/>
      <c r="G1986"/>
      <c r="I1986"/>
      <c r="J1986"/>
    </row>
    <row r="1987" spans="1:10" ht="14.4" x14ac:dyDescent="0.3">
      <c r="A1987"/>
      <c r="B1987"/>
      <c r="C1987"/>
      <c r="D1987"/>
      <c r="E1987"/>
      <c r="F1987"/>
      <c r="G1987"/>
      <c r="I1987"/>
      <c r="J1987"/>
    </row>
    <row r="1988" spans="1:10" ht="14.4" x14ac:dyDescent="0.3">
      <c r="A1988"/>
      <c r="B1988"/>
      <c r="C1988"/>
      <c r="D1988"/>
      <c r="E1988"/>
      <c r="F1988"/>
      <c r="G1988"/>
      <c r="I1988"/>
      <c r="J1988"/>
    </row>
    <row r="1989" spans="1:10" ht="14.4" x14ac:dyDescent="0.3">
      <c r="A1989"/>
      <c r="B1989"/>
      <c r="C1989"/>
      <c r="D1989"/>
      <c r="E1989"/>
      <c r="F1989"/>
      <c r="G1989"/>
      <c r="I1989"/>
      <c r="J1989"/>
    </row>
    <row r="1990" spans="1:10" ht="14.4" x14ac:dyDescent="0.3">
      <c r="A1990"/>
      <c r="B1990"/>
      <c r="C1990"/>
      <c r="D1990"/>
      <c r="E1990"/>
      <c r="F1990"/>
      <c r="G1990"/>
      <c r="I1990"/>
      <c r="J1990"/>
    </row>
    <row r="1991" spans="1:10" ht="14.4" x14ac:dyDescent="0.3">
      <c r="A1991"/>
      <c r="B1991"/>
      <c r="C1991"/>
      <c r="D1991"/>
      <c r="E1991"/>
      <c r="F1991"/>
      <c r="G1991"/>
      <c r="I1991"/>
      <c r="J1991"/>
    </row>
    <row r="1992" spans="1:10" ht="14.4" x14ac:dyDescent="0.3">
      <c r="A1992"/>
      <c r="B1992"/>
      <c r="C1992"/>
      <c r="D1992"/>
      <c r="E1992"/>
      <c r="F1992"/>
      <c r="G1992"/>
      <c r="I1992"/>
      <c r="J1992"/>
    </row>
    <row r="1993" spans="1:10" ht="14.4" x14ac:dyDescent="0.3">
      <c r="A1993"/>
      <c r="B1993"/>
      <c r="C1993"/>
      <c r="D1993"/>
      <c r="E1993"/>
      <c r="F1993"/>
      <c r="G1993"/>
      <c r="I1993"/>
      <c r="J1993"/>
    </row>
    <row r="1994" spans="1:10" ht="14.4" x14ac:dyDescent="0.3">
      <c r="A1994"/>
      <c r="B1994"/>
      <c r="C1994"/>
      <c r="D1994"/>
      <c r="E1994"/>
      <c r="F1994"/>
      <c r="G1994"/>
      <c r="I1994"/>
      <c r="J1994"/>
    </row>
    <row r="1995" spans="1:10" ht="14.4" x14ac:dyDescent="0.3">
      <c r="A1995"/>
      <c r="B1995"/>
      <c r="C1995"/>
      <c r="D1995"/>
      <c r="E1995"/>
      <c r="F1995"/>
      <c r="G1995"/>
      <c r="I1995"/>
      <c r="J1995"/>
    </row>
    <row r="1996" spans="1:10" ht="14.4" x14ac:dyDescent="0.3">
      <c r="A1996"/>
      <c r="B1996"/>
      <c r="C1996"/>
      <c r="D1996"/>
      <c r="E1996"/>
      <c r="F1996"/>
      <c r="G1996"/>
      <c r="I1996"/>
      <c r="J1996"/>
    </row>
    <row r="1997" spans="1:10" ht="14.4" x14ac:dyDescent="0.3">
      <c r="A1997"/>
      <c r="B1997"/>
      <c r="C1997"/>
      <c r="D1997"/>
      <c r="E1997"/>
      <c r="F1997"/>
      <c r="G1997"/>
      <c r="I1997"/>
      <c r="J1997"/>
    </row>
    <row r="1998" spans="1:10" ht="14.4" x14ac:dyDescent="0.3">
      <c r="A1998"/>
      <c r="B1998"/>
      <c r="C1998"/>
      <c r="D1998"/>
      <c r="E1998"/>
      <c r="F1998"/>
      <c r="G1998"/>
      <c r="I1998"/>
      <c r="J1998"/>
    </row>
    <row r="1999" spans="1:10" ht="14.4" x14ac:dyDescent="0.3">
      <c r="A1999"/>
      <c r="B1999"/>
      <c r="C1999"/>
      <c r="D1999"/>
      <c r="E1999"/>
      <c r="F1999"/>
      <c r="G1999"/>
      <c r="I1999"/>
      <c r="J1999"/>
    </row>
    <row r="2000" spans="1:10" ht="14.4" x14ac:dyDescent="0.3">
      <c r="A2000"/>
      <c r="B2000"/>
      <c r="C2000"/>
      <c r="D2000"/>
      <c r="E2000"/>
      <c r="F2000"/>
      <c r="G2000"/>
      <c r="I2000"/>
      <c r="J2000"/>
    </row>
  </sheetData>
  <pageMargins left="0.7" right="0.7" top="0.75" bottom="0.75" header="0.3" footer="0.3"/>
  <pageSetup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8.77734375" defaultRowHeight="13.8" x14ac:dyDescent="0.3"/>
  <cols>
    <col min="1" max="1" width="9.33203125" style="1" bestFit="1" customWidth="1"/>
    <col min="2" max="2" width="31.77734375" style="1" bestFit="1" customWidth="1"/>
    <col min="3" max="3" width="30.77734375" style="1" bestFit="1" customWidth="1"/>
    <col min="4" max="4" width="30.6640625" style="1" bestFit="1" customWidth="1"/>
    <col min="5" max="16384" width="8.77734375" style="1"/>
  </cols>
  <sheetData>
    <row r="1" spans="1:4" s="6" customFormat="1" ht="26.4" x14ac:dyDescent="0.3">
      <c r="A1" s="7" t="s">
        <v>15</v>
      </c>
      <c r="B1" s="7" t="s">
        <v>0</v>
      </c>
      <c r="C1" s="7" t="s">
        <v>16</v>
      </c>
      <c r="D1" s="7" t="s">
        <v>18</v>
      </c>
    </row>
    <row r="2" spans="1:4" x14ac:dyDescent="0.3">
      <c r="A2" s="4">
        <v>0</v>
      </c>
      <c r="B2" s="2">
        <f t="shared" ref="B2:B65" si="0">COMBIN(NumPeople,A2)</f>
        <v>1</v>
      </c>
      <c r="C2" s="2">
        <f t="shared" ref="C2:C65" si="1">q_40^$A2 * (1 - q_40)^(NumPeople - $A2)</f>
        <v>5.3818732911898183E-2</v>
      </c>
      <c r="D2" s="2">
        <f t="shared" ref="D2:D65" si="2">B2*C2</f>
        <v>5.3818732911898183E-2</v>
      </c>
    </row>
    <row r="3" spans="1:4" x14ac:dyDescent="0.3">
      <c r="A3" s="4">
        <v>1</v>
      </c>
      <c r="B3" s="2">
        <f t="shared" si="0"/>
        <v>2000</v>
      </c>
      <c r="C3" s="2">
        <f t="shared" si="1"/>
        <v>7.8690237798557247E-5</v>
      </c>
      <c r="D3" s="2">
        <f t="shared" si="2"/>
        <v>0.15738047559711449</v>
      </c>
    </row>
    <row r="4" spans="1:4" x14ac:dyDescent="0.3">
      <c r="A4" s="4">
        <v>2</v>
      </c>
      <c r="B4" s="2">
        <f t="shared" si="0"/>
        <v>1999000</v>
      </c>
      <c r="C4" s="2">
        <f t="shared" si="1"/>
        <v>1.1505572854957591E-7</v>
      </c>
      <c r="D4" s="2">
        <f t="shared" si="2"/>
        <v>0.22999640137060226</v>
      </c>
    </row>
    <row r="5" spans="1:4" x14ac:dyDescent="0.3">
      <c r="A5" s="4">
        <v>3</v>
      </c>
      <c r="B5" s="2">
        <f t="shared" si="0"/>
        <v>1331334000</v>
      </c>
      <c r="C5" s="2">
        <f t="shared" si="1"/>
        <v>1.6822697506597721E-10</v>
      </c>
      <c r="D5" s="2">
        <f t="shared" si="2"/>
        <v>0.22396629162248771</v>
      </c>
    </row>
    <row r="6" spans="1:4" x14ac:dyDescent="0.3">
      <c r="A6" s="4">
        <v>4</v>
      </c>
      <c r="B6" s="2">
        <f t="shared" si="0"/>
        <v>664668499500</v>
      </c>
      <c r="C6" s="2">
        <f t="shared" si="1"/>
        <v>2.4597050052709625E-13</v>
      </c>
      <c r="D6" s="2">
        <f t="shared" si="2"/>
        <v>0.16348884350660903</v>
      </c>
    </row>
    <row r="7" spans="1:4" x14ac:dyDescent="0.3">
      <c r="A7" s="4">
        <v>5</v>
      </c>
      <c r="B7" s="2">
        <f t="shared" si="0"/>
        <v>265335665000399.97</v>
      </c>
      <c r="C7" s="2">
        <f t="shared" si="1"/>
        <v>3.5964200810138855E-16</v>
      </c>
      <c r="D7" s="2">
        <f t="shared" si="2"/>
        <v>9.5425851381661167E-2</v>
      </c>
    </row>
    <row r="8" spans="1:4" x14ac:dyDescent="0.3">
      <c r="A8" s="4">
        <v>6</v>
      </c>
      <c r="B8" s="2">
        <f t="shared" si="0"/>
        <v>8.8224108612632992E+16</v>
      </c>
      <c r="C8" s="2">
        <f t="shared" si="1"/>
        <v>5.2584506562383813E-19</v>
      </c>
      <c r="D8" s="2">
        <f t="shared" si="2"/>
        <v>4.6392212183014619E-2</v>
      </c>
    </row>
    <row r="9" spans="1:4" x14ac:dyDescent="0.3">
      <c r="A9" s="4">
        <v>7</v>
      </c>
      <c r="B9" s="2">
        <f t="shared" si="0"/>
        <v>2.5131267510512886E+19</v>
      </c>
      <c r="C9" s="2">
        <f t="shared" si="1"/>
        <v>7.6885632604683186E-22</v>
      </c>
      <c r="D9" s="2">
        <f t="shared" si="2"/>
        <v>1.9322334007033048E-2</v>
      </c>
    </row>
    <row r="10" spans="1:4" x14ac:dyDescent="0.3">
      <c r="A10" s="4">
        <v>8</v>
      </c>
      <c r="B10" s="2">
        <f t="shared" si="0"/>
        <v>6.2608270185565216E+21</v>
      </c>
      <c r="C10" s="2">
        <f t="shared" si="1"/>
        <v>1.1241715264570017E-24</v>
      </c>
      <c r="D10" s="2">
        <f t="shared" si="2"/>
        <v>7.0382434663339242E-3</v>
      </c>
    </row>
    <row r="11" spans="1:4" x14ac:dyDescent="0.3">
      <c r="A11" s="4">
        <v>9</v>
      </c>
      <c r="B11" s="2">
        <f t="shared" si="0"/>
        <v>1.3857297134405105E+24</v>
      </c>
      <c r="C11" s="2">
        <f t="shared" si="1"/>
        <v>1.6436902163430837E-27</v>
      </c>
      <c r="D11" s="2">
        <f t="shared" si="2"/>
        <v>2.2777103724780719E-3</v>
      </c>
    </row>
    <row r="12" spans="1:4" x14ac:dyDescent="0.3">
      <c r="A12" s="4">
        <v>10</v>
      </c>
      <c r="B12" s="2">
        <f t="shared" si="0"/>
        <v>2.7589878594600569E+26</v>
      </c>
      <c r="C12" s="2">
        <f t="shared" si="1"/>
        <v>2.4032965287929392E-30</v>
      </c>
      <c r="D12" s="2">
        <f t="shared" si="2"/>
        <v>6.6306659456222164E-4</v>
      </c>
    </row>
    <row r="13" spans="1:4" x14ac:dyDescent="0.3">
      <c r="A13" s="4">
        <v>11</v>
      </c>
      <c r="B13" s="2">
        <f t="shared" si="0"/>
        <v>4.9912598548413743E+28</v>
      </c>
      <c r="C13" s="2">
        <f t="shared" si="1"/>
        <v>3.5139432892399811E-33</v>
      </c>
      <c r="D13" s="2">
        <f t="shared" si="2"/>
        <v>1.7539004071772771E-4</v>
      </c>
    </row>
    <row r="14" spans="1:4" x14ac:dyDescent="0.3">
      <c r="A14" s="4">
        <v>12</v>
      </c>
      <c r="B14" s="2">
        <f t="shared" si="0"/>
        <v>8.2730132093995764E+30</v>
      </c>
      <c r="C14" s="2">
        <f t="shared" si="1"/>
        <v>5.1378584756648443E-36</v>
      </c>
      <c r="D14" s="2">
        <f t="shared" si="2"/>
        <v>4.2505571037200829E-5</v>
      </c>
    </row>
    <row r="15" spans="1:4" x14ac:dyDescent="0.3">
      <c r="A15" s="4">
        <v>13</v>
      </c>
      <c r="B15" s="2">
        <f t="shared" si="0"/>
        <v>1.2651346354066428E+33</v>
      </c>
      <c r="C15" s="2">
        <f t="shared" si="1"/>
        <v>7.5122412466908413E-39</v>
      </c>
      <c r="D15" s="2">
        <f t="shared" si="2"/>
        <v>9.5039965907189612E-6</v>
      </c>
    </row>
    <row r="16" spans="1:4" x14ac:dyDescent="0.3">
      <c r="A16" s="4">
        <v>14</v>
      </c>
      <c r="B16" s="2">
        <f t="shared" si="0"/>
        <v>1.7955875146807132E+35</v>
      </c>
      <c r="C16" s="2">
        <f t="shared" si="1"/>
        <v>1.0983908726909915E-41</v>
      </c>
      <c r="D16" s="2">
        <f t="shared" si="2"/>
        <v>1.9722569372431973E-6</v>
      </c>
    </row>
    <row r="17" spans="1:7" x14ac:dyDescent="0.3">
      <c r="A17" s="4">
        <v>15</v>
      </c>
      <c r="B17" s="2">
        <f t="shared" si="0"/>
        <v>2.377357869437267E+37</v>
      </c>
      <c r="C17" s="2">
        <f t="shared" si="1"/>
        <v>1.6059954274529287E-44</v>
      </c>
      <c r="D17" s="2">
        <f t="shared" si="2"/>
        <v>3.8180258677354876E-7</v>
      </c>
    </row>
    <row r="18" spans="1:7" x14ac:dyDescent="0.3">
      <c r="A18" s="4">
        <v>16</v>
      </c>
      <c r="B18" s="2">
        <f t="shared" si="0"/>
        <v>2.949409606770608E+39</v>
      </c>
      <c r="C18" s="2">
        <f t="shared" si="1"/>
        <v>2.3481816693184809E-47</v>
      </c>
      <c r="D18" s="2">
        <f t="shared" si="2"/>
        <v>6.9257495739305701E-8</v>
      </c>
      <c r="G18" s="4"/>
    </row>
    <row r="19" spans="1:7" x14ac:dyDescent="0.3">
      <c r="A19" s="4">
        <v>17</v>
      </c>
      <c r="B19" s="2">
        <f t="shared" si="0"/>
        <v>3.4421345057840487E+41</v>
      </c>
      <c r="C19" s="2">
        <f t="shared" si="1"/>
        <v>3.4333579397970862E-50</v>
      </c>
      <c r="D19" s="2">
        <f t="shared" si="2"/>
        <v>1.1818079835283183E-8</v>
      </c>
    </row>
    <row r="20" spans="1:7" x14ac:dyDescent="0.3">
      <c r="A20" s="4">
        <v>18</v>
      </c>
      <c r="B20" s="2">
        <f t="shared" si="0"/>
        <v>3.7920848472054291E+43</v>
      </c>
      <c r="C20" s="2">
        <f t="shared" si="1"/>
        <v>5.0200318385880844E-53</v>
      </c>
      <c r="D20" s="2">
        <f t="shared" si="2"/>
        <v>1.9036386667598685E-9</v>
      </c>
    </row>
    <row r="21" spans="1:7" x14ac:dyDescent="0.3">
      <c r="A21" s="4">
        <v>19</v>
      </c>
      <c r="B21" s="2">
        <f t="shared" si="0"/>
        <v>3.9557432458742946E+45</v>
      </c>
      <c r="C21" s="2">
        <f t="shared" si="1"/>
        <v>7.3399628300705044E-56</v>
      </c>
      <c r="D21" s="2">
        <f t="shared" si="2"/>
        <v>2.9035008390019772E-10</v>
      </c>
    </row>
    <row r="22" spans="1:7" x14ac:dyDescent="0.3">
      <c r="A22" s="4">
        <v>20</v>
      </c>
      <c r="B22" s="2">
        <f t="shared" si="0"/>
        <v>3.9181636850384881E+47</v>
      </c>
      <c r="C22" s="2">
        <f t="shared" si="1"/>
        <v>1.0732014473033567E-58</v>
      </c>
      <c r="D22" s="2">
        <f t="shared" si="2"/>
        <v>4.2049789375547592E-11</v>
      </c>
    </row>
    <row r="23" spans="1:7" x14ac:dyDescent="0.3">
      <c r="A23" s="4">
        <v>21</v>
      </c>
      <c r="B23" s="2">
        <f t="shared" si="0"/>
        <v>3.6942686173220041E+49</v>
      </c>
      <c r="C23" s="2">
        <f t="shared" si="1"/>
        <v>1.5691650941002872E-61</v>
      </c>
      <c r="D23" s="2">
        <f t="shared" si="2"/>
        <v>5.7969173625318206E-12</v>
      </c>
    </row>
    <row r="24" spans="1:7" x14ac:dyDescent="0.3">
      <c r="A24" s="4">
        <v>22</v>
      </c>
      <c r="B24" s="2">
        <f t="shared" si="0"/>
        <v>3.3231625425819288E+51</v>
      </c>
      <c r="C24" s="2">
        <f t="shared" si="1"/>
        <v>2.294330760296452E-64</v>
      </c>
      <c r="D24" s="2">
        <f t="shared" si="2"/>
        <v>7.6244340429106877E-13</v>
      </c>
    </row>
    <row r="25" spans="1:7" x14ac:dyDescent="0.3">
      <c r="A25" s="4">
        <v>23</v>
      </c>
      <c r="B25" s="2">
        <f t="shared" si="0"/>
        <v>2.8579197866204587E+53</v>
      </c>
      <c r="C25" s="2">
        <f t="shared" si="1"/>
        <v>3.3546206561908574E-67</v>
      </c>
      <c r="D25" s="2">
        <f t="shared" si="2"/>
        <v>9.5872367499335583E-14</v>
      </c>
    </row>
    <row r="26" spans="1:7" x14ac:dyDescent="0.3">
      <c r="A26" s="4">
        <v>24</v>
      </c>
      <c r="B26" s="2">
        <f t="shared" si="0"/>
        <v>2.3542114242286042E+55</v>
      </c>
      <c r="C26" s="2">
        <f t="shared" si="1"/>
        <v>4.9049073227298375E-70</v>
      </c>
      <c r="D26" s="2">
        <f t="shared" si="2"/>
        <v>1.1547188853953121E-14</v>
      </c>
    </row>
    <row r="27" spans="1:7" x14ac:dyDescent="0.3">
      <c r="A27" s="4">
        <v>25</v>
      </c>
      <c r="B27" s="2">
        <f t="shared" si="0"/>
        <v>1.8607687097102886E+57</v>
      </c>
      <c r="C27" s="2">
        <f t="shared" si="1"/>
        <v>7.1716352786924559E-73</v>
      </c>
      <c r="D27" s="2">
        <f t="shared" si="2"/>
        <v>1.3344754524045348E-15</v>
      </c>
    </row>
    <row r="28" spans="1:7" x14ac:dyDescent="0.3">
      <c r="A28" s="4">
        <v>26</v>
      </c>
      <c r="B28" s="2">
        <f t="shared" si="0"/>
        <v>1.4134685391068531E+59</v>
      </c>
      <c r="C28" s="2">
        <f t="shared" si="1"/>
        <v>1.0485896916388911E-75</v>
      </c>
      <c r="D28" s="2">
        <f t="shared" si="2"/>
        <v>1.4821485395633289E-16</v>
      </c>
    </row>
    <row r="29" spans="1:7" x14ac:dyDescent="0.3">
      <c r="A29" s="4">
        <v>27</v>
      </c>
      <c r="B29" s="2">
        <f t="shared" si="0"/>
        <v>1.03340255414701E+61</v>
      </c>
      <c r="C29" s="2">
        <f t="shared" si="1"/>
        <v>1.5331793917046701E-78</v>
      </c>
      <c r="D29" s="2">
        <f t="shared" si="2"/>
        <v>1.5843914993531652E-17</v>
      </c>
    </row>
    <row r="30" spans="1:7" x14ac:dyDescent="0.3">
      <c r="A30" s="4">
        <v>28</v>
      </c>
      <c r="B30" s="2">
        <f t="shared" si="0"/>
        <v>7.2817972833287607E+62</v>
      </c>
      <c r="C30" s="2">
        <f t="shared" si="1"/>
        <v>2.2417148155194768E-81</v>
      </c>
      <c r="D30" s="2">
        <f t="shared" si="2"/>
        <v>1.632371285364756E-18</v>
      </c>
    </row>
    <row r="31" spans="1:7" x14ac:dyDescent="0.3">
      <c r="A31" s="4">
        <v>29</v>
      </c>
      <c r="B31" s="2">
        <f t="shared" si="0"/>
        <v>4.9516221526635561E+64</v>
      </c>
      <c r="C31" s="2">
        <f t="shared" si="1"/>
        <v>3.2776890566811902E-84</v>
      </c>
      <c r="D31" s="2">
        <f t="shared" si="2"/>
        <v>1.6229877742605496E-19</v>
      </c>
    </row>
    <row r="32" spans="1:7" x14ac:dyDescent="0.3">
      <c r="A32" s="4">
        <v>30</v>
      </c>
      <c r="B32" s="2">
        <f t="shared" si="0"/>
        <v>3.2532157542999562E+66</v>
      </c>
      <c r="C32" s="2">
        <f t="shared" si="1"/>
        <v>4.7924229602765399E-87</v>
      </c>
      <c r="D32" s="2">
        <f t="shared" si="2"/>
        <v>1.5590785875640473E-20</v>
      </c>
    </row>
    <row r="33" spans="1:4" x14ac:dyDescent="0.3">
      <c r="A33" s="4">
        <v>31</v>
      </c>
      <c r="B33" s="2">
        <f t="shared" si="0"/>
        <v>2.0673661406357779E+68</v>
      </c>
      <c r="C33" s="2">
        <f t="shared" si="1"/>
        <v>7.0071679872651559E-90</v>
      </c>
      <c r="D33" s="2">
        <f t="shared" si="2"/>
        <v>1.4486381838618938E-21</v>
      </c>
    </row>
    <row r="34" spans="1:4" x14ac:dyDescent="0.3">
      <c r="A34" s="4">
        <v>32</v>
      </c>
      <c r="B34" s="2">
        <f t="shared" si="0"/>
        <v>1.2720762284099518E+70</v>
      </c>
      <c r="C34" s="2">
        <f t="shared" si="1"/>
        <v>1.0245423579833685E-92</v>
      </c>
      <c r="D34" s="2">
        <f t="shared" si="2"/>
        <v>1.3032959785897221E-22</v>
      </c>
    </row>
    <row r="35" spans="1:4" x14ac:dyDescent="0.3">
      <c r="A35" s="4">
        <v>33</v>
      </c>
      <c r="B35" s="2">
        <f t="shared" si="0"/>
        <v>7.5862000530629842E+71</v>
      </c>
      <c r="C35" s="2">
        <f t="shared" si="1"/>
        <v>1.4980189503231899E-95</v>
      </c>
      <c r="D35" s="2">
        <f t="shared" si="2"/>
        <v>1.136427144043114E-23</v>
      </c>
    </row>
    <row r="36" spans="1:4" x14ac:dyDescent="0.3">
      <c r="A36" s="4">
        <v>34</v>
      </c>
      <c r="B36" s="2">
        <f t="shared" si="0"/>
        <v>4.3888398542279116E+73</v>
      </c>
      <c r="C36" s="2">
        <f t="shared" si="1"/>
        <v>2.1903055135215985E-98</v>
      </c>
      <c r="D36" s="2">
        <f t="shared" si="2"/>
        <v>9.6129001306787226E-25</v>
      </c>
    </row>
    <row r="37" spans="1:4" x14ac:dyDescent="0.3">
      <c r="A37" s="4">
        <v>35</v>
      </c>
      <c r="B37" s="2">
        <f t="shared" si="0"/>
        <v>2.4652740438320203E+75</v>
      </c>
      <c r="C37" s="2">
        <f t="shared" si="1"/>
        <v>3.2025217314694787E-101</v>
      </c>
      <c r="D37" s="2">
        <f t="shared" si="2"/>
        <v>7.8950936993996845E-26</v>
      </c>
    </row>
    <row r="38" spans="1:4" x14ac:dyDescent="0.3">
      <c r="A38" s="4">
        <v>36</v>
      </c>
      <c r="B38" s="2">
        <f t="shared" si="0"/>
        <v>1.3456287489249792E+77</v>
      </c>
      <c r="C38" s="2">
        <f t="shared" si="1"/>
        <v>4.6825182045240464E-104</v>
      </c>
      <c r="D38" s="2">
        <f t="shared" si="2"/>
        <v>6.3009311133721323E-27</v>
      </c>
    </row>
    <row r="39" spans="1:4" x14ac:dyDescent="0.3">
      <c r="A39" s="4">
        <v>37</v>
      </c>
      <c r="B39" s="2">
        <f t="shared" si="0"/>
        <v>7.1427428726720474E+78</v>
      </c>
      <c r="C39" s="2">
        <f t="shared" si="1"/>
        <v>6.8464724283504975E-107</v>
      </c>
      <c r="D39" s="2">
        <f t="shared" si="2"/>
        <v>4.8902592140546197E-28</v>
      </c>
    </row>
    <row r="40" spans="1:4" x14ac:dyDescent="0.3">
      <c r="A40" s="4">
        <v>38</v>
      </c>
      <c r="B40" s="2">
        <f t="shared" si="0"/>
        <v>3.6897905944882174E+80</v>
      </c>
      <c r="C40" s="2">
        <f t="shared" si="1"/>
        <v>1.0010465024327242E-109</v>
      </c>
      <c r="D40" s="2">
        <f t="shared" si="2"/>
        <v>3.6936519693215921E-29</v>
      </c>
    </row>
    <row r="41" spans="1:4" x14ac:dyDescent="0.3">
      <c r="A41" s="4">
        <v>39</v>
      </c>
      <c r="B41" s="2">
        <f t="shared" si="0"/>
        <v>1.8562484990733031E+82</v>
      </c>
      <c r="C41" s="2">
        <f t="shared" si="1"/>
        <v>1.4636648442243448E-112</v>
      </c>
      <c r="D41" s="2">
        <f t="shared" si="2"/>
        <v>2.7169256702377999E-30</v>
      </c>
    </row>
    <row r="42" spans="1:4" x14ac:dyDescent="0.3">
      <c r="A42" s="4">
        <v>40</v>
      </c>
      <c r="B42" s="2">
        <f t="shared" si="0"/>
        <v>9.100258266706865E+83</v>
      </c>
      <c r="C42" s="2">
        <f t="shared" si="1"/>
        <v>2.1400751823337506E-115</v>
      </c>
      <c r="D42" s="2">
        <f t="shared" si="2"/>
        <v>1.9475236869406916E-31</v>
      </c>
    </row>
    <row r="43" spans="1:4" x14ac:dyDescent="0.3">
      <c r="A43" s="4">
        <v>41</v>
      </c>
      <c r="B43" s="2">
        <f t="shared" si="0"/>
        <v>4.3503673665232826E+85</v>
      </c>
      <c r="C43" s="2">
        <f t="shared" si="1"/>
        <v>3.1290782204090731E-118</v>
      </c>
      <c r="D43" s="2">
        <f t="shared" si="2"/>
        <v>1.3612639777366379E-32</v>
      </c>
    </row>
    <row r="44" spans="1:4" x14ac:dyDescent="0.3">
      <c r="A44" s="4">
        <v>42</v>
      </c>
      <c r="B44" s="2">
        <f t="shared" si="0"/>
        <v>2.0291356359569328E+87</v>
      </c>
      <c r="C44" s="2">
        <f t="shared" si="1"/>
        <v>4.5751338972872855E-121</v>
      </c>
      <c r="D44" s="2">
        <f t="shared" si="2"/>
        <v>9.2835672302601571E-34</v>
      </c>
    </row>
    <row r="45" spans="1:4" x14ac:dyDescent="0.3">
      <c r="A45" s="4">
        <v>43</v>
      </c>
      <c r="B45" s="2">
        <f t="shared" si="0"/>
        <v>9.2396455237294711E+88</v>
      </c>
      <c r="C45" s="2">
        <f t="shared" si="1"/>
        <v>6.6894621047123177E-124</v>
      </c>
      <c r="D45" s="2">
        <f t="shared" si="2"/>
        <v>6.1808258591963091E-35</v>
      </c>
    </row>
    <row r="46" spans="1:4" x14ac:dyDescent="0.3">
      <c r="A46" s="4">
        <v>44</v>
      </c>
      <c r="B46" s="2">
        <f t="shared" si="0"/>
        <v>4.1095423386224006E+90</v>
      </c>
      <c r="C46" s="2">
        <f t="shared" si="1"/>
        <v>9.7808947792577E-127</v>
      </c>
      <c r="D46" s="2">
        <f t="shared" si="2"/>
        <v>4.019500120497032E-36</v>
      </c>
    </row>
    <row r="47" spans="1:4" x14ac:dyDescent="0.3">
      <c r="A47" s="4">
        <v>45</v>
      </c>
      <c r="B47" s="2">
        <f t="shared" si="0"/>
        <v>1.7862810698545387E+92</v>
      </c>
      <c r="C47" s="2">
        <f t="shared" si="1"/>
        <v>1.4300985817009073E-129</v>
      </c>
      <c r="D47" s="2">
        <f t="shared" si="2"/>
        <v>2.5545580245181551E-37</v>
      </c>
    </row>
    <row r="48" spans="1:4" x14ac:dyDescent="0.3">
      <c r="A48" s="4">
        <v>46</v>
      </c>
      <c r="B48" s="2">
        <f t="shared" si="0"/>
        <v>7.5916945468817795E+93</v>
      </c>
      <c r="C48" s="2">
        <f t="shared" si="1"/>
        <v>2.0909967845888243E-132</v>
      </c>
      <c r="D48" s="2">
        <f t="shared" si="2"/>
        <v>1.5874208887110314E-38</v>
      </c>
    </row>
    <row r="49" spans="1:4" x14ac:dyDescent="0.3">
      <c r="A49" s="4">
        <v>47</v>
      </c>
      <c r="B49" s="2">
        <f t="shared" si="0"/>
        <v>3.1562066265121276E+95</v>
      </c>
      <c r="C49" s="2">
        <f t="shared" si="1"/>
        <v>3.0573189912268745E-135</v>
      </c>
      <c r="D49" s="2">
        <f t="shared" si="2"/>
        <v>9.6495304594716351E-40</v>
      </c>
    </row>
    <row r="50" spans="1:4" x14ac:dyDescent="0.3">
      <c r="A50" s="4">
        <v>48</v>
      </c>
      <c r="B50" s="2">
        <f t="shared" si="0"/>
        <v>1.2841815711621227E+97</v>
      </c>
      <c r="C50" s="2">
        <f t="shared" si="1"/>
        <v>4.4702122370573418E-138</v>
      </c>
      <c r="D50" s="2">
        <f t="shared" si="2"/>
        <v>5.7405641740124443E-41</v>
      </c>
    </row>
    <row r="51" spans="1:4" x14ac:dyDescent="0.3">
      <c r="A51" s="4">
        <v>49</v>
      </c>
      <c r="B51" s="2">
        <f t="shared" si="0"/>
        <v>5.1157600549152329E+98</v>
      </c>
      <c r="C51" s="2">
        <f t="shared" si="1"/>
        <v>6.5360525027577451E-141</v>
      </c>
      <c r="D51" s="2">
        <f t="shared" si="2"/>
        <v>3.3436876310436808E-42</v>
      </c>
    </row>
    <row r="52" spans="1:4" x14ac:dyDescent="0.3">
      <c r="A52" s="4">
        <v>50</v>
      </c>
      <c r="B52" s="2">
        <f t="shared" si="0"/>
        <v>1.9961695734279244E+100</v>
      </c>
      <c r="C52" s="2">
        <f t="shared" si="1"/>
        <v>9.55658927436688E-144</v>
      </c>
      <c r="D52" s="2">
        <f t="shared" si="2"/>
        <v>1.9076572735238814E-43</v>
      </c>
    </row>
    <row r="53" spans="1:4" x14ac:dyDescent="0.3">
      <c r="A53" s="4">
        <v>51</v>
      </c>
      <c r="B53" s="2">
        <f t="shared" si="0"/>
        <v>7.6324130748714801E+101</v>
      </c>
      <c r="C53" s="2">
        <f t="shared" si="1"/>
        <v>1.3973020951164346E-146</v>
      </c>
      <c r="D53" s="2">
        <f t="shared" si="2"/>
        <v>1.0664786780311988E-44</v>
      </c>
    </row>
    <row r="54" spans="1:4" x14ac:dyDescent="0.3">
      <c r="A54" s="4">
        <v>52</v>
      </c>
      <c r="B54" s="2">
        <f t="shared" si="0"/>
        <v>2.8606871313316344E+103</v>
      </c>
      <c r="C54" s="2">
        <f t="shared" si="1"/>
        <v>2.0430439029683283E-149</v>
      </c>
      <c r="D54" s="2">
        <f t="shared" si="2"/>
        <v>5.8445094019670533E-46</v>
      </c>
    </row>
    <row r="55" spans="1:4" x14ac:dyDescent="0.3">
      <c r="A55" s="4">
        <v>53</v>
      </c>
      <c r="B55" s="2">
        <f t="shared" si="0"/>
        <v>1.051437458836607E+105</v>
      </c>
      <c r="C55" s="2">
        <f t="shared" si="1"/>
        <v>2.9872054182443955E-152</v>
      </c>
      <c r="D55" s="2">
        <f t="shared" si="2"/>
        <v>3.1408596739818313E-47</v>
      </c>
    </row>
    <row r="56" spans="1:4" x14ac:dyDescent="0.3">
      <c r="A56" s="4">
        <v>54</v>
      </c>
      <c r="B56" s="2">
        <f t="shared" si="0"/>
        <v>3.7910161710275479E+106</v>
      </c>
      <c r="C56" s="2">
        <f t="shared" si="1"/>
        <v>4.3676967478887368E-155</v>
      </c>
      <c r="D56" s="2">
        <f t="shared" si="2"/>
        <v>1.6558009001390631E-48</v>
      </c>
    </row>
    <row r="57" spans="1:4" x14ac:dyDescent="0.3">
      <c r="A57" s="4">
        <v>55</v>
      </c>
      <c r="B57" s="2">
        <f t="shared" si="0"/>
        <v>1.3413304488762925E+108</v>
      </c>
      <c r="C57" s="2">
        <f t="shared" si="1"/>
        <v>6.3861610470462402E-158</v>
      </c>
      <c r="D57" s="2">
        <f t="shared" si="2"/>
        <v>8.5659522638308272E-50</v>
      </c>
    </row>
    <row r="58" spans="1:4" x14ac:dyDescent="0.3">
      <c r="A58" s="4">
        <v>56</v>
      </c>
      <c r="B58" s="2">
        <f t="shared" si="0"/>
        <v>4.6587280769006899E+109</v>
      </c>
      <c r="C58" s="2">
        <f t="shared" si="1"/>
        <v>9.3374277732364351E-161</v>
      </c>
      <c r="D58" s="2">
        <f t="shared" si="2"/>
        <v>4.3500536933208866E-51</v>
      </c>
    </row>
    <row r="59" spans="1:4" x14ac:dyDescent="0.3">
      <c r="A59" s="4">
        <v>57</v>
      </c>
      <c r="B59" s="2">
        <f t="shared" si="0"/>
        <v>1.5888714704377116E+111</v>
      </c>
      <c r="C59" s="2">
        <f t="shared" si="1"/>
        <v>1.3652577311800426E-163</v>
      </c>
      <c r="D59" s="2">
        <f t="shared" si="2"/>
        <v>2.1692190588664883E-52</v>
      </c>
    </row>
    <row r="60" spans="1:4" x14ac:dyDescent="0.3">
      <c r="A60" s="4">
        <v>58</v>
      </c>
      <c r="B60" s="2">
        <f t="shared" si="0"/>
        <v>5.3227194259663295E+112</v>
      </c>
      <c r="C60" s="2">
        <f t="shared" si="1"/>
        <v>1.9961907259827968E-166</v>
      </c>
      <c r="D60" s="2">
        <f t="shared" si="2"/>
        <v>1.0625163155122463E-53</v>
      </c>
    </row>
    <row r="61" spans="1:4" x14ac:dyDescent="0.3">
      <c r="A61" s="4">
        <v>59</v>
      </c>
      <c r="B61" s="2">
        <f t="shared" si="0"/>
        <v>1.7519866313943418E+114</v>
      </c>
      <c r="C61" s="2">
        <f t="shared" si="1"/>
        <v>2.9186997615868001E-169</v>
      </c>
      <c r="D61" s="2">
        <f t="shared" si="2"/>
        <v>5.1135229633539265E-55</v>
      </c>
    </row>
    <row r="62" spans="1:4" x14ac:dyDescent="0.3">
      <c r="A62" s="4">
        <v>60</v>
      </c>
      <c r="B62" s="2">
        <f t="shared" si="0"/>
        <v>5.6676767525607023E+115</v>
      </c>
      <c r="C62" s="2">
        <f t="shared" si="1"/>
        <v>4.2675322490002687E-172</v>
      </c>
      <c r="D62" s="2">
        <f t="shared" si="2"/>
        <v>2.4186993318461913E-56</v>
      </c>
    </row>
    <row r="63" spans="1:4" x14ac:dyDescent="0.3">
      <c r="A63" s="4">
        <v>61</v>
      </c>
      <c r="B63" s="2">
        <f t="shared" si="0"/>
        <v>1.8025070327815978E+117</v>
      </c>
      <c r="C63" s="2">
        <f t="shared" si="1"/>
        <v>6.2397070558419218E-175</v>
      </c>
      <c r="D63" s="2">
        <f t="shared" si="2"/>
        <v>1.1247115850652023E-57</v>
      </c>
    </row>
    <row r="64" spans="1:4" x14ac:dyDescent="0.3">
      <c r="A64" s="4">
        <v>62</v>
      </c>
      <c r="B64" s="2">
        <f t="shared" si="0"/>
        <v>5.6371953815540563E+118</v>
      </c>
      <c r="C64" s="2">
        <f t="shared" si="1"/>
        <v>9.1232923082993216E-178</v>
      </c>
      <c r="D64" s="2">
        <f t="shared" si="2"/>
        <v>5.1429781264912584E-59</v>
      </c>
    </row>
    <row r="65" spans="1:4" x14ac:dyDescent="0.3">
      <c r="A65" s="4">
        <v>63</v>
      </c>
      <c r="B65" s="2">
        <f t="shared" si="0"/>
        <v>1.7341086745161546E+120</v>
      </c>
      <c r="C65" s="2">
        <f t="shared" si="1"/>
        <v>1.3339482414442087E-180</v>
      </c>
      <c r="D65" s="2">
        <f t="shared" si="2"/>
        <v>2.3132112168439722E-60</v>
      </c>
    </row>
    <row r="66" spans="1:4" x14ac:dyDescent="0.3">
      <c r="A66" s="4">
        <v>64</v>
      </c>
      <c r="B66" s="2">
        <f t="shared" ref="B66:B129" si="3">COMBIN(NumPeople,A66)</f>
        <v>5.248388285215302E+121</v>
      </c>
      <c r="C66" s="2">
        <f t="shared" ref="C66:C129" si="4">q_40^$A66 * (1 - q_40)^(NumPeople - $A66)</f>
        <v>1.9504120340783002E-183</v>
      </c>
      <c r="D66" s="2">
        <f t="shared" ref="D66:D129" si="5">B66*C66</f>
        <v>1.0236519670999499E-61</v>
      </c>
    </row>
    <row r="67" spans="1:4" x14ac:dyDescent="0.3">
      <c r="A67" s="4">
        <v>65</v>
      </c>
      <c r="B67" s="2">
        <f t="shared" si="3"/>
        <v>1.563212264642587E+123</v>
      </c>
      <c r="C67" s="2">
        <f t="shared" si="4"/>
        <v>2.8517651468687467E-186</v>
      </c>
      <c r="D67" s="2">
        <f t="shared" si="5"/>
        <v>4.4579142534654931E-63</v>
      </c>
    </row>
    <row r="68" spans="1:4" x14ac:dyDescent="0.3">
      <c r="A68" s="4">
        <v>66</v>
      </c>
      <c r="B68" s="2">
        <f t="shared" si="3"/>
        <v>4.5830541395203166E+124</v>
      </c>
      <c r="C68" s="2">
        <f t="shared" si="4"/>
        <v>4.1696648250729759E-189</v>
      </c>
      <c r="D68" s="2">
        <f t="shared" si="5"/>
        <v>1.910979963696296E-64</v>
      </c>
    </row>
    <row r="69" spans="1:4" x14ac:dyDescent="0.3">
      <c r="A69" s="4">
        <v>67</v>
      </c>
      <c r="B69" s="2">
        <f t="shared" si="3"/>
        <v>1.3229293590794449E+126</v>
      </c>
      <c r="C69" s="2">
        <f t="shared" si="4"/>
        <v>6.0966116976851651E-192</v>
      </c>
      <c r="D69" s="2">
        <f t="shared" si="5"/>
        <v>8.0653866057748824E-66</v>
      </c>
    </row>
    <row r="70" spans="1:4" x14ac:dyDescent="0.3">
      <c r="A70" s="4">
        <v>68</v>
      </c>
      <c r="B70" s="2">
        <f t="shared" si="3"/>
        <v>3.7606212516184766E+127</v>
      </c>
      <c r="C70" s="2">
        <f t="shared" si="4"/>
        <v>8.9140676173416595E-195</v>
      </c>
      <c r="D70" s="2">
        <f t="shared" si="5"/>
        <v>3.3522432120139126E-67</v>
      </c>
    </row>
    <row r="71" spans="1:4" x14ac:dyDescent="0.3">
      <c r="A71" s="4">
        <v>69</v>
      </c>
      <c r="B71" s="2">
        <f t="shared" si="3"/>
        <v>1.0529739504531761E+129</v>
      </c>
      <c r="C71" s="2">
        <f t="shared" si="4"/>
        <v>1.3033567730204922E-197</v>
      </c>
      <c r="D71" s="2">
        <f t="shared" si="5"/>
        <v>1.3724007301372914E-68</v>
      </c>
    </row>
    <row r="72" spans="1:4" x14ac:dyDescent="0.3">
      <c r="A72" s="4">
        <v>70</v>
      </c>
      <c r="B72" s="2">
        <f t="shared" si="3"/>
        <v>2.9047038547501168E+130</v>
      </c>
      <c r="C72" s="2">
        <f t="shared" si="4"/>
        <v>1.9056831860615685E-200</v>
      </c>
      <c r="D72" s="2">
        <f t="shared" si="5"/>
        <v>5.5354452964855219E-70</v>
      </c>
    </row>
    <row r="73" spans="1:4" x14ac:dyDescent="0.3">
      <c r="A73" s="4">
        <v>71</v>
      </c>
      <c r="B73" s="2">
        <f t="shared" si="3"/>
        <v>7.8958851262925684E+131</v>
      </c>
      <c r="C73" s="2">
        <f t="shared" si="4"/>
        <v>2.7863655453460953E-203</v>
      </c>
      <c r="D73" s="2">
        <f t="shared" si="5"/>
        <v>2.2000822265912315E-71</v>
      </c>
    </row>
    <row r="74" spans="1:4" x14ac:dyDescent="0.3">
      <c r="A74" s="4">
        <v>72</v>
      </c>
      <c r="B74" s="2">
        <f t="shared" si="3"/>
        <v>2.1154392234192166E+133</v>
      </c>
      <c r="C74" s="2">
        <f t="shared" si="4"/>
        <v>4.0740417972292534E-206</v>
      </c>
      <c r="D74" s="2">
        <f t="shared" si="5"/>
        <v>8.6183878157080816E-73</v>
      </c>
    </row>
    <row r="75" spans="1:4" x14ac:dyDescent="0.3">
      <c r="A75" s="4">
        <v>73</v>
      </c>
      <c r="B75" s="2">
        <f t="shared" si="3"/>
        <v>5.5870778393866497E+134</v>
      </c>
      <c r="C75" s="2">
        <f t="shared" si="4"/>
        <v>5.9567979489601924E-209</v>
      </c>
      <c r="D75" s="2">
        <f t="shared" si="5"/>
        <v>3.3281093814339338E-74</v>
      </c>
    </row>
    <row r="76" spans="1:4" x14ac:dyDescent="0.3">
      <c r="A76" s="4">
        <v>74</v>
      </c>
      <c r="B76" s="2">
        <f t="shared" si="3"/>
        <v>1.4549052697970348E+136</v>
      </c>
      <c r="C76" s="2">
        <f t="shared" si="4"/>
        <v>8.7096410814608096E-212</v>
      </c>
      <c r="D76" s="2">
        <f t="shared" si="5"/>
        <v>1.2671702707458077E-75</v>
      </c>
    </row>
    <row r="77" spans="1:4" x14ac:dyDescent="0.3">
      <c r="A77" s="4">
        <v>75</v>
      </c>
      <c r="B77" s="2">
        <f t="shared" si="3"/>
        <v>3.736196732838789E+137</v>
      </c>
      <c r="C77" s="2">
        <f t="shared" si="4"/>
        <v>1.2734668595081601E-214</v>
      </c>
      <c r="D77" s="2">
        <f t="shared" si="5"/>
        <v>4.757922719872861E-77</v>
      </c>
    </row>
    <row r="78" spans="1:4" x14ac:dyDescent="0.3">
      <c r="A78" s="4">
        <v>76</v>
      </c>
      <c r="B78" s="2">
        <f t="shared" si="3"/>
        <v>9.4633930404140377E+138</v>
      </c>
      <c r="C78" s="2">
        <f t="shared" si="4"/>
        <v>1.8619801058364355E-217</v>
      </c>
      <c r="D78" s="2">
        <f t="shared" si="5"/>
        <v>1.7620649574961917E-78</v>
      </c>
    </row>
    <row r="79" spans="1:4" x14ac:dyDescent="0.3">
      <c r="A79" s="4">
        <v>77</v>
      </c>
      <c r="B79" s="2">
        <f t="shared" si="3"/>
        <v>2.3646192480203364E+140</v>
      </c>
      <c r="C79" s="2">
        <f t="shared" si="4"/>
        <v>2.7224657545227989E-220</v>
      </c>
      <c r="D79" s="2">
        <f t="shared" si="5"/>
        <v>6.4375949252208185E-80</v>
      </c>
    </row>
    <row r="80" spans="1:4" x14ac:dyDescent="0.3">
      <c r="A80" s="4">
        <v>78</v>
      </c>
      <c r="B80" s="2">
        <f t="shared" si="3"/>
        <v>5.8296959153116877E+141</v>
      </c>
      <c r="C80" s="2">
        <f t="shared" si="4"/>
        <v>3.9806116946775145E-223</v>
      </c>
      <c r="D80" s="2">
        <f t="shared" si="5"/>
        <v>2.3205755736903443E-81</v>
      </c>
    </row>
    <row r="81" spans="1:4" x14ac:dyDescent="0.3">
      <c r="A81" s="4">
        <v>79</v>
      </c>
      <c r="B81" s="2">
        <f t="shared" si="3"/>
        <v>1.418313360661904E+143</v>
      </c>
      <c r="C81" s="2">
        <f t="shared" si="4"/>
        <v>5.8201905524357278E-226</v>
      </c>
      <c r="D81" s="2">
        <f t="shared" si="5"/>
        <v>8.2548540221177799E-83</v>
      </c>
    </row>
    <row r="82" spans="1:4" x14ac:dyDescent="0.3">
      <c r="A82" s="4">
        <v>80</v>
      </c>
      <c r="B82" s="2">
        <f t="shared" si="3"/>
        <v>3.4057249572894007E+144</v>
      </c>
      <c r="C82" s="2">
        <f t="shared" si="4"/>
        <v>8.5099026644462558E-229</v>
      </c>
      <c r="D82" s="2">
        <f t="shared" si="5"/>
        <v>2.8982387888408181E-84</v>
      </c>
    </row>
    <row r="83" spans="1:4" x14ac:dyDescent="0.3">
      <c r="A83" s="4">
        <v>81</v>
      </c>
      <c r="B83" s="2">
        <f t="shared" si="3"/>
        <v>8.0728295283897068E+145</v>
      </c>
      <c r="C83" s="2">
        <f t="shared" si="4"/>
        <v>1.244262412130864E-231</v>
      </c>
      <c r="D83" s="2">
        <f t="shared" si="5"/>
        <v>1.0044718341715443E-85</v>
      </c>
    </row>
    <row r="84" spans="1:4" x14ac:dyDescent="0.3">
      <c r="A84" s="4">
        <v>82</v>
      </c>
      <c r="B84" s="2">
        <f t="shared" si="3"/>
        <v>1.8892390079243668E+147</v>
      </c>
      <c r="C84" s="2">
        <f t="shared" si="4"/>
        <v>1.8192792694444507E-234</v>
      </c>
      <c r="D84" s="2">
        <f t="shared" si="5"/>
        <v>3.437053362142601E-87</v>
      </c>
    </row>
    <row r="85" spans="1:4" x14ac:dyDescent="0.3">
      <c r="A85" s="4">
        <v>83</v>
      </c>
      <c r="B85" s="2">
        <f t="shared" si="3"/>
        <v>4.3657354424083552E+148</v>
      </c>
      <c r="C85" s="2">
        <f t="shared" si="4"/>
        <v>2.6600313792025331E-237</v>
      </c>
      <c r="D85" s="2">
        <f t="shared" si="5"/>
        <v>1.1612993270102878E-88</v>
      </c>
    </row>
    <row r="86" spans="1:4" x14ac:dyDescent="0.3">
      <c r="A86" s="4">
        <v>84</v>
      </c>
      <c r="B86" s="2">
        <f t="shared" si="3"/>
        <v>9.9632319560676384E+149</v>
      </c>
      <c r="C86" s="2">
        <f t="shared" si="4"/>
        <v>3.8893242270071288E-240</v>
      </c>
      <c r="D86" s="2">
        <f t="shared" si="5"/>
        <v>3.8750239426025492E-90</v>
      </c>
    </row>
    <row r="87" spans="1:4" x14ac:dyDescent="0.3">
      <c r="A87" s="4">
        <v>85</v>
      </c>
      <c r="B87" s="2">
        <f t="shared" si="3"/>
        <v>2.2458296973912482E+151</v>
      </c>
      <c r="C87" s="2">
        <f t="shared" si="4"/>
        <v>5.6867159767564732E-243</v>
      </c>
      <c r="D87" s="2">
        <f t="shared" si="5"/>
        <v>1.2771395621228966E-91</v>
      </c>
    </row>
    <row r="88" spans="1:4" x14ac:dyDescent="0.3">
      <c r="A88" s="4">
        <v>86</v>
      </c>
      <c r="B88" s="2">
        <f t="shared" si="3"/>
        <v>5.000888221516559E+152</v>
      </c>
      <c r="C88" s="2">
        <f t="shared" si="4"/>
        <v>8.314744853550635E-246</v>
      </c>
      <c r="D88" s="2">
        <f t="shared" si="5"/>
        <v>4.1581109603036798E-93</v>
      </c>
    </row>
    <row r="89" spans="1:4" x14ac:dyDescent="0.3">
      <c r="A89" s="4">
        <v>87</v>
      </c>
      <c r="B89" s="2">
        <f t="shared" si="3"/>
        <v>1.1001954087336429E+154</v>
      </c>
      <c r="C89" s="2">
        <f t="shared" si="4"/>
        <v>1.2157277110765642E-248</v>
      </c>
      <c r="D89" s="2">
        <f t="shared" si="5"/>
        <v>1.3375380459966967E-94</v>
      </c>
    </row>
    <row r="90" spans="1:4" x14ac:dyDescent="0.3">
      <c r="A90" s="4">
        <v>88</v>
      </c>
      <c r="B90" s="2">
        <f t="shared" si="3"/>
        <v>2.3916747919402911E+155</v>
      </c>
      <c r="C90" s="2">
        <f t="shared" si="4"/>
        <v>1.7775576924026918E-251</v>
      </c>
      <c r="D90" s="2">
        <f t="shared" si="5"/>
        <v>4.2513399241390718E-96</v>
      </c>
    </row>
    <row r="91" spans="1:4" x14ac:dyDescent="0.3">
      <c r="A91" s="4">
        <v>89</v>
      </c>
      <c r="B91" s="2">
        <f t="shared" si="3"/>
        <v>5.1380698901009363E+156</v>
      </c>
      <c r="C91" s="2">
        <f t="shared" si="4"/>
        <v>2.5990288129748739E-254</v>
      </c>
      <c r="D91" s="2">
        <f t="shared" si="5"/>
        <v>1.3353991687450978E-97</v>
      </c>
    </row>
    <row r="92" spans="1:4" x14ac:dyDescent="0.3">
      <c r="A92" s="4">
        <v>90</v>
      </c>
      <c r="B92" s="2">
        <f t="shared" si="3"/>
        <v>1.0909835066647687E+158</v>
      </c>
      <c r="C92" s="2">
        <f t="shared" si="4"/>
        <v>3.8001302571187072E-257</v>
      </c>
      <c r="D92" s="2">
        <f t="shared" si="5"/>
        <v>4.1458794336942559E-99</v>
      </c>
    </row>
    <row r="93" spans="1:4" x14ac:dyDescent="0.3">
      <c r="A93" s="4">
        <v>91</v>
      </c>
      <c r="B93" s="2">
        <f t="shared" si="3"/>
        <v>2.289866481021653E+159</v>
      </c>
      <c r="C93" s="2">
        <f t="shared" si="4"/>
        <v>5.5563023768635335E-260</v>
      </c>
      <c r="D93" s="2">
        <f t="shared" si="5"/>
        <v>1.2723190571200746E-100</v>
      </c>
    </row>
    <row r="94" spans="1:4" x14ac:dyDescent="0.3">
      <c r="A94" s="4">
        <v>92</v>
      </c>
      <c r="B94" s="2">
        <f t="shared" si="3"/>
        <v>4.7514729481199348E+160</v>
      </c>
      <c r="C94" s="2">
        <f t="shared" si="4"/>
        <v>8.1240626016191236E-263</v>
      </c>
      <c r="D94" s="2">
        <f t="shared" si="5"/>
        <v>3.8601263680426121E-102</v>
      </c>
    </row>
    <row r="95" spans="1:4" x14ac:dyDescent="0.3">
      <c r="A95" s="4">
        <v>93</v>
      </c>
      <c r="B95" s="2">
        <f t="shared" si="3"/>
        <v>9.7481832096912135E+161</v>
      </c>
      <c r="C95" s="2">
        <f t="shared" si="4"/>
        <v>1.1878473970360644E-265</v>
      </c>
      <c r="D95" s="2">
        <f t="shared" si="5"/>
        <v>1.1579354051462375E-103</v>
      </c>
    </row>
    <row r="96" spans="1:4" x14ac:dyDescent="0.3">
      <c r="A96" s="4">
        <v>94</v>
      </c>
      <c r="B96" s="2">
        <f t="shared" si="3"/>
        <v>1.9776367426469315E+163</v>
      </c>
      <c r="C96" s="2">
        <f t="shared" si="4"/>
        <v>1.7367929173319585E-268</v>
      </c>
      <c r="D96" s="2">
        <f t="shared" si="5"/>
        <v>3.4347454876846357E-105</v>
      </c>
    </row>
    <row r="97" spans="1:4" x14ac:dyDescent="0.3">
      <c r="A97" s="4">
        <v>95</v>
      </c>
      <c r="B97" s="2">
        <f t="shared" si="3"/>
        <v>3.967763822615839E+164</v>
      </c>
      <c r="C97" s="2">
        <f t="shared" si="4"/>
        <v>2.539425220126043E-271</v>
      </c>
      <c r="D97" s="2">
        <f t="shared" si="5"/>
        <v>1.0075839518654377E-106</v>
      </c>
    </row>
    <row r="98" spans="1:4" x14ac:dyDescent="0.3">
      <c r="A98" s="4">
        <v>96</v>
      </c>
      <c r="B98" s="2">
        <f t="shared" si="3"/>
        <v>7.8735313355033206E+165</v>
      </c>
      <c r="C98" s="2">
        <f t="shared" si="4"/>
        <v>3.7129817747751962E-274</v>
      </c>
      <c r="D98" s="2">
        <f t="shared" si="5"/>
        <v>2.923427835184524E-108</v>
      </c>
    </row>
    <row r="99" spans="1:4" x14ac:dyDescent="0.3">
      <c r="A99" s="4">
        <v>97</v>
      </c>
      <c r="B99" s="2">
        <f t="shared" si="3"/>
        <v>1.5454849136905459E+167</v>
      </c>
      <c r="C99" s="2">
        <f t="shared" si="4"/>
        <v>5.4288795553225569E-277</v>
      </c>
      <c r="D99" s="2">
        <f t="shared" si="5"/>
        <v>8.3902514509940515E-110</v>
      </c>
    </row>
    <row r="100" spans="1:4" x14ac:dyDescent="0.3">
      <c r="A100" s="4">
        <v>98</v>
      </c>
      <c r="B100" s="2">
        <f t="shared" si="3"/>
        <v>3.0010793783195017E+168</v>
      </c>
      <c r="C100" s="2">
        <f t="shared" si="4"/>
        <v>7.9377532705459269E-280</v>
      </c>
      <c r="D100" s="2">
        <f t="shared" si="5"/>
        <v>2.382182765042356E-111</v>
      </c>
    </row>
    <row r="101" spans="1:4" x14ac:dyDescent="0.3">
      <c r="A101" s="4">
        <v>99</v>
      </c>
      <c r="B101" s="2">
        <f t="shared" si="3"/>
        <v>5.7657100783471716E+169</v>
      </c>
      <c r="C101" s="2">
        <f t="shared" si="4"/>
        <v>1.1606064629355916E-282</v>
      </c>
      <c r="D101" s="2">
        <f t="shared" si="5"/>
        <v>6.6917203803426039E-113</v>
      </c>
    </row>
    <row r="102" spans="1:4" x14ac:dyDescent="0.3">
      <c r="A102" s="4">
        <v>100</v>
      </c>
      <c r="B102" s="2">
        <f t="shared" si="3"/>
        <v>1.0960614858937941E+171</v>
      </c>
      <c r="C102" s="2">
        <f t="shared" si="4"/>
        <v>1.6969630018686923E-285</v>
      </c>
      <c r="D102" s="2">
        <f t="shared" si="5"/>
        <v>1.8599757893349922E-114</v>
      </c>
    </row>
    <row r="103" spans="1:4" x14ac:dyDescent="0.3">
      <c r="A103" s="4">
        <v>101</v>
      </c>
      <c r="B103" s="2">
        <f t="shared" si="3"/>
        <v>2.0618978447507015E+172</v>
      </c>
      <c r="C103" s="2">
        <f t="shared" si="4"/>
        <v>2.4811885179645191E-288</v>
      </c>
      <c r="D103" s="2">
        <f t="shared" si="5"/>
        <v>5.1159572576112295E-116</v>
      </c>
    </row>
    <row r="104" spans="1:4" x14ac:dyDescent="0.3">
      <c r="A104" s="4">
        <v>102</v>
      </c>
      <c r="B104" s="2">
        <f t="shared" si="3"/>
        <v>3.8387686344917595E+173</v>
      </c>
      <c r="C104" s="2">
        <f t="shared" si="4"/>
        <v>3.6278318707595064E-291</v>
      </c>
      <c r="D104" s="2">
        <f t="shared" si="5"/>
        <v>1.3926407196681155E-117</v>
      </c>
    </row>
    <row r="105" spans="1:4" x14ac:dyDescent="0.3">
      <c r="A105" s="4">
        <v>103</v>
      </c>
      <c r="B105" s="2">
        <f t="shared" si="3"/>
        <v>7.0737697750149018E+174</v>
      </c>
      <c r="C105" s="2">
        <f t="shared" si="4"/>
        <v>5.3043789245387039E-294</v>
      </c>
      <c r="D105" s="2">
        <f t="shared" si="5"/>
        <v>3.7521955311627936E-119</v>
      </c>
    </row>
    <row r="106" spans="1:4" x14ac:dyDescent="0.3">
      <c r="A106" s="4">
        <v>104</v>
      </c>
      <c r="B106" s="2">
        <f t="shared" si="3"/>
        <v>1.2902828137695465E+176</v>
      </c>
      <c r="C106" s="2">
        <f t="shared" si="4"/>
        <v>7.7557165760275089E-297</v>
      </c>
      <c r="D106" s="2">
        <f t="shared" si="5"/>
        <v>1.0007067806515888E-120</v>
      </c>
    </row>
    <row r="107" spans="1:4" x14ac:dyDescent="0.3">
      <c r="A107" s="4">
        <v>105</v>
      </c>
      <c r="B107" s="2">
        <f t="shared" si="3"/>
        <v>2.3298821094352933E+177</v>
      </c>
      <c r="C107" s="2">
        <f t="shared" si="4"/>
        <v>1.1339902458589704E-299</v>
      </c>
      <c r="D107" s="2">
        <f t="shared" si="5"/>
        <v>2.6420635861009449E-122</v>
      </c>
    </row>
    <row r="108" spans="1:4" x14ac:dyDescent="0.3">
      <c r="A108" s="4">
        <v>106</v>
      </c>
      <c r="B108" s="2">
        <f t="shared" si="3"/>
        <v>4.1652137711130977E+178</v>
      </c>
      <c r="C108" s="2">
        <f t="shared" si="4"/>
        <v>1.6580465068541035E-302</v>
      </c>
      <c r="D108" s="2">
        <f t="shared" si="5"/>
        <v>6.9061181434946791E-124</v>
      </c>
    </row>
    <row r="109" spans="1:4" x14ac:dyDescent="0.3">
      <c r="A109" s="4">
        <v>107</v>
      </c>
      <c r="B109" s="2">
        <f t="shared" si="3"/>
        <v>7.3728176471852346E+179</v>
      </c>
      <c r="C109" s="2">
        <f t="shared" si="4"/>
        <v>2.4242873595519366E-305</v>
      </c>
      <c r="D109" s="2">
        <f t="shared" si="5"/>
        <v>1.7873828626352613E-125</v>
      </c>
    </row>
    <row r="110" spans="1:4" x14ac:dyDescent="0.3">
      <c r="A110" s="4">
        <v>108</v>
      </c>
      <c r="B110" s="2">
        <f t="shared" si="3"/>
        <v>1.2922910931594131E+181</v>
      </c>
      <c r="C110" s="2">
        <f t="shared" si="4"/>
        <v>3.5446347116248E-308</v>
      </c>
      <c r="D110" s="2">
        <f t="shared" si="5"/>
        <v>4.5806998663364136E-127</v>
      </c>
    </row>
    <row r="111" spans="1:4" x14ac:dyDescent="0.3">
      <c r="A111" s="4">
        <v>109</v>
      </c>
      <c r="B111" s="2">
        <f t="shared" si="3"/>
        <v>2.2431327965666127E+182</v>
      </c>
      <c r="C111" s="2">
        <f t="shared" si="4"/>
        <v>0</v>
      </c>
      <c r="D111" s="2">
        <f t="shared" si="5"/>
        <v>0</v>
      </c>
    </row>
    <row r="112" spans="1:4" x14ac:dyDescent="0.3">
      <c r="A112" s="4">
        <v>110</v>
      </c>
      <c r="B112" s="2">
        <f t="shared" si="3"/>
        <v>3.8561491984613321E+183</v>
      </c>
      <c r="C112" s="2">
        <f t="shared" si="4"/>
        <v>0</v>
      </c>
      <c r="D112" s="2">
        <f t="shared" si="5"/>
        <v>0</v>
      </c>
    </row>
    <row r="113" spans="1:4" x14ac:dyDescent="0.3">
      <c r="A113" s="4">
        <v>111</v>
      </c>
      <c r="B113" s="2">
        <f t="shared" si="3"/>
        <v>6.5658756622449675E+184</v>
      </c>
      <c r="C113" s="2">
        <f t="shared" si="4"/>
        <v>0</v>
      </c>
      <c r="D113" s="2">
        <f t="shared" si="5"/>
        <v>0</v>
      </c>
    </row>
    <row r="114" spans="1:4" x14ac:dyDescent="0.3">
      <c r="A114" s="4">
        <v>112</v>
      </c>
      <c r="B114" s="2">
        <f t="shared" si="3"/>
        <v>1.107405279105423E+186</v>
      </c>
      <c r="C114" s="2">
        <f t="shared" si="4"/>
        <v>0</v>
      </c>
      <c r="D114" s="2">
        <f t="shared" si="5"/>
        <v>0</v>
      </c>
    </row>
    <row r="115" spans="1:4" x14ac:dyDescent="0.3">
      <c r="A115" s="4">
        <v>113</v>
      </c>
      <c r="B115" s="2">
        <f t="shared" si="3"/>
        <v>1.8502488203106519E+187</v>
      </c>
      <c r="C115" s="2">
        <f t="shared" si="4"/>
        <v>0</v>
      </c>
      <c r="D115" s="2">
        <f t="shared" si="5"/>
        <v>0</v>
      </c>
    </row>
    <row r="116" spans="1:4" x14ac:dyDescent="0.3">
      <c r="A116" s="4">
        <v>114</v>
      </c>
      <c r="B116" s="2">
        <f t="shared" si="3"/>
        <v>3.0626487051984264E+188</v>
      </c>
      <c r="C116" s="2">
        <f t="shared" si="4"/>
        <v>0</v>
      </c>
      <c r="D116" s="2">
        <f t="shared" si="5"/>
        <v>0</v>
      </c>
    </row>
    <row r="117" spans="1:4" x14ac:dyDescent="0.3">
      <c r="A117" s="4">
        <v>115</v>
      </c>
      <c r="B117" s="2">
        <f t="shared" si="3"/>
        <v>5.0227438765254269E+189</v>
      </c>
      <c r="C117" s="2">
        <f t="shared" si="4"/>
        <v>0</v>
      </c>
      <c r="D117" s="2">
        <f t="shared" si="5"/>
        <v>0</v>
      </c>
    </row>
    <row r="118" spans="1:4" x14ac:dyDescent="0.3">
      <c r="A118" s="4">
        <v>116</v>
      </c>
      <c r="B118" s="2">
        <f t="shared" si="3"/>
        <v>8.161958799353805E+190</v>
      </c>
      <c r="C118" s="2">
        <f t="shared" si="4"/>
        <v>0</v>
      </c>
      <c r="D118" s="2">
        <f t="shared" si="5"/>
        <v>0</v>
      </c>
    </row>
    <row r="119" spans="1:4" x14ac:dyDescent="0.3">
      <c r="A119" s="4">
        <v>117</v>
      </c>
      <c r="B119" s="2">
        <f t="shared" si="3"/>
        <v>1.3142846476908171E+192</v>
      </c>
      <c r="C119" s="2">
        <f t="shared" si="4"/>
        <v>0</v>
      </c>
      <c r="D119" s="2">
        <f t="shared" si="5"/>
        <v>0</v>
      </c>
    </row>
    <row r="120" spans="1:4" x14ac:dyDescent="0.3">
      <c r="A120" s="4">
        <v>118</v>
      </c>
      <c r="B120" s="2">
        <f t="shared" si="3"/>
        <v>2.0972864335608527E+193</v>
      </c>
      <c r="C120" s="2">
        <f t="shared" si="4"/>
        <v>0</v>
      </c>
      <c r="D120" s="2">
        <f t="shared" si="5"/>
        <v>0</v>
      </c>
    </row>
    <row r="121" spans="1:4" x14ac:dyDescent="0.3">
      <c r="A121" s="4">
        <v>119</v>
      </c>
      <c r="B121" s="2">
        <f t="shared" si="3"/>
        <v>3.3168849310601078E+194</v>
      </c>
      <c r="C121" s="2">
        <f t="shared" si="4"/>
        <v>0</v>
      </c>
      <c r="D121" s="2">
        <f t="shared" si="5"/>
        <v>0</v>
      </c>
    </row>
    <row r="122" spans="1:4" x14ac:dyDescent="0.3">
      <c r="A122" s="4">
        <v>120</v>
      </c>
      <c r="B122" s="2">
        <f t="shared" si="3"/>
        <v>5.1992171294367222E+195</v>
      </c>
      <c r="C122" s="2">
        <f t="shared" si="4"/>
        <v>0</v>
      </c>
      <c r="D122" s="2">
        <f t="shared" si="5"/>
        <v>0</v>
      </c>
    </row>
    <row r="123" spans="1:4" x14ac:dyDescent="0.3">
      <c r="A123" s="4">
        <v>121</v>
      </c>
      <c r="B123" s="2">
        <f t="shared" si="3"/>
        <v>8.0781224821000251E+196</v>
      </c>
      <c r="C123" s="2">
        <f t="shared" si="4"/>
        <v>0</v>
      </c>
      <c r="D123" s="2">
        <f t="shared" si="5"/>
        <v>0</v>
      </c>
    </row>
    <row r="124" spans="1:4" x14ac:dyDescent="0.3">
      <c r="A124" s="4">
        <v>122</v>
      </c>
      <c r="B124" s="2">
        <f t="shared" si="3"/>
        <v>1.2441632904808137E+198</v>
      </c>
      <c r="C124" s="2">
        <f t="shared" si="4"/>
        <v>0</v>
      </c>
      <c r="D124" s="2">
        <f t="shared" si="5"/>
        <v>0</v>
      </c>
    </row>
    <row r="125" spans="1:4" x14ac:dyDescent="0.3">
      <c r="A125" s="4">
        <v>123</v>
      </c>
      <c r="B125" s="2">
        <f t="shared" si="3"/>
        <v>1.8996249264414419E+199</v>
      </c>
      <c r="C125" s="2">
        <f t="shared" si="4"/>
        <v>0</v>
      </c>
      <c r="D125" s="2">
        <f t="shared" si="5"/>
        <v>0</v>
      </c>
    </row>
    <row r="126" spans="1:4" x14ac:dyDescent="0.3">
      <c r="A126" s="4">
        <v>124</v>
      </c>
      <c r="B126" s="2">
        <f t="shared" si="3"/>
        <v>2.8754806346214421E+200</v>
      </c>
      <c r="C126" s="2">
        <f t="shared" si="4"/>
        <v>0</v>
      </c>
      <c r="D126" s="2">
        <f t="shared" si="5"/>
        <v>0</v>
      </c>
    </row>
    <row r="127" spans="1:4" x14ac:dyDescent="0.3">
      <c r="A127" s="4">
        <v>125</v>
      </c>
      <c r="B127" s="2">
        <f t="shared" si="3"/>
        <v>4.3155213364398619E+201</v>
      </c>
      <c r="C127" s="2">
        <f t="shared" si="4"/>
        <v>0</v>
      </c>
      <c r="D127" s="2">
        <f t="shared" si="5"/>
        <v>0</v>
      </c>
    </row>
    <row r="128" spans="1:4" x14ac:dyDescent="0.3">
      <c r="A128" s="4">
        <v>126</v>
      </c>
      <c r="B128" s="2">
        <f t="shared" si="3"/>
        <v>6.4219067506545556E+202</v>
      </c>
      <c r="C128" s="2">
        <f t="shared" si="4"/>
        <v>0</v>
      </c>
      <c r="D128" s="2">
        <f t="shared" si="5"/>
        <v>0</v>
      </c>
    </row>
    <row r="129" spans="1:4" x14ac:dyDescent="0.3">
      <c r="A129" s="4">
        <v>127</v>
      </c>
      <c r="B129" s="2">
        <f t="shared" si="3"/>
        <v>9.4761049218319975E+203</v>
      </c>
      <c r="C129" s="2">
        <f t="shared" si="4"/>
        <v>0</v>
      </c>
      <c r="D129" s="2">
        <f t="shared" si="5"/>
        <v>0</v>
      </c>
    </row>
    <row r="130" spans="1:4" x14ac:dyDescent="0.3">
      <c r="A130" s="4">
        <v>128</v>
      </c>
      <c r="B130" s="2">
        <f t="shared" ref="B130:B193" si="6">COMBIN(NumPeople,A130)</f>
        <v>1.3866206655149443E+205</v>
      </c>
      <c r="C130" s="2">
        <f t="shared" ref="C130:C193" si="7">q_40^$A130 * (1 - q_40)^(NumPeople - $A130)</f>
        <v>0</v>
      </c>
      <c r="D130" s="2">
        <f t="shared" ref="D130:D193" si="8">B130*C130</f>
        <v>0</v>
      </c>
    </row>
    <row r="131" spans="1:4" x14ac:dyDescent="0.3">
      <c r="A131" s="4">
        <v>129</v>
      </c>
      <c r="B131" s="2">
        <f t="shared" si="6"/>
        <v>2.0122123146077359E+206</v>
      </c>
      <c r="C131" s="2">
        <f t="shared" si="7"/>
        <v>0</v>
      </c>
      <c r="D131" s="2">
        <f t="shared" si="8"/>
        <v>0</v>
      </c>
    </row>
    <row r="132" spans="1:4" x14ac:dyDescent="0.3">
      <c r="A132" s="4">
        <v>130</v>
      </c>
      <c r="B132" s="2">
        <f t="shared" si="6"/>
        <v>2.8960378774085197E+207</v>
      </c>
      <c r="C132" s="2">
        <f t="shared" si="7"/>
        <v>0</v>
      </c>
      <c r="D132" s="2">
        <f t="shared" si="8"/>
        <v>0</v>
      </c>
    </row>
    <row r="133" spans="1:4" x14ac:dyDescent="0.3">
      <c r="A133" s="4">
        <v>131</v>
      </c>
      <c r="B133" s="2">
        <f t="shared" si="6"/>
        <v>4.1340388021022295E+208</v>
      </c>
      <c r="C133" s="2">
        <f t="shared" si="7"/>
        <v>0</v>
      </c>
      <c r="D133" s="2">
        <f t="shared" si="8"/>
        <v>0</v>
      </c>
    </row>
    <row r="134" spans="1:4" x14ac:dyDescent="0.3">
      <c r="A134" s="4">
        <v>132</v>
      </c>
      <c r="B134" s="2">
        <f t="shared" si="6"/>
        <v>5.8534231220674925E+209</v>
      </c>
      <c r="C134" s="2">
        <f t="shared" si="7"/>
        <v>0</v>
      </c>
      <c r="D134" s="2">
        <f t="shared" si="8"/>
        <v>0</v>
      </c>
    </row>
    <row r="135" spans="1:4" x14ac:dyDescent="0.3">
      <c r="A135" s="4">
        <v>133</v>
      </c>
      <c r="B135" s="2">
        <f t="shared" si="6"/>
        <v>8.2211987909940518E+210</v>
      </c>
      <c r="C135" s="2">
        <f t="shared" si="7"/>
        <v>0</v>
      </c>
      <c r="D135" s="2">
        <f t="shared" si="8"/>
        <v>0</v>
      </c>
    </row>
    <row r="136" spans="1:4" x14ac:dyDescent="0.3">
      <c r="A136" s="4">
        <v>134</v>
      </c>
      <c r="B136" s="2">
        <f t="shared" si="6"/>
        <v>1.1454461300586453E+212</v>
      </c>
      <c r="C136" s="2">
        <f t="shared" si="7"/>
        <v>0</v>
      </c>
      <c r="D136" s="2">
        <f t="shared" si="8"/>
        <v>0</v>
      </c>
    </row>
    <row r="137" spans="1:4" x14ac:dyDescent="0.3">
      <c r="A137" s="4">
        <v>135</v>
      </c>
      <c r="B137" s="2">
        <f t="shared" si="6"/>
        <v>1.5832610953255079E+213</v>
      </c>
      <c r="C137" s="2">
        <f t="shared" si="7"/>
        <v>0</v>
      </c>
      <c r="D137" s="2">
        <f t="shared" si="8"/>
        <v>0</v>
      </c>
    </row>
    <row r="138" spans="1:4" x14ac:dyDescent="0.3">
      <c r="A138" s="4">
        <v>136</v>
      </c>
      <c r="B138" s="2">
        <f t="shared" si="6"/>
        <v>2.1711631932221102E+214</v>
      </c>
      <c r="C138" s="2">
        <f t="shared" si="7"/>
        <v>0</v>
      </c>
      <c r="D138" s="2">
        <f t="shared" si="8"/>
        <v>0</v>
      </c>
    </row>
    <row r="139" spans="1:4" x14ac:dyDescent="0.3">
      <c r="A139" s="4">
        <v>137</v>
      </c>
      <c r="B139" s="2">
        <f t="shared" si="6"/>
        <v>2.954049775303657E+215</v>
      </c>
      <c r="C139" s="2">
        <f t="shared" si="7"/>
        <v>0</v>
      </c>
      <c r="D139" s="2">
        <f t="shared" si="8"/>
        <v>0</v>
      </c>
    </row>
    <row r="140" spans="1:4" x14ac:dyDescent="0.3">
      <c r="A140" s="4">
        <v>138</v>
      </c>
      <c r="B140" s="2">
        <f t="shared" si="6"/>
        <v>3.9879671966599376E+216</v>
      </c>
      <c r="C140" s="2">
        <f t="shared" si="7"/>
        <v>0</v>
      </c>
      <c r="D140" s="2">
        <f t="shared" si="8"/>
        <v>0</v>
      </c>
    </row>
    <row r="141" spans="1:4" x14ac:dyDescent="0.3">
      <c r="A141" s="4">
        <v>139</v>
      </c>
      <c r="B141" s="2">
        <f t="shared" si="6"/>
        <v>5.342154618835114E+217</v>
      </c>
      <c r="C141" s="2">
        <f t="shared" si="7"/>
        <v>0</v>
      </c>
      <c r="D141" s="2">
        <f t="shared" si="8"/>
        <v>0</v>
      </c>
    </row>
    <row r="142" spans="1:4" x14ac:dyDescent="0.3">
      <c r="A142" s="4">
        <v>140</v>
      </c>
      <c r="B142" s="2">
        <f t="shared" si="6"/>
        <v>7.1012498183229427E+218</v>
      </c>
      <c r="C142" s="2">
        <f t="shared" si="7"/>
        <v>0</v>
      </c>
      <c r="D142" s="2">
        <f t="shared" si="8"/>
        <v>0</v>
      </c>
    </row>
    <row r="143" spans="1:4" x14ac:dyDescent="0.3">
      <c r="A143" s="4">
        <v>141</v>
      </c>
      <c r="B143" s="2">
        <f t="shared" si="6"/>
        <v>9.3676061433196754E+219</v>
      </c>
      <c r="C143" s="2">
        <f t="shared" si="7"/>
        <v>0</v>
      </c>
      <c r="D143" s="2">
        <f t="shared" si="8"/>
        <v>0</v>
      </c>
    </row>
    <row r="144" spans="1:4" x14ac:dyDescent="0.3">
      <c r="A144" s="4">
        <v>142</v>
      </c>
      <c r="B144" s="2">
        <f t="shared" si="6"/>
        <v>1.2263647760867063E+221</v>
      </c>
      <c r="C144" s="2">
        <f t="shared" si="7"/>
        <v>0</v>
      </c>
      <c r="D144" s="2">
        <f t="shared" si="8"/>
        <v>0</v>
      </c>
    </row>
    <row r="145" spans="1:4" x14ac:dyDescent="0.3">
      <c r="A145" s="4">
        <v>143</v>
      </c>
      <c r="B145" s="2">
        <f t="shared" si="6"/>
        <v>1.5934166111672037E+222</v>
      </c>
      <c r="C145" s="2">
        <f t="shared" si="7"/>
        <v>0</v>
      </c>
      <c r="D145" s="2">
        <f t="shared" si="8"/>
        <v>0</v>
      </c>
    </row>
    <row r="146" spans="1:4" x14ac:dyDescent="0.3">
      <c r="A146" s="4">
        <v>144</v>
      </c>
      <c r="B146" s="2">
        <f t="shared" si="6"/>
        <v>2.054843504817705E+223</v>
      </c>
      <c r="C146" s="2">
        <f t="shared" si="7"/>
        <v>0</v>
      </c>
      <c r="D146" s="2">
        <f t="shared" si="8"/>
        <v>0</v>
      </c>
    </row>
    <row r="147" spans="1:4" x14ac:dyDescent="0.3">
      <c r="A147" s="4">
        <v>145</v>
      </c>
      <c r="B147" s="2">
        <f t="shared" si="6"/>
        <v>2.6301996861666636E+224</v>
      </c>
      <c r="C147" s="2">
        <f t="shared" si="7"/>
        <v>0</v>
      </c>
      <c r="D147" s="2">
        <f t="shared" si="8"/>
        <v>0</v>
      </c>
    </row>
    <row r="148" spans="1:4" x14ac:dyDescent="0.3">
      <c r="A148" s="4">
        <v>146</v>
      </c>
      <c r="B148" s="2">
        <f t="shared" si="6"/>
        <v>3.3417948067391571E+225</v>
      </c>
      <c r="C148" s="2">
        <f t="shared" si="7"/>
        <v>0</v>
      </c>
      <c r="D148" s="2">
        <f t="shared" si="8"/>
        <v>0</v>
      </c>
    </row>
    <row r="149" spans="1:4" x14ac:dyDescent="0.3">
      <c r="A149" s="4">
        <v>147</v>
      </c>
      <c r="B149" s="2">
        <f t="shared" si="6"/>
        <v>4.2147534501322306E+226</v>
      </c>
      <c r="C149" s="2">
        <f t="shared" si="7"/>
        <v>0</v>
      </c>
      <c r="D149" s="2">
        <f t="shared" si="8"/>
        <v>0</v>
      </c>
    </row>
    <row r="150" spans="1:4" x14ac:dyDescent="0.3">
      <c r="A150" s="4">
        <v>148</v>
      </c>
      <c r="B150" s="2">
        <f t="shared" si="6"/>
        <v>5.2769852318209744E+227</v>
      </c>
      <c r="C150" s="2">
        <f t="shared" si="7"/>
        <v>0</v>
      </c>
      <c r="D150" s="2">
        <f t="shared" si="8"/>
        <v>0</v>
      </c>
    </row>
    <row r="151" spans="1:4" x14ac:dyDescent="0.3">
      <c r="A151" s="4">
        <v>149</v>
      </c>
      <c r="B151" s="2">
        <f t="shared" si="6"/>
        <v>6.559044731095594E+228</v>
      </c>
      <c r="C151" s="2">
        <f t="shared" si="7"/>
        <v>0</v>
      </c>
      <c r="D151" s="2">
        <f t="shared" si="8"/>
        <v>0</v>
      </c>
    </row>
    <row r="152" spans="1:4" x14ac:dyDescent="0.3">
      <c r="A152" s="4">
        <v>150</v>
      </c>
      <c r="B152" s="2">
        <f t="shared" si="6"/>
        <v>8.0938611981719669E+229</v>
      </c>
      <c r="C152" s="2">
        <f t="shared" si="7"/>
        <v>0</v>
      </c>
      <c r="D152" s="2">
        <f t="shared" si="8"/>
        <v>0</v>
      </c>
    </row>
    <row r="153" spans="1:4" x14ac:dyDescent="0.3">
      <c r="A153" s="4">
        <v>151</v>
      </c>
      <c r="B153" s="2">
        <f t="shared" si="6"/>
        <v>9.9163200110053721E+230</v>
      </c>
      <c r="C153" s="2">
        <f t="shared" si="7"/>
        <v>0</v>
      </c>
      <c r="D153" s="2">
        <f t="shared" si="8"/>
        <v>0</v>
      </c>
    </row>
    <row r="154" spans="1:4" x14ac:dyDescent="0.3">
      <c r="A154" s="4">
        <v>152</v>
      </c>
      <c r="B154" s="2">
        <f t="shared" si="6"/>
        <v>1.2062681381808515E+232</v>
      </c>
      <c r="C154" s="2">
        <f t="shared" si="7"/>
        <v>0</v>
      </c>
      <c r="D154" s="2">
        <f t="shared" si="8"/>
        <v>0</v>
      </c>
    </row>
    <row r="155" spans="1:4" x14ac:dyDescent="0.3">
      <c r="A155" s="4">
        <v>153</v>
      </c>
      <c r="B155" s="2">
        <f t="shared" si="6"/>
        <v>1.456982692390991E+233</v>
      </c>
      <c r="C155" s="2">
        <f t="shared" si="7"/>
        <v>0</v>
      </c>
      <c r="D155" s="2">
        <f t="shared" si="8"/>
        <v>0</v>
      </c>
    </row>
    <row r="156" spans="1:4" x14ac:dyDescent="0.3">
      <c r="A156" s="4">
        <v>154</v>
      </c>
      <c r="B156" s="2">
        <f t="shared" si="6"/>
        <v>1.7474331382117915E+234</v>
      </c>
      <c r="C156" s="2">
        <f t="shared" si="7"/>
        <v>0</v>
      </c>
      <c r="D156" s="2">
        <f t="shared" si="8"/>
        <v>0</v>
      </c>
    </row>
    <row r="157" spans="1:4" x14ac:dyDescent="0.3">
      <c r="A157" s="4">
        <v>155</v>
      </c>
      <c r="B157" s="2">
        <f t="shared" si="6"/>
        <v>2.0811364987993324E+235</v>
      </c>
      <c r="C157" s="2">
        <f t="shared" si="7"/>
        <v>0</v>
      </c>
      <c r="D157" s="2">
        <f t="shared" si="8"/>
        <v>0</v>
      </c>
    </row>
    <row r="158" spans="1:4" x14ac:dyDescent="0.3">
      <c r="A158" s="4">
        <v>156</v>
      </c>
      <c r="B158" s="2">
        <f t="shared" si="6"/>
        <v>2.4613441283876743E+236</v>
      </c>
      <c r="C158" s="2">
        <f t="shared" si="7"/>
        <v>0</v>
      </c>
      <c r="D158" s="2">
        <f t="shared" si="8"/>
        <v>0</v>
      </c>
    </row>
    <row r="159" spans="1:4" x14ac:dyDescent="0.3">
      <c r="A159" s="4">
        <v>157</v>
      </c>
      <c r="B159" s="2">
        <f t="shared" si="6"/>
        <v>2.8909035495202982E+237</v>
      </c>
      <c r="C159" s="2">
        <f t="shared" si="7"/>
        <v>0</v>
      </c>
      <c r="D159" s="2">
        <f t="shared" si="8"/>
        <v>0</v>
      </c>
    </row>
    <row r="160" spans="1:4" x14ac:dyDescent="0.3">
      <c r="A160" s="4">
        <v>158</v>
      </c>
      <c r="B160" s="2">
        <f t="shared" si="6"/>
        <v>3.372110912510071E+238</v>
      </c>
      <c r="C160" s="2">
        <f t="shared" si="7"/>
        <v>0</v>
      </c>
      <c r="D160" s="2">
        <f t="shared" si="8"/>
        <v>0</v>
      </c>
    </row>
    <row r="161" spans="1:4" x14ac:dyDescent="0.3">
      <c r="A161" s="4">
        <v>159</v>
      </c>
      <c r="B161" s="2">
        <f t="shared" si="6"/>
        <v>3.9065586797758164E+239</v>
      </c>
      <c r="C161" s="2">
        <f t="shared" si="7"/>
        <v>0</v>
      </c>
      <c r="D161" s="2">
        <f t="shared" si="8"/>
        <v>0</v>
      </c>
    </row>
    <row r="162" spans="1:4" x14ac:dyDescent="0.3">
      <c r="A162" s="4">
        <v>160</v>
      </c>
      <c r="B162" s="2">
        <f t="shared" si="6"/>
        <v>4.4949840809170547E+240</v>
      </c>
      <c r="C162" s="2">
        <f t="shared" si="7"/>
        <v>0</v>
      </c>
      <c r="D162" s="2">
        <f t="shared" si="8"/>
        <v>0</v>
      </c>
    </row>
    <row r="163" spans="1:4" x14ac:dyDescent="0.3">
      <c r="A163" s="4">
        <v>161</v>
      </c>
      <c r="B163" s="2">
        <f t="shared" si="6"/>
        <v>5.1371246639051981E+241</v>
      </c>
      <c r="C163" s="2">
        <f t="shared" si="7"/>
        <v>0</v>
      </c>
      <c r="D163" s="2">
        <f t="shared" si="8"/>
        <v>0</v>
      </c>
    </row>
    <row r="164" spans="1:4" x14ac:dyDescent="0.3">
      <c r="A164" s="4">
        <v>162</v>
      </c>
      <c r="B164" s="2">
        <f t="shared" si="6"/>
        <v>5.8315878129146144E+242</v>
      </c>
      <c r="C164" s="2">
        <f t="shared" si="7"/>
        <v>0</v>
      </c>
      <c r="D164" s="2">
        <f t="shared" si="8"/>
        <v>0</v>
      </c>
    </row>
    <row r="165" spans="1:4" x14ac:dyDescent="0.3">
      <c r="A165" s="4">
        <v>163</v>
      </c>
      <c r="B165" s="2">
        <f t="shared" si="6"/>
        <v>6.5757413497773201E+243</v>
      </c>
      <c r="C165" s="2">
        <f t="shared" si="7"/>
        <v>0</v>
      </c>
      <c r="D165" s="2">
        <f t="shared" si="8"/>
        <v>0</v>
      </c>
    </row>
    <row r="166" spans="1:4" x14ac:dyDescent="0.3">
      <c r="A166" s="4">
        <v>164</v>
      </c>
      <c r="B166" s="2">
        <f t="shared" si="6"/>
        <v>7.3656322314274123E+244</v>
      </c>
      <c r="C166" s="2">
        <f t="shared" si="7"/>
        <v>0</v>
      </c>
      <c r="D166" s="2">
        <f t="shared" si="8"/>
        <v>0</v>
      </c>
    </row>
    <row r="167" spans="1:4" x14ac:dyDescent="0.3">
      <c r="A167" s="4">
        <v>165</v>
      </c>
      <c r="B167" s="2">
        <f t="shared" si="6"/>
        <v>8.1959398647883033E+245</v>
      </c>
      <c r="C167" s="2">
        <f t="shared" si="7"/>
        <v>0</v>
      </c>
      <c r="D167" s="2">
        <f t="shared" si="8"/>
        <v>0</v>
      </c>
    </row>
    <row r="168" spans="1:4" x14ac:dyDescent="0.3">
      <c r="A168" s="4">
        <v>166</v>
      </c>
      <c r="B168" s="2">
        <f t="shared" si="6"/>
        <v>9.0599696698111896E+246</v>
      </c>
      <c r="C168" s="2">
        <f t="shared" si="7"/>
        <v>0</v>
      </c>
      <c r="D168" s="2">
        <f t="shared" si="8"/>
        <v>0</v>
      </c>
    </row>
    <row r="169" spans="1:4" x14ac:dyDescent="0.3">
      <c r="A169" s="4">
        <v>167</v>
      </c>
      <c r="B169" s="2">
        <f t="shared" si="6"/>
        <v>9.9496912421758554E+247</v>
      </c>
      <c r="C169" s="2">
        <f t="shared" si="7"/>
        <v>0</v>
      </c>
      <c r="D169" s="2">
        <f t="shared" si="8"/>
        <v>0</v>
      </c>
    </row>
    <row r="170" spans="1:4" x14ac:dyDescent="0.3">
      <c r="A170" s="4">
        <v>168</v>
      </c>
      <c r="B170" s="2">
        <f t="shared" si="6"/>
        <v>1.0855823837445458E+249</v>
      </c>
      <c r="C170" s="2">
        <f t="shared" si="7"/>
        <v>0</v>
      </c>
      <c r="D170" s="2">
        <f t="shared" si="8"/>
        <v>0</v>
      </c>
    </row>
    <row r="171" spans="1:4" x14ac:dyDescent="0.3">
      <c r="A171" s="4">
        <v>169</v>
      </c>
      <c r="B171" s="2">
        <f t="shared" si="6"/>
        <v>1.1767969982366928E+250</v>
      </c>
      <c r="C171" s="2">
        <f t="shared" si="7"/>
        <v>0</v>
      </c>
      <c r="D171" s="2">
        <f t="shared" si="8"/>
        <v>0</v>
      </c>
    </row>
    <row r="172" spans="1:4" x14ac:dyDescent="0.3">
      <c r="A172" s="4">
        <v>170</v>
      </c>
      <c r="B172" s="2">
        <f t="shared" si="6"/>
        <v>1.2674795904537547E+251</v>
      </c>
      <c r="C172" s="2">
        <f t="shared" si="7"/>
        <v>0</v>
      </c>
      <c r="D172" s="2">
        <f t="shared" si="8"/>
        <v>0</v>
      </c>
    </row>
    <row r="173" spans="1:4" x14ac:dyDescent="0.3">
      <c r="A173" s="4">
        <v>171</v>
      </c>
      <c r="B173" s="2">
        <f t="shared" si="6"/>
        <v>1.3564255266259493E+252</v>
      </c>
      <c r="C173" s="2">
        <f t="shared" si="7"/>
        <v>0</v>
      </c>
      <c r="D173" s="2">
        <f t="shared" si="8"/>
        <v>0</v>
      </c>
    </row>
    <row r="174" spans="1:4" x14ac:dyDescent="0.3">
      <c r="A174" s="4">
        <v>172</v>
      </c>
      <c r="B174" s="2">
        <f t="shared" si="6"/>
        <v>1.4423850512784071E+253</v>
      </c>
      <c r="C174" s="2">
        <f t="shared" si="7"/>
        <v>0</v>
      </c>
      <c r="D174" s="2">
        <f t="shared" si="8"/>
        <v>0</v>
      </c>
    </row>
    <row r="175" spans="1:4" x14ac:dyDescent="0.3">
      <c r="A175" s="4">
        <v>173</v>
      </c>
      <c r="B175" s="2">
        <f t="shared" si="6"/>
        <v>1.5240924125646936E+254</v>
      </c>
      <c r="C175" s="2">
        <f t="shared" si="7"/>
        <v>0</v>
      </c>
      <c r="D175" s="2">
        <f t="shared" si="8"/>
        <v>0</v>
      </c>
    </row>
    <row r="176" spans="1:4" x14ac:dyDescent="0.3">
      <c r="A176" s="4">
        <v>174</v>
      </c>
      <c r="B176" s="2">
        <f t="shared" si="6"/>
        <v>1.6002970331929302E+255</v>
      </c>
      <c r="C176" s="2">
        <f t="shared" si="7"/>
        <v>0</v>
      </c>
      <c r="D176" s="2">
        <f t="shared" si="8"/>
        <v>0</v>
      </c>
    </row>
    <row r="177" spans="1:4" x14ac:dyDescent="0.3">
      <c r="A177" s="4">
        <v>175</v>
      </c>
      <c r="B177" s="2">
        <f t="shared" si="6"/>
        <v>1.6697956472058795E+256</v>
      </c>
      <c r="C177" s="2">
        <f t="shared" si="7"/>
        <v>0</v>
      </c>
      <c r="D177" s="2">
        <f t="shared" si="8"/>
        <v>0</v>
      </c>
    </row>
    <row r="178" spans="1:4" x14ac:dyDescent="0.3">
      <c r="A178" s="4">
        <v>176</v>
      </c>
      <c r="B178" s="2">
        <f t="shared" si="6"/>
        <v>1.731464236449282E+257</v>
      </c>
      <c r="C178" s="2">
        <f t="shared" si="7"/>
        <v>0</v>
      </c>
      <c r="D178" s="2">
        <f t="shared" si="8"/>
        <v>0</v>
      </c>
    </row>
    <row r="179" spans="1:4" x14ac:dyDescent="0.3">
      <c r="A179" s="4">
        <v>177</v>
      </c>
      <c r="B179" s="2">
        <f t="shared" si="6"/>
        <v>1.7842885690867149E+258</v>
      </c>
      <c r="C179" s="2">
        <f t="shared" si="7"/>
        <v>0</v>
      </c>
      <c r="D179" s="2">
        <f t="shared" si="8"/>
        <v>0</v>
      </c>
    </row>
    <row r="180" spans="1:4" x14ac:dyDescent="0.3">
      <c r="A180" s="4">
        <v>178</v>
      </c>
      <c r="B180" s="2">
        <f t="shared" si="6"/>
        <v>1.8273921693511725E+259</v>
      </c>
      <c r="C180" s="2">
        <f t="shared" si="7"/>
        <v>0</v>
      </c>
      <c r="D180" s="2">
        <f t="shared" si="8"/>
        <v>0</v>
      </c>
    </row>
    <row r="181" spans="1:4" x14ac:dyDescent="0.3">
      <c r="A181" s="4">
        <v>179</v>
      </c>
      <c r="B181" s="2">
        <f t="shared" si="6"/>
        <v>1.8600606327138713E+260</v>
      </c>
      <c r="C181" s="2">
        <f t="shared" si="7"/>
        <v>0</v>
      </c>
      <c r="D181" s="2">
        <f t="shared" si="8"/>
        <v>0</v>
      </c>
    </row>
    <row r="182" spans="1:4" x14ac:dyDescent="0.3">
      <c r="A182" s="4">
        <v>180</v>
      </c>
      <c r="B182" s="2">
        <f t="shared" si="6"/>
        <v>1.8817613400955359E+261</v>
      </c>
      <c r="C182" s="2">
        <f t="shared" si="7"/>
        <v>0</v>
      </c>
      <c r="D182" s="2">
        <f t="shared" si="8"/>
        <v>0</v>
      </c>
    </row>
    <row r="183" spans="1:4" x14ac:dyDescent="0.3">
      <c r="A183" s="4">
        <v>181</v>
      </c>
      <c r="B183" s="2">
        <f t="shared" si="6"/>
        <v>1.8921578115877729E+262</v>
      </c>
      <c r="C183" s="2">
        <f t="shared" si="7"/>
        <v>0</v>
      </c>
      <c r="D183" s="2">
        <f t="shared" si="8"/>
        <v>0</v>
      </c>
    </row>
    <row r="184" spans="1:4" x14ac:dyDescent="0.3">
      <c r="A184" s="4">
        <v>182</v>
      </c>
      <c r="B184" s="2">
        <f t="shared" si="6"/>
        <v>1.8911181644385499E+263</v>
      </c>
      <c r="C184" s="2">
        <f t="shared" si="7"/>
        <v>0</v>
      </c>
      <c r="D184" s="2">
        <f t="shared" si="8"/>
        <v>0</v>
      </c>
    </row>
    <row r="185" spans="1:4" x14ac:dyDescent="0.3">
      <c r="A185" s="4">
        <v>183</v>
      </c>
      <c r="B185" s="2">
        <f t="shared" si="6"/>
        <v>1.8787173895897752E+264</v>
      </c>
      <c r="C185" s="2">
        <f t="shared" si="7"/>
        <v>0</v>
      </c>
      <c r="D185" s="2">
        <f t="shared" si="8"/>
        <v>0</v>
      </c>
    </row>
    <row r="186" spans="1:4" x14ac:dyDescent="0.3">
      <c r="A186" s="4">
        <v>184</v>
      </c>
      <c r="B186" s="2">
        <f t="shared" si="6"/>
        <v>1.8552334222199031E+265</v>
      </c>
      <c r="C186" s="2">
        <f t="shared" si="7"/>
        <v>0</v>
      </c>
      <c r="D186" s="2">
        <f t="shared" si="8"/>
        <v>0</v>
      </c>
    </row>
    <row r="187" spans="1:4" x14ac:dyDescent="0.3">
      <c r="A187" s="4">
        <v>185</v>
      </c>
      <c r="B187" s="2">
        <f t="shared" si="6"/>
        <v>1.8211372404061328E+266</v>
      </c>
      <c r="C187" s="2">
        <f t="shared" si="7"/>
        <v>0</v>
      </c>
      <c r="D187" s="2">
        <f t="shared" si="8"/>
        <v>0</v>
      </c>
    </row>
    <row r="188" spans="1:4" x14ac:dyDescent="0.3">
      <c r="A188" s="4">
        <v>186</v>
      </c>
      <c r="B188" s="2">
        <f t="shared" si="6"/>
        <v>1.7770774684608212E+267</v>
      </c>
      <c r="C188" s="2">
        <f t="shared" si="7"/>
        <v>0</v>
      </c>
      <c r="D188" s="2">
        <f t="shared" si="8"/>
        <v>0</v>
      </c>
    </row>
    <row r="189" spans="1:4" x14ac:dyDescent="0.3">
      <c r="A189" s="4">
        <v>187</v>
      </c>
      <c r="B189" s="2">
        <f t="shared" si="6"/>
        <v>1.7238601752876643E+268</v>
      </c>
      <c r="C189" s="2">
        <f t="shared" si="7"/>
        <v>0</v>
      </c>
      <c r="D189" s="2">
        <f t="shared" si="8"/>
        <v>0</v>
      </c>
    </row>
    <row r="190" spans="1:4" x14ac:dyDescent="0.3">
      <c r="A190" s="4">
        <v>188</v>
      </c>
      <c r="B190" s="2">
        <f t="shared" si="6"/>
        <v>1.6624247328704975E+269</v>
      </c>
      <c r="C190" s="2">
        <f t="shared" si="7"/>
        <v>0</v>
      </c>
      <c r="D190" s="2">
        <f t="shared" si="8"/>
        <v>0</v>
      </c>
    </row>
    <row r="191" spans="1:4" x14ac:dyDescent="0.3">
      <c r="A191" s="4">
        <v>189</v>
      </c>
      <c r="B191" s="2">
        <f t="shared" si="6"/>
        <v>1.593816728021873E+270</v>
      </c>
      <c r="C191" s="2">
        <f t="shared" si="7"/>
        <v>0</v>
      </c>
      <c r="D191" s="2">
        <f t="shared" si="8"/>
        <v>0</v>
      </c>
    </row>
    <row r="192" spans="1:4" x14ac:dyDescent="0.3">
      <c r="A192" s="4">
        <v>190</v>
      </c>
      <c r="B192" s="2">
        <f t="shared" si="6"/>
        <v>1.5191589970776915E+271</v>
      </c>
      <c r="C192" s="2">
        <f t="shared" si="7"/>
        <v>0</v>
      </c>
      <c r="D192" s="2">
        <f t="shared" si="8"/>
        <v>0</v>
      </c>
    </row>
    <row r="193" spans="1:4" x14ac:dyDescent="0.3">
      <c r="A193" s="4">
        <v>191</v>
      </c>
      <c r="B193" s="2">
        <f t="shared" si="6"/>
        <v>1.4396218768118425E+272</v>
      </c>
      <c r="C193" s="2">
        <f t="shared" si="7"/>
        <v>0</v>
      </c>
      <c r="D193" s="2">
        <f t="shared" si="8"/>
        <v>0</v>
      </c>
    </row>
    <row r="194" spans="1:4" x14ac:dyDescent="0.3">
      <c r="A194" s="4">
        <v>192</v>
      </c>
      <c r="B194" s="2">
        <f t="shared" ref="B194:B257" si="9">COMBIN(NumPeople,A194)</f>
        <v>1.3563937370586584E+273</v>
      </c>
      <c r="C194" s="2">
        <f t="shared" ref="C194:C257" si="10">q_40^$A194 * (1 - q_40)^(NumPeople - $A194)</f>
        <v>0</v>
      </c>
      <c r="D194" s="2">
        <f t="shared" ref="D194:D257" si="11">B194*C194</f>
        <v>0</v>
      </c>
    </row>
    <row r="195" spans="1:4" x14ac:dyDescent="0.3">
      <c r="A195" s="4">
        <v>193</v>
      </c>
      <c r="B195" s="2">
        <f t="shared" si="9"/>
        <v>1.2706527858041736E+274</v>
      </c>
      <c r="C195" s="2">
        <f t="shared" si="10"/>
        <v>0</v>
      </c>
      <c r="D195" s="2">
        <f t="shared" si="11"/>
        <v>0</v>
      </c>
    </row>
    <row r="196" spans="1:4" x14ac:dyDescent="0.3">
      <c r="A196" s="4">
        <v>194</v>
      </c>
      <c r="B196" s="2">
        <f t="shared" si="9"/>
        <v>1.1835410226536785E+275</v>
      </c>
      <c r="C196" s="2">
        <f t="shared" si="10"/>
        <v>0</v>
      </c>
      <c r="D196" s="2">
        <f t="shared" si="11"/>
        <v>0</v>
      </c>
    </row>
    <row r="197" spans="1:4" x14ac:dyDescent="0.3">
      <c r="A197" s="4">
        <v>195</v>
      </c>
      <c r="B197" s="2">
        <f t="shared" si="9"/>
        <v>1.0961410702115641E+276</v>
      </c>
      <c r="C197" s="2">
        <f t="shared" si="10"/>
        <v>0</v>
      </c>
      <c r="D197" s="2">
        <f t="shared" si="11"/>
        <v>0</v>
      </c>
    </row>
    <row r="198" spans="1:4" x14ac:dyDescent="0.3">
      <c r="A198" s="4">
        <v>196</v>
      </c>
      <c r="B198" s="2">
        <f t="shared" si="9"/>
        <v>1.0094564447611582E+277</v>
      </c>
      <c r="C198" s="2">
        <f t="shared" si="10"/>
        <v>0</v>
      </c>
      <c r="D198" s="2">
        <f t="shared" si="11"/>
        <v>0</v>
      </c>
    </row>
    <row r="199" spans="1:4" x14ac:dyDescent="0.3">
      <c r="A199" s="4">
        <v>197</v>
      </c>
      <c r="B199" s="2">
        <f t="shared" si="9"/>
        <v>9.2439564789296023E+277</v>
      </c>
      <c r="C199" s="2">
        <f t="shared" si="10"/>
        <v>0</v>
      </c>
      <c r="D199" s="2">
        <f t="shared" si="11"/>
        <v>0</v>
      </c>
    </row>
    <row r="200" spans="1:4" x14ac:dyDescent="0.3">
      <c r="A200" s="4">
        <v>198</v>
      </c>
      <c r="B200" s="2">
        <f t="shared" si="9"/>
        <v>8.4176027936919559E+278</v>
      </c>
      <c r="C200" s="2">
        <f t="shared" si="10"/>
        <v>0</v>
      </c>
      <c r="D200" s="2">
        <f t="shared" si="11"/>
        <v>0</v>
      </c>
    </row>
    <row r="201" spans="1:4" x14ac:dyDescent="0.3">
      <c r="A201" s="4">
        <v>199</v>
      </c>
      <c r="B201" s="2">
        <f t="shared" si="9"/>
        <v>7.6223719770014718E+279</v>
      </c>
      <c r="C201" s="2">
        <f t="shared" si="10"/>
        <v>0</v>
      </c>
      <c r="D201" s="2">
        <f t="shared" si="11"/>
        <v>0</v>
      </c>
    </row>
    <row r="202" spans="1:4" x14ac:dyDescent="0.3">
      <c r="A202" s="4">
        <v>200</v>
      </c>
      <c r="B202" s="2">
        <f t="shared" si="9"/>
        <v>6.8639459652898141E+280</v>
      </c>
      <c r="C202" s="2">
        <f t="shared" si="10"/>
        <v>0</v>
      </c>
      <c r="D202" s="2">
        <f t="shared" si="11"/>
        <v>0</v>
      </c>
    </row>
    <row r="203" spans="1:4" x14ac:dyDescent="0.3">
      <c r="A203" s="4">
        <v>201</v>
      </c>
      <c r="B203" s="2">
        <f t="shared" si="9"/>
        <v>6.146817282349098E+281</v>
      </c>
      <c r="C203" s="2">
        <f t="shared" si="10"/>
        <v>0</v>
      </c>
      <c r="D203" s="2">
        <f t="shared" si="11"/>
        <v>0</v>
      </c>
    </row>
    <row r="204" spans="1:4" x14ac:dyDescent="0.3">
      <c r="A204" s="4">
        <v>202</v>
      </c>
      <c r="B204" s="2">
        <f t="shared" si="9"/>
        <v>5.474318955913853E+282</v>
      </c>
      <c r="C204" s="2">
        <f t="shared" si="10"/>
        <v>0</v>
      </c>
      <c r="D204" s="2">
        <f t="shared" si="11"/>
        <v>0</v>
      </c>
    </row>
    <row r="205" spans="1:4" x14ac:dyDescent="0.3">
      <c r="A205" s="4">
        <v>203</v>
      </c>
      <c r="B205" s="2">
        <f t="shared" si="9"/>
        <v>4.8486825038094158E+283</v>
      </c>
      <c r="C205" s="2">
        <f t="shared" si="10"/>
        <v>0</v>
      </c>
      <c r="D205" s="2">
        <f t="shared" si="11"/>
        <v>0</v>
      </c>
    </row>
    <row r="206" spans="1:4" x14ac:dyDescent="0.3">
      <c r="A206" s="4">
        <v>204</v>
      </c>
      <c r="B206" s="2">
        <f t="shared" si="9"/>
        <v>4.2711188526203537E+284</v>
      </c>
      <c r="C206" s="2">
        <f t="shared" si="10"/>
        <v>0</v>
      </c>
      <c r="D206" s="2">
        <f t="shared" si="11"/>
        <v>0</v>
      </c>
    </row>
    <row r="207" spans="1:4" x14ac:dyDescent="0.3">
      <c r="A207" s="4">
        <v>205</v>
      </c>
      <c r="B207" s="2">
        <f t="shared" si="9"/>
        <v>3.7419168094176387E+285</v>
      </c>
      <c r="C207" s="2">
        <f t="shared" si="10"/>
        <v>0</v>
      </c>
      <c r="D207" s="2">
        <f t="shared" si="11"/>
        <v>0</v>
      </c>
    </row>
    <row r="208" spans="1:4" x14ac:dyDescent="0.3">
      <c r="A208" s="4">
        <v>206</v>
      </c>
      <c r="B208" s="2">
        <f t="shared" si="9"/>
        <v>3.2605537247110041E+286</v>
      </c>
      <c r="C208" s="2">
        <f t="shared" si="10"/>
        <v>0</v>
      </c>
      <c r="D208" s="2">
        <f t="shared" si="11"/>
        <v>0</v>
      </c>
    </row>
    <row r="209" spans="1:4" x14ac:dyDescent="0.3">
      <c r="A209" s="4">
        <v>207</v>
      </c>
      <c r="B209" s="2">
        <f t="shared" si="9"/>
        <v>2.8258132280828675E+287</v>
      </c>
      <c r="C209" s="2">
        <f t="shared" si="10"/>
        <v>0</v>
      </c>
      <c r="D209" s="2">
        <f t="shared" si="11"/>
        <v>0</v>
      </c>
    </row>
    <row r="210" spans="1:4" x14ac:dyDescent="0.3">
      <c r="A210" s="4">
        <v>208</v>
      </c>
      <c r="B210" s="2">
        <f t="shared" si="9"/>
        <v>2.435905345169504E+288</v>
      </c>
      <c r="C210" s="2">
        <f t="shared" si="10"/>
        <v>0</v>
      </c>
      <c r="D210" s="2">
        <f t="shared" si="11"/>
        <v>0</v>
      </c>
    </row>
    <row r="211" spans="1:4" x14ac:dyDescent="0.3">
      <c r="A211" s="4">
        <v>209</v>
      </c>
      <c r="B211" s="2">
        <f t="shared" si="9"/>
        <v>2.0885848701166311E+289</v>
      </c>
      <c r="C211" s="2">
        <f t="shared" si="10"/>
        <v>0</v>
      </c>
      <c r="D211" s="2">
        <f t="shared" si="11"/>
        <v>0</v>
      </c>
    </row>
    <row r="212" spans="1:4" x14ac:dyDescent="0.3">
      <c r="A212" s="4">
        <v>210</v>
      </c>
      <c r="B212" s="2">
        <f t="shared" si="9"/>
        <v>1.7812645249423246E+290</v>
      </c>
      <c r="C212" s="2">
        <f t="shared" si="10"/>
        <v>0</v>
      </c>
      <c r="D212" s="2">
        <f t="shared" si="11"/>
        <v>0</v>
      </c>
    </row>
    <row r="213" spans="1:4" x14ac:dyDescent="0.3">
      <c r="A213" s="4">
        <v>211</v>
      </c>
      <c r="B213" s="2">
        <f t="shared" si="9"/>
        <v>1.51112014201269E+291</v>
      </c>
      <c r="C213" s="2">
        <f t="shared" si="10"/>
        <v>0</v>
      </c>
      <c r="D213" s="2">
        <f t="shared" si="11"/>
        <v>0</v>
      </c>
    </row>
    <row r="214" spans="1:4" x14ac:dyDescent="0.3">
      <c r="A214" s="4">
        <v>212</v>
      </c>
      <c r="B214" s="2">
        <f t="shared" si="9"/>
        <v>1.2751858179531582E+292</v>
      </c>
      <c r="C214" s="2">
        <f t="shared" si="10"/>
        <v>0</v>
      </c>
      <c r="D214" s="2">
        <f t="shared" si="11"/>
        <v>0</v>
      </c>
    </row>
    <row r="215" spans="1:4" x14ac:dyDescent="0.3">
      <c r="A215" s="4">
        <v>213</v>
      </c>
      <c r="B215" s="2">
        <f t="shared" si="9"/>
        <v>1.0704376725353278E+293</v>
      </c>
      <c r="C215" s="2">
        <f t="shared" si="10"/>
        <v>0</v>
      </c>
      <c r="D215" s="2">
        <f t="shared" si="11"/>
        <v>0</v>
      </c>
    </row>
    <row r="216" spans="1:4" x14ac:dyDescent="0.3">
      <c r="A216" s="4">
        <v>214</v>
      </c>
      <c r="B216" s="2">
        <f t="shared" si="9"/>
        <v>8.9386547701898745E+293</v>
      </c>
      <c r="C216" s="2">
        <f t="shared" si="10"/>
        <v>0</v>
      </c>
      <c r="D216" s="2">
        <f t="shared" si="11"/>
        <v>0</v>
      </c>
    </row>
    <row r="217" spans="1:4" x14ac:dyDescent="0.3">
      <c r="A217" s="4">
        <v>215</v>
      </c>
      <c r="B217" s="2">
        <f t="shared" si="9"/>
        <v>7.4253197300274749E+294</v>
      </c>
      <c r="C217" s="2">
        <f t="shared" si="10"/>
        <v>0</v>
      </c>
      <c r="D217" s="2">
        <f t="shared" si="11"/>
        <v>0</v>
      </c>
    </row>
    <row r="218" spans="1:4" x14ac:dyDescent="0.3">
      <c r="A218" s="4">
        <v>216</v>
      </c>
      <c r="B218" s="2">
        <f t="shared" si="9"/>
        <v>6.1362017213421534E+295</v>
      </c>
      <c r="C218" s="2">
        <f t="shared" si="10"/>
        <v>0</v>
      </c>
      <c r="D218" s="2">
        <f t="shared" si="11"/>
        <v>0</v>
      </c>
    </row>
    <row r="219" spans="1:4" x14ac:dyDescent="0.3">
      <c r="A219" s="4">
        <v>217</v>
      </c>
      <c r="B219" s="2">
        <f t="shared" si="9"/>
        <v>5.0446930280527132E+296</v>
      </c>
      <c r="C219" s="2">
        <f t="shared" si="10"/>
        <v>0</v>
      </c>
      <c r="D219" s="2">
        <f t="shared" si="11"/>
        <v>0</v>
      </c>
    </row>
    <row r="220" spans="1:4" x14ac:dyDescent="0.3">
      <c r="A220" s="4">
        <v>218</v>
      </c>
      <c r="B220" s="2">
        <f t="shared" si="9"/>
        <v>4.1260035178981631E+297</v>
      </c>
      <c r="C220" s="2">
        <f t="shared" si="10"/>
        <v>0</v>
      </c>
      <c r="D220" s="2">
        <f t="shared" si="11"/>
        <v>0</v>
      </c>
    </row>
    <row r="221" spans="1:4" x14ac:dyDescent="0.3">
      <c r="A221" s="4">
        <v>219</v>
      </c>
      <c r="B221" s="2">
        <f t="shared" si="9"/>
        <v>3.3573234104541312E+298</v>
      </c>
      <c r="C221" s="2">
        <f t="shared" si="10"/>
        <v>0</v>
      </c>
      <c r="D221" s="2">
        <f t="shared" si="11"/>
        <v>0</v>
      </c>
    </row>
    <row r="222" spans="1:4" x14ac:dyDescent="0.3">
      <c r="A222" s="4">
        <v>220</v>
      </c>
      <c r="B222" s="2">
        <f t="shared" si="9"/>
        <v>2.717905906372175E+299</v>
      </c>
      <c r="C222" s="2">
        <f t="shared" si="10"/>
        <v>0</v>
      </c>
      <c r="D222" s="2">
        <f t="shared" si="11"/>
        <v>0</v>
      </c>
    </row>
    <row r="223" spans="1:4" x14ac:dyDescent="0.3">
      <c r="A223" s="4">
        <v>221</v>
      </c>
      <c r="B223" s="2">
        <f t="shared" si="9"/>
        <v>2.1890825852228404E+300</v>
      </c>
      <c r="C223" s="2">
        <f t="shared" si="10"/>
        <v>0</v>
      </c>
      <c r="D223" s="2">
        <f t="shared" si="11"/>
        <v>0</v>
      </c>
    </row>
    <row r="224" spans="1:4" x14ac:dyDescent="0.3">
      <c r="A224" s="4">
        <v>222</v>
      </c>
      <c r="B224" s="2">
        <f t="shared" si="9"/>
        <v>1.7542242878880321E+301</v>
      </c>
      <c r="C224" s="2">
        <f t="shared" si="10"/>
        <v>0</v>
      </c>
      <c r="D224" s="2">
        <f t="shared" si="11"/>
        <v>0</v>
      </c>
    </row>
    <row r="225" spans="1:4" x14ac:dyDescent="0.3">
      <c r="A225" s="4">
        <v>223</v>
      </c>
      <c r="B225" s="2">
        <f t="shared" si="9"/>
        <v>1.3986595443340475E+302</v>
      </c>
      <c r="C225" s="2">
        <f t="shared" si="10"/>
        <v>0</v>
      </c>
      <c r="D225" s="2">
        <f t="shared" si="11"/>
        <v>0</v>
      </c>
    </row>
    <row r="226" spans="1:4" x14ac:dyDescent="0.3">
      <c r="A226" s="4">
        <v>224</v>
      </c>
      <c r="B226" s="2">
        <f t="shared" si="9"/>
        <v>1.1095616117328579E+303</v>
      </c>
      <c r="C226" s="2">
        <f t="shared" si="10"/>
        <v>0</v>
      </c>
      <c r="D226" s="2">
        <f t="shared" si="11"/>
        <v>0</v>
      </c>
    </row>
    <row r="227" spans="1:4" x14ac:dyDescent="0.3">
      <c r="A227" s="4">
        <v>225</v>
      </c>
      <c r="B227" s="2">
        <f t="shared" si="9"/>
        <v>8.7581396552780291E+303</v>
      </c>
      <c r="C227" s="2">
        <f t="shared" si="10"/>
        <v>0</v>
      </c>
      <c r="D227" s="2">
        <f t="shared" si="11"/>
        <v>0</v>
      </c>
    </row>
    <row r="228" spans="1:4" x14ac:dyDescent="0.3">
      <c r="A228" s="4">
        <v>226</v>
      </c>
      <c r="B228" s="2">
        <f t="shared" si="9"/>
        <v>6.8786273841232213E+304</v>
      </c>
      <c r="C228" s="2">
        <f t="shared" si="10"/>
        <v>0</v>
      </c>
      <c r="D228" s="2">
        <f t="shared" si="11"/>
        <v>0</v>
      </c>
    </row>
    <row r="229" spans="1:4" x14ac:dyDescent="0.3">
      <c r="A229" s="4">
        <v>227</v>
      </c>
      <c r="B229" s="2">
        <f t="shared" si="9"/>
        <v>5.3756321495306592E+305</v>
      </c>
      <c r="C229" s="2">
        <f t="shared" si="10"/>
        <v>0</v>
      </c>
      <c r="D229" s="2">
        <f t="shared" si="11"/>
        <v>0</v>
      </c>
    </row>
    <row r="230" spans="1:4" x14ac:dyDescent="0.3">
      <c r="A230" s="4">
        <v>228</v>
      </c>
      <c r="B230" s="2">
        <f t="shared" si="9"/>
        <v>4.1802613162797624E+306</v>
      </c>
      <c r="C230" s="2">
        <f t="shared" si="10"/>
        <v>0</v>
      </c>
      <c r="D230" s="2">
        <f t="shared" si="11"/>
        <v>0</v>
      </c>
    </row>
    <row r="231" spans="1:4" x14ac:dyDescent="0.3">
      <c r="A231" s="4">
        <v>229</v>
      </c>
      <c r="B231" s="2">
        <f t="shared" si="9"/>
        <v>3.2346825556540354E+307</v>
      </c>
      <c r="C231" s="2">
        <f t="shared" si="10"/>
        <v>0</v>
      </c>
      <c r="D231" s="2">
        <f t="shared" si="11"/>
        <v>0</v>
      </c>
    </row>
    <row r="232" spans="1:4" x14ac:dyDescent="0.3">
      <c r="A232" s="4">
        <v>230</v>
      </c>
      <c r="B232" s="2" t="e">
        <f t="shared" si="9"/>
        <v>#NUM!</v>
      </c>
      <c r="C232" s="2">
        <f t="shared" si="10"/>
        <v>0</v>
      </c>
      <c r="D232" s="2" t="e">
        <f t="shared" si="11"/>
        <v>#NUM!</v>
      </c>
    </row>
    <row r="233" spans="1:4" x14ac:dyDescent="0.3">
      <c r="A233" s="4">
        <v>231</v>
      </c>
      <c r="B233" s="2" t="e">
        <f t="shared" si="9"/>
        <v>#NUM!</v>
      </c>
      <c r="C233" s="2">
        <f t="shared" si="10"/>
        <v>0</v>
      </c>
      <c r="D233" s="2" t="e">
        <f t="shared" si="11"/>
        <v>#NUM!</v>
      </c>
    </row>
    <row r="234" spans="1:4" x14ac:dyDescent="0.3">
      <c r="A234" s="4">
        <v>232</v>
      </c>
      <c r="B234" s="2" t="e">
        <f t="shared" si="9"/>
        <v>#NUM!</v>
      </c>
      <c r="C234" s="2">
        <f t="shared" si="10"/>
        <v>0</v>
      </c>
      <c r="D234" s="2" t="e">
        <f t="shared" si="11"/>
        <v>#NUM!</v>
      </c>
    </row>
    <row r="235" spans="1:4" x14ac:dyDescent="0.3">
      <c r="A235" s="4">
        <v>233</v>
      </c>
      <c r="B235" s="2" t="e">
        <f t="shared" si="9"/>
        <v>#NUM!</v>
      </c>
      <c r="C235" s="2">
        <f t="shared" si="10"/>
        <v>0</v>
      </c>
      <c r="D235" s="2" t="e">
        <f t="shared" si="11"/>
        <v>#NUM!</v>
      </c>
    </row>
    <row r="236" spans="1:4" x14ac:dyDescent="0.3">
      <c r="A236" s="4">
        <v>234</v>
      </c>
      <c r="B236" s="2" t="e">
        <f t="shared" si="9"/>
        <v>#NUM!</v>
      </c>
      <c r="C236" s="2">
        <f t="shared" si="10"/>
        <v>0</v>
      </c>
      <c r="D236" s="2" t="e">
        <f t="shared" si="11"/>
        <v>#NUM!</v>
      </c>
    </row>
    <row r="237" spans="1:4" x14ac:dyDescent="0.3">
      <c r="A237" s="4">
        <v>235</v>
      </c>
      <c r="B237" s="2" t="e">
        <f t="shared" si="9"/>
        <v>#NUM!</v>
      </c>
      <c r="C237" s="2">
        <f t="shared" si="10"/>
        <v>0</v>
      </c>
      <c r="D237" s="2" t="e">
        <f t="shared" si="11"/>
        <v>#NUM!</v>
      </c>
    </row>
    <row r="238" spans="1:4" x14ac:dyDescent="0.3">
      <c r="A238" s="4">
        <v>236</v>
      </c>
      <c r="B238" s="2" t="e">
        <f t="shared" si="9"/>
        <v>#NUM!</v>
      </c>
      <c r="C238" s="2">
        <f t="shared" si="10"/>
        <v>0</v>
      </c>
      <c r="D238" s="2" t="e">
        <f t="shared" si="11"/>
        <v>#NUM!</v>
      </c>
    </row>
    <row r="239" spans="1:4" x14ac:dyDescent="0.3">
      <c r="A239" s="4">
        <v>237</v>
      </c>
      <c r="B239" s="2" t="e">
        <f t="shared" si="9"/>
        <v>#NUM!</v>
      </c>
      <c r="C239" s="2">
        <f t="shared" si="10"/>
        <v>0</v>
      </c>
      <c r="D239" s="2" t="e">
        <f t="shared" si="11"/>
        <v>#NUM!</v>
      </c>
    </row>
    <row r="240" spans="1:4" x14ac:dyDescent="0.3">
      <c r="A240" s="4">
        <v>238</v>
      </c>
      <c r="B240" s="2" t="e">
        <f t="shared" si="9"/>
        <v>#NUM!</v>
      </c>
      <c r="C240" s="2">
        <f t="shared" si="10"/>
        <v>0</v>
      </c>
      <c r="D240" s="2" t="e">
        <f t="shared" si="11"/>
        <v>#NUM!</v>
      </c>
    </row>
    <row r="241" spans="1:4" x14ac:dyDescent="0.3">
      <c r="A241" s="4">
        <v>239</v>
      </c>
      <c r="B241" s="2" t="e">
        <f t="shared" si="9"/>
        <v>#NUM!</v>
      </c>
      <c r="C241" s="2">
        <f t="shared" si="10"/>
        <v>0</v>
      </c>
      <c r="D241" s="2" t="e">
        <f t="shared" si="11"/>
        <v>#NUM!</v>
      </c>
    </row>
    <row r="242" spans="1:4" x14ac:dyDescent="0.3">
      <c r="A242" s="4">
        <v>240</v>
      </c>
      <c r="B242" s="2" t="e">
        <f t="shared" si="9"/>
        <v>#NUM!</v>
      </c>
      <c r="C242" s="2">
        <f t="shared" si="10"/>
        <v>0</v>
      </c>
      <c r="D242" s="2" t="e">
        <f t="shared" si="11"/>
        <v>#NUM!</v>
      </c>
    </row>
    <row r="243" spans="1:4" x14ac:dyDescent="0.3">
      <c r="A243" s="4">
        <v>241</v>
      </c>
      <c r="B243" s="2" t="e">
        <f t="shared" si="9"/>
        <v>#NUM!</v>
      </c>
      <c r="C243" s="2">
        <f t="shared" si="10"/>
        <v>0</v>
      </c>
      <c r="D243" s="2" t="e">
        <f t="shared" si="11"/>
        <v>#NUM!</v>
      </c>
    </row>
    <row r="244" spans="1:4" x14ac:dyDescent="0.3">
      <c r="A244" s="4">
        <v>242</v>
      </c>
      <c r="B244" s="2" t="e">
        <f t="shared" si="9"/>
        <v>#NUM!</v>
      </c>
      <c r="C244" s="2">
        <f t="shared" si="10"/>
        <v>0</v>
      </c>
      <c r="D244" s="2" t="e">
        <f t="shared" si="11"/>
        <v>#NUM!</v>
      </c>
    </row>
    <row r="245" spans="1:4" x14ac:dyDescent="0.3">
      <c r="A245" s="4">
        <v>243</v>
      </c>
      <c r="B245" s="2" t="e">
        <f t="shared" si="9"/>
        <v>#NUM!</v>
      </c>
      <c r="C245" s="2">
        <f t="shared" si="10"/>
        <v>0</v>
      </c>
      <c r="D245" s="2" t="e">
        <f t="shared" si="11"/>
        <v>#NUM!</v>
      </c>
    </row>
    <row r="246" spans="1:4" x14ac:dyDescent="0.3">
      <c r="A246" s="4">
        <v>244</v>
      </c>
      <c r="B246" s="2" t="e">
        <f t="shared" si="9"/>
        <v>#NUM!</v>
      </c>
      <c r="C246" s="2">
        <f t="shared" si="10"/>
        <v>0</v>
      </c>
      <c r="D246" s="2" t="e">
        <f t="shared" si="11"/>
        <v>#NUM!</v>
      </c>
    </row>
    <row r="247" spans="1:4" x14ac:dyDescent="0.3">
      <c r="A247" s="4">
        <v>245</v>
      </c>
      <c r="B247" s="2" t="e">
        <f t="shared" si="9"/>
        <v>#NUM!</v>
      </c>
      <c r="C247" s="2">
        <f t="shared" si="10"/>
        <v>0</v>
      </c>
      <c r="D247" s="2" t="e">
        <f t="shared" si="11"/>
        <v>#NUM!</v>
      </c>
    </row>
    <row r="248" spans="1:4" x14ac:dyDescent="0.3">
      <c r="A248" s="4">
        <v>246</v>
      </c>
      <c r="B248" s="2" t="e">
        <f t="shared" si="9"/>
        <v>#NUM!</v>
      </c>
      <c r="C248" s="2">
        <f t="shared" si="10"/>
        <v>0</v>
      </c>
      <c r="D248" s="2" t="e">
        <f t="shared" si="11"/>
        <v>#NUM!</v>
      </c>
    </row>
    <row r="249" spans="1:4" x14ac:dyDescent="0.3">
      <c r="A249" s="4">
        <v>247</v>
      </c>
      <c r="B249" s="2" t="e">
        <f t="shared" si="9"/>
        <v>#NUM!</v>
      </c>
      <c r="C249" s="2">
        <f t="shared" si="10"/>
        <v>0</v>
      </c>
      <c r="D249" s="2" t="e">
        <f t="shared" si="11"/>
        <v>#NUM!</v>
      </c>
    </row>
    <row r="250" spans="1:4" x14ac:dyDescent="0.3">
      <c r="A250" s="4">
        <v>248</v>
      </c>
      <c r="B250" s="2" t="e">
        <f t="shared" si="9"/>
        <v>#NUM!</v>
      </c>
      <c r="C250" s="2">
        <f t="shared" si="10"/>
        <v>0</v>
      </c>
      <c r="D250" s="2" t="e">
        <f t="shared" si="11"/>
        <v>#NUM!</v>
      </c>
    </row>
    <row r="251" spans="1:4" x14ac:dyDescent="0.3">
      <c r="A251" s="4">
        <v>249</v>
      </c>
      <c r="B251" s="2" t="e">
        <f t="shared" si="9"/>
        <v>#NUM!</v>
      </c>
      <c r="C251" s="2">
        <f t="shared" si="10"/>
        <v>0</v>
      </c>
      <c r="D251" s="2" t="e">
        <f t="shared" si="11"/>
        <v>#NUM!</v>
      </c>
    </row>
    <row r="252" spans="1:4" x14ac:dyDescent="0.3">
      <c r="A252" s="4">
        <v>250</v>
      </c>
      <c r="B252" s="2" t="e">
        <f t="shared" si="9"/>
        <v>#NUM!</v>
      </c>
      <c r="C252" s="2">
        <f t="shared" si="10"/>
        <v>0</v>
      </c>
      <c r="D252" s="2" t="e">
        <f t="shared" si="11"/>
        <v>#NUM!</v>
      </c>
    </row>
    <row r="253" spans="1:4" x14ac:dyDescent="0.3">
      <c r="A253" s="4">
        <v>251</v>
      </c>
      <c r="B253" s="2" t="e">
        <f t="shared" si="9"/>
        <v>#NUM!</v>
      </c>
      <c r="C253" s="2">
        <f t="shared" si="10"/>
        <v>0</v>
      </c>
      <c r="D253" s="2" t="e">
        <f t="shared" si="11"/>
        <v>#NUM!</v>
      </c>
    </row>
    <row r="254" spans="1:4" x14ac:dyDescent="0.3">
      <c r="A254" s="4">
        <v>252</v>
      </c>
      <c r="B254" s="2" t="e">
        <f t="shared" si="9"/>
        <v>#NUM!</v>
      </c>
      <c r="C254" s="2">
        <f t="shared" si="10"/>
        <v>0</v>
      </c>
      <c r="D254" s="2" t="e">
        <f t="shared" si="11"/>
        <v>#NUM!</v>
      </c>
    </row>
    <row r="255" spans="1:4" x14ac:dyDescent="0.3">
      <c r="A255" s="4">
        <v>253</v>
      </c>
      <c r="B255" s="2" t="e">
        <f t="shared" si="9"/>
        <v>#NUM!</v>
      </c>
      <c r="C255" s="2">
        <f t="shared" si="10"/>
        <v>0</v>
      </c>
      <c r="D255" s="2" t="e">
        <f t="shared" si="11"/>
        <v>#NUM!</v>
      </c>
    </row>
    <row r="256" spans="1:4" x14ac:dyDescent="0.3">
      <c r="A256" s="4">
        <v>254</v>
      </c>
      <c r="B256" s="2" t="e">
        <f t="shared" si="9"/>
        <v>#NUM!</v>
      </c>
      <c r="C256" s="2">
        <f t="shared" si="10"/>
        <v>0</v>
      </c>
      <c r="D256" s="2" t="e">
        <f t="shared" si="11"/>
        <v>#NUM!</v>
      </c>
    </row>
    <row r="257" spans="1:4" x14ac:dyDescent="0.3">
      <c r="A257" s="4">
        <v>255</v>
      </c>
      <c r="B257" s="2" t="e">
        <f t="shared" si="9"/>
        <v>#NUM!</v>
      </c>
      <c r="C257" s="2">
        <f t="shared" si="10"/>
        <v>0</v>
      </c>
      <c r="D257" s="2" t="e">
        <f t="shared" si="11"/>
        <v>#NUM!</v>
      </c>
    </row>
    <row r="258" spans="1:4" x14ac:dyDescent="0.3">
      <c r="A258" s="4">
        <v>256</v>
      </c>
      <c r="B258" s="2" t="e">
        <f t="shared" ref="B258:B321" si="12">COMBIN(NumPeople,A258)</f>
        <v>#NUM!</v>
      </c>
      <c r="C258" s="2">
        <f t="shared" ref="C258:C321" si="13">q_40^$A258 * (1 - q_40)^(NumPeople - $A258)</f>
        <v>0</v>
      </c>
      <c r="D258" s="2" t="e">
        <f t="shared" ref="D258:D321" si="14">B258*C258</f>
        <v>#NUM!</v>
      </c>
    </row>
    <row r="259" spans="1:4" x14ac:dyDescent="0.3">
      <c r="A259" s="4">
        <v>257</v>
      </c>
      <c r="B259" s="2" t="e">
        <f t="shared" si="12"/>
        <v>#NUM!</v>
      </c>
      <c r="C259" s="2">
        <f t="shared" si="13"/>
        <v>0</v>
      </c>
      <c r="D259" s="2" t="e">
        <f t="shared" si="14"/>
        <v>#NUM!</v>
      </c>
    </row>
    <row r="260" spans="1:4" x14ac:dyDescent="0.3">
      <c r="A260" s="4">
        <v>258</v>
      </c>
      <c r="B260" s="2" t="e">
        <f t="shared" si="12"/>
        <v>#NUM!</v>
      </c>
      <c r="C260" s="2">
        <f t="shared" si="13"/>
        <v>0</v>
      </c>
      <c r="D260" s="2" t="e">
        <f t="shared" si="14"/>
        <v>#NUM!</v>
      </c>
    </row>
    <row r="261" spans="1:4" x14ac:dyDescent="0.3">
      <c r="A261" s="4">
        <v>259</v>
      </c>
      <c r="B261" s="2" t="e">
        <f t="shared" si="12"/>
        <v>#NUM!</v>
      </c>
      <c r="C261" s="2">
        <f t="shared" si="13"/>
        <v>0</v>
      </c>
      <c r="D261" s="2" t="e">
        <f t="shared" si="14"/>
        <v>#NUM!</v>
      </c>
    </row>
    <row r="262" spans="1:4" x14ac:dyDescent="0.3">
      <c r="A262" s="4">
        <v>260</v>
      </c>
      <c r="B262" s="2" t="e">
        <f t="shared" si="12"/>
        <v>#NUM!</v>
      </c>
      <c r="C262" s="2">
        <f t="shared" si="13"/>
        <v>0</v>
      </c>
      <c r="D262" s="2" t="e">
        <f t="shared" si="14"/>
        <v>#NUM!</v>
      </c>
    </row>
    <row r="263" spans="1:4" x14ac:dyDescent="0.3">
      <c r="A263" s="4">
        <v>261</v>
      </c>
      <c r="B263" s="2" t="e">
        <f t="shared" si="12"/>
        <v>#NUM!</v>
      </c>
      <c r="C263" s="2">
        <f t="shared" si="13"/>
        <v>0</v>
      </c>
      <c r="D263" s="2" t="e">
        <f t="shared" si="14"/>
        <v>#NUM!</v>
      </c>
    </row>
    <row r="264" spans="1:4" x14ac:dyDescent="0.3">
      <c r="A264" s="4">
        <v>262</v>
      </c>
      <c r="B264" s="2" t="e">
        <f t="shared" si="12"/>
        <v>#NUM!</v>
      </c>
      <c r="C264" s="2">
        <f t="shared" si="13"/>
        <v>0</v>
      </c>
      <c r="D264" s="2" t="e">
        <f t="shared" si="14"/>
        <v>#NUM!</v>
      </c>
    </row>
    <row r="265" spans="1:4" x14ac:dyDescent="0.3">
      <c r="A265" s="4">
        <v>263</v>
      </c>
      <c r="B265" s="2" t="e">
        <f t="shared" si="12"/>
        <v>#NUM!</v>
      </c>
      <c r="C265" s="2">
        <f t="shared" si="13"/>
        <v>0</v>
      </c>
      <c r="D265" s="2" t="e">
        <f t="shared" si="14"/>
        <v>#NUM!</v>
      </c>
    </row>
    <row r="266" spans="1:4" x14ac:dyDescent="0.3">
      <c r="A266" s="4">
        <v>264</v>
      </c>
      <c r="B266" s="2" t="e">
        <f t="shared" si="12"/>
        <v>#NUM!</v>
      </c>
      <c r="C266" s="2">
        <f t="shared" si="13"/>
        <v>0</v>
      </c>
      <c r="D266" s="2" t="e">
        <f t="shared" si="14"/>
        <v>#NUM!</v>
      </c>
    </row>
    <row r="267" spans="1:4" x14ac:dyDescent="0.3">
      <c r="A267" s="4">
        <v>265</v>
      </c>
      <c r="B267" s="2" t="e">
        <f t="shared" si="12"/>
        <v>#NUM!</v>
      </c>
      <c r="C267" s="2">
        <f t="shared" si="13"/>
        <v>0</v>
      </c>
      <c r="D267" s="2" t="e">
        <f t="shared" si="14"/>
        <v>#NUM!</v>
      </c>
    </row>
    <row r="268" spans="1:4" x14ac:dyDescent="0.3">
      <c r="A268" s="4">
        <v>266</v>
      </c>
      <c r="B268" s="2" t="e">
        <f t="shared" si="12"/>
        <v>#NUM!</v>
      </c>
      <c r="C268" s="2">
        <f t="shared" si="13"/>
        <v>0</v>
      </c>
      <c r="D268" s="2" t="e">
        <f t="shared" si="14"/>
        <v>#NUM!</v>
      </c>
    </row>
    <row r="269" spans="1:4" x14ac:dyDescent="0.3">
      <c r="A269" s="4">
        <v>267</v>
      </c>
      <c r="B269" s="2" t="e">
        <f t="shared" si="12"/>
        <v>#NUM!</v>
      </c>
      <c r="C269" s="2">
        <f t="shared" si="13"/>
        <v>0</v>
      </c>
      <c r="D269" s="2" t="e">
        <f t="shared" si="14"/>
        <v>#NUM!</v>
      </c>
    </row>
    <row r="270" spans="1:4" x14ac:dyDescent="0.3">
      <c r="A270" s="4">
        <v>268</v>
      </c>
      <c r="B270" s="2" t="e">
        <f t="shared" si="12"/>
        <v>#NUM!</v>
      </c>
      <c r="C270" s="2">
        <f t="shared" si="13"/>
        <v>0</v>
      </c>
      <c r="D270" s="2" t="e">
        <f t="shared" si="14"/>
        <v>#NUM!</v>
      </c>
    </row>
    <row r="271" spans="1:4" x14ac:dyDescent="0.3">
      <c r="A271" s="4">
        <v>269</v>
      </c>
      <c r="B271" s="2" t="e">
        <f t="shared" si="12"/>
        <v>#NUM!</v>
      </c>
      <c r="C271" s="2">
        <f t="shared" si="13"/>
        <v>0</v>
      </c>
      <c r="D271" s="2" t="e">
        <f t="shared" si="14"/>
        <v>#NUM!</v>
      </c>
    </row>
    <row r="272" spans="1:4" x14ac:dyDescent="0.3">
      <c r="A272" s="4">
        <v>270</v>
      </c>
      <c r="B272" s="2" t="e">
        <f t="shared" si="12"/>
        <v>#NUM!</v>
      </c>
      <c r="C272" s="2">
        <f t="shared" si="13"/>
        <v>0</v>
      </c>
      <c r="D272" s="2" t="e">
        <f t="shared" si="14"/>
        <v>#NUM!</v>
      </c>
    </row>
    <row r="273" spans="1:4" x14ac:dyDescent="0.3">
      <c r="A273" s="4">
        <v>271</v>
      </c>
      <c r="B273" s="2" t="e">
        <f t="shared" si="12"/>
        <v>#NUM!</v>
      </c>
      <c r="C273" s="2">
        <f t="shared" si="13"/>
        <v>0</v>
      </c>
      <c r="D273" s="2" t="e">
        <f t="shared" si="14"/>
        <v>#NUM!</v>
      </c>
    </row>
    <row r="274" spans="1:4" x14ac:dyDescent="0.3">
      <c r="A274" s="4">
        <v>272</v>
      </c>
      <c r="B274" s="2" t="e">
        <f t="shared" si="12"/>
        <v>#NUM!</v>
      </c>
      <c r="C274" s="2">
        <f t="shared" si="13"/>
        <v>0</v>
      </c>
      <c r="D274" s="2" t="e">
        <f t="shared" si="14"/>
        <v>#NUM!</v>
      </c>
    </row>
    <row r="275" spans="1:4" x14ac:dyDescent="0.3">
      <c r="A275" s="4">
        <v>273</v>
      </c>
      <c r="B275" s="2" t="e">
        <f t="shared" si="12"/>
        <v>#NUM!</v>
      </c>
      <c r="C275" s="2">
        <f t="shared" si="13"/>
        <v>0</v>
      </c>
      <c r="D275" s="2" t="e">
        <f t="shared" si="14"/>
        <v>#NUM!</v>
      </c>
    </row>
    <row r="276" spans="1:4" x14ac:dyDescent="0.3">
      <c r="A276" s="4">
        <v>274</v>
      </c>
      <c r="B276" s="2" t="e">
        <f t="shared" si="12"/>
        <v>#NUM!</v>
      </c>
      <c r="C276" s="2">
        <f t="shared" si="13"/>
        <v>0</v>
      </c>
      <c r="D276" s="2" t="e">
        <f t="shared" si="14"/>
        <v>#NUM!</v>
      </c>
    </row>
    <row r="277" spans="1:4" x14ac:dyDescent="0.3">
      <c r="A277" s="4">
        <v>275</v>
      </c>
      <c r="B277" s="2" t="e">
        <f t="shared" si="12"/>
        <v>#NUM!</v>
      </c>
      <c r="C277" s="2">
        <f t="shared" si="13"/>
        <v>0</v>
      </c>
      <c r="D277" s="2" t="e">
        <f t="shared" si="14"/>
        <v>#NUM!</v>
      </c>
    </row>
    <row r="278" spans="1:4" x14ac:dyDescent="0.3">
      <c r="A278" s="4">
        <v>276</v>
      </c>
      <c r="B278" s="2" t="e">
        <f t="shared" si="12"/>
        <v>#NUM!</v>
      </c>
      <c r="C278" s="2">
        <f t="shared" si="13"/>
        <v>0</v>
      </c>
      <c r="D278" s="2" t="e">
        <f t="shared" si="14"/>
        <v>#NUM!</v>
      </c>
    </row>
    <row r="279" spans="1:4" x14ac:dyDescent="0.3">
      <c r="A279" s="4">
        <v>277</v>
      </c>
      <c r="B279" s="2" t="e">
        <f t="shared" si="12"/>
        <v>#NUM!</v>
      </c>
      <c r="C279" s="2">
        <f t="shared" si="13"/>
        <v>0</v>
      </c>
      <c r="D279" s="2" t="e">
        <f t="shared" si="14"/>
        <v>#NUM!</v>
      </c>
    </row>
    <row r="280" spans="1:4" x14ac:dyDescent="0.3">
      <c r="A280" s="4">
        <v>278</v>
      </c>
      <c r="B280" s="2" t="e">
        <f t="shared" si="12"/>
        <v>#NUM!</v>
      </c>
      <c r="C280" s="2">
        <f t="shared" si="13"/>
        <v>0</v>
      </c>
      <c r="D280" s="2" t="e">
        <f t="shared" si="14"/>
        <v>#NUM!</v>
      </c>
    </row>
    <row r="281" spans="1:4" x14ac:dyDescent="0.3">
      <c r="A281" s="4">
        <v>279</v>
      </c>
      <c r="B281" s="2" t="e">
        <f t="shared" si="12"/>
        <v>#NUM!</v>
      </c>
      <c r="C281" s="2">
        <f t="shared" si="13"/>
        <v>0</v>
      </c>
      <c r="D281" s="2" t="e">
        <f t="shared" si="14"/>
        <v>#NUM!</v>
      </c>
    </row>
    <row r="282" spans="1:4" x14ac:dyDescent="0.3">
      <c r="A282" s="4">
        <v>280</v>
      </c>
      <c r="B282" s="2" t="e">
        <f t="shared" si="12"/>
        <v>#NUM!</v>
      </c>
      <c r="C282" s="2">
        <f t="shared" si="13"/>
        <v>0</v>
      </c>
      <c r="D282" s="2" t="e">
        <f t="shared" si="14"/>
        <v>#NUM!</v>
      </c>
    </row>
    <row r="283" spans="1:4" x14ac:dyDescent="0.3">
      <c r="A283" s="4">
        <v>281</v>
      </c>
      <c r="B283" s="2" t="e">
        <f t="shared" si="12"/>
        <v>#NUM!</v>
      </c>
      <c r="C283" s="2">
        <f t="shared" si="13"/>
        <v>0</v>
      </c>
      <c r="D283" s="2" t="e">
        <f t="shared" si="14"/>
        <v>#NUM!</v>
      </c>
    </row>
    <row r="284" spans="1:4" x14ac:dyDescent="0.3">
      <c r="A284" s="4">
        <v>282</v>
      </c>
      <c r="B284" s="2" t="e">
        <f t="shared" si="12"/>
        <v>#NUM!</v>
      </c>
      <c r="C284" s="2">
        <f t="shared" si="13"/>
        <v>0</v>
      </c>
      <c r="D284" s="2" t="e">
        <f t="shared" si="14"/>
        <v>#NUM!</v>
      </c>
    </row>
    <row r="285" spans="1:4" x14ac:dyDescent="0.3">
      <c r="A285" s="4">
        <v>283</v>
      </c>
      <c r="B285" s="2" t="e">
        <f t="shared" si="12"/>
        <v>#NUM!</v>
      </c>
      <c r="C285" s="2">
        <f t="shared" si="13"/>
        <v>0</v>
      </c>
      <c r="D285" s="2" t="e">
        <f t="shared" si="14"/>
        <v>#NUM!</v>
      </c>
    </row>
    <row r="286" spans="1:4" x14ac:dyDescent="0.3">
      <c r="A286" s="4">
        <v>284</v>
      </c>
      <c r="B286" s="2" t="e">
        <f t="shared" si="12"/>
        <v>#NUM!</v>
      </c>
      <c r="C286" s="2">
        <f t="shared" si="13"/>
        <v>0</v>
      </c>
      <c r="D286" s="2" t="e">
        <f t="shared" si="14"/>
        <v>#NUM!</v>
      </c>
    </row>
    <row r="287" spans="1:4" x14ac:dyDescent="0.3">
      <c r="A287" s="4">
        <v>285</v>
      </c>
      <c r="B287" s="2" t="e">
        <f t="shared" si="12"/>
        <v>#NUM!</v>
      </c>
      <c r="C287" s="2">
        <f t="shared" si="13"/>
        <v>0</v>
      </c>
      <c r="D287" s="2" t="e">
        <f t="shared" si="14"/>
        <v>#NUM!</v>
      </c>
    </row>
    <row r="288" spans="1:4" x14ac:dyDescent="0.3">
      <c r="A288" s="4">
        <v>286</v>
      </c>
      <c r="B288" s="2" t="e">
        <f t="shared" si="12"/>
        <v>#NUM!</v>
      </c>
      <c r="C288" s="2">
        <f t="shared" si="13"/>
        <v>0</v>
      </c>
      <c r="D288" s="2" t="e">
        <f t="shared" si="14"/>
        <v>#NUM!</v>
      </c>
    </row>
    <row r="289" spans="1:4" x14ac:dyDescent="0.3">
      <c r="A289" s="4">
        <v>287</v>
      </c>
      <c r="B289" s="2" t="e">
        <f t="shared" si="12"/>
        <v>#NUM!</v>
      </c>
      <c r="C289" s="2">
        <f t="shared" si="13"/>
        <v>0</v>
      </c>
      <c r="D289" s="2" t="e">
        <f t="shared" si="14"/>
        <v>#NUM!</v>
      </c>
    </row>
    <row r="290" spans="1:4" x14ac:dyDescent="0.3">
      <c r="A290" s="4">
        <v>288</v>
      </c>
      <c r="B290" s="2" t="e">
        <f t="shared" si="12"/>
        <v>#NUM!</v>
      </c>
      <c r="C290" s="2">
        <f t="shared" si="13"/>
        <v>0</v>
      </c>
      <c r="D290" s="2" t="e">
        <f t="shared" si="14"/>
        <v>#NUM!</v>
      </c>
    </row>
    <row r="291" spans="1:4" x14ac:dyDescent="0.3">
      <c r="A291" s="4">
        <v>289</v>
      </c>
      <c r="B291" s="2" t="e">
        <f t="shared" si="12"/>
        <v>#NUM!</v>
      </c>
      <c r="C291" s="2">
        <f t="shared" si="13"/>
        <v>0</v>
      </c>
      <c r="D291" s="2" t="e">
        <f t="shared" si="14"/>
        <v>#NUM!</v>
      </c>
    </row>
    <row r="292" spans="1:4" x14ac:dyDescent="0.3">
      <c r="A292" s="4">
        <v>290</v>
      </c>
      <c r="B292" s="2" t="e">
        <f t="shared" si="12"/>
        <v>#NUM!</v>
      </c>
      <c r="C292" s="2">
        <f t="shared" si="13"/>
        <v>0</v>
      </c>
      <c r="D292" s="2" t="e">
        <f t="shared" si="14"/>
        <v>#NUM!</v>
      </c>
    </row>
    <row r="293" spans="1:4" x14ac:dyDescent="0.3">
      <c r="A293" s="4">
        <v>291</v>
      </c>
      <c r="B293" s="2" t="e">
        <f t="shared" si="12"/>
        <v>#NUM!</v>
      </c>
      <c r="C293" s="2">
        <f t="shared" si="13"/>
        <v>0</v>
      </c>
      <c r="D293" s="2" t="e">
        <f t="shared" si="14"/>
        <v>#NUM!</v>
      </c>
    </row>
    <row r="294" spans="1:4" x14ac:dyDescent="0.3">
      <c r="A294" s="4">
        <v>292</v>
      </c>
      <c r="B294" s="2" t="e">
        <f t="shared" si="12"/>
        <v>#NUM!</v>
      </c>
      <c r="C294" s="2">
        <f t="shared" si="13"/>
        <v>0</v>
      </c>
      <c r="D294" s="2" t="e">
        <f t="shared" si="14"/>
        <v>#NUM!</v>
      </c>
    </row>
    <row r="295" spans="1:4" x14ac:dyDescent="0.3">
      <c r="A295" s="4">
        <v>293</v>
      </c>
      <c r="B295" s="2" t="e">
        <f t="shared" si="12"/>
        <v>#NUM!</v>
      </c>
      <c r="C295" s="2">
        <f t="shared" si="13"/>
        <v>0</v>
      </c>
      <c r="D295" s="2" t="e">
        <f t="shared" si="14"/>
        <v>#NUM!</v>
      </c>
    </row>
    <row r="296" spans="1:4" x14ac:dyDescent="0.3">
      <c r="A296" s="4">
        <v>294</v>
      </c>
      <c r="B296" s="2" t="e">
        <f t="shared" si="12"/>
        <v>#NUM!</v>
      </c>
      <c r="C296" s="2">
        <f t="shared" si="13"/>
        <v>0</v>
      </c>
      <c r="D296" s="2" t="e">
        <f t="shared" si="14"/>
        <v>#NUM!</v>
      </c>
    </row>
    <row r="297" spans="1:4" x14ac:dyDescent="0.3">
      <c r="A297" s="4">
        <v>295</v>
      </c>
      <c r="B297" s="2" t="e">
        <f t="shared" si="12"/>
        <v>#NUM!</v>
      </c>
      <c r="C297" s="2">
        <f t="shared" si="13"/>
        <v>0</v>
      </c>
      <c r="D297" s="2" t="e">
        <f t="shared" si="14"/>
        <v>#NUM!</v>
      </c>
    </row>
    <row r="298" spans="1:4" x14ac:dyDescent="0.3">
      <c r="A298" s="4">
        <v>296</v>
      </c>
      <c r="B298" s="2" t="e">
        <f t="shared" si="12"/>
        <v>#NUM!</v>
      </c>
      <c r="C298" s="2">
        <f t="shared" si="13"/>
        <v>0</v>
      </c>
      <c r="D298" s="2" t="e">
        <f t="shared" si="14"/>
        <v>#NUM!</v>
      </c>
    </row>
    <row r="299" spans="1:4" x14ac:dyDescent="0.3">
      <c r="A299" s="4">
        <v>297</v>
      </c>
      <c r="B299" s="2" t="e">
        <f t="shared" si="12"/>
        <v>#NUM!</v>
      </c>
      <c r="C299" s="2">
        <f t="shared" si="13"/>
        <v>0</v>
      </c>
      <c r="D299" s="2" t="e">
        <f t="shared" si="14"/>
        <v>#NUM!</v>
      </c>
    </row>
    <row r="300" spans="1:4" x14ac:dyDescent="0.3">
      <c r="A300" s="4">
        <v>298</v>
      </c>
      <c r="B300" s="2" t="e">
        <f t="shared" si="12"/>
        <v>#NUM!</v>
      </c>
      <c r="C300" s="2">
        <f t="shared" si="13"/>
        <v>0</v>
      </c>
      <c r="D300" s="2" t="e">
        <f t="shared" si="14"/>
        <v>#NUM!</v>
      </c>
    </row>
    <row r="301" spans="1:4" x14ac:dyDescent="0.3">
      <c r="A301" s="4">
        <v>299</v>
      </c>
      <c r="B301" s="2" t="e">
        <f t="shared" si="12"/>
        <v>#NUM!</v>
      </c>
      <c r="C301" s="2">
        <f t="shared" si="13"/>
        <v>0</v>
      </c>
      <c r="D301" s="2" t="e">
        <f t="shared" si="14"/>
        <v>#NUM!</v>
      </c>
    </row>
    <row r="302" spans="1:4" x14ac:dyDescent="0.3">
      <c r="A302" s="4">
        <v>300</v>
      </c>
      <c r="B302" s="2" t="e">
        <f t="shared" si="12"/>
        <v>#NUM!</v>
      </c>
      <c r="C302" s="2">
        <f t="shared" si="13"/>
        <v>0</v>
      </c>
      <c r="D302" s="2" t="e">
        <f t="shared" si="14"/>
        <v>#NUM!</v>
      </c>
    </row>
    <row r="303" spans="1:4" x14ac:dyDescent="0.3">
      <c r="A303" s="4">
        <v>301</v>
      </c>
      <c r="B303" s="2" t="e">
        <f t="shared" si="12"/>
        <v>#NUM!</v>
      </c>
      <c r="C303" s="2">
        <f t="shared" si="13"/>
        <v>0</v>
      </c>
      <c r="D303" s="2" t="e">
        <f t="shared" si="14"/>
        <v>#NUM!</v>
      </c>
    </row>
    <row r="304" spans="1:4" x14ac:dyDescent="0.3">
      <c r="A304" s="4">
        <v>302</v>
      </c>
      <c r="B304" s="2" t="e">
        <f t="shared" si="12"/>
        <v>#NUM!</v>
      </c>
      <c r="C304" s="2">
        <f t="shared" si="13"/>
        <v>0</v>
      </c>
      <c r="D304" s="2" t="e">
        <f t="shared" si="14"/>
        <v>#NUM!</v>
      </c>
    </row>
    <row r="305" spans="1:4" x14ac:dyDescent="0.3">
      <c r="A305" s="4">
        <v>303</v>
      </c>
      <c r="B305" s="2" t="e">
        <f t="shared" si="12"/>
        <v>#NUM!</v>
      </c>
      <c r="C305" s="2">
        <f t="shared" si="13"/>
        <v>0</v>
      </c>
      <c r="D305" s="2" t="e">
        <f t="shared" si="14"/>
        <v>#NUM!</v>
      </c>
    </row>
    <row r="306" spans="1:4" x14ac:dyDescent="0.3">
      <c r="A306" s="4">
        <v>304</v>
      </c>
      <c r="B306" s="2" t="e">
        <f t="shared" si="12"/>
        <v>#NUM!</v>
      </c>
      <c r="C306" s="2">
        <f t="shared" si="13"/>
        <v>0</v>
      </c>
      <c r="D306" s="2" t="e">
        <f t="shared" si="14"/>
        <v>#NUM!</v>
      </c>
    </row>
    <row r="307" spans="1:4" x14ac:dyDescent="0.3">
      <c r="A307" s="4">
        <v>305</v>
      </c>
      <c r="B307" s="2" t="e">
        <f t="shared" si="12"/>
        <v>#NUM!</v>
      </c>
      <c r="C307" s="2">
        <f t="shared" si="13"/>
        <v>0</v>
      </c>
      <c r="D307" s="2" t="e">
        <f t="shared" si="14"/>
        <v>#NUM!</v>
      </c>
    </row>
    <row r="308" spans="1:4" x14ac:dyDescent="0.3">
      <c r="A308" s="4">
        <v>306</v>
      </c>
      <c r="B308" s="2" t="e">
        <f t="shared" si="12"/>
        <v>#NUM!</v>
      </c>
      <c r="C308" s="2">
        <f t="shared" si="13"/>
        <v>0</v>
      </c>
      <c r="D308" s="2" t="e">
        <f t="shared" si="14"/>
        <v>#NUM!</v>
      </c>
    </row>
    <row r="309" spans="1:4" x14ac:dyDescent="0.3">
      <c r="A309" s="4">
        <v>307</v>
      </c>
      <c r="B309" s="2" t="e">
        <f t="shared" si="12"/>
        <v>#NUM!</v>
      </c>
      <c r="C309" s="2">
        <f t="shared" si="13"/>
        <v>0</v>
      </c>
      <c r="D309" s="2" t="e">
        <f t="shared" si="14"/>
        <v>#NUM!</v>
      </c>
    </row>
    <row r="310" spans="1:4" x14ac:dyDescent="0.3">
      <c r="A310" s="4">
        <v>308</v>
      </c>
      <c r="B310" s="2" t="e">
        <f t="shared" si="12"/>
        <v>#NUM!</v>
      </c>
      <c r="C310" s="2">
        <f t="shared" si="13"/>
        <v>0</v>
      </c>
      <c r="D310" s="2" t="e">
        <f t="shared" si="14"/>
        <v>#NUM!</v>
      </c>
    </row>
    <row r="311" spans="1:4" x14ac:dyDescent="0.3">
      <c r="A311" s="4">
        <v>309</v>
      </c>
      <c r="B311" s="2" t="e">
        <f t="shared" si="12"/>
        <v>#NUM!</v>
      </c>
      <c r="C311" s="2">
        <f t="shared" si="13"/>
        <v>0</v>
      </c>
      <c r="D311" s="2" t="e">
        <f t="shared" si="14"/>
        <v>#NUM!</v>
      </c>
    </row>
    <row r="312" spans="1:4" x14ac:dyDescent="0.3">
      <c r="A312" s="4">
        <v>310</v>
      </c>
      <c r="B312" s="2" t="e">
        <f t="shared" si="12"/>
        <v>#NUM!</v>
      </c>
      <c r="C312" s="2">
        <f t="shared" si="13"/>
        <v>0</v>
      </c>
      <c r="D312" s="2" t="e">
        <f t="shared" si="14"/>
        <v>#NUM!</v>
      </c>
    </row>
    <row r="313" spans="1:4" x14ac:dyDescent="0.3">
      <c r="A313" s="4">
        <v>311</v>
      </c>
      <c r="B313" s="2" t="e">
        <f t="shared" si="12"/>
        <v>#NUM!</v>
      </c>
      <c r="C313" s="2">
        <f t="shared" si="13"/>
        <v>0</v>
      </c>
      <c r="D313" s="2" t="e">
        <f t="shared" si="14"/>
        <v>#NUM!</v>
      </c>
    </row>
    <row r="314" spans="1:4" x14ac:dyDescent="0.3">
      <c r="A314" s="4">
        <v>312</v>
      </c>
      <c r="B314" s="2" t="e">
        <f t="shared" si="12"/>
        <v>#NUM!</v>
      </c>
      <c r="C314" s="2">
        <f t="shared" si="13"/>
        <v>0</v>
      </c>
      <c r="D314" s="2" t="e">
        <f t="shared" si="14"/>
        <v>#NUM!</v>
      </c>
    </row>
    <row r="315" spans="1:4" x14ac:dyDescent="0.3">
      <c r="A315" s="4">
        <v>313</v>
      </c>
      <c r="B315" s="2" t="e">
        <f t="shared" si="12"/>
        <v>#NUM!</v>
      </c>
      <c r="C315" s="2">
        <f t="shared" si="13"/>
        <v>0</v>
      </c>
      <c r="D315" s="2" t="e">
        <f t="shared" si="14"/>
        <v>#NUM!</v>
      </c>
    </row>
    <row r="316" spans="1:4" x14ac:dyDescent="0.3">
      <c r="A316" s="4">
        <v>314</v>
      </c>
      <c r="B316" s="2" t="e">
        <f t="shared" si="12"/>
        <v>#NUM!</v>
      </c>
      <c r="C316" s="2">
        <f t="shared" si="13"/>
        <v>0</v>
      </c>
      <c r="D316" s="2" t="e">
        <f t="shared" si="14"/>
        <v>#NUM!</v>
      </c>
    </row>
    <row r="317" spans="1:4" x14ac:dyDescent="0.3">
      <c r="A317" s="4">
        <v>315</v>
      </c>
      <c r="B317" s="2" t="e">
        <f t="shared" si="12"/>
        <v>#NUM!</v>
      </c>
      <c r="C317" s="2">
        <f t="shared" si="13"/>
        <v>0</v>
      </c>
      <c r="D317" s="2" t="e">
        <f t="shared" si="14"/>
        <v>#NUM!</v>
      </c>
    </row>
    <row r="318" spans="1:4" x14ac:dyDescent="0.3">
      <c r="A318" s="4">
        <v>316</v>
      </c>
      <c r="B318" s="2" t="e">
        <f t="shared" si="12"/>
        <v>#NUM!</v>
      </c>
      <c r="C318" s="2">
        <f t="shared" si="13"/>
        <v>0</v>
      </c>
      <c r="D318" s="2" t="e">
        <f t="shared" si="14"/>
        <v>#NUM!</v>
      </c>
    </row>
    <row r="319" spans="1:4" x14ac:dyDescent="0.3">
      <c r="A319" s="4">
        <v>317</v>
      </c>
      <c r="B319" s="2" t="e">
        <f t="shared" si="12"/>
        <v>#NUM!</v>
      </c>
      <c r="C319" s="2">
        <f t="shared" si="13"/>
        <v>0</v>
      </c>
      <c r="D319" s="2" t="e">
        <f t="shared" si="14"/>
        <v>#NUM!</v>
      </c>
    </row>
    <row r="320" spans="1:4" x14ac:dyDescent="0.3">
      <c r="A320" s="4">
        <v>318</v>
      </c>
      <c r="B320" s="2" t="e">
        <f t="shared" si="12"/>
        <v>#NUM!</v>
      </c>
      <c r="C320" s="2">
        <f t="shared" si="13"/>
        <v>0</v>
      </c>
      <c r="D320" s="2" t="e">
        <f t="shared" si="14"/>
        <v>#NUM!</v>
      </c>
    </row>
    <row r="321" spans="1:4" x14ac:dyDescent="0.3">
      <c r="A321" s="4">
        <v>319</v>
      </c>
      <c r="B321" s="2" t="e">
        <f t="shared" si="12"/>
        <v>#NUM!</v>
      </c>
      <c r="C321" s="2">
        <f t="shared" si="13"/>
        <v>0</v>
      </c>
      <c r="D321" s="2" t="e">
        <f t="shared" si="14"/>
        <v>#NUM!</v>
      </c>
    </row>
    <row r="322" spans="1:4" x14ac:dyDescent="0.3">
      <c r="A322" s="4">
        <v>320</v>
      </c>
      <c r="B322" s="2" t="e">
        <f t="shared" ref="B322:B385" si="15">COMBIN(NumPeople,A322)</f>
        <v>#NUM!</v>
      </c>
      <c r="C322" s="2">
        <f t="shared" ref="C322:C385" si="16">q_40^$A322 * (1 - q_40)^(NumPeople - $A322)</f>
        <v>0</v>
      </c>
      <c r="D322" s="2" t="e">
        <f t="shared" ref="D322:D385" si="17">B322*C322</f>
        <v>#NUM!</v>
      </c>
    </row>
    <row r="323" spans="1:4" x14ac:dyDescent="0.3">
      <c r="A323" s="4">
        <v>321</v>
      </c>
      <c r="B323" s="2" t="e">
        <f t="shared" si="15"/>
        <v>#NUM!</v>
      </c>
      <c r="C323" s="2">
        <f t="shared" si="16"/>
        <v>0</v>
      </c>
      <c r="D323" s="2" t="e">
        <f t="shared" si="17"/>
        <v>#NUM!</v>
      </c>
    </row>
    <row r="324" spans="1:4" x14ac:dyDescent="0.3">
      <c r="A324" s="4">
        <v>322</v>
      </c>
      <c r="B324" s="2" t="e">
        <f t="shared" si="15"/>
        <v>#NUM!</v>
      </c>
      <c r="C324" s="2">
        <f t="shared" si="16"/>
        <v>0</v>
      </c>
      <c r="D324" s="2" t="e">
        <f t="shared" si="17"/>
        <v>#NUM!</v>
      </c>
    </row>
    <row r="325" spans="1:4" x14ac:dyDescent="0.3">
      <c r="A325" s="4">
        <v>323</v>
      </c>
      <c r="B325" s="2" t="e">
        <f t="shared" si="15"/>
        <v>#NUM!</v>
      </c>
      <c r="C325" s="2">
        <f t="shared" si="16"/>
        <v>0</v>
      </c>
      <c r="D325" s="2" t="e">
        <f t="shared" si="17"/>
        <v>#NUM!</v>
      </c>
    </row>
    <row r="326" spans="1:4" x14ac:dyDescent="0.3">
      <c r="A326" s="4">
        <v>324</v>
      </c>
      <c r="B326" s="2" t="e">
        <f t="shared" si="15"/>
        <v>#NUM!</v>
      </c>
      <c r="C326" s="2">
        <f t="shared" si="16"/>
        <v>0</v>
      </c>
      <c r="D326" s="2" t="e">
        <f t="shared" si="17"/>
        <v>#NUM!</v>
      </c>
    </row>
    <row r="327" spans="1:4" x14ac:dyDescent="0.3">
      <c r="A327" s="4">
        <v>325</v>
      </c>
      <c r="B327" s="2" t="e">
        <f t="shared" si="15"/>
        <v>#NUM!</v>
      </c>
      <c r="C327" s="2">
        <f t="shared" si="16"/>
        <v>0</v>
      </c>
      <c r="D327" s="2" t="e">
        <f t="shared" si="17"/>
        <v>#NUM!</v>
      </c>
    </row>
    <row r="328" spans="1:4" x14ac:dyDescent="0.3">
      <c r="A328" s="4">
        <v>326</v>
      </c>
      <c r="B328" s="2" t="e">
        <f t="shared" si="15"/>
        <v>#NUM!</v>
      </c>
      <c r="C328" s="2">
        <f t="shared" si="16"/>
        <v>0</v>
      </c>
      <c r="D328" s="2" t="e">
        <f t="shared" si="17"/>
        <v>#NUM!</v>
      </c>
    </row>
    <row r="329" spans="1:4" x14ac:dyDescent="0.3">
      <c r="A329" s="4">
        <v>327</v>
      </c>
      <c r="B329" s="2" t="e">
        <f t="shared" si="15"/>
        <v>#NUM!</v>
      </c>
      <c r="C329" s="2">
        <f t="shared" si="16"/>
        <v>0</v>
      </c>
      <c r="D329" s="2" t="e">
        <f t="shared" si="17"/>
        <v>#NUM!</v>
      </c>
    </row>
    <row r="330" spans="1:4" x14ac:dyDescent="0.3">
      <c r="A330" s="4">
        <v>328</v>
      </c>
      <c r="B330" s="2" t="e">
        <f t="shared" si="15"/>
        <v>#NUM!</v>
      </c>
      <c r="C330" s="2">
        <f t="shared" si="16"/>
        <v>0</v>
      </c>
      <c r="D330" s="2" t="e">
        <f t="shared" si="17"/>
        <v>#NUM!</v>
      </c>
    </row>
    <row r="331" spans="1:4" x14ac:dyDescent="0.3">
      <c r="A331" s="4">
        <v>329</v>
      </c>
      <c r="B331" s="2" t="e">
        <f t="shared" si="15"/>
        <v>#NUM!</v>
      </c>
      <c r="C331" s="2">
        <f t="shared" si="16"/>
        <v>0</v>
      </c>
      <c r="D331" s="2" t="e">
        <f t="shared" si="17"/>
        <v>#NUM!</v>
      </c>
    </row>
    <row r="332" spans="1:4" x14ac:dyDescent="0.3">
      <c r="A332" s="4">
        <v>330</v>
      </c>
      <c r="B332" s="2" t="e">
        <f t="shared" si="15"/>
        <v>#NUM!</v>
      </c>
      <c r="C332" s="2">
        <f t="shared" si="16"/>
        <v>0</v>
      </c>
      <c r="D332" s="2" t="e">
        <f t="shared" si="17"/>
        <v>#NUM!</v>
      </c>
    </row>
    <row r="333" spans="1:4" x14ac:dyDescent="0.3">
      <c r="A333" s="4">
        <v>331</v>
      </c>
      <c r="B333" s="2" t="e">
        <f t="shared" si="15"/>
        <v>#NUM!</v>
      </c>
      <c r="C333" s="2">
        <f t="shared" si="16"/>
        <v>0</v>
      </c>
      <c r="D333" s="2" t="e">
        <f t="shared" si="17"/>
        <v>#NUM!</v>
      </c>
    </row>
    <row r="334" spans="1:4" x14ac:dyDescent="0.3">
      <c r="A334" s="4">
        <v>332</v>
      </c>
      <c r="B334" s="2" t="e">
        <f t="shared" si="15"/>
        <v>#NUM!</v>
      </c>
      <c r="C334" s="2">
        <f t="shared" si="16"/>
        <v>0</v>
      </c>
      <c r="D334" s="2" t="e">
        <f t="shared" si="17"/>
        <v>#NUM!</v>
      </c>
    </row>
    <row r="335" spans="1:4" x14ac:dyDescent="0.3">
      <c r="A335" s="4">
        <v>333</v>
      </c>
      <c r="B335" s="2" t="e">
        <f t="shared" si="15"/>
        <v>#NUM!</v>
      </c>
      <c r="C335" s="2">
        <f t="shared" si="16"/>
        <v>0</v>
      </c>
      <c r="D335" s="2" t="e">
        <f t="shared" si="17"/>
        <v>#NUM!</v>
      </c>
    </row>
    <row r="336" spans="1:4" x14ac:dyDescent="0.3">
      <c r="A336" s="4">
        <v>334</v>
      </c>
      <c r="B336" s="2" t="e">
        <f t="shared" si="15"/>
        <v>#NUM!</v>
      </c>
      <c r="C336" s="2">
        <f t="shared" si="16"/>
        <v>0</v>
      </c>
      <c r="D336" s="2" t="e">
        <f t="shared" si="17"/>
        <v>#NUM!</v>
      </c>
    </row>
    <row r="337" spans="1:4" x14ac:dyDescent="0.3">
      <c r="A337" s="4">
        <v>335</v>
      </c>
      <c r="B337" s="2" t="e">
        <f t="shared" si="15"/>
        <v>#NUM!</v>
      </c>
      <c r="C337" s="2">
        <f t="shared" si="16"/>
        <v>0</v>
      </c>
      <c r="D337" s="2" t="e">
        <f t="shared" si="17"/>
        <v>#NUM!</v>
      </c>
    </row>
    <row r="338" spans="1:4" x14ac:dyDescent="0.3">
      <c r="A338" s="4">
        <v>336</v>
      </c>
      <c r="B338" s="2" t="e">
        <f t="shared" si="15"/>
        <v>#NUM!</v>
      </c>
      <c r="C338" s="2">
        <f t="shared" si="16"/>
        <v>0</v>
      </c>
      <c r="D338" s="2" t="e">
        <f t="shared" si="17"/>
        <v>#NUM!</v>
      </c>
    </row>
    <row r="339" spans="1:4" x14ac:dyDescent="0.3">
      <c r="A339" s="4">
        <v>337</v>
      </c>
      <c r="B339" s="2" t="e">
        <f t="shared" si="15"/>
        <v>#NUM!</v>
      </c>
      <c r="C339" s="2">
        <f t="shared" si="16"/>
        <v>0</v>
      </c>
      <c r="D339" s="2" t="e">
        <f t="shared" si="17"/>
        <v>#NUM!</v>
      </c>
    </row>
    <row r="340" spans="1:4" x14ac:dyDescent="0.3">
      <c r="A340" s="4">
        <v>338</v>
      </c>
      <c r="B340" s="2" t="e">
        <f t="shared" si="15"/>
        <v>#NUM!</v>
      </c>
      <c r="C340" s="2">
        <f t="shared" si="16"/>
        <v>0</v>
      </c>
      <c r="D340" s="2" t="e">
        <f t="shared" si="17"/>
        <v>#NUM!</v>
      </c>
    </row>
    <row r="341" spans="1:4" x14ac:dyDescent="0.3">
      <c r="A341" s="4">
        <v>339</v>
      </c>
      <c r="B341" s="2" t="e">
        <f t="shared" si="15"/>
        <v>#NUM!</v>
      </c>
      <c r="C341" s="2">
        <f t="shared" si="16"/>
        <v>0</v>
      </c>
      <c r="D341" s="2" t="e">
        <f t="shared" si="17"/>
        <v>#NUM!</v>
      </c>
    </row>
    <row r="342" spans="1:4" x14ac:dyDescent="0.3">
      <c r="A342" s="4">
        <v>340</v>
      </c>
      <c r="B342" s="2" t="e">
        <f t="shared" si="15"/>
        <v>#NUM!</v>
      </c>
      <c r="C342" s="2">
        <f t="shared" si="16"/>
        <v>0</v>
      </c>
      <c r="D342" s="2" t="e">
        <f t="shared" si="17"/>
        <v>#NUM!</v>
      </c>
    </row>
    <row r="343" spans="1:4" x14ac:dyDescent="0.3">
      <c r="A343" s="4">
        <v>341</v>
      </c>
      <c r="B343" s="2" t="e">
        <f t="shared" si="15"/>
        <v>#NUM!</v>
      </c>
      <c r="C343" s="2">
        <f t="shared" si="16"/>
        <v>0</v>
      </c>
      <c r="D343" s="2" t="e">
        <f t="shared" si="17"/>
        <v>#NUM!</v>
      </c>
    </row>
    <row r="344" spans="1:4" x14ac:dyDescent="0.3">
      <c r="A344" s="4">
        <v>342</v>
      </c>
      <c r="B344" s="2" t="e">
        <f t="shared" si="15"/>
        <v>#NUM!</v>
      </c>
      <c r="C344" s="2">
        <f t="shared" si="16"/>
        <v>0</v>
      </c>
      <c r="D344" s="2" t="e">
        <f t="shared" si="17"/>
        <v>#NUM!</v>
      </c>
    </row>
    <row r="345" spans="1:4" x14ac:dyDescent="0.3">
      <c r="A345" s="4">
        <v>343</v>
      </c>
      <c r="B345" s="2" t="e">
        <f t="shared" si="15"/>
        <v>#NUM!</v>
      </c>
      <c r="C345" s="2">
        <f t="shared" si="16"/>
        <v>0</v>
      </c>
      <c r="D345" s="2" t="e">
        <f t="shared" si="17"/>
        <v>#NUM!</v>
      </c>
    </row>
    <row r="346" spans="1:4" x14ac:dyDescent="0.3">
      <c r="A346" s="4">
        <v>344</v>
      </c>
      <c r="B346" s="2" t="e">
        <f t="shared" si="15"/>
        <v>#NUM!</v>
      </c>
      <c r="C346" s="2">
        <f t="shared" si="16"/>
        <v>0</v>
      </c>
      <c r="D346" s="2" t="e">
        <f t="shared" si="17"/>
        <v>#NUM!</v>
      </c>
    </row>
    <row r="347" spans="1:4" x14ac:dyDescent="0.3">
      <c r="A347" s="4">
        <v>345</v>
      </c>
      <c r="B347" s="2" t="e">
        <f t="shared" si="15"/>
        <v>#NUM!</v>
      </c>
      <c r="C347" s="2">
        <f t="shared" si="16"/>
        <v>0</v>
      </c>
      <c r="D347" s="2" t="e">
        <f t="shared" si="17"/>
        <v>#NUM!</v>
      </c>
    </row>
    <row r="348" spans="1:4" x14ac:dyDescent="0.3">
      <c r="A348" s="4">
        <v>346</v>
      </c>
      <c r="B348" s="2" t="e">
        <f t="shared" si="15"/>
        <v>#NUM!</v>
      </c>
      <c r="C348" s="2">
        <f t="shared" si="16"/>
        <v>0</v>
      </c>
      <c r="D348" s="2" t="e">
        <f t="shared" si="17"/>
        <v>#NUM!</v>
      </c>
    </row>
    <row r="349" spans="1:4" x14ac:dyDescent="0.3">
      <c r="A349" s="4">
        <v>347</v>
      </c>
      <c r="B349" s="2" t="e">
        <f t="shared" si="15"/>
        <v>#NUM!</v>
      </c>
      <c r="C349" s="2">
        <f t="shared" si="16"/>
        <v>0</v>
      </c>
      <c r="D349" s="2" t="e">
        <f t="shared" si="17"/>
        <v>#NUM!</v>
      </c>
    </row>
    <row r="350" spans="1:4" x14ac:dyDescent="0.3">
      <c r="A350" s="4">
        <v>348</v>
      </c>
      <c r="B350" s="2" t="e">
        <f t="shared" si="15"/>
        <v>#NUM!</v>
      </c>
      <c r="C350" s="2">
        <f t="shared" si="16"/>
        <v>0</v>
      </c>
      <c r="D350" s="2" t="e">
        <f t="shared" si="17"/>
        <v>#NUM!</v>
      </c>
    </row>
    <row r="351" spans="1:4" x14ac:dyDescent="0.3">
      <c r="A351" s="4">
        <v>349</v>
      </c>
      <c r="B351" s="2" t="e">
        <f t="shared" si="15"/>
        <v>#NUM!</v>
      </c>
      <c r="C351" s="2">
        <f t="shared" si="16"/>
        <v>0</v>
      </c>
      <c r="D351" s="2" t="e">
        <f t="shared" si="17"/>
        <v>#NUM!</v>
      </c>
    </row>
    <row r="352" spans="1:4" x14ac:dyDescent="0.3">
      <c r="A352" s="4">
        <v>350</v>
      </c>
      <c r="B352" s="2" t="e">
        <f t="shared" si="15"/>
        <v>#NUM!</v>
      </c>
      <c r="C352" s="2">
        <f t="shared" si="16"/>
        <v>0</v>
      </c>
      <c r="D352" s="2" t="e">
        <f t="shared" si="17"/>
        <v>#NUM!</v>
      </c>
    </row>
    <row r="353" spans="1:4" x14ac:dyDescent="0.3">
      <c r="A353" s="4">
        <v>351</v>
      </c>
      <c r="B353" s="2" t="e">
        <f t="shared" si="15"/>
        <v>#NUM!</v>
      </c>
      <c r="C353" s="2">
        <f t="shared" si="16"/>
        <v>0</v>
      </c>
      <c r="D353" s="2" t="e">
        <f t="shared" si="17"/>
        <v>#NUM!</v>
      </c>
    </row>
    <row r="354" spans="1:4" x14ac:dyDescent="0.3">
      <c r="A354" s="4">
        <v>352</v>
      </c>
      <c r="B354" s="2" t="e">
        <f t="shared" si="15"/>
        <v>#NUM!</v>
      </c>
      <c r="C354" s="2">
        <f t="shared" si="16"/>
        <v>0</v>
      </c>
      <c r="D354" s="2" t="e">
        <f t="shared" si="17"/>
        <v>#NUM!</v>
      </c>
    </row>
    <row r="355" spans="1:4" x14ac:dyDescent="0.3">
      <c r="A355" s="4">
        <v>353</v>
      </c>
      <c r="B355" s="2" t="e">
        <f t="shared" si="15"/>
        <v>#NUM!</v>
      </c>
      <c r="C355" s="2">
        <f t="shared" si="16"/>
        <v>0</v>
      </c>
      <c r="D355" s="2" t="e">
        <f t="shared" si="17"/>
        <v>#NUM!</v>
      </c>
    </row>
    <row r="356" spans="1:4" x14ac:dyDescent="0.3">
      <c r="A356" s="4">
        <v>354</v>
      </c>
      <c r="B356" s="2" t="e">
        <f t="shared" si="15"/>
        <v>#NUM!</v>
      </c>
      <c r="C356" s="2">
        <f t="shared" si="16"/>
        <v>0</v>
      </c>
      <c r="D356" s="2" t="e">
        <f t="shared" si="17"/>
        <v>#NUM!</v>
      </c>
    </row>
    <row r="357" spans="1:4" x14ac:dyDescent="0.3">
      <c r="A357" s="4">
        <v>355</v>
      </c>
      <c r="B357" s="2" t="e">
        <f t="shared" si="15"/>
        <v>#NUM!</v>
      </c>
      <c r="C357" s="2">
        <f t="shared" si="16"/>
        <v>0</v>
      </c>
      <c r="D357" s="2" t="e">
        <f t="shared" si="17"/>
        <v>#NUM!</v>
      </c>
    </row>
    <row r="358" spans="1:4" x14ac:dyDescent="0.3">
      <c r="A358" s="4">
        <v>356</v>
      </c>
      <c r="B358" s="2" t="e">
        <f t="shared" si="15"/>
        <v>#NUM!</v>
      </c>
      <c r="C358" s="2">
        <f t="shared" si="16"/>
        <v>0</v>
      </c>
      <c r="D358" s="2" t="e">
        <f t="shared" si="17"/>
        <v>#NUM!</v>
      </c>
    </row>
    <row r="359" spans="1:4" x14ac:dyDescent="0.3">
      <c r="A359" s="4">
        <v>357</v>
      </c>
      <c r="B359" s="2" t="e">
        <f t="shared" si="15"/>
        <v>#NUM!</v>
      </c>
      <c r="C359" s="2">
        <f t="shared" si="16"/>
        <v>0</v>
      </c>
      <c r="D359" s="2" t="e">
        <f t="shared" si="17"/>
        <v>#NUM!</v>
      </c>
    </row>
    <row r="360" spans="1:4" x14ac:dyDescent="0.3">
      <c r="A360" s="4">
        <v>358</v>
      </c>
      <c r="B360" s="2" t="e">
        <f t="shared" si="15"/>
        <v>#NUM!</v>
      </c>
      <c r="C360" s="2">
        <f t="shared" si="16"/>
        <v>0</v>
      </c>
      <c r="D360" s="2" t="e">
        <f t="shared" si="17"/>
        <v>#NUM!</v>
      </c>
    </row>
    <row r="361" spans="1:4" x14ac:dyDescent="0.3">
      <c r="A361" s="4">
        <v>359</v>
      </c>
      <c r="B361" s="2" t="e">
        <f t="shared" si="15"/>
        <v>#NUM!</v>
      </c>
      <c r="C361" s="2">
        <f t="shared" si="16"/>
        <v>0</v>
      </c>
      <c r="D361" s="2" t="e">
        <f t="shared" si="17"/>
        <v>#NUM!</v>
      </c>
    </row>
    <row r="362" spans="1:4" x14ac:dyDescent="0.3">
      <c r="A362" s="4">
        <v>360</v>
      </c>
      <c r="B362" s="2" t="e">
        <f t="shared" si="15"/>
        <v>#NUM!</v>
      </c>
      <c r="C362" s="2">
        <f t="shared" si="16"/>
        <v>0</v>
      </c>
      <c r="D362" s="2" t="e">
        <f t="shared" si="17"/>
        <v>#NUM!</v>
      </c>
    </row>
    <row r="363" spans="1:4" x14ac:dyDescent="0.3">
      <c r="A363" s="4">
        <v>361</v>
      </c>
      <c r="B363" s="2" t="e">
        <f t="shared" si="15"/>
        <v>#NUM!</v>
      </c>
      <c r="C363" s="2">
        <f t="shared" si="16"/>
        <v>0</v>
      </c>
      <c r="D363" s="2" t="e">
        <f t="shared" si="17"/>
        <v>#NUM!</v>
      </c>
    </row>
    <row r="364" spans="1:4" x14ac:dyDescent="0.3">
      <c r="A364" s="4">
        <v>362</v>
      </c>
      <c r="B364" s="2" t="e">
        <f t="shared" si="15"/>
        <v>#NUM!</v>
      </c>
      <c r="C364" s="2">
        <f t="shared" si="16"/>
        <v>0</v>
      </c>
      <c r="D364" s="2" t="e">
        <f t="shared" si="17"/>
        <v>#NUM!</v>
      </c>
    </row>
    <row r="365" spans="1:4" x14ac:dyDescent="0.3">
      <c r="A365" s="4">
        <v>363</v>
      </c>
      <c r="B365" s="2" t="e">
        <f t="shared" si="15"/>
        <v>#NUM!</v>
      </c>
      <c r="C365" s="2">
        <f t="shared" si="16"/>
        <v>0</v>
      </c>
      <c r="D365" s="2" t="e">
        <f t="shared" si="17"/>
        <v>#NUM!</v>
      </c>
    </row>
    <row r="366" spans="1:4" x14ac:dyDescent="0.3">
      <c r="A366" s="4">
        <v>364</v>
      </c>
      <c r="B366" s="2" t="e">
        <f t="shared" si="15"/>
        <v>#NUM!</v>
      </c>
      <c r="C366" s="2">
        <f t="shared" si="16"/>
        <v>0</v>
      </c>
      <c r="D366" s="2" t="e">
        <f t="shared" si="17"/>
        <v>#NUM!</v>
      </c>
    </row>
    <row r="367" spans="1:4" x14ac:dyDescent="0.3">
      <c r="A367" s="4">
        <v>365</v>
      </c>
      <c r="B367" s="2" t="e">
        <f t="shared" si="15"/>
        <v>#NUM!</v>
      </c>
      <c r="C367" s="2">
        <f t="shared" si="16"/>
        <v>0</v>
      </c>
      <c r="D367" s="2" t="e">
        <f t="shared" si="17"/>
        <v>#NUM!</v>
      </c>
    </row>
    <row r="368" spans="1:4" x14ac:dyDescent="0.3">
      <c r="A368" s="4">
        <v>366</v>
      </c>
      <c r="B368" s="2" t="e">
        <f t="shared" si="15"/>
        <v>#NUM!</v>
      </c>
      <c r="C368" s="2">
        <f t="shared" si="16"/>
        <v>0</v>
      </c>
      <c r="D368" s="2" t="e">
        <f t="shared" si="17"/>
        <v>#NUM!</v>
      </c>
    </row>
    <row r="369" spans="1:4" x14ac:dyDescent="0.3">
      <c r="A369" s="4">
        <v>367</v>
      </c>
      <c r="B369" s="2" t="e">
        <f t="shared" si="15"/>
        <v>#NUM!</v>
      </c>
      <c r="C369" s="2">
        <f t="shared" si="16"/>
        <v>0</v>
      </c>
      <c r="D369" s="2" t="e">
        <f t="shared" si="17"/>
        <v>#NUM!</v>
      </c>
    </row>
    <row r="370" spans="1:4" x14ac:dyDescent="0.3">
      <c r="A370" s="4">
        <v>368</v>
      </c>
      <c r="B370" s="2" t="e">
        <f t="shared" si="15"/>
        <v>#NUM!</v>
      </c>
      <c r="C370" s="2">
        <f t="shared" si="16"/>
        <v>0</v>
      </c>
      <c r="D370" s="2" t="e">
        <f t="shared" si="17"/>
        <v>#NUM!</v>
      </c>
    </row>
    <row r="371" spans="1:4" x14ac:dyDescent="0.3">
      <c r="A371" s="4">
        <v>369</v>
      </c>
      <c r="B371" s="2" t="e">
        <f t="shared" si="15"/>
        <v>#NUM!</v>
      </c>
      <c r="C371" s="2">
        <f t="shared" si="16"/>
        <v>0</v>
      </c>
      <c r="D371" s="2" t="e">
        <f t="shared" si="17"/>
        <v>#NUM!</v>
      </c>
    </row>
    <row r="372" spans="1:4" x14ac:dyDescent="0.3">
      <c r="A372" s="4">
        <v>370</v>
      </c>
      <c r="B372" s="2" t="e">
        <f t="shared" si="15"/>
        <v>#NUM!</v>
      </c>
      <c r="C372" s="2">
        <f t="shared" si="16"/>
        <v>0</v>
      </c>
      <c r="D372" s="2" t="e">
        <f t="shared" si="17"/>
        <v>#NUM!</v>
      </c>
    </row>
    <row r="373" spans="1:4" x14ac:dyDescent="0.3">
      <c r="A373" s="4">
        <v>371</v>
      </c>
      <c r="B373" s="2" t="e">
        <f t="shared" si="15"/>
        <v>#NUM!</v>
      </c>
      <c r="C373" s="2">
        <f t="shared" si="16"/>
        <v>0</v>
      </c>
      <c r="D373" s="2" t="e">
        <f t="shared" si="17"/>
        <v>#NUM!</v>
      </c>
    </row>
    <row r="374" spans="1:4" x14ac:dyDescent="0.3">
      <c r="A374" s="4">
        <v>372</v>
      </c>
      <c r="B374" s="2" t="e">
        <f t="shared" si="15"/>
        <v>#NUM!</v>
      </c>
      <c r="C374" s="2">
        <f t="shared" si="16"/>
        <v>0</v>
      </c>
      <c r="D374" s="2" t="e">
        <f t="shared" si="17"/>
        <v>#NUM!</v>
      </c>
    </row>
    <row r="375" spans="1:4" x14ac:dyDescent="0.3">
      <c r="A375" s="4">
        <v>373</v>
      </c>
      <c r="B375" s="2" t="e">
        <f t="shared" si="15"/>
        <v>#NUM!</v>
      </c>
      <c r="C375" s="2">
        <f t="shared" si="16"/>
        <v>0</v>
      </c>
      <c r="D375" s="2" t="e">
        <f t="shared" si="17"/>
        <v>#NUM!</v>
      </c>
    </row>
    <row r="376" spans="1:4" x14ac:dyDescent="0.3">
      <c r="A376" s="4">
        <v>374</v>
      </c>
      <c r="B376" s="2" t="e">
        <f t="shared" si="15"/>
        <v>#NUM!</v>
      </c>
      <c r="C376" s="2">
        <f t="shared" si="16"/>
        <v>0</v>
      </c>
      <c r="D376" s="2" t="e">
        <f t="shared" si="17"/>
        <v>#NUM!</v>
      </c>
    </row>
    <row r="377" spans="1:4" x14ac:dyDescent="0.3">
      <c r="A377" s="4">
        <v>375</v>
      </c>
      <c r="B377" s="2" t="e">
        <f t="shared" si="15"/>
        <v>#NUM!</v>
      </c>
      <c r="C377" s="2">
        <f t="shared" si="16"/>
        <v>0</v>
      </c>
      <c r="D377" s="2" t="e">
        <f t="shared" si="17"/>
        <v>#NUM!</v>
      </c>
    </row>
    <row r="378" spans="1:4" x14ac:dyDescent="0.3">
      <c r="A378" s="4">
        <v>376</v>
      </c>
      <c r="B378" s="2" t="e">
        <f t="shared" si="15"/>
        <v>#NUM!</v>
      </c>
      <c r="C378" s="2">
        <f t="shared" si="16"/>
        <v>0</v>
      </c>
      <c r="D378" s="2" t="e">
        <f t="shared" si="17"/>
        <v>#NUM!</v>
      </c>
    </row>
    <row r="379" spans="1:4" x14ac:dyDescent="0.3">
      <c r="A379" s="4">
        <v>377</v>
      </c>
      <c r="B379" s="2" t="e">
        <f t="shared" si="15"/>
        <v>#NUM!</v>
      </c>
      <c r="C379" s="2">
        <f t="shared" si="16"/>
        <v>0</v>
      </c>
      <c r="D379" s="2" t="e">
        <f t="shared" si="17"/>
        <v>#NUM!</v>
      </c>
    </row>
    <row r="380" spans="1:4" x14ac:dyDescent="0.3">
      <c r="A380" s="4">
        <v>378</v>
      </c>
      <c r="B380" s="2" t="e">
        <f t="shared" si="15"/>
        <v>#NUM!</v>
      </c>
      <c r="C380" s="2">
        <f t="shared" si="16"/>
        <v>0</v>
      </c>
      <c r="D380" s="2" t="e">
        <f t="shared" si="17"/>
        <v>#NUM!</v>
      </c>
    </row>
    <row r="381" spans="1:4" x14ac:dyDescent="0.3">
      <c r="A381" s="4">
        <v>379</v>
      </c>
      <c r="B381" s="2" t="e">
        <f t="shared" si="15"/>
        <v>#NUM!</v>
      </c>
      <c r="C381" s="2">
        <f t="shared" si="16"/>
        <v>0</v>
      </c>
      <c r="D381" s="2" t="e">
        <f t="shared" si="17"/>
        <v>#NUM!</v>
      </c>
    </row>
    <row r="382" spans="1:4" x14ac:dyDescent="0.3">
      <c r="A382" s="4">
        <v>380</v>
      </c>
      <c r="B382" s="2" t="e">
        <f t="shared" si="15"/>
        <v>#NUM!</v>
      </c>
      <c r="C382" s="2">
        <f t="shared" si="16"/>
        <v>0</v>
      </c>
      <c r="D382" s="2" t="e">
        <f t="shared" si="17"/>
        <v>#NUM!</v>
      </c>
    </row>
    <row r="383" spans="1:4" x14ac:dyDescent="0.3">
      <c r="A383" s="4">
        <v>381</v>
      </c>
      <c r="B383" s="2" t="e">
        <f t="shared" si="15"/>
        <v>#NUM!</v>
      </c>
      <c r="C383" s="2">
        <f t="shared" si="16"/>
        <v>0</v>
      </c>
      <c r="D383" s="2" t="e">
        <f t="shared" si="17"/>
        <v>#NUM!</v>
      </c>
    </row>
    <row r="384" spans="1:4" x14ac:dyDescent="0.3">
      <c r="A384" s="4">
        <v>382</v>
      </c>
      <c r="B384" s="2" t="e">
        <f t="shared" si="15"/>
        <v>#NUM!</v>
      </c>
      <c r="C384" s="2">
        <f t="shared" si="16"/>
        <v>0</v>
      </c>
      <c r="D384" s="2" t="e">
        <f t="shared" si="17"/>
        <v>#NUM!</v>
      </c>
    </row>
    <row r="385" spans="1:4" x14ac:dyDescent="0.3">
      <c r="A385" s="4">
        <v>383</v>
      </c>
      <c r="B385" s="2" t="e">
        <f t="shared" si="15"/>
        <v>#NUM!</v>
      </c>
      <c r="C385" s="2">
        <f t="shared" si="16"/>
        <v>0</v>
      </c>
      <c r="D385" s="2" t="e">
        <f t="shared" si="17"/>
        <v>#NUM!</v>
      </c>
    </row>
    <row r="386" spans="1:4" x14ac:dyDescent="0.3">
      <c r="A386" s="4">
        <v>384</v>
      </c>
      <c r="B386" s="2" t="e">
        <f t="shared" ref="B386:B449" si="18">COMBIN(NumPeople,A386)</f>
        <v>#NUM!</v>
      </c>
      <c r="C386" s="2">
        <f t="shared" ref="C386:C449" si="19">q_40^$A386 * (1 - q_40)^(NumPeople - $A386)</f>
        <v>0</v>
      </c>
      <c r="D386" s="2" t="e">
        <f t="shared" ref="D386:D449" si="20">B386*C386</f>
        <v>#NUM!</v>
      </c>
    </row>
    <row r="387" spans="1:4" x14ac:dyDescent="0.3">
      <c r="A387" s="4">
        <v>385</v>
      </c>
      <c r="B387" s="2" t="e">
        <f t="shared" si="18"/>
        <v>#NUM!</v>
      </c>
      <c r="C387" s="2">
        <f t="shared" si="19"/>
        <v>0</v>
      </c>
      <c r="D387" s="2" t="e">
        <f t="shared" si="20"/>
        <v>#NUM!</v>
      </c>
    </row>
    <row r="388" spans="1:4" x14ac:dyDescent="0.3">
      <c r="A388" s="4">
        <v>386</v>
      </c>
      <c r="B388" s="2" t="e">
        <f t="shared" si="18"/>
        <v>#NUM!</v>
      </c>
      <c r="C388" s="2">
        <f t="shared" si="19"/>
        <v>0</v>
      </c>
      <c r="D388" s="2" t="e">
        <f t="shared" si="20"/>
        <v>#NUM!</v>
      </c>
    </row>
    <row r="389" spans="1:4" x14ac:dyDescent="0.3">
      <c r="A389" s="4">
        <v>387</v>
      </c>
      <c r="B389" s="2" t="e">
        <f t="shared" si="18"/>
        <v>#NUM!</v>
      </c>
      <c r="C389" s="2">
        <f t="shared" si="19"/>
        <v>0</v>
      </c>
      <c r="D389" s="2" t="e">
        <f t="shared" si="20"/>
        <v>#NUM!</v>
      </c>
    </row>
    <row r="390" spans="1:4" x14ac:dyDescent="0.3">
      <c r="A390" s="4">
        <v>388</v>
      </c>
      <c r="B390" s="2" t="e">
        <f t="shared" si="18"/>
        <v>#NUM!</v>
      </c>
      <c r="C390" s="2">
        <f t="shared" si="19"/>
        <v>0</v>
      </c>
      <c r="D390" s="2" t="e">
        <f t="shared" si="20"/>
        <v>#NUM!</v>
      </c>
    </row>
    <row r="391" spans="1:4" x14ac:dyDescent="0.3">
      <c r="A391" s="4">
        <v>389</v>
      </c>
      <c r="B391" s="2" t="e">
        <f t="shared" si="18"/>
        <v>#NUM!</v>
      </c>
      <c r="C391" s="2">
        <f t="shared" si="19"/>
        <v>0</v>
      </c>
      <c r="D391" s="2" t="e">
        <f t="shared" si="20"/>
        <v>#NUM!</v>
      </c>
    </row>
    <row r="392" spans="1:4" x14ac:dyDescent="0.3">
      <c r="A392" s="4">
        <v>390</v>
      </c>
      <c r="B392" s="2" t="e">
        <f t="shared" si="18"/>
        <v>#NUM!</v>
      </c>
      <c r="C392" s="2">
        <f t="shared" si="19"/>
        <v>0</v>
      </c>
      <c r="D392" s="2" t="e">
        <f t="shared" si="20"/>
        <v>#NUM!</v>
      </c>
    </row>
    <row r="393" spans="1:4" x14ac:dyDescent="0.3">
      <c r="A393" s="4">
        <v>391</v>
      </c>
      <c r="B393" s="2" t="e">
        <f t="shared" si="18"/>
        <v>#NUM!</v>
      </c>
      <c r="C393" s="2">
        <f t="shared" si="19"/>
        <v>0</v>
      </c>
      <c r="D393" s="2" t="e">
        <f t="shared" si="20"/>
        <v>#NUM!</v>
      </c>
    </row>
    <row r="394" spans="1:4" x14ac:dyDescent="0.3">
      <c r="A394" s="4">
        <v>392</v>
      </c>
      <c r="B394" s="2" t="e">
        <f t="shared" si="18"/>
        <v>#NUM!</v>
      </c>
      <c r="C394" s="2">
        <f t="shared" si="19"/>
        <v>0</v>
      </c>
      <c r="D394" s="2" t="e">
        <f t="shared" si="20"/>
        <v>#NUM!</v>
      </c>
    </row>
    <row r="395" spans="1:4" x14ac:dyDescent="0.3">
      <c r="A395" s="4">
        <v>393</v>
      </c>
      <c r="B395" s="2" t="e">
        <f t="shared" si="18"/>
        <v>#NUM!</v>
      </c>
      <c r="C395" s="2">
        <f t="shared" si="19"/>
        <v>0</v>
      </c>
      <c r="D395" s="2" t="e">
        <f t="shared" si="20"/>
        <v>#NUM!</v>
      </c>
    </row>
    <row r="396" spans="1:4" x14ac:dyDescent="0.3">
      <c r="A396" s="4">
        <v>394</v>
      </c>
      <c r="B396" s="2" t="e">
        <f t="shared" si="18"/>
        <v>#NUM!</v>
      </c>
      <c r="C396" s="2">
        <f t="shared" si="19"/>
        <v>0</v>
      </c>
      <c r="D396" s="2" t="e">
        <f t="shared" si="20"/>
        <v>#NUM!</v>
      </c>
    </row>
    <row r="397" spans="1:4" x14ac:dyDescent="0.3">
      <c r="A397" s="4">
        <v>395</v>
      </c>
      <c r="B397" s="2" t="e">
        <f t="shared" si="18"/>
        <v>#NUM!</v>
      </c>
      <c r="C397" s="2">
        <f t="shared" si="19"/>
        <v>0</v>
      </c>
      <c r="D397" s="2" t="e">
        <f t="shared" si="20"/>
        <v>#NUM!</v>
      </c>
    </row>
    <row r="398" spans="1:4" x14ac:dyDescent="0.3">
      <c r="A398" s="4">
        <v>396</v>
      </c>
      <c r="B398" s="2" t="e">
        <f t="shared" si="18"/>
        <v>#NUM!</v>
      </c>
      <c r="C398" s="2">
        <f t="shared" si="19"/>
        <v>0</v>
      </c>
      <c r="D398" s="2" t="e">
        <f t="shared" si="20"/>
        <v>#NUM!</v>
      </c>
    </row>
    <row r="399" spans="1:4" x14ac:dyDescent="0.3">
      <c r="A399" s="4">
        <v>397</v>
      </c>
      <c r="B399" s="2" t="e">
        <f t="shared" si="18"/>
        <v>#NUM!</v>
      </c>
      <c r="C399" s="2">
        <f t="shared" si="19"/>
        <v>0</v>
      </c>
      <c r="D399" s="2" t="e">
        <f t="shared" si="20"/>
        <v>#NUM!</v>
      </c>
    </row>
    <row r="400" spans="1:4" x14ac:dyDescent="0.3">
      <c r="A400" s="4">
        <v>398</v>
      </c>
      <c r="B400" s="2" t="e">
        <f t="shared" si="18"/>
        <v>#NUM!</v>
      </c>
      <c r="C400" s="2">
        <f t="shared" si="19"/>
        <v>0</v>
      </c>
      <c r="D400" s="2" t="e">
        <f t="shared" si="20"/>
        <v>#NUM!</v>
      </c>
    </row>
    <row r="401" spans="1:4" x14ac:dyDescent="0.3">
      <c r="A401" s="4">
        <v>399</v>
      </c>
      <c r="B401" s="2" t="e">
        <f t="shared" si="18"/>
        <v>#NUM!</v>
      </c>
      <c r="C401" s="2">
        <f t="shared" si="19"/>
        <v>0</v>
      </c>
      <c r="D401" s="2" t="e">
        <f t="shared" si="20"/>
        <v>#NUM!</v>
      </c>
    </row>
    <row r="402" spans="1:4" x14ac:dyDescent="0.3">
      <c r="A402" s="4">
        <v>400</v>
      </c>
      <c r="B402" s="2" t="e">
        <f t="shared" si="18"/>
        <v>#NUM!</v>
      </c>
      <c r="C402" s="2">
        <f t="shared" si="19"/>
        <v>0</v>
      </c>
      <c r="D402" s="2" t="e">
        <f t="shared" si="20"/>
        <v>#NUM!</v>
      </c>
    </row>
    <row r="403" spans="1:4" x14ac:dyDescent="0.3">
      <c r="A403" s="4">
        <v>401</v>
      </c>
      <c r="B403" s="2" t="e">
        <f t="shared" si="18"/>
        <v>#NUM!</v>
      </c>
      <c r="C403" s="2">
        <f t="shared" si="19"/>
        <v>0</v>
      </c>
      <c r="D403" s="2" t="e">
        <f t="shared" si="20"/>
        <v>#NUM!</v>
      </c>
    </row>
    <row r="404" spans="1:4" x14ac:dyDescent="0.3">
      <c r="A404" s="4">
        <v>402</v>
      </c>
      <c r="B404" s="2" t="e">
        <f t="shared" si="18"/>
        <v>#NUM!</v>
      </c>
      <c r="C404" s="2">
        <f t="shared" si="19"/>
        <v>0</v>
      </c>
      <c r="D404" s="2" t="e">
        <f t="shared" si="20"/>
        <v>#NUM!</v>
      </c>
    </row>
    <row r="405" spans="1:4" x14ac:dyDescent="0.3">
      <c r="A405" s="4">
        <v>403</v>
      </c>
      <c r="B405" s="2" t="e">
        <f t="shared" si="18"/>
        <v>#NUM!</v>
      </c>
      <c r="C405" s="2">
        <f t="shared" si="19"/>
        <v>0</v>
      </c>
      <c r="D405" s="2" t="e">
        <f t="shared" si="20"/>
        <v>#NUM!</v>
      </c>
    </row>
    <row r="406" spans="1:4" x14ac:dyDescent="0.3">
      <c r="A406" s="4">
        <v>404</v>
      </c>
      <c r="B406" s="2" t="e">
        <f t="shared" si="18"/>
        <v>#NUM!</v>
      </c>
      <c r="C406" s="2">
        <f t="shared" si="19"/>
        <v>0</v>
      </c>
      <c r="D406" s="2" t="e">
        <f t="shared" si="20"/>
        <v>#NUM!</v>
      </c>
    </row>
    <row r="407" spans="1:4" x14ac:dyDescent="0.3">
      <c r="A407" s="4">
        <v>405</v>
      </c>
      <c r="B407" s="2" t="e">
        <f t="shared" si="18"/>
        <v>#NUM!</v>
      </c>
      <c r="C407" s="2">
        <f t="shared" si="19"/>
        <v>0</v>
      </c>
      <c r="D407" s="2" t="e">
        <f t="shared" si="20"/>
        <v>#NUM!</v>
      </c>
    </row>
    <row r="408" spans="1:4" x14ac:dyDescent="0.3">
      <c r="A408" s="4">
        <v>406</v>
      </c>
      <c r="B408" s="2" t="e">
        <f t="shared" si="18"/>
        <v>#NUM!</v>
      </c>
      <c r="C408" s="2">
        <f t="shared" si="19"/>
        <v>0</v>
      </c>
      <c r="D408" s="2" t="e">
        <f t="shared" si="20"/>
        <v>#NUM!</v>
      </c>
    </row>
    <row r="409" spans="1:4" x14ac:dyDescent="0.3">
      <c r="A409" s="4">
        <v>407</v>
      </c>
      <c r="B409" s="2" t="e">
        <f t="shared" si="18"/>
        <v>#NUM!</v>
      </c>
      <c r="C409" s="2">
        <f t="shared" si="19"/>
        <v>0</v>
      </c>
      <c r="D409" s="2" t="e">
        <f t="shared" si="20"/>
        <v>#NUM!</v>
      </c>
    </row>
    <row r="410" spans="1:4" x14ac:dyDescent="0.3">
      <c r="A410" s="4">
        <v>408</v>
      </c>
      <c r="B410" s="2" t="e">
        <f t="shared" si="18"/>
        <v>#NUM!</v>
      </c>
      <c r="C410" s="2">
        <f t="shared" si="19"/>
        <v>0</v>
      </c>
      <c r="D410" s="2" t="e">
        <f t="shared" si="20"/>
        <v>#NUM!</v>
      </c>
    </row>
    <row r="411" spans="1:4" x14ac:dyDescent="0.3">
      <c r="A411" s="4">
        <v>409</v>
      </c>
      <c r="B411" s="2" t="e">
        <f t="shared" si="18"/>
        <v>#NUM!</v>
      </c>
      <c r="C411" s="2">
        <f t="shared" si="19"/>
        <v>0</v>
      </c>
      <c r="D411" s="2" t="e">
        <f t="shared" si="20"/>
        <v>#NUM!</v>
      </c>
    </row>
    <row r="412" spans="1:4" x14ac:dyDescent="0.3">
      <c r="A412" s="4">
        <v>410</v>
      </c>
      <c r="B412" s="2" t="e">
        <f t="shared" si="18"/>
        <v>#NUM!</v>
      </c>
      <c r="C412" s="2">
        <f t="shared" si="19"/>
        <v>0</v>
      </c>
      <c r="D412" s="2" t="e">
        <f t="shared" si="20"/>
        <v>#NUM!</v>
      </c>
    </row>
    <row r="413" spans="1:4" x14ac:dyDescent="0.3">
      <c r="A413" s="4">
        <v>411</v>
      </c>
      <c r="B413" s="2" t="e">
        <f t="shared" si="18"/>
        <v>#NUM!</v>
      </c>
      <c r="C413" s="2">
        <f t="shared" si="19"/>
        <v>0</v>
      </c>
      <c r="D413" s="2" t="e">
        <f t="shared" si="20"/>
        <v>#NUM!</v>
      </c>
    </row>
    <row r="414" spans="1:4" x14ac:dyDescent="0.3">
      <c r="A414" s="4">
        <v>412</v>
      </c>
      <c r="B414" s="2" t="e">
        <f t="shared" si="18"/>
        <v>#NUM!</v>
      </c>
      <c r="C414" s="2">
        <f t="shared" si="19"/>
        <v>0</v>
      </c>
      <c r="D414" s="2" t="e">
        <f t="shared" si="20"/>
        <v>#NUM!</v>
      </c>
    </row>
    <row r="415" spans="1:4" x14ac:dyDescent="0.3">
      <c r="A415" s="4">
        <v>413</v>
      </c>
      <c r="B415" s="2" t="e">
        <f t="shared" si="18"/>
        <v>#NUM!</v>
      </c>
      <c r="C415" s="2">
        <f t="shared" si="19"/>
        <v>0</v>
      </c>
      <c r="D415" s="2" t="e">
        <f t="shared" si="20"/>
        <v>#NUM!</v>
      </c>
    </row>
    <row r="416" spans="1:4" x14ac:dyDescent="0.3">
      <c r="A416" s="4">
        <v>414</v>
      </c>
      <c r="B416" s="2" t="e">
        <f t="shared" si="18"/>
        <v>#NUM!</v>
      </c>
      <c r="C416" s="2">
        <f t="shared" si="19"/>
        <v>0</v>
      </c>
      <c r="D416" s="2" t="e">
        <f t="shared" si="20"/>
        <v>#NUM!</v>
      </c>
    </row>
    <row r="417" spans="1:4" x14ac:dyDescent="0.3">
      <c r="A417" s="4">
        <v>415</v>
      </c>
      <c r="B417" s="2" t="e">
        <f t="shared" si="18"/>
        <v>#NUM!</v>
      </c>
      <c r="C417" s="2">
        <f t="shared" si="19"/>
        <v>0</v>
      </c>
      <c r="D417" s="2" t="e">
        <f t="shared" si="20"/>
        <v>#NUM!</v>
      </c>
    </row>
    <row r="418" spans="1:4" x14ac:dyDescent="0.3">
      <c r="A418" s="4">
        <v>416</v>
      </c>
      <c r="B418" s="2" t="e">
        <f t="shared" si="18"/>
        <v>#NUM!</v>
      </c>
      <c r="C418" s="2">
        <f t="shared" si="19"/>
        <v>0</v>
      </c>
      <c r="D418" s="2" t="e">
        <f t="shared" si="20"/>
        <v>#NUM!</v>
      </c>
    </row>
    <row r="419" spans="1:4" x14ac:dyDescent="0.3">
      <c r="A419" s="4">
        <v>417</v>
      </c>
      <c r="B419" s="2" t="e">
        <f t="shared" si="18"/>
        <v>#NUM!</v>
      </c>
      <c r="C419" s="2">
        <f t="shared" si="19"/>
        <v>0</v>
      </c>
      <c r="D419" s="2" t="e">
        <f t="shared" si="20"/>
        <v>#NUM!</v>
      </c>
    </row>
    <row r="420" spans="1:4" x14ac:dyDescent="0.3">
      <c r="A420" s="4">
        <v>418</v>
      </c>
      <c r="B420" s="2" t="e">
        <f t="shared" si="18"/>
        <v>#NUM!</v>
      </c>
      <c r="C420" s="2">
        <f t="shared" si="19"/>
        <v>0</v>
      </c>
      <c r="D420" s="2" t="e">
        <f t="shared" si="20"/>
        <v>#NUM!</v>
      </c>
    </row>
    <row r="421" spans="1:4" x14ac:dyDescent="0.3">
      <c r="A421" s="4">
        <v>419</v>
      </c>
      <c r="B421" s="2" t="e">
        <f t="shared" si="18"/>
        <v>#NUM!</v>
      </c>
      <c r="C421" s="2">
        <f t="shared" si="19"/>
        <v>0</v>
      </c>
      <c r="D421" s="2" t="e">
        <f t="shared" si="20"/>
        <v>#NUM!</v>
      </c>
    </row>
    <row r="422" spans="1:4" x14ac:dyDescent="0.3">
      <c r="A422" s="4">
        <v>420</v>
      </c>
      <c r="B422" s="2" t="e">
        <f t="shared" si="18"/>
        <v>#NUM!</v>
      </c>
      <c r="C422" s="2">
        <f t="shared" si="19"/>
        <v>0</v>
      </c>
      <c r="D422" s="2" t="e">
        <f t="shared" si="20"/>
        <v>#NUM!</v>
      </c>
    </row>
    <row r="423" spans="1:4" x14ac:dyDescent="0.3">
      <c r="A423" s="4">
        <v>421</v>
      </c>
      <c r="B423" s="2" t="e">
        <f t="shared" si="18"/>
        <v>#NUM!</v>
      </c>
      <c r="C423" s="2">
        <f t="shared" si="19"/>
        <v>0</v>
      </c>
      <c r="D423" s="2" t="e">
        <f t="shared" si="20"/>
        <v>#NUM!</v>
      </c>
    </row>
    <row r="424" spans="1:4" x14ac:dyDescent="0.3">
      <c r="A424" s="4">
        <v>422</v>
      </c>
      <c r="B424" s="2" t="e">
        <f t="shared" si="18"/>
        <v>#NUM!</v>
      </c>
      <c r="C424" s="2">
        <f t="shared" si="19"/>
        <v>0</v>
      </c>
      <c r="D424" s="2" t="e">
        <f t="shared" si="20"/>
        <v>#NUM!</v>
      </c>
    </row>
    <row r="425" spans="1:4" x14ac:dyDescent="0.3">
      <c r="A425" s="4">
        <v>423</v>
      </c>
      <c r="B425" s="2" t="e">
        <f t="shared" si="18"/>
        <v>#NUM!</v>
      </c>
      <c r="C425" s="2">
        <f t="shared" si="19"/>
        <v>0</v>
      </c>
      <c r="D425" s="2" t="e">
        <f t="shared" si="20"/>
        <v>#NUM!</v>
      </c>
    </row>
    <row r="426" spans="1:4" x14ac:dyDescent="0.3">
      <c r="A426" s="4">
        <v>424</v>
      </c>
      <c r="B426" s="2" t="e">
        <f t="shared" si="18"/>
        <v>#NUM!</v>
      </c>
      <c r="C426" s="2">
        <f t="shared" si="19"/>
        <v>0</v>
      </c>
      <c r="D426" s="2" t="e">
        <f t="shared" si="20"/>
        <v>#NUM!</v>
      </c>
    </row>
    <row r="427" spans="1:4" x14ac:dyDescent="0.3">
      <c r="A427" s="4">
        <v>425</v>
      </c>
      <c r="B427" s="2" t="e">
        <f t="shared" si="18"/>
        <v>#NUM!</v>
      </c>
      <c r="C427" s="2">
        <f t="shared" si="19"/>
        <v>0</v>
      </c>
      <c r="D427" s="2" t="e">
        <f t="shared" si="20"/>
        <v>#NUM!</v>
      </c>
    </row>
    <row r="428" spans="1:4" x14ac:dyDescent="0.3">
      <c r="A428" s="4">
        <v>426</v>
      </c>
      <c r="B428" s="2" t="e">
        <f t="shared" si="18"/>
        <v>#NUM!</v>
      </c>
      <c r="C428" s="2">
        <f t="shared" si="19"/>
        <v>0</v>
      </c>
      <c r="D428" s="2" t="e">
        <f t="shared" si="20"/>
        <v>#NUM!</v>
      </c>
    </row>
    <row r="429" spans="1:4" x14ac:dyDescent="0.3">
      <c r="A429" s="4">
        <v>427</v>
      </c>
      <c r="B429" s="2" t="e">
        <f t="shared" si="18"/>
        <v>#NUM!</v>
      </c>
      <c r="C429" s="2">
        <f t="shared" si="19"/>
        <v>0</v>
      </c>
      <c r="D429" s="2" t="e">
        <f t="shared" si="20"/>
        <v>#NUM!</v>
      </c>
    </row>
    <row r="430" spans="1:4" x14ac:dyDescent="0.3">
      <c r="A430" s="4">
        <v>428</v>
      </c>
      <c r="B430" s="2" t="e">
        <f t="shared" si="18"/>
        <v>#NUM!</v>
      </c>
      <c r="C430" s="2">
        <f t="shared" si="19"/>
        <v>0</v>
      </c>
      <c r="D430" s="2" t="e">
        <f t="shared" si="20"/>
        <v>#NUM!</v>
      </c>
    </row>
    <row r="431" spans="1:4" x14ac:dyDescent="0.3">
      <c r="A431" s="4">
        <v>429</v>
      </c>
      <c r="B431" s="2" t="e">
        <f t="shared" si="18"/>
        <v>#NUM!</v>
      </c>
      <c r="C431" s="2">
        <f t="shared" si="19"/>
        <v>0</v>
      </c>
      <c r="D431" s="2" t="e">
        <f t="shared" si="20"/>
        <v>#NUM!</v>
      </c>
    </row>
    <row r="432" spans="1:4" x14ac:dyDescent="0.3">
      <c r="A432" s="4">
        <v>430</v>
      </c>
      <c r="B432" s="2" t="e">
        <f t="shared" si="18"/>
        <v>#NUM!</v>
      </c>
      <c r="C432" s="2">
        <f t="shared" si="19"/>
        <v>0</v>
      </c>
      <c r="D432" s="2" t="e">
        <f t="shared" si="20"/>
        <v>#NUM!</v>
      </c>
    </row>
    <row r="433" spans="1:4" x14ac:dyDescent="0.3">
      <c r="A433" s="4">
        <v>431</v>
      </c>
      <c r="B433" s="2" t="e">
        <f t="shared" si="18"/>
        <v>#NUM!</v>
      </c>
      <c r="C433" s="2">
        <f t="shared" si="19"/>
        <v>0</v>
      </c>
      <c r="D433" s="2" t="e">
        <f t="shared" si="20"/>
        <v>#NUM!</v>
      </c>
    </row>
    <row r="434" spans="1:4" x14ac:dyDescent="0.3">
      <c r="A434" s="4">
        <v>432</v>
      </c>
      <c r="B434" s="2" t="e">
        <f t="shared" si="18"/>
        <v>#NUM!</v>
      </c>
      <c r="C434" s="2">
        <f t="shared" si="19"/>
        <v>0</v>
      </c>
      <c r="D434" s="2" t="e">
        <f t="shared" si="20"/>
        <v>#NUM!</v>
      </c>
    </row>
    <row r="435" spans="1:4" x14ac:dyDescent="0.3">
      <c r="A435" s="4">
        <v>433</v>
      </c>
      <c r="B435" s="2" t="e">
        <f t="shared" si="18"/>
        <v>#NUM!</v>
      </c>
      <c r="C435" s="2">
        <f t="shared" si="19"/>
        <v>0</v>
      </c>
      <c r="D435" s="2" t="e">
        <f t="shared" si="20"/>
        <v>#NUM!</v>
      </c>
    </row>
    <row r="436" spans="1:4" x14ac:dyDescent="0.3">
      <c r="A436" s="4">
        <v>434</v>
      </c>
      <c r="B436" s="2" t="e">
        <f t="shared" si="18"/>
        <v>#NUM!</v>
      </c>
      <c r="C436" s="2">
        <f t="shared" si="19"/>
        <v>0</v>
      </c>
      <c r="D436" s="2" t="e">
        <f t="shared" si="20"/>
        <v>#NUM!</v>
      </c>
    </row>
    <row r="437" spans="1:4" x14ac:dyDescent="0.3">
      <c r="A437" s="4">
        <v>435</v>
      </c>
      <c r="B437" s="2" t="e">
        <f t="shared" si="18"/>
        <v>#NUM!</v>
      </c>
      <c r="C437" s="2">
        <f t="shared" si="19"/>
        <v>0</v>
      </c>
      <c r="D437" s="2" t="e">
        <f t="shared" si="20"/>
        <v>#NUM!</v>
      </c>
    </row>
    <row r="438" spans="1:4" x14ac:dyDescent="0.3">
      <c r="A438" s="4">
        <v>436</v>
      </c>
      <c r="B438" s="2" t="e">
        <f t="shared" si="18"/>
        <v>#NUM!</v>
      </c>
      <c r="C438" s="2">
        <f t="shared" si="19"/>
        <v>0</v>
      </c>
      <c r="D438" s="2" t="e">
        <f t="shared" si="20"/>
        <v>#NUM!</v>
      </c>
    </row>
    <row r="439" spans="1:4" x14ac:dyDescent="0.3">
      <c r="A439" s="4">
        <v>437</v>
      </c>
      <c r="B439" s="2" t="e">
        <f t="shared" si="18"/>
        <v>#NUM!</v>
      </c>
      <c r="C439" s="2">
        <f t="shared" si="19"/>
        <v>0</v>
      </c>
      <c r="D439" s="2" t="e">
        <f t="shared" si="20"/>
        <v>#NUM!</v>
      </c>
    </row>
    <row r="440" spans="1:4" x14ac:dyDescent="0.3">
      <c r="A440" s="4">
        <v>438</v>
      </c>
      <c r="B440" s="2" t="e">
        <f t="shared" si="18"/>
        <v>#NUM!</v>
      </c>
      <c r="C440" s="2">
        <f t="shared" si="19"/>
        <v>0</v>
      </c>
      <c r="D440" s="2" t="e">
        <f t="shared" si="20"/>
        <v>#NUM!</v>
      </c>
    </row>
    <row r="441" spans="1:4" x14ac:dyDescent="0.3">
      <c r="A441" s="4">
        <v>439</v>
      </c>
      <c r="B441" s="2" t="e">
        <f t="shared" si="18"/>
        <v>#NUM!</v>
      </c>
      <c r="C441" s="2">
        <f t="shared" si="19"/>
        <v>0</v>
      </c>
      <c r="D441" s="2" t="e">
        <f t="shared" si="20"/>
        <v>#NUM!</v>
      </c>
    </row>
    <row r="442" spans="1:4" x14ac:dyDescent="0.3">
      <c r="A442" s="4">
        <v>440</v>
      </c>
      <c r="B442" s="2" t="e">
        <f t="shared" si="18"/>
        <v>#NUM!</v>
      </c>
      <c r="C442" s="2">
        <f t="shared" si="19"/>
        <v>0</v>
      </c>
      <c r="D442" s="2" t="e">
        <f t="shared" si="20"/>
        <v>#NUM!</v>
      </c>
    </row>
    <row r="443" spans="1:4" x14ac:dyDescent="0.3">
      <c r="A443" s="4">
        <v>441</v>
      </c>
      <c r="B443" s="2" t="e">
        <f t="shared" si="18"/>
        <v>#NUM!</v>
      </c>
      <c r="C443" s="2">
        <f t="shared" si="19"/>
        <v>0</v>
      </c>
      <c r="D443" s="2" t="e">
        <f t="shared" si="20"/>
        <v>#NUM!</v>
      </c>
    </row>
    <row r="444" spans="1:4" x14ac:dyDescent="0.3">
      <c r="A444" s="4">
        <v>442</v>
      </c>
      <c r="B444" s="2" t="e">
        <f t="shared" si="18"/>
        <v>#NUM!</v>
      </c>
      <c r="C444" s="2">
        <f t="shared" si="19"/>
        <v>0</v>
      </c>
      <c r="D444" s="2" t="e">
        <f t="shared" si="20"/>
        <v>#NUM!</v>
      </c>
    </row>
    <row r="445" spans="1:4" x14ac:dyDescent="0.3">
      <c r="A445" s="4">
        <v>443</v>
      </c>
      <c r="B445" s="2" t="e">
        <f t="shared" si="18"/>
        <v>#NUM!</v>
      </c>
      <c r="C445" s="2">
        <f t="shared" si="19"/>
        <v>0</v>
      </c>
      <c r="D445" s="2" t="e">
        <f t="shared" si="20"/>
        <v>#NUM!</v>
      </c>
    </row>
    <row r="446" spans="1:4" x14ac:dyDescent="0.3">
      <c r="A446" s="4">
        <v>444</v>
      </c>
      <c r="B446" s="2" t="e">
        <f t="shared" si="18"/>
        <v>#NUM!</v>
      </c>
      <c r="C446" s="2">
        <f t="shared" si="19"/>
        <v>0</v>
      </c>
      <c r="D446" s="2" t="e">
        <f t="shared" si="20"/>
        <v>#NUM!</v>
      </c>
    </row>
    <row r="447" spans="1:4" x14ac:dyDescent="0.3">
      <c r="A447" s="4">
        <v>445</v>
      </c>
      <c r="B447" s="2" t="e">
        <f t="shared" si="18"/>
        <v>#NUM!</v>
      </c>
      <c r="C447" s="2">
        <f t="shared" si="19"/>
        <v>0</v>
      </c>
      <c r="D447" s="2" t="e">
        <f t="shared" si="20"/>
        <v>#NUM!</v>
      </c>
    </row>
    <row r="448" spans="1:4" x14ac:dyDescent="0.3">
      <c r="A448" s="4">
        <v>446</v>
      </c>
      <c r="B448" s="2" t="e">
        <f t="shared" si="18"/>
        <v>#NUM!</v>
      </c>
      <c r="C448" s="2">
        <f t="shared" si="19"/>
        <v>0</v>
      </c>
      <c r="D448" s="2" t="e">
        <f t="shared" si="20"/>
        <v>#NUM!</v>
      </c>
    </row>
    <row r="449" spans="1:4" x14ac:dyDescent="0.3">
      <c r="A449" s="4">
        <v>447</v>
      </c>
      <c r="B449" s="2" t="e">
        <f t="shared" si="18"/>
        <v>#NUM!</v>
      </c>
      <c r="C449" s="2">
        <f t="shared" si="19"/>
        <v>0</v>
      </c>
      <c r="D449" s="2" t="e">
        <f t="shared" si="20"/>
        <v>#NUM!</v>
      </c>
    </row>
    <row r="450" spans="1:4" x14ac:dyDescent="0.3">
      <c r="A450" s="4">
        <v>448</v>
      </c>
      <c r="B450" s="2" t="e">
        <f t="shared" ref="B450:B513" si="21">COMBIN(NumPeople,A450)</f>
        <v>#NUM!</v>
      </c>
      <c r="C450" s="2">
        <f t="shared" ref="C450:C513" si="22">q_40^$A450 * (1 - q_40)^(NumPeople - $A450)</f>
        <v>0</v>
      </c>
      <c r="D450" s="2" t="e">
        <f t="shared" ref="D450:D513" si="23">B450*C450</f>
        <v>#NUM!</v>
      </c>
    </row>
    <row r="451" spans="1:4" x14ac:dyDescent="0.3">
      <c r="A451" s="4">
        <v>449</v>
      </c>
      <c r="B451" s="2" t="e">
        <f t="shared" si="21"/>
        <v>#NUM!</v>
      </c>
      <c r="C451" s="2">
        <f t="shared" si="22"/>
        <v>0</v>
      </c>
      <c r="D451" s="2" t="e">
        <f t="shared" si="23"/>
        <v>#NUM!</v>
      </c>
    </row>
    <row r="452" spans="1:4" x14ac:dyDescent="0.3">
      <c r="A452" s="4">
        <v>450</v>
      </c>
      <c r="B452" s="2" t="e">
        <f t="shared" si="21"/>
        <v>#NUM!</v>
      </c>
      <c r="C452" s="2">
        <f t="shared" si="22"/>
        <v>0</v>
      </c>
      <c r="D452" s="2" t="e">
        <f t="shared" si="23"/>
        <v>#NUM!</v>
      </c>
    </row>
    <row r="453" spans="1:4" x14ac:dyDescent="0.3">
      <c r="A453" s="4">
        <v>451</v>
      </c>
      <c r="B453" s="2" t="e">
        <f t="shared" si="21"/>
        <v>#NUM!</v>
      </c>
      <c r="C453" s="2">
        <f t="shared" si="22"/>
        <v>0</v>
      </c>
      <c r="D453" s="2" t="e">
        <f t="shared" si="23"/>
        <v>#NUM!</v>
      </c>
    </row>
    <row r="454" spans="1:4" x14ac:dyDescent="0.3">
      <c r="A454" s="4">
        <v>452</v>
      </c>
      <c r="B454" s="2" t="e">
        <f t="shared" si="21"/>
        <v>#NUM!</v>
      </c>
      <c r="C454" s="2">
        <f t="shared" si="22"/>
        <v>0</v>
      </c>
      <c r="D454" s="2" t="e">
        <f t="shared" si="23"/>
        <v>#NUM!</v>
      </c>
    </row>
    <row r="455" spans="1:4" x14ac:dyDescent="0.3">
      <c r="A455" s="4">
        <v>453</v>
      </c>
      <c r="B455" s="2" t="e">
        <f t="shared" si="21"/>
        <v>#NUM!</v>
      </c>
      <c r="C455" s="2">
        <f t="shared" si="22"/>
        <v>0</v>
      </c>
      <c r="D455" s="2" t="e">
        <f t="shared" si="23"/>
        <v>#NUM!</v>
      </c>
    </row>
    <row r="456" spans="1:4" x14ac:dyDescent="0.3">
      <c r="A456" s="4">
        <v>454</v>
      </c>
      <c r="B456" s="2" t="e">
        <f t="shared" si="21"/>
        <v>#NUM!</v>
      </c>
      <c r="C456" s="2">
        <f t="shared" si="22"/>
        <v>0</v>
      </c>
      <c r="D456" s="2" t="e">
        <f t="shared" si="23"/>
        <v>#NUM!</v>
      </c>
    </row>
    <row r="457" spans="1:4" x14ac:dyDescent="0.3">
      <c r="A457" s="4">
        <v>455</v>
      </c>
      <c r="B457" s="2" t="e">
        <f t="shared" si="21"/>
        <v>#NUM!</v>
      </c>
      <c r="C457" s="2">
        <f t="shared" si="22"/>
        <v>0</v>
      </c>
      <c r="D457" s="2" t="e">
        <f t="shared" si="23"/>
        <v>#NUM!</v>
      </c>
    </row>
    <row r="458" spans="1:4" x14ac:dyDescent="0.3">
      <c r="A458" s="4">
        <v>456</v>
      </c>
      <c r="B458" s="2" t="e">
        <f t="shared" si="21"/>
        <v>#NUM!</v>
      </c>
      <c r="C458" s="2">
        <f t="shared" si="22"/>
        <v>0</v>
      </c>
      <c r="D458" s="2" t="e">
        <f t="shared" si="23"/>
        <v>#NUM!</v>
      </c>
    </row>
    <row r="459" spans="1:4" x14ac:dyDescent="0.3">
      <c r="A459" s="4">
        <v>457</v>
      </c>
      <c r="B459" s="2" t="e">
        <f t="shared" si="21"/>
        <v>#NUM!</v>
      </c>
      <c r="C459" s="2">
        <f t="shared" si="22"/>
        <v>0</v>
      </c>
      <c r="D459" s="2" t="e">
        <f t="shared" si="23"/>
        <v>#NUM!</v>
      </c>
    </row>
    <row r="460" spans="1:4" x14ac:dyDescent="0.3">
      <c r="A460" s="4">
        <v>458</v>
      </c>
      <c r="B460" s="2" t="e">
        <f t="shared" si="21"/>
        <v>#NUM!</v>
      </c>
      <c r="C460" s="2">
        <f t="shared" si="22"/>
        <v>0</v>
      </c>
      <c r="D460" s="2" t="e">
        <f t="shared" si="23"/>
        <v>#NUM!</v>
      </c>
    </row>
    <row r="461" spans="1:4" x14ac:dyDescent="0.3">
      <c r="A461" s="4">
        <v>459</v>
      </c>
      <c r="B461" s="2" t="e">
        <f t="shared" si="21"/>
        <v>#NUM!</v>
      </c>
      <c r="C461" s="2">
        <f t="shared" si="22"/>
        <v>0</v>
      </c>
      <c r="D461" s="2" t="e">
        <f t="shared" si="23"/>
        <v>#NUM!</v>
      </c>
    </row>
    <row r="462" spans="1:4" x14ac:dyDescent="0.3">
      <c r="A462" s="4">
        <v>460</v>
      </c>
      <c r="B462" s="2" t="e">
        <f t="shared" si="21"/>
        <v>#NUM!</v>
      </c>
      <c r="C462" s="2">
        <f t="shared" si="22"/>
        <v>0</v>
      </c>
      <c r="D462" s="2" t="e">
        <f t="shared" si="23"/>
        <v>#NUM!</v>
      </c>
    </row>
    <row r="463" spans="1:4" x14ac:dyDescent="0.3">
      <c r="A463" s="4">
        <v>461</v>
      </c>
      <c r="B463" s="2" t="e">
        <f t="shared" si="21"/>
        <v>#NUM!</v>
      </c>
      <c r="C463" s="2">
        <f t="shared" si="22"/>
        <v>0</v>
      </c>
      <c r="D463" s="2" t="e">
        <f t="shared" si="23"/>
        <v>#NUM!</v>
      </c>
    </row>
    <row r="464" spans="1:4" x14ac:dyDescent="0.3">
      <c r="A464" s="4">
        <v>462</v>
      </c>
      <c r="B464" s="2" t="e">
        <f t="shared" si="21"/>
        <v>#NUM!</v>
      </c>
      <c r="C464" s="2">
        <f t="shared" si="22"/>
        <v>0</v>
      </c>
      <c r="D464" s="2" t="e">
        <f t="shared" si="23"/>
        <v>#NUM!</v>
      </c>
    </row>
    <row r="465" spans="1:4" x14ac:dyDescent="0.3">
      <c r="A465" s="4">
        <v>463</v>
      </c>
      <c r="B465" s="2" t="e">
        <f t="shared" si="21"/>
        <v>#NUM!</v>
      </c>
      <c r="C465" s="2">
        <f t="shared" si="22"/>
        <v>0</v>
      </c>
      <c r="D465" s="2" t="e">
        <f t="shared" si="23"/>
        <v>#NUM!</v>
      </c>
    </row>
    <row r="466" spans="1:4" x14ac:dyDescent="0.3">
      <c r="A466" s="4">
        <v>464</v>
      </c>
      <c r="B466" s="2" t="e">
        <f t="shared" si="21"/>
        <v>#NUM!</v>
      </c>
      <c r="C466" s="2">
        <f t="shared" si="22"/>
        <v>0</v>
      </c>
      <c r="D466" s="2" t="e">
        <f t="shared" si="23"/>
        <v>#NUM!</v>
      </c>
    </row>
    <row r="467" spans="1:4" x14ac:dyDescent="0.3">
      <c r="A467" s="4">
        <v>465</v>
      </c>
      <c r="B467" s="2" t="e">
        <f t="shared" si="21"/>
        <v>#NUM!</v>
      </c>
      <c r="C467" s="2">
        <f t="shared" si="22"/>
        <v>0</v>
      </c>
      <c r="D467" s="2" t="e">
        <f t="shared" si="23"/>
        <v>#NUM!</v>
      </c>
    </row>
    <row r="468" spans="1:4" x14ac:dyDescent="0.3">
      <c r="A468" s="4">
        <v>466</v>
      </c>
      <c r="B468" s="2" t="e">
        <f t="shared" si="21"/>
        <v>#NUM!</v>
      </c>
      <c r="C468" s="2">
        <f t="shared" si="22"/>
        <v>0</v>
      </c>
      <c r="D468" s="2" t="e">
        <f t="shared" si="23"/>
        <v>#NUM!</v>
      </c>
    </row>
    <row r="469" spans="1:4" x14ac:dyDescent="0.3">
      <c r="A469" s="4">
        <v>467</v>
      </c>
      <c r="B469" s="2" t="e">
        <f t="shared" si="21"/>
        <v>#NUM!</v>
      </c>
      <c r="C469" s="2">
        <f t="shared" si="22"/>
        <v>0</v>
      </c>
      <c r="D469" s="2" t="e">
        <f t="shared" si="23"/>
        <v>#NUM!</v>
      </c>
    </row>
    <row r="470" spans="1:4" x14ac:dyDescent="0.3">
      <c r="A470" s="4">
        <v>468</v>
      </c>
      <c r="B470" s="2" t="e">
        <f t="shared" si="21"/>
        <v>#NUM!</v>
      </c>
      <c r="C470" s="2">
        <f t="shared" si="22"/>
        <v>0</v>
      </c>
      <c r="D470" s="2" t="e">
        <f t="shared" si="23"/>
        <v>#NUM!</v>
      </c>
    </row>
    <row r="471" spans="1:4" x14ac:dyDescent="0.3">
      <c r="A471" s="4">
        <v>469</v>
      </c>
      <c r="B471" s="2" t="e">
        <f t="shared" si="21"/>
        <v>#NUM!</v>
      </c>
      <c r="C471" s="2">
        <f t="shared" si="22"/>
        <v>0</v>
      </c>
      <c r="D471" s="2" t="e">
        <f t="shared" si="23"/>
        <v>#NUM!</v>
      </c>
    </row>
    <row r="472" spans="1:4" x14ac:dyDescent="0.3">
      <c r="A472" s="4">
        <v>470</v>
      </c>
      <c r="B472" s="2" t="e">
        <f t="shared" si="21"/>
        <v>#NUM!</v>
      </c>
      <c r="C472" s="2">
        <f t="shared" si="22"/>
        <v>0</v>
      </c>
      <c r="D472" s="2" t="e">
        <f t="shared" si="23"/>
        <v>#NUM!</v>
      </c>
    </row>
    <row r="473" spans="1:4" x14ac:dyDescent="0.3">
      <c r="A473" s="4">
        <v>471</v>
      </c>
      <c r="B473" s="2" t="e">
        <f t="shared" si="21"/>
        <v>#NUM!</v>
      </c>
      <c r="C473" s="2">
        <f t="shared" si="22"/>
        <v>0</v>
      </c>
      <c r="D473" s="2" t="e">
        <f t="shared" si="23"/>
        <v>#NUM!</v>
      </c>
    </row>
    <row r="474" spans="1:4" x14ac:dyDescent="0.3">
      <c r="A474" s="4">
        <v>472</v>
      </c>
      <c r="B474" s="2" t="e">
        <f t="shared" si="21"/>
        <v>#NUM!</v>
      </c>
      <c r="C474" s="2">
        <f t="shared" si="22"/>
        <v>0</v>
      </c>
      <c r="D474" s="2" t="e">
        <f t="shared" si="23"/>
        <v>#NUM!</v>
      </c>
    </row>
    <row r="475" spans="1:4" x14ac:dyDescent="0.3">
      <c r="A475" s="4">
        <v>473</v>
      </c>
      <c r="B475" s="2" t="e">
        <f t="shared" si="21"/>
        <v>#NUM!</v>
      </c>
      <c r="C475" s="2">
        <f t="shared" si="22"/>
        <v>0</v>
      </c>
      <c r="D475" s="2" t="e">
        <f t="shared" si="23"/>
        <v>#NUM!</v>
      </c>
    </row>
    <row r="476" spans="1:4" x14ac:dyDescent="0.3">
      <c r="A476" s="4">
        <v>474</v>
      </c>
      <c r="B476" s="2" t="e">
        <f t="shared" si="21"/>
        <v>#NUM!</v>
      </c>
      <c r="C476" s="2">
        <f t="shared" si="22"/>
        <v>0</v>
      </c>
      <c r="D476" s="2" t="e">
        <f t="shared" si="23"/>
        <v>#NUM!</v>
      </c>
    </row>
    <row r="477" spans="1:4" x14ac:dyDescent="0.3">
      <c r="A477" s="4">
        <v>475</v>
      </c>
      <c r="B477" s="2" t="e">
        <f t="shared" si="21"/>
        <v>#NUM!</v>
      </c>
      <c r="C477" s="2">
        <f t="shared" si="22"/>
        <v>0</v>
      </c>
      <c r="D477" s="2" t="e">
        <f t="shared" si="23"/>
        <v>#NUM!</v>
      </c>
    </row>
    <row r="478" spans="1:4" x14ac:dyDescent="0.3">
      <c r="A478" s="4">
        <v>476</v>
      </c>
      <c r="B478" s="2" t="e">
        <f t="shared" si="21"/>
        <v>#NUM!</v>
      </c>
      <c r="C478" s="2">
        <f t="shared" si="22"/>
        <v>0</v>
      </c>
      <c r="D478" s="2" t="e">
        <f t="shared" si="23"/>
        <v>#NUM!</v>
      </c>
    </row>
    <row r="479" spans="1:4" x14ac:dyDescent="0.3">
      <c r="A479" s="4">
        <v>477</v>
      </c>
      <c r="B479" s="2" t="e">
        <f t="shared" si="21"/>
        <v>#NUM!</v>
      </c>
      <c r="C479" s="2">
        <f t="shared" si="22"/>
        <v>0</v>
      </c>
      <c r="D479" s="2" t="e">
        <f t="shared" si="23"/>
        <v>#NUM!</v>
      </c>
    </row>
    <row r="480" spans="1:4" x14ac:dyDescent="0.3">
      <c r="A480" s="4">
        <v>478</v>
      </c>
      <c r="B480" s="2" t="e">
        <f t="shared" si="21"/>
        <v>#NUM!</v>
      </c>
      <c r="C480" s="2">
        <f t="shared" si="22"/>
        <v>0</v>
      </c>
      <c r="D480" s="2" t="e">
        <f t="shared" si="23"/>
        <v>#NUM!</v>
      </c>
    </row>
    <row r="481" spans="1:4" x14ac:dyDescent="0.3">
      <c r="A481" s="4">
        <v>479</v>
      </c>
      <c r="B481" s="2" t="e">
        <f t="shared" si="21"/>
        <v>#NUM!</v>
      </c>
      <c r="C481" s="2">
        <f t="shared" si="22"/>
        <v>0</v>
      </c>
      <c r="D481" s="2" t="e">
        <f t="shared" si="23"/>
        <v>#NUM!</v>
      </c>
    </row>
    <row r="482" spans="1:4" x14ac:dyDescent="0.3">
      <c r="A482" s="4">
        <v>480</v>
      </c>
      <c r="B482" s="2" t="e">
        <f t="shared" si="21"/>
        <v>#NUM!</v>
      </c>
      <c r="C482" s="2">
        <f t="shared" si="22"/>
        <v>0</v>
      </c>
      <c r="D482" s="2" t="e">
        <f t="shared" si="23"/>
        <v>#NUM!</v>
      </c>
    </row>
    <row r="483" spans="1:4" x14ac:dyDescent="0.3">
      <c r="A483" s="4">
        <v>481</v>
      </c>
      <c r="B483" s="2" t="e">
        <f t="shared" si="21"/>
        <v>#NUM!</v>
      </c>
      <c r="C483" s="2">
        <f t="shared" si="22"/>
        <v>0</v>
      </c>
      <c r="D483" s="2" t="e">
        <f t="shared" si="23"/>
        <v>#NUM!</v>
      </c>
    </row>
    <row r="484" spans="1:4" x14ac:dyDescent="0.3">
      <c r="A484" s="4">
        <v>482</v>
      </c>
      <c r="B484" s="2" t="e">
        <f t="shared" si="21"/>
        <v>#NUM!</v>
      </c>
      <c r="C484" s="2">
        <f t="shared" si="22"/>
        <v>0</v>
      </c>
      <c r="D484" s="2" t="e">
        <f t="shared" si="23"/>
        <v>#NUM!</v>
      </c>
    </row>
    <row r="485" spans="1:4" x14ac:dyDescent="0.3">
      <c r="A485" s="4">
        <v>483</v>
      </c>
      <c r="B485" s="2" t="e">
        <f t="shared" si="21"/>
        <v>#NUM!</v>
      </c>
      <c r="C485" s="2">
        <f t="shared" si="22"/>
        <v>0</v>
      </c>
      <c r="D485" s="2" t="e">
        <f t="shared" si="23"/>
        <v>#NUM!</v>
      </c>
    </row>
    <row r="486" spans="1:4" x14ac:dyDescent="0.3">
      <c r="A486" s="4">
        <v>484</v>
      </c>
      <c r="B486" s="2" t="e">
        <f t="shared" si="21"/>
        <v>#NUM!</v>
      </c>
      <c r="C486" s="2">
        <f t="shared" si="22"/>
        <v>0</v>
      </c>
      <c r="D486" s="2" t="e">
        <f t="shared" si="23"/>
        <v>#NUM!</v>
      </c>
    </row>
    <row r="487" spans="1:4" x14ac:dyDescent="0.3">
      <c r="A487" s="4">
        <v>485</v>
      </c>
      <c r="B487" s="2" t="e">
        <f t="shared" si="21"/>
        <v>#NUM!</v>
      </c>
      <c r="C487" s="2">
        <f t="shared" si="22"/>
        <v>0</v>
      </c>
      <c r="D487" s="2" t="e">
        <f t="shared" si="23"/>
        <v>#NUM!</v>
      </c>
    </row>
    <row r="488" spans="1:4" x14ac:dyDescent="0.3">
      <c r="A488" s="4">
        <v>486</v>
      </c>
      <c r="B488" s="2" t="e">
        <f t="shared" si="21"/>
        <v>#NUM!</v>
      </c>
      <c r="C488" s="2">
        <f t="shared" si="22"/>
        <v>0</v>
      </c>
      <c r="D488" s="2" t="e">
        <f t="shared" si="23"/>
        <v>#NUM!</v>
      </c>
    </row>
    <row r="489" spans="1:4" x14ac:dyDescent="0.3">
      <c r="A489" s="4">
        <v>487</v>
      </c>
      <c r="B489" s="2" t="e">
        <f t="shared" si="21"/>
        <v>#NUM!</v>
      </c>
      <c r="C489" s="2">
        <f t="shared" si="22"/>
        <v>0</v>
      </c>
      <c r="D489" s="2" t="e">
        <f t="shared" si="23"/>
        <v>#NUM!</v>
      </c>
    </row>
    <row r="490" spans="1:4" x14ac:dyDescent="0.3">
      <c r="A490" s="4">
        <v>488</v>
      </c>
      <c r="B490" s="2" t="e">
        <f t="shared" si="21"/>
        <v>#NUM!</v>
      </c>
      <c r="C490" s="2">
        <f t="shared" si="22"/>
        <v>0</v>
      </c>
      <c r="D490" s="2" t="e">
        <f t="shared" si="23"/>
        <v>#NUM!</v>
      </c>
    </row>
    <row r="491" spans="1:4" x14ac:dyDescent="0.3">
      <c r="A491" s="4">
        <v>489</v>
      </c>
      <c r="B491" s="2" t="e">
        <f t="shared" si="21"/>
        <v>#NUM!</v>
      </c>
      <c r="C491" s="2">
        <f t="shared" si="22"/>
        <v>0</v>
      </c>
      <c r="D491" s="2" t="e">
        <f t="shared" si="23"/>
        <v>#NUM!</v>
      </c>
    </row>
    <row r="492" spans="1:4" x14ac:dyDescent="0.3">
      <c r="A492" s="4">
        <v>490</v>
      </c>
      <c r="B492" s="2" t="e">
        <f t="shared" si="21"/>
        <v>#NUM!</v>
      </c>
      <c r="C492" s="2">
        <f t="shared" si="22"/>
        <v>0</v>
      </c>
      <c r="D492" s="2" t="e">
        <f t="shared" si="23"/>
        <v>#NUM!</v>
      </c>
    </row>
    <row r="493" spans="1:4" x14ac:dyDescent="0.3">
      <c r="A493" s="4">
        <v>491</v>
      </c>
      <c r="B493" s="2" t="e">
        <f t="shared" si="21"/>
        <v>#NUM!</v>
      </c>
      <c r="C493" s="2">
        <f t="shared" si="22"/>
        <v>0</v>
      </c>
      <c r="D493" s="2" t="e">
        <f t="shared" si="23"/>
        <v>#NUM!</v>
      </c>
    </row>
    <row r="494" spans="1:4" x14ac:dyDescent="0.3">
      <c r="A494" s="4">
        <v>492</v>
      </c>
      <c r="B494" s="2" t="e">
        <f t="shared" si="21"/>
        <v>#NUM!</v>
      </c>
      <c r="C494" s="2">
        <f t="shared" si="22"/>
        <v>0</v>
      </c>
      <c r="D494" s="2" t="e">
        <f t="shared" si="23"/>
        <v>#NUM!</v>
      </c>
    </row>
    <row r="495" spans="1:4" x14ac:dyDescent="0.3">
      <c r="A495" s="4">
        <v>493</v>
      </c>
      <c r="B495" s="2" t="e">
        <f t="shared" si="21"/>
        <v>#NUM!</v>
      </c>
      <c r="C495" s="2">
        <f t="shared" si="22"/>
        <v>0</v>
      </c>
      <c r="D495" s="2" t="e">
        <f t="shared" si="23"/>
        <v>#NUM!</v>
      </c>
    </row>
    <row r="496" spans="1:4" x14ac:dyDescent="0.3">
      <c r="A496" s="4">
        <v>494</v>
      </c>
      <c r="B496" s="2" t="e">
        <f t="shared" si="21"/>
        <v>#NUM!</v>
      </c>
      <c r="C496" s="2">
        <f t="shared" si="22"/>
        <v>0</v>
      </c>
      <c r="D496" s="2" t="e">
        <f t="shared" si="23"/>
        <v>#NUM!</v>
      </c>
    </row>
    <row r="497" spans="1:4" x14ac:dyDescent="0.3">
      <c r="A497" s="4">
        <v>495</v>
      </c>
      <c r="B497" s="2" t="e">
        <f t="shared" si="21"/>
        <v>#NUM!</v>
      </c>
      <c r="C497" s="2">
        <f t="shared" si="22"/>
        <v>0</v>
      </c>
      <c r="D497" s="2" t="e">
        <f t="shared" si="23"/>
        <v>#NUM!</v>
      </c>
    </row>
    <row r="498" spans="1:4" x14ac:dyDescent="0.3">
      <c r="A498" s="4">
        <v>496</v>
      </c>
      <c r="B498" s="2" t="e">
        <f t="shared" si="21"/>
        <v>#NUM!</v>
      </c>
      <c r="C498" s="2">
        <f t="shared" si="22"/>
        <v>0</v>
      </c>
      <c r="D498" s="2" t="e">
        <f t="shared" si="23"/>
        <v>#NUM!</v>
      </c>
    </row>
    <row r="499" spans="1:4" x14ac:dyDescent="0.3">
      <c r="A499" s="4">
        <v>497</v>
      </c>
      <c r="B499" s="2" t="e">
        <f t="shared" si="21"/>
        <v>#NUM!</v>
      </c>
      <c r="C499" s="2">
        <f t="shared" si="22"/>
        <v>0</v>
      </c>
      <c r="D499" s="2" t="e">
        <f t="shared" si="23"/>
        <v>#NUM!</v>
      </c>
    </row>
    <row r="500" spans="1:4" x14ac:dyDescent="0.3">
      <c r="A500" s="4">
        <v>498</v>
      </c>
      <c r="B500" s="2" t="e">
        <f t="shared" si="21"/>
        <v>#NUM!</v>
      </c>
      <c r="C500" s="2">
        <f t="shared" si="22"/>
        <v>0</v>
      </c>
      <c r="D500" s="2" t="e">
        <f t="shared" si="23"/>
        <v>#NUM!</v>
      </c>
    </row>
    <row r="501" spans="1:4" x14ac:dyDescent="0.3">
      <c r="A501" s="4">
        <v>499</v>
      </c>
      <c r="B501" s="2" t="e">
        <f t="shared" si="21"/>
        <v>#NUM!</v>
      </c>
      <c r="C501" s="2">
        <f t="shared" si="22"/>
        <v>0</v>
      </c>
      <c r="D501" s="2" t="e">
        <f t="shared" si="23"/>
        <v>#NUM!</v>
      </c>
    </row>
    <row r="502" spans="1:4" x14ac:dyDescent="0.3">
      <c r="A502" s="4">
        <v>500</v>
      </c>
      <c r="B502" s="2" t="e">
        <f t="shared" si="21"/>
        <v>#NUM!</v>
      </c>
      <c r="C502" s="2">
        <f t="shared" si="22"/>
        <v>0</v>
      </c>
      <c r="D502" s="2" t="e">
        <f t="shared" si="23"/>
        <v>#NUM!</v>
      </c>
    </row>
    <row r="503" spans="1:4" x14ac:dyDescent="0.3">
      <c r="A503" s="4">
        <v>501</v>
      </c>
      <c r="B503" s="2" t="e">
        <f t="shared" si="21"/>
        <v>#NUM!</v>
      </c>
      <c r="C503" s="2">
        <f t="shared" si="22"/>
        <v>0</v>
      </c>
      <c r="D503" s="2" t="e">
        <f t="shared" si="23"/>
        <v>#NUM!</v>
      </c>
    </row>
    <row r="504" spans="1:4" x14ac:dyDescent="0.3">
      <c r="A504" s="4">
        <v>502</v>
      </c>
      <c r="B504" s="2" t="e">
        <f t="shared" si="21"/>
        <v>#NUM!</v>
      </c>
      <c r="C504" s="2">
        <f t="shared" si="22"/>
        <v>0</v>
      </c>
      <c r="D504" s="2" t="e">
        <f t="shared" si="23"/>
        <v>#NUM!</v>
      </c>
    </row>
    <row r="505" spans="1:4" x14ac:dyDescent="0.3">
      <c r="A505" s="4">
        <v>503</v>
      </c>
      <c r="B505" s="2" t="e">
        <f t="shared" si="21"/>
        <v>#NUM!</v>
      </c>
      <c r="C505" s="2">
        <f t="shared" si="22"/>
        <v>0</v>
      </c>
      <c r="D505" s="2" t="e">
        <f t="shared" si="23"/>
        <v>#NUM!</v>
      </c>
    </row>
    <row r="506" spans="1:4" x14ac:dyDescent="0.3">
      <c r="A506" s="4">
        <v>504</v>
      </c>
      <c r="B506" s="2" t="e">
        <f t="shared" si="21"/>
        <v>#NUM!</v>
      </c>
      <c r="C506" s="2">
        <f t="shared" si="22"/>
        <v>0</v>
      </c>
      <c r="D506" s="2" t="e">
        <f t="shared" si="23"/>
        <v>#NUM!</v>
      </c>
    </row>
    <row r="507" spans="1:4" x14ac:dyDescent="0.3">
      <c r="A507" s="4">
        <v>505</v>
      </c>
      <c r="B507" s="2" t="e">
        <f t="shared" si="21"/>
        <v>#NUM!</v>
      </c>
      <c r="C507" s="2">
        <f t="shared" si="22"/>
        <v>0</v>
      </c>
      <c r="D507" s="2" t="e">
        <f t="shared" si="23"/>
        <v>#NUM!</v>
      </c>
    </row>
    <row r="508" spans="1:4" x14ac:dyDescent="0.3">
      <c r="A508" s="4">
        <v>506</v>
      </c>
      <c r="B508" s="2" t="e">
        <f t="shared" si="21"/>
        <v>#NUM!</v>
      </c>
      <c r="C508" s="2">
        <f t="shared" si="22"/>
        <v>0</v>
      </c>
      <c r="D508" s="2" t="e">
        <f t="shared" si="23"/>
        <v>#NUM!</v>
      </c>
    </row>
    <row r="509" spans="1:4" x14ac:dyDescent="0.3">
      <c r="A509" s="4">
        <v>507</v>
      </c>
      <c r="B509" s="2" t="e">
        <f t="shared" si="21"/>
        <v>#NUM!</v>
      </c>
      <c r="C509" s="2">
        <f t="shared" si="22"/>
        <v>0</v>
      </c>
      <c r="D509" s="2" t="e">
        <f t="shared" si="23"/>
        <v>#NUM!</v>
      </c>
    </row>
    <row r="510" spans="1:4" x14ac:dyDescent="0.3">
      <c r="A510" s="4">
        <v>508</v>
      </c>
      <c r="B510" s="2" t="e">
        <f t="shared" si="21"/>
        <v>#NUM!</v>
      </c>
      <c r="C510" s="2">
        <f t="shared" si="22"/>
        <v>0</v>
      </c>
      <c r="D510" s="2" t="e">
        <f t="shared" si="23"/>
        <v>#NUM!</v>
      </c>
    </row>
    <row r="511" spans="1:4" x14ac:dyDescent="0.3">
      <c r="A511" s="4">
        <v>509</v>
      </c>
      <c r="B511" s="2" t="e">
        <f t="shared" si="21"/>
        <v>#NUM!</v>
      </c>
      <c r="C511" s="2">
        <f t="shared" si="22"/>
        <v>0</v>
      </c>
      <c r="D511" s="2" t="e">
        <f t="shared" si="23"/>
        <v>#NUM!</v>
      </c>
    </row>
    <row r="512" spans="1:4" x14ac:dyDescent="0.3">
      <c r="A512" s="4">
        <v>510</v>
      </c>
      <c r="B512" s="2" t="e">
        <f t="shared" si="21"/>
        <v>#NUM!</v>
      </c>
      <c r="C512" s="2">
        <f t="shared" si="22"/>
        <v>0</v>
      </c>
      <c r="D512" s="2" t="e">
        <f t="shared" si="23"/>
        <v>#NUM!</v>
      </c>
    </row>
    <row r="513" spans="1:4" x14ac:dyDescent="0.3">
      <c r="A513" s="4">
        <v>511</v>
      </c>
      <c r="B513" s="2" t="e">
        <f t="shared" si="21"/>
        <v>#NUM!</v>
      </c>
      <c r="C513" s="2">
        <f t="shared" si="22"/>
        <v>0</v>
      </c>
      <c r="D513" s="2" t="e">
        <f t="shared" si="23"/>
        <v>#NUM!</v>
      </c>
    </row>
    <row r="514" spans="1:4" x14ac:dyDescent="0.3">
      <c r="A514" s="4">
        <v>512</v>
      </c>
      <c r="B514" s="2" t="e">
        <f t="shared" ref="B514:B577" si="24">COMBIN(NumPeople,A514)</f>
        <v>#NUM!</v>
      </c>
      <c r="C514" s="2">
        <f t="shared" ref="C514:C577" si="25">q_40^$A514 * (1 - q_40)^(NumPeople - $A514)</f>
        <v>0</v>
      </c>
      <c r="D514" s="2" t="e">
        <f t="shared" ref="D514:D577" si="26">B514*C514</f>
        <v>#NUM!</v>
      </c>
    </row>
    <row r="515" spans="1:4" x14ac:dyDescent="0.3">
      <c r="A515" s="4">
        <v>513</v>
      </c>
      <c r="B515" s="2" t="e">
        <f t="shared" si="24"/>
        <v>#NUM!</v>
      </c>
      <c r="C515" s="2">
        <f t="shared" si="25"/>
        <v>0</v>
      </c>
      <c r="D515" s="2" t="e">
        <f t="shared" si="26"/>
        <v>#NUM!</v>
      </c>
    </row>
    <row r="516" spans="1:4" x14ac:dyDescent="0.3">
      <c r="A516" s="4">
        <v>514</v>
      </c>
      <c r="B516" s="2" t="e">
        <f t="shared" si="24"/>
        <v>#NUM!</v>
      </c>
      <c r="C516" s="2">
        <f t="shared" si="25"/>
        <v>0</v>
      </c>
      <c r="D516" s="2" t="e">
        <f t="shared" si="26"/>
        <v>#NUM!</v>
      </c>
    </row>
    <row r="517" spans="1:4" x14ac:dyDescent="0.3">
      <c r="A517" s="4">
        <v>515</v>
      </c>
      <c r="B517" s="2" t="e">
        <f t="shared" si="24"/>
        <v>#NUM!</v>
      </c>
      <c r="C517" s="2">
        <f t="shared" si="25"/>
        <v>0</v>
      </c>
      <c r="D517" s="2" t="e">
        <f t="shared" si="26"/>
        <v>#NUM!</v>
      </c>
    </row>
    <row r="518" spans="1:4" x14ac:dyDescent="0.3">
      <c r="A518" s="4">
        <v>516</v>
      </c>
      <c r="B518" s="2" t="e">
        <f t="shared" si="24"/>
        <v>#NUM!</v>
      </c>
      <c r="C518" s="2">
        <f t="shared" si="25"/>
        <v>0</v>
      </c>
      <c r="D518" s="2" t="e">
        <f t="shared" si="26"/>
        <v>#NUM!</v>
      </c>
    </row>
    <row r="519" spans="1:4" x14ac:dyDescent="0.3">
      <c r="A519" s="4">
        <v>517</v>
      </c>
      <c r="B519" s="2" t="e">
        <f t="shared" si="24"/>
        <v>#NUM!</v>
      </c>
      <c r="C519" s="2">
        <f t="shared" si="25"/>
        <v>0</v>
      </c>
      <c r="D519" s="2" t="e">
        <f t="shared" si="26"/>
        <v>#NUM!</v>
      </c>
    </row>
    <row r="520" spans="1:4" x14ac:dyDescent="0.3">
      <c r="A520" s="4">
        <v>518</v>
      </c>
      <c r="B520" s="2" t="e">
        <f t="shared" si="24"/>
        <v>#NUM!</v>
      </c>
      <c r="C520" s="2">
        <f t="shared" si="25"/>
        <v>0</v>
      </c>
      <c r="D520" s="2" t="e">
        <f t="shared" si="26"/>
        <v>#NUM!</v>
      </c>
    </row>
    <row r="521" spans="1:4" x14ac:dyDescent="0.3">
      <c r="A521" s="4">
        <v>519</v>
      </c>
      <c r="B521" s="2" t="e">
        <f t="shared" si="24"/>
        <v>#NUM!</v>
      </c>
      <c r="C521" s="2">
        <f t="shared" si="25"/>
        <v>0</v>
      </c>
      <c r="D521" s="2" t="e">
        <f t="shared" si="26"/>
        <v>#NUM!</v>
      </c>
    </row>
    <row r="522" spans="1:4" x14ac:dyDescent="0.3">
      <c r="A522" s="4">
        <v>520</v>
      </c>
      <c r="B522" s="2" t="e">
        <f t="shared" si="24"/>
        <v>#NUM!</v>
      </c>
      <c r="C522" s="2">
        <f t="shared" si="25"/>
        <v>0</v>
      </c>
      <c r="D522" s="2" t="e">
        <f t="shared" si="26"/>
        <v>#NUM!</v>
      </c>
    </row>
    <row r="523" spans="1:4" x14ac:dyDescent="0.3">
      <c r="A523" s="4">
        <v>521</v>
      </c>
      <c r="B523" s="2" t="e">
        <f t="shared" si="24"/>
        <v>#NUM!</v>
      </c>
      <c r="C523" s="2">
        <f t="shared" si="25"/>
        <v>0</v>
      </c>
      <c r="D523" s="2" t="e">
        <f t="shared" si="26"/>
        <v>#NUM!</v>
      </c>
    </row>
    <row r="524" spans="1:4" x14ac:dyDescent="0.3">
      <c r="A524" s="4">
        <v>522</v>
      </c>
      <c r="B524" s="2" t="e">
        <f t="shared" si="24"/>
        <v>#NUM!</v>
      </c>
      <c r="C524" s="2">
        <f t="shared" si="25"/>
        <v>0</v>
      </c>
      <c r="D524" s="2" t="e">
        <f t="shared" si="26"/>
        <v>#NUM!</v>
      </c>
    </row>
    <row r="525" spans="1:4" x14ac:dyDescent="0.3">
      <c r="A525" s="4">
        <v>523</v>
      </c>
      <c r="B525" s="2" t="e">
        <f t="shared" si="24"/>
        <v>#NUM!</v>
      </c>
      <c r="C525" s="2">
        <f t="shared" si="25"/>
        <v>0</v>
      </c>
      <c r="D525" s="2" t="e">
        <f t="shared" si="26"/>
        <v>#NUM!</v>
      </c>
    </row>
    <row r="526" spans="1:4" x14ac:dyDescent="0.3">
      <c r="A526" s="4">
        <v>524</v>
      </c>
      <c r="B526" s="2" t="e">
        <f t="shared" si="24"/>
        <v>#NUM!</v>
      </c>
      <c r="C526" s="2">
        <f t="shared" si="25"/>
        <v>0</v>
      </c>
      <c r="D526" s="2" t="e">
        <f t="shared" si="26"/>
        <v>#NUM!</v>
      </c>
    </row>
    <row r="527" spans="1:4" x14ac:dyDescent="0.3">
      <c r="A527" s="4">
        <v>525</v>
      </c>
      <c r="B527" s="2" t="e">
        <f t="shared" si="24"/>
        <v>#NUM!</v>
      </c>
      <c r="C527" s="2">
        <f t="shared" si="25"/>
        <v>0</v>
      </c>
      <c r="D527" s="2" t="e">
        <f t="shared" si="26"/>
        <v>#NUM!</v>
      </c>
    </row>
    <row r="528" spans="1:4" x14ac:dyDescent="0.3">
      <c r="A528" s="4">
        <v>526</v>
      </c>
      <c r="B528" s="2" t="e">
        <f t="shared" si="24"/>
        <v>#NUM!</v>
      </c>
      <c r="C528" s="2">
        <f t="shared" si="25"/>
        <v>0</v>
      </c>
      <c r="D528" s="2" t="e">
        <f t="shared" si="26"/>
        <v>#NUM!</v>
      </c>
    </row>
    <row r="529" spans="1:4" x14ac:dyDescent="0.3">
      <c r="A529" s="4">
        <v>527</v>
      </c>
      <c r="B529" s="2" t="e">
        <f t="shared" si="24"/>
        <v>#NUM!</v>
      </c>
      <c r="C529" s="2">
        <f t="shared" si="25"/>
        <v>0</v>
      </c>
      <c r="D529" s="2" t="e">
        <f t="shared" si="26"/>
        <v>#NUM!</v>
      </c>
    </row>
    <row r="530" spans="1:4" x14ac:dyDescent="0.3">
      <c r="A530" s="4">
        <v>528</v>
      </c>
      <c r="B530" s="2" t="e">
        <f t="shared" si="24"/>
        <v>#NUM!</v>
      </c>
      <c r="C530" s="2">
        <f t="shared" si="25"/>
        <v>0</v>
      </c>
      <c r="D530" s="2" t="e">
        <f t="shared" si="26"/>
        <v>#NUM!</v>
      </c>
    </row>
    <row r="531" spans="1:4" x14ac:dyDescent="0.3">
      <c r="A531" s="4">
        <v>529</v>
      </c>
      <c r="B531" s="2" t="e">
        <f t="shared" si="24"/>
        <v>#NUM!</v>
      </c>
      <c r="C531" s="2">
        <f t="shared" si="25"/>
        <v>0</v>
      </c>
      <c r="D531" s="2" t="e">
        <f t="shared" si="26"/>
        <v>#NUM!</v>
      </c>
    </row>
    <row r="532" spans="1:4" x14ac:dyDescent="0.3">
      <c r="A532" s="4">
        <v>530</v>
      </c>
      <c r="B532" s="2" t="e">
        <f t="shared" si="24"/>
        <v>#NUM!</v>
      </c>
      <c r="C532" s="2">
        <f t="shared" si="25"/>
        <v>0</v>
      </c>
      <c r="D532" s="2" t="e">
        <f t="shared" si="26"/>
        <v>#NUM!</v>
      </c>
    </row>
    <row r="533" spans="1:4" x14ac:dyDescent="0.3">
      <c r="A533" s="4">
        <v>531</v>
      </c>
      <c r="B533" s="2" t="e">
        <f t="shared" si="24"/>
        <v>#NUM!</v>
      </c>
      <c r="C533" s="2">
        <f t="shared" si="25"/>
        <v>0</v>
      </c>
      <c r="D533" s="2" t="e">
        <f t="shared" si="26"/>
        <v>#NUM!</v>
      </c>
    </row>
    <row r="534" spans="1:4" x14ac:dyDescent="0.3">
      <c r="A534" s="4">
        <v>532</v>
      </c>
      <c r="B534" s="2" t="e">
        <f t="shared" si="24"/>
        <v>#NUM!</v>
      </c>
      <c r="C534" s="2">
        <f t="shared" si="25"/>
        <v>0</v>
      </c>
      <c r="D534" s="2" t="e">
        <f t="shared" si="26"/>
        <v>#NUM!</v>
      </c>
    </row>
    <row r="535" spans="1:4" x14ac:dyDescent="0.3">
      <c r="A535" s="4">
        <v>533</v>
      </c>
      <c r="B535" s="2" t="e">
        <f t="shared" si="24"/>
        <v>#NUM!</v>
      </c>
      <c r="C535" s="2">
        <f t="shared" si="25"/>
        <v>0</v>
      </c>
      <c r="D535" s="2" t="e">
        <f t="shared" si="26"/>
        <v>#NUM!</v>
      </c>
    </row>
    <row r="536" spans="1:4" x14ac:dyDescent="0.3">
      <c r="A536" s="4">
        <v>534</v>
      </c>
      <c r="B536" s="2" t="e">
        <f t="shared" si="24"/>
        <v>#NUM!</v>
      </c>
      <c r="C536" s="2">
        <f t="shared" si="25"/>
        <v>0</v>
      </c>
      <c r="D536" s="2" t="e">
        <f t="shared" si="26"/>
        <v>#NUM!</v>
      </c>
    </row>
    <row r="537" spans="1:4" x14ac:dyDescent="0.3">
      <c r="A537" s="4">
        <v>535</v>
      </c>
      <c r="B537" s="2" t="e">
        <f t="shared" si="24"/>
        <v>#NUM!</v>
      </c>
      <c r="C537" s="2">
        <f t="shared" si="25"/>
        <v>0</v>
      </c>
      <c r="D537" s="2" t="e">
        <f t="shared" si="26"/>
        <v>#NUM!</v>
      </c>
    </row>
    <row r="538" spans="1:4" x14ac:dyDescent="0.3">
      <c r="A538" s="4">
        <v>536</v>
      </c>
      <c r="B538" s="2" t="e">
        <f t="shared" si="24"/>
        <v>#NUM!</v>
      </c>
      <c r="C538" s="2">
        <f t="shared" si="25"/>
        <v>0</v>
      </c>
      <c r="D538" s="2" t="e">
        <f t="shared" si="26"/>
        <v>#NUM!</v>
      </c>
    </row>
    <row r="539" spans="1:4" x14ac:dyDescent="0.3">
      <c r="A539" s="4">
        <v>537</v>
      </c>
      <c r="B539" s="2" t="e">
        <f t="shared" si="24"/>
        <v>#NUM!</v>
      </c>
      <c r="C539" s="2">
        <f t="shared" si="25"/>
        <v>0</v>
      </c>
      <c r="D539" s="2" t="e">
        <f t="shared" si="26"/>
        <v>#NUM!</v>
      </c>
    </row>
    <row r="540" spans="1:4" x14ac:dyDescent="0.3">
      <c r="A540" s="4">
        <v>538</v>
      </c>
      <c r="B540" s="2" t="e">
        <f t="shared" si="24"/>
        <v>#NUM!</v>
      </c>
      <c r="C540" s="2">
        <f t="shared" si="25"/>
        <v>0</v>
      </c>
      <c r="D540" s="2" t="e">
        <f t="shared" si="26"/>
        <v>#NUM!</v>
      </c>
    </row>
    <row r="541" spans="1:4" x14ac:dyDescent="0.3">
      <c r="A541" s="4">
        <v>539</v>
      </c>
      <c r="B541" s="2" t="e">
        <f t="shared" si="24"/>
        <v>#NUM!</v>
      </c>
      <c r="C541" s="2">
        <f t="shared" si="25"/>
        <v>0</v>
      </c>
      <c r="D541" s="2" t="e">
        <f t="shared" si="26"/>
        <v>#NUM!</v>
      </c>
    </row>
    <row r="542" spans="1:4" x14ac:dyDescent="0.3">
      <c r="A542" s="4">
        <v>540</v>
      </c>
      <c r="B542" s="2" t="e">
        <f t="shared" si="24"/>
        <v>#NUM!</v>
      </c>
      <c r="C542" s="2">
        <f t="shared" si="25"/>
        <v>0</v>
      </c>
      <c r="D542" s="2" t="e">
        <f t="shared" si="26"/>
        <v>#NUM!</v>
      </c>
    </row>
    <row r="543" spans="1:4" x14ac:dyDescent="0.3">
      <c r="A543" s="4">
        <v>541</v>
      </c>
      <c r="B543" s="2" t="e">
        <f t="shared" si="24"/>
        <v>#NUM!</v>
      </c>
      <c r="C543" s="2">
        <f t="shared" si="25"/>
        <v>0</v>
      </c>
      <c r="D543" s="2" t="e">
        <f t="shared" si="26"/>
        <v>#NUM!</v>
      </c>
    </row>
    <row r="544" spans="1:4" x14ac:dyDescent="0.3">
      <c r="A544" s="4">
        <v>542</v>
      </c>
      <c r="B544" s="2" t="e">
        <f t="shared" si="24"/>
        <v>#NUM!</v>
      </c>
      <c r="C544" s="2">
        <f t="shared" si="25"/>
        <v>0</v>
      </c>
      <c r="D544" s="2" t="e">
        <f t="shared" si="26"/>
        <v>#NUM!</v>
      </c>
    </row>
    <row r="545" spans="1:4" x14ac:dyDescent="0.3">
      <c r="A545" s="4">
        <v>543</v>
      </c>
      <c r="B545" s="2" t="e">
        <f t="shared" si="24"/>
        <v>#NUM!</v>
      </c>
      <c r="C545" s="2">
        <f t="shared" si="25"/>
        <v>0</v>
      </c>
      <c r="D545" s="2" t="e">
        <f t="shared" si="26"/>
        <v>#NUM!</v>
      </c>
    </row>
    <row r="546" spans="1:4" x14ac:dyDescent="0.3">
      <c r="A546" s="4">
        <v>544</v>
      </c>
      <c r="B546" s="2" t="e">
        <f t="shared" si="24"/>
        <v>#NUM!</v>
      </c>
      <c r="C546" s="2">
        <f t="shared" si="25"/>
        <v>0</v>
      </c>
      <c r="D546" s="2" t="e">
        <f t="shared" si="26"/>
        <v>#NUM!</v>
      </c>
    </row>
    <row r="547" spans="1:4" x14ac:dyDescent="0.3">
      <c r="A547" s="4">
        <v>545</v>
      </c>
      <c r="B547" s="2" t="e">
        <f t="shared" si="24"/>
        <v>#NUM!</v>
      </c>
      <c r="C547" s="2">
        <f t="shared" si="25"/>
        <v>0</v>
      </c>
      <c r="D547" s="2" t="e">
        <f t="shared" si="26"/>
        <v>#NUM!</v>
      </c>
    </row>
    <row r="548" spans="1:4" x14ac:dyDescent="0.3">
      <c r="A548" s="4">
        <v>546</v>
      </c>
      <c r="B548" s="2" t="e">
        <f t="shared" si="24"/>
        <v>#NUM!</v>
      </c>
      <c r="C548" s="2">
        <f t="shared" si="25"/>
        <v>0</v>
      </c>
      <c r="D548" s="2" t="e">
        <f t="shared" si="26"/>
        <v>#NUM!</v>
      </c>
    </row>
    <row r="549" spans="1:4" x14ac:dyDescent="0.3">
      <c r="A549" s="4">
        <v>547</v>
      </c>
      <c r="B549" s="2" t="e">
        <f t="shared" si="24"/>
        <v>#NUM!</v>
      </c>
      <c r="C549" s="2">
        <f t="shared" si="25"/>
        <v>0</v>
      </c>
      <c r="D549" s="2" t="e">
        <f t="shared" si="26"/>
        <v>#NUM!</v>
      </c>
    </row>
    <row r="550" spans="1:4" x14ac:dyDescent="0.3">
      <c r="A550" s="4">
        <v>548</v>
      </c>
      <c r="B550" s="2" t="e">
        <f t="shared" si="24"/>
        <v>#NUM!</v>
      </c>
      <c r="C550" s="2">
        <f t="shared" si="25"/>
        <v>0</v>
      </c>
      <c r="D550" s="2" t="e">
        <f t="shared" si="26"/>
        <v>#NUM!</v>
      </c>
    </row>
    <row r="551" spans="1:4" x14ac:dyDescent="0.3">
      <c r="A551" s="4">
        <v>549</v>
      </c>
      <c r="B551" s="2" t="e">
        <f t="shared" si="24"/>
        <v>#NUM!</v>
      </c>
      <c r="C551" s="2">
        <f t="shared" si="25"/>
        <v>0</v>
      </c>
      <c r="D551" s="2" t="e">
        <f t="shared" si="26"/>
        <v>#NUM!</v>
      </c>
    </row>
    <row r="552" spans="1:4" x14ac:dyDescent="0.3">
      <c r="A552" s="4">
        <v>550</v>
      </c>
      <c r="B552" s="2" t="e">
        <f t="shared" si="24"/>
        <v>#NUM!</v>
      </c>
      <c r="C552" s="2">
        <f t="shared" si="25"/>
        <v>0</v>
      </c>
      <c r="D552" s="2" t="e">
        <f t="shared" si="26"/>
        <v>#NUM!</v>
      </c>
    </row>
    <row r="553" spans="1:4" x14ac:dyDescent="0.3">
      <c r="A553" s="4">
        <v>551</v>
      </c>
      <c r="B553" s="2" t="e">
        <f t="shared" si="24"/>
        <v>#NUM!</v>
      </c>
      <c r="C553" s="2">
        <f t="shared" si="25"/>
        <v>0</v>
      </c>
      <c r="D553" s="2" t="e">
        <f t="shared" si="26"/>
        <v>#NUM!</v>
      </c>
    </row>
    <row r="554" spans="1:4" x14ac:dyDescent="0.3">
      <c r="A554" s="4">
        <v>552</v>
      </c>
      <c r="B554" s="2" t="e">
        <f t="shared" si="24"/>
        <v>#NUM!</v>
      </c>
      <c r="C554" s="2">
        <f t="shared" si="25"/>
        <v>0</v>
      </c>
      <c r="D554" s="2" t="e">
        <f t="shared" si="26"/>
        <v>#NUM!</v>
      </c>
    </row>
    <row r="555" spans="1:4" x14ac:dyDescent="0.3">
      <c r="A555" s="4">
        <v>553</v>
      </c>
      <c r="B555" s="2" t="e">
        <f t="shared" si="24"/>
        <v>#NUM!</v>
      </c>
      <c r="C555" s="2">
        <f t="shared" si="25"/>
        <v>0</v>
      </c>
      <c r="D555" s="2" t="e">
        <f t="shared" si="26"/>
        <v>#NUM!</v>
      </c>
    </row>
    <row r="556" spans="1:4" x14ac:dyDescent="0.3">
      <c r="A556" s="4">
        <v>554</v>
      </c>
      <c r="B556" s="2" t="e">
        <f t="shared" si="24"/>
        <v>#NUM!</v>
      </c>
      <c r="C556" s="2">
        <f t="shared" si="25"/>
        <v>0</v>
      </c>
      <c r="D556" s="2" t="e">
        <f t="shared" si="26"/>
        <v>#NUM!</v>
      </c>
    </row>
    <row r="557" spans="1:4" x14ac:dyDescent="0.3">
      <c r="A557" s="4">
        <v>555</v>
      </c>
      <c r="B557" s="2" t="e">
        <f t="shared" si="24"/>
        <v>#NUM!</v>
      </c>
      <c r="C557" s="2">
        <f t="shared" si="25"/>
        <v>0</v>
      </c>
      <c r="D557" s="2" t="e">
        <f t="shared" si="26"/>
        <v>#NUM!</v>
      </c>
    </row>
    <row r="558" spans="1:4" x14ac:dyDescent="0.3">
      <c r="A558" s="4">
        <v>556</v>
      </c>
      <c r="B558" s="2" t="e">
        <f t="shared" si="24"/>
        <v>#NUM!</v>
      </c>
      <c r="C558" s="2">
        <f t="shared" si="25"/>
        <v>0</v>
      </c>
      <c r="D558" s="2" t="e">
        <f t="shared" si="26"/>
        <v>#NUM!</v>
      </c>
    </row>
    <row r="559" spans="1:4" x14ac:dyDescent="0.3">
      <c r="A559" s="4">
        <v>557</v>
      </c>
      <c r="B559" s="2" t="e">
        <f t="shared" si="24"/>
        <v>#NUM!</v>
      </c>
      <c r="C559" s="2">
        <f t="shared" si="25"/>
        <v>0</v>
      </c>
      <c r="D559" s="2" t="e">
        <f t="shared" si="26"/>
        <v>#NUM!</v>
      </c>
    </row>
    <row r="560" spans="1:4" x14ac:dyDescent="0.3">
      <c r="A560" s="4">
        <v>558</v>
      </c>
      <c r="B560" s="2" t="e">
        <f t="shared" si="24"/>
        <v>#NUM!</v>
      </c>
      <c r="C560" s="2">
        <f t="shared" si="25"/>
        <v>0</v>
      </c>
      <c r="D560" s="2" t="e">
        <f t="shared" si="26"/>
        <v>#NUM!</v>
      </c>
    </row>
    <row r="561" spans="1:4" x14ac:dyDescent="0.3">
      <c r="A561" s="4">
        <v>559</v>
      </c>
      <c r="B561" s="2" t="e">
        <f t="shared" si="24"/>
        <v>#NUM!</v>
      </c>
      <c r="C561" s="2">
        <f t="shared" si="25"/>
        <v>0</v>
      </c>
      <c r="D561" s="2" t="e">
        <f t="shared" si="26"/>
        <v>#NUM!</v>
      </c>
    </row>
    <row r="562" spans="1:4" x14ac:dyDescent="0.3">
      <c r="A562" s="4">
        <v>560</v>
      </c>
      <c r="B562" s="2" t="e">
        <f t="shared" si="24"/>
        <v>#NUM!</v>
      </c>
      <c r="C562" s="2">
        <f t="shared" si="25"/>
        <v>0</v>
      </c>
      <c r="D562" s="2" t="e">
        <f t="shared" si="26"/>
        <v>#NUM!</v>
      </c>
    </row>
    <row r="563" spans="1:4" x14ac:dyDescent="0.3">
      <c r="A563" s="4">
        <v>561</v>
      </c>
      <c r="B563" s="2" t="e">
        <f t="shared" si="24"/>
        <v>#NUM!</v>
      </c>
      <c r="C563" s="2">
        <f t="shared" si="25"/>
        <v>0</v>
      </c>
      <c r="D563" s="2" t="e">
        <f t="shared" si="26"/>
        <v>#NUM!</v>
      </c>
    </row>
    <row r="564" spans="1:4" x14ac:dyDescent="0.3">
      <c r="A564" s="4">
        <v>562</v>
      </c>
      <c r="B564" s="2" t="e">
        <f t="shared" si="24"/>
        <v>#NUM!</v>
      </c>
      <c r="C564" s="2">
        <f t="shared" si="25"/>
        <v>0</v>
      </c>
      <c r="D564" s="2" t="e">
        <f t="shared" si="26"/>
        <v>#NUM!</v>
      </c>
    </row>
    <row r="565" spans="1:4" x14ac:dyDescent="0.3">
      <c r="A565" s="4">
        <v>563</v>
      </c>
      <c r="B565" s="2" t="e">
        <f t="shared" si="24"/>
        <v>#NUM!</v>
      </c>
      <c r="C565" s="2">
        <f t="shared" si="25"/>
        <v>0</v>
      </c>
      <c r="D565" s="2" t="e">
        <f t="shared" si="26"/>
        <v>#NUM!</v>
      </c>
    </row>
    <row r="566" spans="1:4" x14ac:dyDescent="0.3">
      <c r="A566" s="4">
        <v>564</v>
      </c>
      <c r="B566" s="2" t="e">
        <f t="shared" si="24"/>
        <v>#NUM!</v>
      </c>
      <c r="C566" s="2">
        <f t="shared" si="25"/>
        <v>0</v>
      </c>
      <c r="D566" s="2" t="e">
        <f t="shared" si="26"/>
        <v>#NUM!</v>
      </c>
    </row>
    <row r="567" spans="1:4" x14ac:dyDescent="0.3">
      <c r="A567" s="4">
        <v>565</v>
      </c>
      <c r="B567" s="2" t="e">
        <f t="shared" si="24"/>
        <v>#NUM!</v>
      </c>
      <c r="C567" s="2">
        <f t="shared" si="25"/>
        <v>0</v>
      </c>
      <c r="D567" s="2" t="e">
        <f t="shared" si="26"/>
        <v>#NUM!</v>
      </c>
    </row>
    <row r="568" spans="1:4" x14ac:dyDescent="0.3">
      <c r="A568" s="4">
        <v>566</v>
      </c>
      <c r="B568" s="2" t="e">
        <f t="shared" si="24"/>
        <v>#NUM!</v>
      </c>
      <c r="C568" s="2">
        <f t="shared" si="25"/>
        <v>0</v>
      </c>
      <c r="D568" s="2" t="e">
        <f t="shared" si="26"/>
        <v>#NUM!</v>
      </c>
    </row>
    <row r="569" spans="1:4" x14ac:dyDescent="0.3">
      <c r="A569" s="4">
        <v>567</v>
      </c>
      <c r="B569" s="2" t="e">
        <f t="shared" si="24"/>
        <v>#NUM!</v>
      </c>
      <c r="C569" s="2">
        <f t="shared" si="25"/>
        <v>0</v>
      </c>
      <c r="D569" s="2" t="e">
        <f t="shared" si="26"/>
        <v>#NUM!</v>
      </c>
    </row>
    <row r="570" spans="1:4" x14ac:dyDescent="0.3">
      <c r="A570" s="4">
        <v>568</v>
      </c>
      <c r="B570" s="2" t="e">
        <f t="shared" si="24"/>
        <v>#NUM!</v>
      </c>
      <c r="C570" s="2">
        <f t="shared" si="25"/>
        <v>0</v>
      </c>
      <c r="D570" s="2" t="e">
        <f t="shared" si="26"/>
        <v>#NUM!</v>
      </c>
    </row>
    <row r="571" spans="1:4" x14ac:dyDescent="0.3">
      <c r="A571" s="4">
        <v>569</v>
      </c>
      <c r="B571" s="2" t="e">
        <f t="shared" si="24"/>
        <v>#NUM!</v>
      </c>
      <c r="C571" s="2">
        <f t="shared" si="25"/>
        <v>0</v>
      </c>
      <c r="D571" s="2" t="e">
        <f t="shared" si="26"/>
        <v>#NUM!</v>
      </c>
    </row>
    <row r="572" spans="1:4" x14ac:dyDescent="0.3">
      <c r="A572" s="4">
        <v>570</v>
      </c>
      <c r="B572" s="2" t="e">
        <f t="shared" si="24"/>
        <v>#NUM!</v>
      </c>
      <c r="C572" s="2">
        <f t="shared" si="25"/>
        <v>0</v>
      </c>
      <c r="D572" s="2" t="e">
        <f t="shared" si="26"/>
        <v>#NUM!</v>
      </c>
    </row>
    <row r="573" spans="1:4" x14ac:dyDescent="0.3">
      <c r="A573" s="4">
        <v>571</v>
      </c>
      <c r="B573" s="2" t="e">
        <f t="shared" si="24"/>
        <v>#NUM!</v>
      </c>
      <c r="C573" s="2">
        <f t="shared" si="25"/>
        <v>0</v>
      </c>
      <c r="D573" s="2" t="e">
        <f t="shared" si="26"/>
        <v>#NUM!</v>
      </c>
    </row>
    <row r="574" spans="1:4" x14ac:dyDescent="0.3">
      <c r="A574" s="4">
        <v>572</v>
      </c>
      <c r="B574" s="2" t="e">
        <f t="shared" si="24"/>
        <v>#NUM!</v>
      </c>
      <c r="C574" s="2">
        <f t="shared" si="25"/>
        <v>0</v>
      </c>
      <c r="D574" s="2" t="e">
        <f t="shared" si="26"/>
        <v>#NUM!</v>
      </c>
    </row>
    <row r="575" spans="1:4" x14ac:dyDescent="0.3">
      <c r="A575" s="4">
        <v>573</v>
      </c>
      <c r="B575" s="2" t="e">
        <f t="shared" si="24"/>
        <v>#NUM!</v>
      </c>
      <c r="C575" s="2">
        <f t="shared" si="25"/>
        <v>0</v>
      </c>
      <c r="D575" s="2" t="e">
        <f t="shared" si="26"/>
        <v>#NUM!</v>
      </c>
    </row>
    <row r="576" spans="1:4" x14ac:dyDescent="0.3">
      <c r="A576" s="4">
        <v>574</v>
      </c>
      <c r="B576" s="2" t="e">
        <f t="shared" si="24"/>
        <v>#NUM!</v>
      </c>
      <c r="C576" s="2">
        <f t="shared" si="25"/>
        <v>0</v>
      </c>
      <c r="D576" s="2" t="e">
        <f t="shared" si="26"/>
        <v>#NUM!</v>
      </c>
    </row>
    <row r="577" spans="1:4" x14ac:dyDescent="0.3">
      <c r="A577" s="4">
        <v>575</v>
      </c>
      <c r="B577" s="2" t="e">
        <f t="shared" si="24"/>
        <v>#NUM!</v>
      </c>
      <c r="C577" s="2">
        <f t="shared" si="25"/>
        <v>0</v>
      </c>
      <c r="D577" s="2" t="e">
        <f t="shared" si="26"/>
        <v>#NUM!</v>
      </c>
    </row>
    <row r="578" spans="1:4" x14ac:dyDescent="0.3">
      <c r="A578" s="4">
        <v>576</v>
      </c>
      <c r="B578" s="2" t="e">
        <f t="shared" ref="B578:B641" si="27">COMBIN(NumPeople,A578)</f>
        <v>#NUM!</v>
      </c>
      <c r="C578" s="2">
        <f t="shared" ref="C578:C641" si="28">q_40^$A578 * (1 - q_40)^(NumPeople - $A578)</f>
        <v>0</v>
      </c>
      <c r="D578" s="2" t="e">
        <f t="shared" ref="D578:D641" si="29">B578*C578</f>
        <v>#NUM!</v>
      </c>
    </row>
    <row r="579" spans="1:4" x14ac:dyDescent="0.3">
      <c r="A579" s="4">
        <v>577</v>
      </c>
      <c r="B579" s="2" t="e">
        <f t="shared" si="27"/>
        <v>#NUM!</v>
      </c>
      <c r="C579" s="2">
        <f t="shared" si="28"/>
        <v>0</v>
      </c>
      <c r="D579" s="2" t="e">
        <f t="shared" si="29"/>
        <v>#NUM!</v>
      </c>
    </row>
    <row r="580" spans="1:4" x14ac:dyDescent="0.3">
      <c r="A580" s="4">
        <v>578</v>
      </c>
      <c r="B580" s="2" t="e">
        <f t="shared" si="27"/>
        <v>#NUM!</v>
      </c>
      <c r="C580" s="2">
        <f t="shared" si="28"/>
        <v>0</v>
      </c>
      <c r="D580" s="2" t="e">
        <f t="shared" si="29"/>
        <v>#NUM!</v>
      </c>
    </row>
    <row r="581" spans="1:4" x14ac:dyDescent="0.3">
      <c r="A581" s="4">
        <v>579</v>
      </c>
      <c r="B581" s="2" t="e">
        <f t="shared" si="27"/>
        <v>#NUM!</v>
      </c>
      <c r="C581" s="2">
        <f t="shared" si="28"/>
        <v>0</v>
      </c>
      <c r="D581" s="2" t="e">
        <f t="shared" si="29"/>
        <v>#NUM!</v>
      </c>
    </row>
    <row r="582" spans="1:4" x14ac:dyDescent="0.3">
      <c r="A582" s="4">
        <v>580</v>
      </c>
      <c r="B582" s="2" t="e">
        <f t="shared" si="27"/>
        <v>#NUM!</v>
      </c>
      <c r="C582" s="2">
        <f t="shared" si="28"/>
        <v>0</v>
      </c>
      <c r="D582" s="2" t="e">
        <f t="shared" si="29"/>
        <v>#NUM!</v>
      </c>
    </row>
    <row r="583" spans="1:4" x14ac:dyDescent="0.3">
      <c r="A583" s="4">
        <v>581</v>
      </c>
      <c r="B583" s="2" t="e">
        <f t="shared" si="27"/>
        <v>#NUM!</v>
      </c>
      <c r="C583" s="2">
        <f t="shared" si="28"/>
        <v>0</v>
      </c>
      <c r="D583" s="2" t="e">
        <f t="shared" si="29"/>
        <v>#NUM!</v>
      </c>
    </row>
    <row r="584" spans="1:4" x14ac:dyDescent="0.3">
      <c r="A584" s="4">
        <v>582</v>
      </c>
      <c r="B584" s="2" t="e">
        <f t="shared" si="27"/>
        <v>#NUM!</v>
      </c>
      <c r="C584" s="2">
        <f t="shared" si="28"/>
        <v>0</v>
      </c>
      <c r="D584" s="2" t="e">
        <f t="shared" si="29"/>
        <v>#NUM!</v>
      </c>
    </row>
    <row r="585" spans="1:4" x14ac:dyDescent="0.3">
      <c r="A585" s="4">
        <v>583</v>
      </c>
      <c r="B585" s="2" t="e">
        <f t="shared" si="27"/>
        <v>#NUM!</v>
      </c>
      <c r="C585" s="2">
        <f t="shared" si="28"/>
        <v>0</v>
      </c>
      <c r="D585" s="2" t="e">
        <f t="shared" si="29"/>
        <v>#NUM!</v>
      </c>
    </row>
    <row r="586" spans="1:4" x14ac:dyDescent="0.3">
      <c r="A586" s="4">
        <v>584</v>
      </c>
      <c r="B586" s="2" t="e">
        <f t="shared" si="27"/>
        <v>#NUM!</v>
      </c>
      <c r="C586" s="2">
        <f t="shared" si="28"/>
        <v>0</v>
      </c>
      <c r="D586" s="2" t="e">
        <f t="shared" si="29"/>
        <v>#NUM!</v>
      </c>
    </row>
    <row r="587" spans="1:4" x14ac:dyDescent="0.3">
      <c r="A587" s="4">
        <v>585</v>
      </c>
      <c r="B587" s="2" t="e">
        <f t="shared" si="27"/>
        <v>#NUM!</v>
      </c>
      <c r="C587" s="2">
        <f t="shared" si="28"/>
        <v>0</v>
      </c>
      <c r="D587" s="2" t="e">
        <f t="shared" si="29"/>
        <v>#NUM!</v>
      </c>
    </row>
    <row r="588" spans="1:4" x14ac:dyDescent="0.3">
      <c r="A588" s="4">
        <v>586</v>
      </c>
      <c r="B588" s="2" t="e">
        <f t="shared" si="27"/>
        <v>#NUM!</v>
      </c>
      <c r="C588" s="2">
        <f t="shared" si="28"/>
        <v>0</v>
      </c>
      <c r="D588" s="2" t="e">
        <f t="shared" si="29"/>
        <v>#NUM!</v>
      </c>
    </row>
    <row r="589" spans="1:4" x14ac:dyDescent="0.3">
      <c r="A589" s="4">
        <v>587</v>
      </c>
      <c r="B589" s="2" t="e">
        <f t="shared" si="27"/>
        <v>#NUM!</v>
      </c>
      <c r="C589" s="2">
        <f t="shared" si="28"/>
        <v>0</v>
      </c>
      <c r="D589" s="2" t="e">
        <f t="shared" si="29"/>
        <v>#NUM!</v>
      </c>
    </row>
    <row r="590" spans="1:4" x14ac:dyDescent="0.3">
      <c r="A590" s="4">
        <v>588</v>
      </c>
      <c r="B590" s="2" t="e">
        <f t="shared" si="27"/>
        <v>#NUM!</v>
      </c>
      <c r="C590" s="2">
        <f t="shared" si="28"/>
        <v>0</v>
      </c>
      <c r="D590" s="2" t="e">
        <f t="shared" si="29"/>
        <v>#NUM!</v>
      </c>
    </row>
    <row r="591" spans="1:4" x14ac:dyDescent="0.3">
      <c r="A591" s="4">
        <v>589</v>
      </c>
      <c r="B591" s="2" t="e">
        <f t="shared" si="27"/>
        <v>#NUM!</v>
      </c>
      <c r="C591" s="2">
        <f t="shared" si="28"/>
        <v>0</v>
      </c>
      <c r="D591" s="2" t="e">
        <f t="shared" si="29"/>
        <v>#NUM!</v>
      </c>
    </row>
    <row r="592" spans="1:4" x14ac:dyDescent="0.3">
      <c r="A592" s="4">
        <v>590</v>
      </c>
      <c r="B592" s="2" t="e">
        <f t="shared" si="27"/>
        <v>#NUM!</v>
      </c>
      <c r="C592" s="2">
        <f t="shared" si="28"/>
        <v>0</v>
      </c>
      <c r="D592" s="2" t="e">
        <f t="shared" si="29"/>
        <v>#NUM!</v>
      </c>
    </row>
    <row r="593" spans="1:4" x14ac:dyDescent="0.3">
      <c r="A593" s="4">
        <v>591</v>
      </c>
      <c r="B593" s="2" t="e">
        <f t="shared" si="27"/>
        <v>#NUM!</v>
      </c>
      <c r="C593" s="2">
        <f t="shared" si="28"/>
        <v>0</v>
      </c>
      <c r="D593" s="2" t="e">
        <f t="shared" si="29"/>
        <v>#NUM!</v>
      </c>
    </row>
    <row r="594" spans="1:4" x14ac:dyDescent="0.3">
      <c r="A594" s="4">
        <v>592</v>
      </c>
      <c r="B594" s="2" t="e">
        <f t="shared" si="27"/>
        <v>#NUM!</v>
      </c>
      <c r="C594" s="2">
        <f t="shared" si="28"/>
        <v>0</v>
      </c>
      <c r="D594" s="2" t="e">
        <f t="shared" si="29"/>
        <v>#NUM!</v>
      </c>
    </row>
    <row r="595" spans="1:4" x14ac:dyDescent="0.3">
      <c r="A595" s="4">
        <v>593</v>
      </c>
      <c r="B595" s="2" t="e">
        <f t="shared" si="27"/>
        <v>#NUM!</v>
      </c>
      <c r="C595" s="2">
        <f t="shared" si="28"/>
        <v>0</v>
      </c>
      <c r="D595" s="2" t="e">
        <f t="shared" si="29"/>
        <v>#NUM!</v>
      </c>
    </row>
    <row r="596" spans="1:4" x14ac:dyDescent="0.3">
      <c r="A596" s="4">
        <v>594</v>
      </c>
      <c r="B596" s="2" t="e">
        <f t="shared" si="27"/>
        <v>#NUM!</v>
      </c>
      <c r="C596" s="2">
        <f t="shared" si="28"/>
        <v>0</v>
      </c>
      <c r="D596" s="2" t="e">
        <f t="shared" si="29"/>
        <v>#NUM!</v>
      </c>
    </row>
    <row r="597" spans="1:4" x14ac:dyDescent="0.3">
      <c r="A597" s="4">
        <v>595</v>
      </c>
      <c r="B597" s="2" t="e">
        <f t="shared" si="27"/>
        <v>#NUM!</v>
      </c>
      <c r="C597" s="2">
        <f t="shared" si="28"/>
        <v>0</v>
      </c>
      <c r="D597" s="2" t="e">
        <f t="shared" si="29"/>
        <v>#NUM!</v>
      </c>
    </row>
    <row r="598" spans="1:4" x14ac:dyDescent="0.3">
      <c r="A598" s="4">
        <v>596</v>
      </c>
      <c r="B598" s="2" t="e">
        <f t="shared" si="27"/>
        <v>#NUM!</v>
      </c>
      <c r="C598" s="2">
        <f t="shared" si="28"/>
        <v>0</v>
      </c>
      <c r="D598" s="2" t="e">
        <f t="shared" si="29"/>
        <v>#NUM!</v>
      </c>
    </row>
    <row r="599" spans="1:4" x14ac:dyDescent="0.3">
      <c r="A599" s="4">
        <v>597</v>
      </c>
      <c r="B599" s="2" t="e">
        <f t="shared" si="27"/>
        <v>#NUM!</v>
      </c>
      <c r="C599" s="2">
        <f t="shared" si="28"/>
        <v>0</v>
      </c>
      <c r="D599" s="2" t="e">
        <f t="shared" si="29"/>
        <v>#NUM!</v>
      </c>
    </row>
    <row r="600" spans="1:4" x14ac:dyDescent="0.3">
      <c r="A600" s="4">
        <v>598</v>
      </c>
      <c r="B600" s="2" t="e">
        <f t="shared" si="27"/>
        <v>#NUM!</v>
      </c>
      <c r="C600" s="2">
        <f t="shared" si="28"/>
        <v>0</v>
      </c>
      <c r="D600" s="2" t="e">
        <f t="shared" si="29"/>
        <v>#NUM!</v>
      </c>
    </row>
    <row r="601" spans="1:4" x14ac:dyDescent="0.3">
      <c r="A601" s="4">
        <v>599</v>
      </c>
      <c r="B601" s="2" t="e">
        <f t="shared" si="27"/>
        <v>#NUM!</v>
      </c>
      <c r="C601" s="2">
        <f t="shared" si="28"/>
        <v>0</v>
      </c>
      <c r="D601" s="2" t="e">
        <f t="shared" si="29"/>
        <v>#NUM!</v>
      </c>
    </row>
    <row r="602" spans="1:4" x14ac:dyDescent="0.3">
      <c r="A602" s="4">
        <v>600</v>
      </c>
      <c r="B602" s="2" t="e">
        <f t="shared" si="27"/>
        <v>#NUM!</v>
      </c>
      <c r="C602" s="2">
        <f t="shared" si="28"/>
        <v>0</v>
      </c>
      <c r="D602" s="2" t="e">
        <f t="shared" si="29"/>
        <v>#NUM!</v>
      </c>
    </row>
    <row r="603" spans="1:4" x14ac:dyDescent="0.3">
      <c r="A603" s="4">
        <v>601</v>
      </c>
      <c r="B603" s="2" t="e">
        <f t="shared" si="27"/>
        <v>#NUM!</v>
      </c>
      <c r="C603" s="2">
        <f t="shared" si="28"/>
        <v>0</v>
      </c>
      <c r="D603" s="2" t="e">
        <f t="shared" si="29"/>
        <v>#NUM!</v>
      </c>
    </row>
    <row r="604" spans="1:4" x14ac:dyDescent="0.3">
      <c r="A604" s="4">
        <v>602</v>
      </c>
      <c r="B604" s="2" t="e">
        <f t="shared" si="27"/>
        <v>#NUM!</v>
      </c>
      <c r="C604" s="2">
        <f t="shared" si="28"/>
        <v>0</v>
      </c>
      <c r="D604" s="2" t="e">
        <f t="shared" si="29"/>
        <v>#NUM!</v>
      </c>
    </row>
    <row r="605" spans="1:4" x14ac:dyDescent="0.3">
      <c r="A605" s="4">
        <v>603</v>
      </c>
      <c r="B605" s="2" t="e">
        <f t="shared" si="27"/>
        <v>#NUM!</v>
      </c>
      <c r="C605" s="2">
        <f t="shared" si="28"/>
        <v>0</v>
      </c>
      <c r="D605" s="2" t="e">
        <f t="shared" si="29"/>
        <v>#NUM!</v>
      </c>
    </row>
    <row r="606" spans="1:4" x14ac:dyDescent="0.3">
      <c r="A606" s="4">
        <v>604</v>
      </c>
      <c r="B606" s="2" t="e">
        <f t="shared" si="27"/>
        <v>#NUM!</v>
      </c>
      <c r="C606" s="2">
        <f t="shared" si="28"/>
        <v>0</v>
      </c>
      <c r="D606" s="2" t="e">
        <f t="shared" si="29"/>
        <v>#NUM!</v>
      </c>
    </row>
    <row r="607" spans="1:4" x14ac:dyDescent="0.3">
      <c r="A607" s="4">
        <v>605</v>
      </c>
      <c r="B607" s="2" t="e">
        <f t="shared" si="27"/>
        <v>#NUM!</v>
      </c>
      <c r="C607" s="2">
        <f t="shared" si="28"/>
        <v>0</v>
      </c>
      <c r="D607" s="2" t="e">
        <f t="shared" si="29"/>
        <v>#NUM!</v>
      </c>
    </row>
    <row r="608" spans="1:4" x14ac:dyDescent="0.3">
      <c r="A608" s="4">
        <v>606</v>
      </c>
      <c r="B608" s="2" t="e">
        <f t="shared" si="27"/>
        <v>#NUM!</v>
      </c>
      <c r="C608" s="2">
        <f t="shared" si="28"/>
        <v>0</v>
      </c>
      <c r="D608" s="2" t="e">
        <f t="shared" si="29"/>
        <v>#NUM!</v>
      </c>
    </row>
    <row r="609" spans="1:4" x14ac:dyDescent="0.3">
      <c r="A609" s="4">
        <v>607</v>
      </c>
      <c r="B609" s="2" t="e">
        <f t="shared" si="27"/>
        <v>#NUM!</v>
      </c>
      <c r="C609" s="2">
        <f t="shared" si="28"/>
        <v>0</v>
      </c>
      <c r="D609" s="2" t="e">
        <f t="shared" si="29"/>
        <v>#NUM!</v>
      </c>
    </row>
    <row r="610" spans="1:4" x14ac:dyDescent="0.3">
      <c r="A610" s="4">
        <v>608</v>
      </c>
      <c r="B610" s="2" t="e">
        <f t="shared" si="27"/>
        <v>#NUM!</v>
      </c>
      <c r="C610" s="2">
        <f t="shared" si="28"/>
        <v>0</v>
      </c>
      <c r="D610" s="2" t="e">
        <f t="shared" si="29"/>
        <v>#NUM!</v>
      </c>
    </row>
    <row r="611" spans="1:4" x14ac:dyDescent="0.3">
      <c r="A611" s="4">
        <v>609</v>
      </c>
      <c r="B611" s="2" t="e">
        <f t="shared" si="27"/>
        <v>#NUM!</v>
      </c>
      <c r="C611" s="2">
        <f t="shared" si="28"/>
        <v>0</v>
      </c>
      <c r="D611" s="2" t="e">
        <f t="shared" si="29"/>
        <v>#NUM!</v>
      </c>
    </row>
    <row r="612" spans="1:4" x14ac:dyDescent="0.3">
      <c r="A612" s="4">
        <v>610</v>
      </c>
      <c r="B612" s="2" t="e">
        <f t="shared" si="27"/>
        <v>#NUM!</v>
      </c>
      <c r="C612" s="2">
        <f t="shared" si="28"/>
        <v>0</v>
      </c>
      <c r="D612" s="2" t="e">
        <f t="shared" si="29"/>
        <v>#NUM!</v>
      </c>
    </row>
    <row r="613" spans="1:4" x14ac:dyDescent="0.3">
      <c r="A613" s="4">
        <v>611</v>
      </c>
      <c r="B613" s="2" t="e">
        <f t="shared" si="27"/>
        <v>#NUM!</v>
      </c>
      <c r="C613" s="2">
        <f t="shared" si="28"/>
        <v>0</v>
      </c>
      <c r="D613" s="2" t="e">
        <f t="shared" si="29"/>
        <v>#NUM!</v>
      </c>
    </row>
    <row r="614" spans="1:4" x14ac:dyDescent="0.3">
      <c r="A614" s="4">
        <v>612</v>
      </c>
      <c r="B614" s="2" t="e">
        <f t="shared" si="27"/>
        <v>#NUM!</v>
      </c>
      <c r="C614" s="2">
        <f t="shared" si="28"/>
        <v>0</v>
      </c>
      <c r="D614" s="2" t="e">
        <f t="shared" si="29"/>
        <v>#NUM!</v>
      </c>
    </row>
    <row r="615" spans="1:4" x14ac:dyDescent="0.3">
      <c r="A615" s="4">
        <v>613</v>
      </c>
      <c r="B615" s="2" t="e">
        <f t="shared" si="27"/>
        <v>#NUM!</v>
      </c>
      <c r="C615" s="2">
        <f t="shared" si="28"/>
        <v>0</v>
      </c>
      <c r="D615" s="2" t="e">
        <f t="shared" si="29"/>
        <v>#NUM!</v>
      </c>
    </row>
    <row r="616" spans="1:4" x14ac:dyDescent="0.3">
      <c r="A616" s="4">
        <v>614</v>
      </c>
      <c r="B616" s="2" t="e">
        <f t="shared" si="27"/>
        <v>#NUM!</v>
      </c>
      <c r="C616" s="2">
        <f t="shared" si="28"/>
        <v>0</v>
      </c>
      <c r="D616" s="2" t="e">
        <f t="shared" si="29"/>
        <v>#NUM!</v>
      </c>
    </row>
    <row r="617" spans="1:4" x14ac:dyDescent="0.3">
      <c r="A617" s="4">
        <v>615</v>
      </c>
      <c r="B617" s="2" t="e">
        <f t="shared" si="27"/>
        <v>#NUM!</v>
      </c>
      <c r="C617" s="2">
        <f t="shared" si="28"/>
        <v>0</v>
      </c>
      <c r="D617" s="2" t="e">
        <f t="shared" si="29"/>
        <v>#NUM!</v>
      </c>
    </row>
    <row r="618" spans="1:4" x14ac:dyDescent="0.3">
      <c r="A618" s="4">
        <v>616</v>
      </c>
      <c r="B618" s="2" t="e">
        <f t="shared" si="27"/>
        <v>#NUM!</v>
      </c>
      <c r="C618" s="2">
        <f t="shared" si="28"/>
        <v>0</v>
      </c>
      <c r="D618" s="2" t="e">
        <f t="shared" si="29"/>
        <v>#NUM!</v>
      </c>
    </row>
    <row r="619" spans="1:4" x14ac:dyDescent="0.3">
      <c r="A619" s="4">
        <v>617</v>
      </c>
      <c r="B619" s="2" t="e">
        <f t="shared" si="27"/>
        <v>#NUM!</v>
      </c>
      <c r="C619" s="2">
        <f t="shared" si="28"/>
        <v>0</v>
      </c>
      <c r="D619" s="2" t="e">
        <f t="shared" si="29"/>
        <v>#NUM!</v>
      </c>
    </row>
    <row r="620" spans="1:4" x14ac:dyDescent="0.3">
      <c r="A620" s="4">
        <v>618</v>
      </c>
      <c r="B620" s="2" t="e">
        <f t="shared" si="27"/>
        <v>#NUM!</v>
      </c>
      <c r="C620" s="2">
        <f t="shared" si="28"/>
        <v>0</v>
      </c>
      <c r="D620" s="2" t="e">
        <f t="shared" si="29"/>
        <v>#NUM!</v>
      </c>
    </row>
    <row r="621" spans="1:4" x14ac:dyDescent="0.3">
      <c r="A621" s="4">
        <v>619</v>
      </c>
      <c r="B621" s="2" t="e">
        <f t="shared" si="27"/>
        <v>#NUM!</v>
      </c>
      <c r="C621" s="2">
        <f t="shared" si="28"/>
        <v>0</v>
      </c>
      <c r="D621" s="2" t="e">
        <f t="shared" si="29"/>
        <v>#NUM!</v>
      </c>
    </row>
    <row r="622" spans="1:4" x14ac:dyDescent="0.3">
      <c r="A622" s="4">
        <v>620</v>
      </c>
      <c r="B622" s="2" t="e">
        <f t="shared" si="27"/>
        <v>#NUM!</v>
      </c>
      <c r="C622" s="2">
        <f t="shared" si="28"/>
        <v>0</v>
      </c>
      <c r="D622" s="2" t="e">
        <f t="shared" si="29"/>
        <v>#NUM!</v>
      </c>
    </row>
    <row r="623" spans="1:4" x14ac:dyDescent="0.3">
      <c r="A623" s="4">
        <v>621</v>
      </c>
      <c r="B623" s="2" t="e">
        <f t="shared" si="27"/>
        <v>#NUM!</v>
      </c>
      <c r="C623" s="2">
        <f t="shared" si="28"/>
        <v>0</v>
      </c>
      <c r="D623" s="2" t="e">
        <f t="shared" si="29"/>
        <v>#NUM!</v>
      </c>
    </row>
    <row r="624" spans="1:4" x14ac:dyDescent="0.3">
      <c r="A624" s="4">
        <v>622</v>
      </c>
      <c r="B624" s="2" t="e">
        <f t="shared" si="27"/>
        <v>#NUM!</v>
      </c>
      <c r="C624" s="2">
        <f t="shared" si="28"/>
        <v>0</v>
      </c>
      <c r="D624" s="2" t="e">
        <f t="shared" si="29"/>
        <v>#NUM!</v>
      </c>
    </row>
    <row r="625" spans="1:4" x14ac:dyDescent="0.3">
      <c r="A625" s="4">
        <v>623</v>
      </c>
      <c r="B625" s="2" t="e">
        <f t="shared" si="27"/>
        <v>#NUM!</v>
      </c>
      <c r="C625" s="2">
        <f t="shared" si="28"/>
        <v>0</v>
      </c>
      <c r="D625" s="2" t="e">
        <f t="shared" si="29"/>
        <v>#NUM!</v>
      </c>
    </row>
    <row r="626" spans="1:4" x14ac:dyDescent="0.3">
      <c r="A626" s="4">
        <v>624</v>
      </c>
      <c r="B626" s="2" t="e">
        <f t="shared" si="27"/>
        <v>#NUM!</v>
      </c>
      <c r="C626" s="2">
        <f t="shared" si="28"/>
        <v>0</v>
      </c>
      <c r="D626" s="2" t="e">
        <f t="shared" si="29"/>
        <v>#NUM!</v>
      </c>
    </row>
    <row r="627" spans="1:4" x14ac:dyDescent="0.3">
      <c r="A627" s="4">
        <v>625</v>
      </c>
      <c r="B627" s="2" t="e">
        <f t="shared" si="27"/>
        <v>#NUM!</v>
      </c>
      <c r="C627" s="2">
        <f t="shared" si="28"/>
        <v>0</v>
      </c>
      <c r="D627" s="2" t="e">
        <f t="shared" si="29"/>
        <v>#NUM!</v>
      </c>
    </row>
    <row r="628" spans="1:4" x14ac:dyDescent="0.3">
      <c r="A628" s="4">
        <v>626</v>
      </c>
      <c r="B628" s="2" t="e">
        <f t="shared" si="27"/>
        <v>#NUM!</v>
      </c>
      <c r="C628" s="2">
        <f t="shared" si="28"/>
        <v>0</v>
      </c>
      <c r="D628" s="2" t="e">
        <f t="shared" si="29"/>
        <v>#NUM!</v>
      </c>
    </row>
    <row r="629" spans="1:4" x14ac:dyDescent="0.3">
      <c r="A629" s="4">
        <v>627</v>
      </c>
      <c r="B629" s="2" t="e">
        <f t="shared" si="27"/>
        <v>#NUM!</v>
      </c>
      <c r="C629" s="2">
        <f t="shared" si="28"/>
        <v>0</v>
      </c>
      <c r="D629" s="2" t="e">
        <f t="shared" si="29"/>
        <v>#NUM!</v>
      </c>
    </row>
    <row r="630" spans="1:4" x14ac:dyDescent="0.3">
      <c r="A630" s="4">
        <v>628</v>
      </c>
      <c r="B630" s="2" t="e">
        <f t="shared" si="27"/>
        <v>#NUM!</v>
      </c>
      <c r="C630" s="2">
        <f t="shared" si="28"/>
        <v>0</v>
      </c>
      <c r="D630" s="2" t="e">
        <f t="shared" si="29"/>
        <v>#NUM!</v>
      </c>
    </row>
    <row r="631" spans="1:4" x14ac:dyDescent="0.3">
      <c r="A631" s="4">
        <v>629</v>
      </c>
      <c r="B631" s="2" t="e">
        <f t="shared" si="27"/>
        <v>#NUM!</v>
      </c>
      <c r="C631" s="2">
        <f t="shared" si="28"/>
        <v>0</v>
      </c>
      <c r="D631" s="2" t="e">
        <f t="shared" si="29"/>
        <v>#NUM!</v>
      </c>
    </row>
    <row r="632" spans="1:4" x14ac:dyDescent="0.3">
      <c r="A632" s="4">
        <v>630</v>
      </c>
      <c r="B632" s="2" t="e">
        <f t="shared" si="27"/>
        <v>#NUM!</v>
      </c>
      <c r="C632" s="2">
        <f t="shared" si="28"/>
        <v>0</v>
      </c>
      <c r="D632" s="2" t="e">
        <f t="shared" si="29"/>
        <v>#NUM!</v>
      </c>
    </row>
    <row r="633" spans="1:4" x14ac:dyDescent="0.3">
      <c r="A633" s="4">
        <v>631</v>
      </c>
      <c r="B633" s="2" t="e">
        <f t="shared" si="27"/>
        <v>#NUM!</v>
      </c>
      <c r="C633" s="2">
        <f t="shared" si="28"/>
        <v>0</v>
      </c>
      <c r="D633" s="2" t="e">
        <f t="shared" si="29"/>
        <v>#NUM!</v>
      </c>
    </row>
    <row r="634" spans="1:4" x14ac:dyDescent="0.3">
      <c r="A634" s="4">
        <v>632</v>
      </c>
      <c r="B634" s="2" t="e">
        <f t="shared" si="27"/>
        <v>#NUM!</v>
      </c>
      <c r="C634" s="2">
        <f t="shared" si="28"/>
        <v>0</v>
      </c>
      <c r="D634" s="2" t="e">
        <f t="shared" si="29"/>
        <v>#NUM!</v>
      </c>
    </row>
    <row r="635" spans="1:4" x14ac:dyDescent="0.3">
      <c r="A635" s="4">
        <v>633</v>
      </c>
      <c r="B635" s="2" t="e">
        <f t="shared" si="27"/>
        <v>#NUM!</v>
      </c>
      <c r="C635" s="2">
        <f t="shared" si="28"/>
        <v>0</v>
      </c>
      <c r="D635" s="2" t="e">
        <f t="shared" si="29"/>
        <v>#NUM!</v>
      </c>
    </row>
    <row r="636" spans="1:4" x14ac:dyDescent="0.3">
      <c r="A636" s="4">
        <v>634</v>
      </c>
      <c r="B636" s="2" t="e">
        <f t="shared" si="27"/>
        <v>#NUM!</v>
      </c>
      <c r="C636" s="2">
        <f t="shared" si="28"/>
        <v>0</v>
      </c>
      <c r="D636" s="2" t="e">
        <f t="shared" si="29"/>
        <v>#NUM!</v>
      </c>
    </row>
    <row r="637" spans="1:4" x14ac:dyDescent="0.3">
      <c r="A637" s="4">
        <v>635</v>
      </c>
      <c r="B637" s="2" t="e">
        <f t="shared" si="27"/>
        <v>#NUM!</v>
      </c>
      <c r="C637" s="2">
        <f t="shared" si="28"/>
        <v>0</v>
      </c>
      <c r="D637" s="2" t="e">
        <f t="shared" si="29"/>
        <v>#NUM!</v>
      </c>
    </row>
    <row r="638" spans="1:4" x14ac:dyDescent="0.3">
      <c r="A638" s="4">
        <v>636</v>
      </c>
      <c r="B638" s="2" t="e">
        <f t="shared" si="27"/>
        <v>#NUM!</v>
      </c>
      <c r="C638" s="2">
        <f t="shared" si="28"/>
        <v>0</v>
      </c>
      <c r="D638" s="2" t="e">
        <f t="shared" si="29"/>
        <v>#NUM!</v>
      </c>
    </row>
    <row r="639" spans="1:4" x14ac:dyDescent="0.3">
      <c r="A639" s="4">
        <v>637</v>
      </c>
      <c r="B639" s="2" t="e">
        <f t="shared" si="27"/>
        <v>#NUM!</v>
      </c>
      <c r="C639" s="2">
        <f t="shared" si="28"/>
        <v>0</v>
      </c>
      <c r="D639" s="2" t="e">
        <f t="shared" si="29"/>
        <v>#NUM!</v>
      </c>
    </row>
    <row r="640" spans="1:4" x14ac:dyDescent="0.3">
      <c r="A640" s="4">
        <v>638</v>
      </c>
      <c r="B640" s="2" t="e">
        <f t="shared" si="27"/>
        <v>#NUM!</v>
      </c>
      <c r="C640" s="2">
        <f t="shared" si="28"/>
        <v>0</v>
      </c>
      <c r="D640" s="2" t="e">
        <f t="shared" si="29"/>
        <v>#NUM!</v>
      </c>
    </row>
    <row r="641" spans="1:4" x14ac:dyDescent="0.3">
      <c r="A641" s="4">
        <v>639</v>
      </c>
      <c r="B641" s="2" t="e">
        <f t="shared" si="27"/>
        <v>#NUM!</v>
      </c>
      <c r="C641" s="2">
        <f t="shared" si="28"/>
        <v>0</v>
      </c>
      <c r="D641" s="2" t="e">
        <f t="shared" si="29"/>
        <v>#NUM!</v>
      </c>
    </row>
    <row r="642" spans="1:4" x14ac:dyDescent="0.3">
      <c r="A642" s="4">
        <v>640</v>
      </c>
      <c r="B642" s="2" t="e">
        <f t="shared" ref="B642:B705" si="30">COMBIN(NumPeople,A642)</f>
        <v>#NUM!</v>
      </c>
      <c r="C642" s="2">
        <f t="shared" ref="C642:C705" si="31">q_40^$A642 * (1 - q_40)^(NumPeople - $A642)</f>
        <v>0</v>
      </c>
      <c r="D642" s="2" t="e">
        <f t="shared" ref="D642:D705" si="32">B642*C642</f>
        <v>#NUM!</v>
      </c>
    </row>
    <row r="643" spans="1:4" x14ac:dyDescent="0.3">
      <c r="A643" s="4">
        <v>641</v>
      </c>
      <c r="B643" s="2" t="e">
        <f t="shared" si="30"/>
        <v>#NUM!</v>
      </c>
      <c r="C643" s="2">
        <f t="shared" si="31"/>
        <v>0</v>
      </c>
      <c r="D643" s="2" t="e">
        <f t="shared" si="32"/>
        <v>#NUM!</v>
      </c>
    </row>
    <row r="644" spans="1:4" x14ac:dyDescent="0.3">
      <c r="A644" s="4">
        <v>642</v>
      </c>
      <c r="B644" s="2" t="e">
        <f t="shared" si="30"/>
        <v>#NUM!</v>
      </c>
      <c r="C644" s="2">
        <f t="shared" si="31"/>
        <v>0</v>
      </c>
      <c r="D644" s="2" t="e">
        <f t="shared" si="32"/>
        <v>#NUM!</v>
      </c>
    </row>
    <row r="645" spans="1:4" x14ac:dyDescent="0.3">
      <c r="A645" s="4">
        <v>643</v>
      </c>
      <c r="B645" s="2" t="e">
        <f t="shared" si="30"/>
        <v>#NUM!</v>
      </c>
      <c r="C645" s="2">
        <f t="shared" si="31"/>
        <v>0</v>
      </c>
      <c r="D645" s="2" t="e">
        <f t="shared" si="32"/>
        <v>#NUM!</v>
      </c>
    </row>
    <row r="646" spans="1:4" x14ac:dyDescent="0.3">
      <c r="A646" s="4">
        <v>644</v>
      </c>
      <c r="B646" s="2" t="e">
        <f t="shared" si="30"/>
        <v>#NUM!</v>
      </c>
      <c r="C646" s="2">
        <f t="shared" si="31"/>
        <v>0</v>
      </c>
      <c r="D646" s="2" t="e">
        <f t="shared" si="32"/>
        <v>#NUM!</v>
      </c>
    </row>
    <row r="647" spans="1:4" x14ac:dyDescent="0.3">
      <c r="A647" s="4">
        <v>645</v>
      </c>
      <c r="B647" s="2" t="e">
        <f t="shared" si="30"/>
        <v>#NUM!</v>
      </c>
      <c r="C647" s="2">
        <f t="shared" si="31"/>
        <v>0</v>
      </c>
      <c r="D647" s="2" t="e">
        <f t="shared" si="32"/>
        <v>#NUM!</v>
      </c>
    </row>
    <row r="648" spans="1:4" x14ac:dyDescent="0.3">
      <c r="A648" s="4">
        <v>646</v>
      </c>
      <c r="B648" s="2" t="e">
        <f t="shared" si="30"/>
        <v>#NUM!</v>
      </c>
      <c r="C648" s="2">
        <f t="shared" si="31"/>
        <v>0</v>
      </c>
      <c r="D648" s="2" t="e">
        <f t="shared" si="32"/>
        <v>#NUM!</v>
      </c>
    </row>
    <row r="649" spans="1:4" x14ac:dyDescent="0.3">
      <c r="A649" s="4">
        <v>647</v>
      </c>
      <c r="B649" s="2" t="e">
        <f t="shared" si="30"/>
        <v>#NUM!</v>
      </c>
      <c r="C649" s="2">
        <f t="shared" si="31"/>
        <v>0</v>
      </c>
      <c r="D649" s="2" t="e">
        <f t="shared" si="32"/>
        <v>#NUM!</v>
      </c>
    </row>
    <row r="650" spans="1:4" x14ac:dyDescent="0.3">
      <c r="A650" s="4">
        <v>648</v>
      </c>
      <c r="B650" s="2" t="e">
        <f t="shared" si="30"/>
        <v>#NUM!</v>
      </c>
      <c r="C650" s="2">
        <f t="shared" si="31"/>
        <v>0</v>
      </c>
      <c r="D650" s="2" t="e">
        <f t="shared" si="32"/>
        <v>#NUM!</v>
      </c>
    </row>
    <row r="651" spans="1:4" x14ac:dyDescent="0.3">
      <c r="A651" s="4">
        <v>649</v>
      </c>
      <c r="B651" s="2" t="e">
        <f t="shared" si="30"/>
        <v>#NUM!</v>
      </c>
      <c r="C651" s="2">
        <f t="shared" si="31"/>
        <v>0</v>
      </c>
      <c r="D651" s="2" t="e">
        <f t="shared" si="32"/>
        <v>#NUM!</v>
      </c>
    </row>
    <row r="652" spans="1:4" x14ac:dyDescent="0.3">
      <c r="A652" s="4">
        <v>650</v>
      </c>
      <c r="B652" s="2" t="e">
        <f t="shared" si="30"/>
        <v>#NUM!</v>
      </c>
      <c r="C652" s="2">
        <f t="shared" si="31"/>
        <v>0</v>
      </c>
      <c r="D652" s="2" t="e">
        <f t="shared" si="32"/>
        <v>#NUM!</v>
      </c>
    </row>
    <row r="653" spans="1:4" x14ac:dyDescent="0.3">
      <c r="A653" s="4">
        <v>651</v>
      </c>
      <c r="B653" s="2" t="e">
        <f t="shared" si="30"/>
        <v>#NUM!</v>
      </c>
      <c r="C653" s="2">
        <f t="shared" si="31"/>
        <v>0</v>
      </c>
      <c r="D653" s="2" t="e">
        <f t="shared" si="32"/>
        <v>#NUM!</v>
      </c>
    </row>
    <row r="654" spans="1:4" x14ac:dyDescent="0.3">
      <c r="A654" s="4">
        <v>652</v>
      </c>
      <c r="B654" s="2" t="e">
        <f t="shared" si="30"/>
        <v>#NUM!</v>
      </c>
      <c r="C654" s="2">
        <f t="shared" si="31"/>
        <v>0</v>
      </c>
      <c r="D654" s="2" t="e">
        <f t="shared" si="32"/>
        <v>#NUM!</v>
      </c>
    </row>
    <row r="655" spans="1:4" x14ac:dyDescent="0.3">
      <c r="A655" s="4">
        <v>653</v>
      </c>
      <c r="B655" s="2" t="e">
        <f t="shared" si="30"/>
        <v>#NUM!</v>
      </c>
      <c r="C655" s="2">
        <f t="shared" si="31"/>
        <v>0</v>
      </c>
      <c r="D655" s="2" t="e">
        <f t="shared" si="32"/>
        <v>#NUM!</v>
      </c>
    </row>
    <row r="656" spans="1:4" x14ac:dyDescent="0.3">
      <c r="A656" s="4">
        <v>654</v>
      </c>
      <c r="B656" s="2" t="e">
        <f t="shared" si="30"/>
        <v>#NUM!</v>
      </c>
      <c r="C656" s="2">
        <f t="shared" si="31"/>
        <v>0</v>
      </c>
      <c r="D656" s="2" t="e">
        <f t="shared" si="32"/>
        <v>#NUM!</v>
      </c>
    </row>
    <row r="657" spans="1:4" x14ac:dyDescent="0.3">
      <c r="A657" s="4">
        <v>655</v>
      </c>
      <c r="B657" s="2" t="e">
        <f t="shared" si="30"/>
        <v>#NUM!</v>
      </c>
      <c r="C657" s="2">
        <f t="shared" si="31"/>
        <v>0</v>
      </c>
      <c r="D657" s="2" t="e">
        <f t="shared" si="32"/>
        <v>#NUM!</v>
      </c>
    </row>
    <row r="658" spans="1:4" x14ac:dyDescent="0.3">
      <c r="A658" s="4">
        <v>656</v>
      </c>
      <c r="B658" s="2" t="e">
        <f t="shared" si="30"/>
        <v>#NUM!</v>
      </c>
      <c r="C658" s="2">
        <f t="shared" si="31"/>
        <v>0</v>
      </c>
      <c r="D658" s="2" t="e">
        <f t="shared" si="32"/>
        <v>#NUM!</v>
      </c>
    </row>
    <row r="659" spans="1:4" x14ac:dyDescent="0.3">
      <c r="A659" s="4">
        <v>657</v>
      </c>
      <c r="B659" s="2" t="e">
        <f t="shared" si="30"/>
        <v>#NUM!</v>
      </c>
      <c r="C659" s="2">
        <f t="shared" si="31"/>
        <v>0</v>
      </c>
      <c r="D659" s="2" t="e">
        <f t="shared" si="32"/>
        <v>#NUM!</v>
      </c>
    </row>
    <row r="660" spans="1:4" x14ac:dyDescent="0.3">
      <c r="A660" s="4">
        <v>658</v>
      </c>
      <c r="B660" s="2" t="e">
        <f t="shared" si="30"/>
        <v>#NUM!</v>
      </c>
      <c r="C660" s="2">
        <f t="shared" si="31"/>
        <v>0</v>
      </c>
      <c r="D660" s="2" t="e">
        <f t="shared" si="32"/>
        <v>#NUM!</v>
      </c>
    </row>
    <row r="661" spans="1:4" x14ac:dyDescent="0.3">
      <c r="A661" s="4">
        <v>659</v>
      </c>
      <c r="B661" s="2" t="e">
        <f t="shared" si="30"/>
        <v>#NUM!</v>
      </c>
      <c r="C661" s="2">
        <f t="shared" si="31"/>
        <v>0</v>
      </c>
      <c r="D661" s="2" t="e">
        <f t="shared" si="32"/>
        <v>#NUM!</v>
      </c>
    </row>
    <row r="662" spans="1:4" x14ac:dyDescent="0.3">
      <c r="A662" s="4">
        <v>660</v>
      </c>
      <c r="B662" s="2" t="e">
        <f t="shared" si="30"/>
        <v>#NUM!</v>
      </c>
      <c r="C662" s="2">
        <f t="shared" si="31"/>
        <v>0</v>
      </c>
      <c r="D662" s="2" t="e">
        <f t="shared" si="32"/>
        <v>#NUM!</v>
      </c>
    </row>
    <row r="663" spans="1:4" x14ac:dyDescent="0.3">
      <c r="A663" s="4">
        <v>661</v>
      </c>
      <c r="B663" s="2" t="e">
        <f t="shared" si="30"/>
        <v>#NUM!</v>
      </c>
      <c r="C663" s="2">
        <f t="shared" si="31"/>
        <v>0</v>
      </c>
      <c r="D663" s="2" t="e">
        <f t="shared" si="32"/>
        <v>#NUM!</v>
      </c>
    </row>
    <row r="664" spans="1:4" x14ac:dyDescent="0.3">
      <c r="A664" s="4">
        <v>662</v>
      </c>
      <c r="B664" s="2" t="e">
        <f t="shared" si="30"/>
        <v>#NUM!</v>
      </c>
      <c r="C664" s="2">
        <f t="shared" si="31"/>
        <v>0</v>
      </c>
      <c r="D664" s="2" t="e">
        <f t="shared" si="32"/>
        <v>#NUM!</v>
      </c>
    </row>
    <row r="665" spans="1:4" x14ac:dyDescent="0.3">
      <c r="A665" s="4">
        <v>663</v>
      </c>
      <c r="B665" s="2" t="e">
        <f t="shared" si="30"/>
        <v>#NUM!</v>
      </c>
      <c r="C665" s="2">
        <f t="shared" si="31"/>
        <v>0</v>
      </c>
      <c r="D665" s="2" t="e">
        <f t="shared" si="32"/>
        <v>#NUM!</v>
      </c>
    </row>
    <row r="666" spans="1:4" x14ac:dyDescent="0.3">
      <c r="A666" s="4">
        <v>664</v>
      </c>
      <c r="B666" s="2" t="e">
        <f t="shared" si="30"/>
        <v>#NUM!</v>
      </c>
      <c r="C666" s="2">
        <f t="shared" si="31"/>
        <v>0</v>
      </c>
      <c r="D666" s="2" t="e">
        <f t="shared" si="32"/>
        <v>#NUM!</v>
      </c>
    </row>
    <row r="667" spans="1:4" x14ac:dyDescent="0.3">
      <c r="A667" s="4">
        <v>665</v>
      </c>
      <c r="B667" s="2" t="e">
        <f t="shared" si="30"/>
        <v>#NUM!</v>
      </c>
      <c r="C667" s="2">
        <f t="shared" si="31"/>
        <v>0</v>
      </c>
      <c r="D667" s="2" t="e">
        <f t="shared" si="32"/>
        <v>#NUM!</v>
      </c>
    </row>
    <row r="668" spans="1:4" x14ac:dyDescent="0.3">
      <c r="A668" s="4">
        <v>666</v>
      </c>
      <c r="B668" s="2" t="e">
        <f t="shared" si="30"/>
        <v>#NUM!</v>
      </c>
      <c r="C668" s="2">
        <f t="shared" si="31"/>
        <v>0</v>
      </c>
      <c r="D668" s="2" t="e">
        <f t="shared" si="32"/>
        <v>#NUM!</v>
      </c>
    </row>
    <row r="669" spans="1:4" x14ac:dyDescent="0.3">
      <c r="A669" s="4">
        <v>667</v>
      </c>
      <c r="B669" s="2" t="e">
        <f t="shared" si="30"/>
        <v>#NUM!</v>
      </c>
      <c r="C669" s="2">
        <f t="shared" si="31"/>
        <v>0</v>
      </c>
      <c r="D669" s="2" t="e">
        <f t="shared" si="32"/>
        <v>#NUM!</v>
      </c>
    </row>
    <row r="670" spans="1:4" x14ac:dyDescent="0.3">
      <c r="A670" s="4">
        <v>668</v>
      </c>
      <c r="B670" s="2" t="e">
        <f t="shared" si="30"/>
        <v>#NUM!</v>
      </c>
      <c r="C670" s="2">
        <f t="shared" si="31"/>
        <v>0</v>
      </c>
      <c r="D670" s="2" t="e">
        <f t="shared" si="32"/>
        <v>#NUM!</v>
      </c>
    </row>
    <row r="671" spans="1:4" x14ac:dyDescent="0.3">
      <c r="A671" s="4">
        <v>669</v>
      </c>
      <c r="B671" s="2" t="e">
        <f t="shared" si="30"/>
        <v>#NUM!</v>
      </c>
      <c r="C671" s="2">
        <f t="shared" si="31"/>
        <v>0</v>
      </c>
      <c r="D671" s="2" t="e">
        <f t="shared" si="32"/>
        <v>#NUM!</v>
      </c>
    </row>
    <row r="672" spans="1:4" x14ac:dyDescent="0.3">
      <c r="A672" s="4">
        <v>670</v>
      </c>
      <c r="B672" s="2" t="e">
        <f t="shared" si="30"/>
        <v>#NUM!</v>
      </c>
      <c r="C672" s="2">
        <f t="shared" si="31"/>
        <v>0</v>
      </c>
      <c r="D672" s="2" t="e">
        <f t="shared" si="32"/>
        <v>#NUM!</v>
      </c>
    </row>
    <row r="673" spans="1:4" x14ac:dyDescent="0.3">
      <c r="A673" s="4">
        <v>671</v>
      </c>
      <c r="B673" s="2" t="e">
        <f t="shared" si="30"/>
        <v>#NUM!</v>
      </c>
      <c r="C673" s="2">
        <f t="shared" si="31"/>
        <v>0</v>
      </c>
      <c r="D673" s="2" t="e">
        <f t="shared" si="32"/>
        <v>#NUM!</v>
      </c>
    </row>
    <row r="674" spans="1:4" x14ac:dyDescent="0.3">
      <c r="A674" s="4">
        <v>672</v>
      </c>
      <c r="B674" s="2" t="e">
        <f t="shared" si="30"/>
        <v>#NUM!</v>
      </c>
      <c r="C674" s="2">
        <f t="shared" si="31"/>
        <v>0</v>
      </c>
      <c r="D674" s="2" t="e">
        <f t="shared" si="32"/>
        <v>#NUM!</v>
      </c>
    </row>
    <row r="675" spans="1:4" x14ac:dyDescent="0.3">
      <c r="A675" s="4">
        <v>673</v>
      </c>
      <c r="B675" s="2" t="e">
        <f t="shared" si="30"/>
        <v>#NUM!</v>
      </c>
      <c r="C675" s="2">
        <f t="shared" si="31"/>
        <v>0</v>
      </c>
      <c r="D675" s="2" t="e">
        <f t="shared" si="32"/>
        <v>#NUM!</v>
      </c>
    </row>
    <row r="676" spans="1:4" x14ac:dyDescent="0.3">
      <c r="A676" s="4">
        <v>674</v>
      </c>
      <c r="B676" s="2" t="e">
        <f t="shared" si="30"/>
        <v>#NUM!</v>
      </c>
      <c r="C676" s="2">
        <f t="shared" si="31"/>
        <v>0</v>
      </c>
      <c r="D676" s="2" t="e">
        <f t="shared" si="32"/>
        <v>#NUM!</v>
      </c>
    </row>
    <row r="677" spans="1:4" x14ac:dyDescent="0.3">
      <c r="A677" s="4">
        <v>675</v>
      </c>
      <c r="B677" s="2" t="e">
        <f t="shared" si="30"/>
        <v>#NUM!</v>
      </c>
      <c r="C677" s="2">
        <f t="shared" si="31"/>
        <v>0</v>
      </c>
      <c r="D677" s="2" t="e">
        <f t="shared" si="32"/>
        <v>#NUM!</v>
      </c>
    </row>
    <row r="678" spans="1:4" x14ac:dyDescent="0.3">
      <c r="A678" s="4">
        <v>676</v>
      </c>
      <c r="B678" s="2" t="e">
        <f t="shared" si="30"/>
        <v>#NUM!</v>
      </c>
      <c r="C678" s="2">
        <f t="shared" si="31"/>
        <v>0</v>
      </c>
      <c r="D678" s="2" t="e">
        <f t="shared" si="32"/>
        <v>#NUM!</v>
      </c>
    </row>
    <row r="679" spans="1:4" x14ac:dyDescent="0.3">
      <c r="A679" s="4">
        <v>677</v>
      </c>
      <c r="B679" s="2" t="e">
        <f t="shared" si="30"/>
        <v>#NUM!</v>
      </c>
      <c r="C679" s="2">
        <f t="shared" si="31"/>
        <v>0</v>
      </c>
      <c r="D679" s="2" t="e">
        <f t="shared" si="32"/>
        <v>#NUM!</v>
      </c>
    </row>
    <row r="680" spans="1:4" x14ac:dyDescent="0.3">
      <c r="A680" s="4">
        <v>678</v>
      </c>
      <c r="B680" s="2" t="e">
        <f t="shared" si="30"/>
        <v>#NUM!</v>
      </c>
      <c r="C680" s="2">
        <f t="shared" si="31"/>
        <v>0</v>
      </c>
      <c r="D680" s="2" t="e">
        <f t="shared" si="32"/>
        <v>#NUM!</v>
      </c>
    </row>
    <row r="681" spans="1:4" x14ac:dyDescent="0.3">
      <c r="A681" s="4">
        <v>679</v>
      </c>
      <c r="B681" s="2" t="e">
        <f t="shared" si="30"/>
        <v>#NUM!</v>
      </c>
      <c r="C681" s="2">
        <f t="shared" si="31"/>
        <v>0</v>
      </c>
      <c r="D681" s="2" t="e">
        <f t="shared" si="32"/>
        <v>#NUM!</v>
      </c>
    </row>
    <row r="682" spans="1:4" x14ac:dyDescent="0.3">
      <c r="A682" s="4">
        <v>680</v>
      </c>
      <c r="B682" s="2" t="e">
        <f t="shared" si="30"/>
        <v>#NUM!</v>
      </c>
      <c r="C682" s="2">
        <f t="shared" si="31"/>
        <v>0</v>
      </c>
      <c r="D682" s="2" t="e">
        <f t="shared" si="32"/>
        <v>#NUM!</v>
      </c>
    </row>
    <row r="683" spans="1:4" x14ac:dyDescent="0.3">
      <c r="A683" s="4">
        <v>681</v>
      </c>
      <c r="B683" s="2" t="e">
        <f t="shared" si="30"/>
        <v>#NUM!</v>
      </c>
      <c r="C683" s="2">
        <f t="shared" si="31"/>
        <v>0</v>
      </c>
      <c r="D683" s="2" t="e">
        <f t="shared" si="32"/>
        <v>#NUM!</v>
      </c>
    </row>
    <row r="684" spans="1:4" x14ac:dyDescent="0.3">
      <c r="A684" s="4">
        <v>682</v>
      </c>
      <c r="B684" s="2" t="e">
        <f t="shared" si="30"/>
        <v>#NUM!</v>
      </c>
      <c r="C684" s="2">
        <f t="shared" si="31"/>
        <v>0</v>
      </c>
      <c r="D684" s="2" t="e">
        <f t="shared" si="32"/>
        <v>#NUM!</v>
      </c>
    </row>
    <row r="685" spans="1:4" x14ac:dyDescent="0.3">
      <c r="A685" s="4">
        <v>683</v>
      </c>
      <c r="B685" s="2" t="e">
        <f t="shared" si="30"/>
        <v>#NUM!</v>
      </c>
      <c r="C685" s="2">
        <f t="shared" si="31"/>
        <v>0</v>
      </c>
      <c r="D685" s="2" t="e">
        <f t="shared" si="32"/>
        <v>#NUM!</v>
      </c>
    </row>
    <row r="686" spans="1:4" x14ac:dyDescent="0.3">
      <c r="A686" s="4">
        <v>684</v>
      </c>
      <c r="B686" s="2" t="e">
        <f t="shared" si="30"/>
        <v>#NUM!</v>
      </c>
      <c r="C686" s="2">
        <f t="shared" si="31"/>
        <v>0</v>
      </c>
      <c r="D686" s="2" t="e">
        <f t="shared" si="32"/>
        <v>#NUM!</v>
      </c>
    </row>
    <row r="687" spans="1:4" x14ac:dyDescent="0.3">
      <c r="A687" s="4">
        <v>685</v>
      </c>
      <c r="B687" s="2" t="e">
        <f t="shared" si="30"/>
        <v>#NUM!</v>
      </c>
      <c r="C687" s="2">
        <f t="shared" si="31"/>
        <v>0</v>
      </c>
      <c r="D687" s="2" t="e">
        <f t="shared" si="32"/>
        <v>#NUM!</v>
      </c>
    </row>
    <row r="688" spans="1:4" x14ac:dyDescent="0.3">
      <c r="A688" s="4">
        <v>686</v>
      </c>
      <c r="B688" s="2" t="e">
        <f t="shared" si="30"/>
        <v>#NUM!</v>
      </c>
      <c r="C688" s="2">
        <f t="shared" si="31"/>
        <v>0</v>
      </c>
      <c r="D688" s="2" t="e">
        <f t="shared" si="32"/>
        <v>#NUM!</v>
      </c>
    </row>
    <row r="689" spans="1:4" x14ac:dyDescent="0.3">
      <c r="A689" s="4">
        <v>687</v>
      </c>
      <c r="B689" s="2" t="e">
        <f t="shared" si="30"/>
        <v>#NUM!</v>
      </c>
      <c r="C689" s="2">
        <f t="shared" si="31"/>
        <v>0</v>
      </c>
      <c r="D689" s="2" t="e">
        <f t="shared" si="32"/>
        <v>#NUM!</v>
      </c>
    </row>
    <row r="690" spans="1:4" x14ac:dyDescent="0.3">
      <c r="A690" s="4">
        <v>688</v>
      </c>
      <c r="B690" s="2" t="e">
        <f t="shared" si="30"/>
        <v>#NUM!</v>
      </c>
      <c r="C690" s="2">
        <f t="shared" si="31"/>
        <v>0</v>
      </c>
      <c r="D690" s="2" t="e">
        <f t="shared" si="32"/>
        <v>#NUM!</v>
      </c>
    </row>
    <row r="691" spans="1:4" x14ac:dyDescent="0.3">
      <c r="A691" s="4">
        <v>689</v>
      </c>
      <c r="B691" s="2" t="e">
        <f t="shared" si="30"/>
        <v>#NUM!</v>
      </c>
      <c r="C691" s="2">
        <f t="shared" si="31"/>
        <v>0</v>
      </c>
      <c r="D691" s="2" t="e">
        <f t="shared" si="32"/>
        <v>#NUM!</v>
      </c>
    </row>
    <row r="692" spans="1:4" x14ac:dyDescent="0.3">
      <c r="A692" s="4">
        <v>690</v>
      </c>
      <c r="B692" s="2" t="e">
        <f t="shared" si="30"/>
        <v>#NUM!</v>
      </c>
      <c r="C692" s="2">
        <f t="shared" si="31"/>
        <v>0</v>
      </c>
      <c r="D692" s="2" t="e">
        <f t="shared" si="32"/>
        <v>#NUM!</v>
      </c>
    </row>
    <row r="693" spans="1:4" x14ac:dyDescent="0.3">
      <c r="A693" s="4">
        <v>691</v>
      </c>
      <c r="B693" s="2" t="e">
        <f t="shared" si="30"/>
        <v>#NUM!</v>
      </c>
      <c r="C693" s="2">
        <f t="shared" si="31"/>
        <v>0</v>
      </c>
      <c r="D693" s="2" t="e">
        <f t="shared" si="32"/>
        <v>#NUM!</v>
      </c>
    </row>
    <row r="694" spans="1:4" x14ac:dyDescent="0.3">
      <c r="A694" s="4">
        <v>692</v>
      </c>
      <c r="B694" s="2" t="e">
        <f t="shared" si="30"/>
        <v>#NUM!</v>
      </c>
      <c r="C694" s="2">
        <f t="shared" si="31"/>
        <v>0</v>
      </c>
      <c r="D694" s="2" t="e">
        <f t="shared" si="32"/>
        <v>#NUM!</v>
      </c>
    </row>
    <row r="695" spans="1:4" x14ac:dyDescent="0.3">
      <c r="A695" s="4">
        <v>693</v>
      </c>
      <c r="B695" s="2" t="e">
        <f t="shared" si="30"/>
        <v>#NUM!</v>
      </c>
      <c r="C695" s="2">
        <f t="shared" si="31"/>
        <v>0</v>
      </c>
      <c r="D695" s="2" t="e">
        <f t="shared" si="32"/>
        <v>#NUM!</v>
      </c>
    </row>
    <row r="696" spans="1:4" x14ac:dyDescent="0.3">
      <c r="A696" s="4">
        <v>694</v>
      </c>
      <c r="B696" s="2" t="e">
        <f t="shared" si="30"/>
        <v>#NUM!</v>
      </c>
      <c r="C696" s="2">
        <f t="shared" si="31"/>
        <v>0</v>
      </c>
      <c r="D696" s="2" t="e">
        <f t="shared" si="32"/>
        <v>#NUM!</v>
      </c>
    </row>
    <row r="697" spans="1:4" x14ac:dyDescent="0.3">
      <c r="A697" s="4">
        <v>695</v>
      </c>
      <c r="B697" s="2" t="e">
        <f t="shared" si="30"/>
        <v>#NUM!</v>
      </c>
      <c r="C697" s="2">
        <f t="shared" si="31"/>
        <v>0</v>
      </c>
      <c r="D697" s="2" t="e">
        <f t="shared" si="32"/>
        <v>#NUM!</v>
      </c>
    </row>
    <row r="698" spans="1:4" x14ac:dyDescent="0.3">
      <c r="A698" s="4">
        <v>696</v>
      </c>
      <c r="B698" s="2" t="e">
        <f t="shared" si="30"/>
        <v>#NUM!</v>
      </c>
      <c r="C698" s="2">
        <f t="shared" si="31"/>
        <v>0</v>
      </c>
      <c r="D698" s="2" t="e">
        <f t="shared" si="32"/>
        <v>#NUM!</v>
      </c>
    </row>
    <row r="699" spans="1:4" x14ac:dyDescent="0.3">
      <c r="A699" s="4">
        <v>697</v>
      </c>
      <c r="B699" s="2" t="e">
        <f t="shared" si="30"/>
        <v>#NUM!</v>
      </c>
      <c r="C699" s="2">
        <f t="shared" si="31"/>
        <v>0</v>
      </c>
      <c r="D699" s="2" t="e">
        <f t="shared" si="32"/>
        <v>#NUM!</v>
      </c>
    </row>
    <row r="700" spans="1:4" x14ac:dyDescent="0.3">
      <c r="A700" s="4">
        <v>698</v>
      </c>
      <c r="B700" s="2" t="e">
        <f t="shared" si="30"/>
        <v>#NUM!</v>
      </c>
      <c r="C700" s="2">
        <f t="shared" si="31"/>
        <v>0</v>
      </c>
      <c r="D700" s="2" t="e">
        <f t="shared" si="32"/>
        <v>#NUM!</v>
      </c>
    </row>
    <row r="701" spans="1:4" x14ac:dyDescent="0.3">
      <c r="A701" s="4">
        <v>699</v>
      </c>
      <c r="B701" s="2" t="e">
        <f t="shared" si="30"/>
        <v>#NUM!</v>
      </c>
      <c r="C701" s="2">
        <f t="shared" si="31"/>
        <v>0</v>
      </c>
      <c r="D701" s="2" t="e">
        <f t="shared" si="32"/>
        <v>#NUM!</v>
      </c>
    </row>
    <row r="702" spans="1:4" x14ac:dyDescent="0.3">
      <c r="A702" s="4">
        <v>700</v>
      </c>
      <c r="B702" s="2" t="e">
        <f t="shared" si="30"/>
        <v>#NUM!</v>
      </c>
      <c r="C702" s="2">
        <f t="shared" si="31"/>
        <v>0</v>
      </c>
      <c r="D702" s="2" t="e">
        <f t="shared" si="32"/>
        <v>#NUM!</v>
      </c>
    </row>
    <row r="703" spans="1:4" x14ac:dyDescent="0.3">
      <c r="A703" s="4">
        <v>701</v>
      </c>
      <c r="B703" s="2" t="e">
        <f t="shared" si="30"/>
        <v>#NUM!</v>
      </c>
      <c r="C703" s="2">
        <f t="shared" si="31"/>
        <v>0</v>
      </c>
      <c r="D703" s="2" t="e">
        <f t="shared" si="32"/>
        <v>#NUM!</v>
      </c>
    </row>
    <row r="704" spans="1:4" x14ac:dyDescent="0.3">
      <c r="A704" s="4">
        <v>702</v>
      </c>
      <c r="B704" s="2" t="e">
        <f t="shared" si="30"/>
        <v>#NUM!</v>
      </c>
      <c r="C704" s="2">
        <f t="shared" si="31"/>
        <v>0</v>
      </c>
      <c r="D704" s="2" t="e">
        <f t="shared" si="32"/>
        <v>#NUM!</v>
      </c>
    </row>
    <row r="705" spans="1:4" x14ac:dyDescent="0.3">
      <c r="A705" s="4">
        <v>703</v>
      </c>
      <c r="B705" s="2" t="e">
        <f t="shared" si="30"/>
        <v>#NUM!</v>
      </c>
      <c r="C705" s="2">
        <f t="shared" si="31"/>
        <v>0</v>
      </c>
      <c r="D705" s="2" t="e">
        <f t="shared" si="32"/>
        <v>#NUM!</v>
      </c>
    </row>
    <row r="706" spans="1:4" x14ac:dyDescent="0.3">
      <c r="A706" s="4">
        <v>704</v>
      </c>
      <c r="B706" s="2" t="e">
        <f t="shared" ref="B706:B769" si="33">COMBIN(NumPeople,A706)</f>
        <v>#NUM!</v>
      </c>
      <c r="C706" s="2">
        <f t="shared" ref="C706:C769" si="34">q_40^$A706 * (1 - q_40)^(NumPeople - $A706)</f>
        <v>0</v>
      </c>
      <c r="D706" s="2" t="e">
        <f t="shared" ref="D706:D769" si="35">B706*C706</f>
        <v>#NUM!</v>
      </c>
    </row>
    <row r="707" spans="1:4" x14ac:dyDescent="0.3">
      <c r="A707" s="4">
        <v>705</v>
      </c>
      <c r="B707" s="2" t="e">
        <f t="shared" si="33"/>
        <v>#NUM!</v>
      </c>
      <c r="C707" s="2">
        <f t="shared" si="34"/>
        <v>0</v>
      </c>
      <c r="D707" s="2" t="e">
        <f t="shared" si="35"/>
        <v>#NUM!</v>
      </c>
    </row>
    <row r="708" spans="1:4" x14ac:dyDescent="0.3">
      <c r="A708" s="4">
        <v>706</v>
      </c>
      <c r="B708" s="2" t="e">
        <f t="shared" si="33"/>
        <v>#NUM!</v>
      </c>
      <c r="C708" s="2">
        <f t="shared" si="34"/>
        <v>0</v>
      </c>
      <c r="D708" s="2" t="e">
        <f t="shared" si="35"/>
        <v>#NUM!</v>
      </c>
    </row>
    <row r="709" spans="1:4" x14ac:dyDescent="0.3">
      <c r="A709" s="4">
        <v>707</v>
      </c>
      <c r="B709" s="2" t="e">
        <f t="shared" si="33"/>
        <v>#NUM!</v>
      </c>
      <c r="C709" s="2">
        <f t="shared" si="34"/>
        <v>0</v>
      </c>
      <c r="D709" s="2" t="e">
        <f t="shared" si="35"/>
        <v>#NUM!</v>
      </c>
    </row>
    <row r="710" spans="1:4" x14ac:dyDescent="0.3">
      <c r="A710" s="4">
        <v>708</v>
      </c>
      <c r="B710" s="2" t="e">
        <f t="shared" si="33"/>
        <v>#NUM!</v>
      </c>
      <c r="C710" s="2">
        <f t="shared" si="34"/>
        <v>0</v>
      </c>
      <c r="D710" s="2" t="e">
        <f t="shared" si="35"/>
        <v>#NUM!</v>
      </c>
    </row>
    <row r="711" spans="1:4" x14ac:dyDescent="0.3">
      <c r="A711" s="4">
        <v>709</v>
      </c>
      <c r="B711" s="2" t="e">
        <f t="shared" si="33"/>
        <v>#NUM!</v>
      </c>
      <c r="C711" s="2">
        <f t="shared" si="34"/>
        <v>0</v>
      </c>
      <c r="D711" s="2" t="e">
        <f t="shared" si="35"/>
        <v>#NUM!</v>
      </c>
    </row>
    <row r="712" spans="1:4" x14ac:dyDescent="0.3">
      <c r="A712" s="4">
        <v>710</v>
      </c>
      <c r="B712" s="2" t="e">
        <f t="shared" si="33"/>
        <v>#NUM!</v>
      </c>
      <c r="C712" s="2">
        <f t="shared" si="34"/>
        <v>0</v>
      </c>
      <c r="D712" s="2" t="e">
        <f t="shared" si="35"/>
        <v>#NUM!</v>
      </c>
    </row>
    <row r="713" spans="1:4" x14ac:dyDescent="0.3">
      <c r="A713" s="4">
        <v>711</v>
      </c>
      <c r="B713" s="2" t="e">
        <f t="shared" si="33"/>
        <v>#NUM!</v>
      </c>
      <c r="C713" s="2">
        <f t="shared" si="34"/>
        <v>0</v>
      </c>
      <c r="D713" s="2" t="e">
        <f t="shared" si="35"/>
        <v>#NUM!</v>
      </c>
    </row>
    <row r="714" spans="1:4" x14ac:dyDescent="0.3">
      <c r="A714" s="4">
        <v>712</v>
      </c>
      <c r="B714" s="2" t="e">
        <f t="shared" si="33"/>
        <v>#NUM!</v>
      </c>
      <c r="C714" s="2">
        <f t="shared" si="34"/>
        <v>0</v>
      </c>
      <c r="D714" s="2" t="e">
        <f t="shared" si="35"/>
        <v>#NUM!</v>
      </c>
    </row>
    <row r="715" spans="1:4" x14ac:dyDescent="0.3">
      <c r="A715" s="4">
        <v>713</v>
      </c>
      <c r="B715" s="2" t="e">
        <f t="shared" si="33"/>
        <v>#NUM!</v>
      </c>
      <c r="C715" s="2">
        <f t="shared" si="34"/>
        <v>0</v>
      </c>
      <c r="D715" s="2" t="e">
        <f t="shared" si="35"/>
        <v>#NUM!</v>
      </c>
    </row>
    <row r="716" spans="1:4" x14ac:dyDescent="0.3">
      <c r="A716" s="4">
        <v>714</v>
      </c>
      <c r="B716" s="2" t="e">
        <f t="shared" si="33"/>
        <v>#NUM!</v>
      </c>
      <c r="C716" s="2">
        <f t="shared" si="34"/>
        <v>0</v>
      </c>
      <c r="D716" s="2" t="e">
        <f t="shared" si="35"/>
        <v>#NUM!</v>
      </c>
    </row>
    <row r="717" spans="1:4" x14ac:dyDescent="0.3">
      <c r="A717" s="4">
        <v>715</v>
      </c>
      <c r="B717" s="2" t="e">
        <f t="shared" si="33"/>
        <v>#NUM!</v>
      </c>
      <c r="C717" s="2">
        <f t="shared" si="34"/>
        <v>0</v>
      </c>
      <c r="D717" s="2" t="e">
        <f t="shared" si="35"/>
        <v>#NUM!</v>
      </c>
    </row>
    <row r="718" spans="1:4" x14ac:dyDescent="0.3">
      <c r="A718" s="4">
        <v>716</v>
      </c>
      <c r="B718" s="2" t="e">
        <f t="shared" si="33"/>
        <v>#NUM!</v>
      </c>
      <c r="C718" s="2">
        <f t="shared" si="34"/>
        <v>0</v>
      </c>
      <c r="D718" s="2" t="e">
        <f t="shared" si="35"/>
        <v>#NUM!</v>
      </c>
    </row>
    <row r="719" spans="1:4" x14ac:dyDescent="0.3">
      <c r="A719" s="4">
        <v>717</v>
      </c>
      <c r="B719" s="2" t="e">
        <f t="shared" si="33"/>
        <v>#NUM!</v>
      </c>
      <c r="C719" s="2">
        <f t="shared" si="34"/>
        <v>0</v>
      </c>
      <c r="D719" s="2" t="e">
        <f t="shared" si="35"/>
        <v>#NUM!</v>
      </c>
    </row>
    <row r="720" spans="1:4" x14ac:dyDescent="0.3">
      <c r="A720" s="4">
        <v>718</v>
      </c>
      <c r="B720" s="2" t="e">
        <f t="shared" si="33"/>
        <v>#NUM!</v>
      </c>
      <c r="C720" s="2">
        <f t="shared" si="34"/>
        <v>0</v>
      </c>
      <c r="D720" s="2" t="e">
        <f t="shared" si="35"/>
        <v>#NUM!</v>
      </c>
    </row>
    <row r="721" spans="1:4" x14ac:dyDescent="0.3">
      <c r="A721" s="4">
        <v>719</v>
      </c>
      <c r="B721" s="2" t="e">
        <f t="shared" si="33"/>
        <v>#NUM!</v>
      </c>
      <c r="C721" s="2">
        <f t="shared" si="34"/>
        <v>0</v>
      </c>
      <c r="D721" s="2" t="e">
        <f t="shared" si="35"/>
        <v>#NUM!</v>
      </c>
    </row>
    <row r="722" spans="1:4" x14ac:dyDescent="0.3">
      <c r="A722" s="4">
        <v>720</v>
      </c>
      <c r="B722" s="2" t="e">
        <f t="shared" si="33"/>
        <v>#NUM!</v>
      </c>
      <c r="C722" s="2">
        <f t="shared" si="34"/>
        <v>0</v>
      </c>
      <c r="D722" s="2" t="e">
        <f t="shared" si="35"/>
        <v>#NUM!</v>
      </c>
    </row>
    <row r="723" spans="1:4" x14ac:dyDescent="0.3">
      <c r="A723" s="4">
        <v>721</v>
      </c>
      <c r="B723" s="2" t="e">
        <f t="shared" si="33"/>
        <v>#NUM!</v>
      </c>
      <c r="C723" s="2">
        <f t="shared" si="34"/>
        <v>0</v>
      </c>
      <c r="D723" s="2" t="e">
        <f t="shared" si="35"/>
        <v>#NUM!</v>
      </c>
    </row>
    <row r="724" spans="1:4" x14ac:dyDescent="0.3">
      <c r="A724" s="4">
        <v>722</v>
      </c>
      <c r="B724" s="2" t="e">
        <f t="shared" si="33"/>
        <v>#NUM!</v>
      </c>
      <c r="C724" s="2">
        <f t="shared" si="34"/>
        <v>0</v>
      </c>
      <c r="D724" s="2" t="e">
        <f t="shared" si="35"/>
        <v>#NUM!</v>
      </c>
    </row>
    <row r="725" spans="1:4" x14ac:dyDescent="0.3">
      <c r="A725" s="4">
        <v>723</v>
      </c>
      <c r="B725" s="2" t="e">
        <f t="shared" si="33"/>
        <v>#NUM!</v>
      </c>
      <c r="C725" s="2">
        <f t="shared" si="34"/>
        <v>0</v>
      </c>
      <c r="D725" s="2" t="e">
        <f t="shared" si="35"/>
        <v>#NUM!</v>
      </c>
    </row>
    <row r="726" spans="1:4" x14ac:dyDescent="0.3">
      <c r="A726" s="4">
        <v>724</v>
      </c>
      <c r="B726" s="2" t="e">
        <f t="shared" si="33"/>
        <v>#NUM!</v>
      </c>
      <c r="C726" s="2">
        <f t="shared" si="34"/>
        <v>0</v>
      </c>
      <c r="D726" s="2" t="e">
        <f t="shared" si="35"/>
        <v>#NUM!</v>
      </c>
    </row>
    <row r="727" spans="1:4" x14ac:dyDescent="0.3">
      <c r="A727" s="4">
        <v>725</v>
      </c>
      <c r="B727" s="2" t="e">
        <f t="shared" si="33"/>
        <v>#NUM!</v>
      </c>
      <c r="C727" s="2">
        <f t="shared" si="34"/>
        <v>0</v>
      </c>
      <c r="D727" s="2" t="e">
        <f t="shared" si="35"/>
        <v>#NUM!</v>
      </c>
    </row>
    <row r="728" spans="1:4" x14ac:dyDescent="0.3">
      <c r="A728" s="4">
        <v>726</v>
      </c>
      <c r="B728" s="2" t="e">
        <f t="shared" si="33"/>
        <v>#NUM!</v>
      </c>
      <c r="C728" s="2">
        <f t="shared" si="34"/>
        <v>0</v>
      </c>
      <c r="D728" s="2" t="e">
        <f t="shared" si="35"/>
        <v>#NUM!</v>
      </c>
    </row>
    <row r="729" spans="1:4" x14ac:dyDescent="0.3">
      <c r="A729" s="4">
        <v>727</v>
      </c>
      <c r="B729" s="2" t="e">
        <f t="shared" si="33"/>
        <v>#NUM!</v>
      </c>
      <c r="C729" s="2">
        <f t="shared" si="34"/>
        <v>0</v>
      </c>
      <c r="D729" s="2" t="e">
        <f t="shared" si="35"/>
        <v>#NUM!</v>
      </c>
    </row>
    <row r="730" spans="1:4" x14ac:dyDescent="0.3">
      <c r="A730" s="4">
        <v>728</v>
      </c>
      <c r="B730" s="2" t="e">
        <f t="shared" si="33"/>
        <v>#NUM!</v>
      </c>
      <c r="C730" s="2">
        <f t="shared" si="34"/>
        <v>0</v>
      </c>
      <c r="D730" s="2" t="e">
        <f t="shared" si="35"/>
        <v>#NUM!</v>
      </c>
    </row>
    <row r="731" spans="1:4" x14ac:dyDescent="0.3">
      <c r="A731" s="4">
        <v>729</v>
      </c>
      <c r="B731" s="2" t="e">
        <f t="shared" si="33"/>
        <v>#NUM!</v>
      </c>
      <c r="C731" s="2">
        <f t="shared" si="34"/>
        <v>0</v>
      </c>
      <c r="D731" s="2" t="e">
        <f t="shared" si="35"/>
        <v>#NUM!</v>
      </c>
    </row>
    <row r="732" spans="1:4" x14ac:dyDescent="0.3">
      <c r="A732" s="4">
        <v>730</v>
      </c>
      <c r="B732" s="2" t="e">
        <f t="shared" si="33"/>
        <v>#NUM!</v>
      </c>
      <c r="C732" s="2">
        <f t="shared" si="34"/>
        <v>0</v>
      </c>
      <c r="D732" s="2" t="e">
        <f t="shared" si="35"/>
        <v>#NUM!</v>
      </c>
    </row>
    <row r="733" spans="1:4" x14ac:dyDescent="0.3">
      <c r="A733" s="4">
        <v>731</v>
      </c>
      <c r="B733" s="2" t="e">
        <f t="shared" si="33"/>
        <v>#NUM!</v>
      </c>
      <c r="C733" s="2">
        <f t="shared" si="34"/>
        <v>0</v>
      </c>
      <c r="D733" s="2" t="e">
        <f t="shared" si="35"/>
        <v>#NUM!</v>
      </c>
    </row>
    <row r="734" spans="1:4" x14ac:dyDescent="0.3">
      <c r="A734" s="4">
        <v>732</v>
      </c>
      <c r="B734" s="2" t="e">
        <f t="shared" si="33"/>
        <v>#NUM!</v>
      </c>
      <c r="C734" s="2">
        <f t="shared" si="34"/>
        <v>0</v>
      </c>
      <c r="D734" s="2" t="e">
        <f t="shared" si="35"/>
        <v>#NUM!</v>
      </c>
    </row>
    <row r="735" spans="1:4" x14ac:dyDescent="0.3">
      <c r="A735" s="4">
        <v>733</v>
      </c>
      <c r="B735" s="2" t="e">
        <f t="shared" si="33"/>
        <v>#NUM!</v>
      </c>
      <c r="C735" s="2">
        <f t="shared" si="34"/>
        <v>0</v>
      </c>
      <c r="D735" s="2" t="e">
        <f t="shared" si="35"/>
        <v>#NUM!</v>
      </c>
    </row>
    <row r="736" spans="1:4" x14ac:dyDescent="0.3">
      <c r="A736" s="4">
        <v>734</v>
      </c>
      <c r="B736" s="2" t="e">
        <f t="shared" si="33"/>
        <v>#NUM!</v>
      </c>
      <c r="C736" s="2">
        <f t="shared" si="34"/>
        <v>0</v>
      </c>
      <c r="D736" s="2" t="e">
        <f t="shared" si="35"/>
        <v>#NUM!</v>
      </c>
    </row>
    <row r="737" spans="1:4" x14ac:dyDescent="0.3">
      <c r="A737" s="4">
        <v>735</v>
      </c>
      <c r="B737" s="2" t="e">
        <f t="shared" si="33"/>
        <v>#NUM!</v>
      </c>
      <c r="C737" s="2">
        <f t="shared" si="34"/>
        <v>0</v>
      </c>
      <c r="D737" s="2" t="e">
        <f t="shared" si="35"/>
        <v>#NUM!</v>
      </c>
    </row>
    <row r="738" spans="1:4" x14ac:dyDescent="0.3">
      <c r="A738" s="4">
        <v>736</v>
      </c>
      <c r="B738" s="2" t="e">
        <f t="shared" si="33"/>
        <v>#NUM!</v>
      </c>
      <c r="C738" s="2">
        <f t="shared" si="34"/>
        <v>0</v>
      </c>
      <c r="D738" s="2" t="e">
        <f t="shared" si="35"/>
        <v>#NUM!</v>
      </c>
    </row>
    <row r="739" spans="1:4" x14ac:dyDescent="0.3">
      <c r="A739" s="4">
        <v>737</v>
      </c>
      <c r="B739" s="2" t="e">
        <f t="shared" si="33"/>
        <v>#NUM!</v>
      </c>
      <c r="C739" s="2">
        <f t="shared" si="34"/>
        <v>0</v>
      </c>
      <c r="D739" s="2" t="e">
        <f t="shared" si="35"/>
        <v>#NUM!</v>
      </c>
    </row>
    <row r="740" spans="1:4" x14ac:dyDescent="0.3">
      <c r="A740" s="4">
        <v>738</v>
      </c>
      <c r="B740" s="2" t="e">
        <f t="shared" si="33"/>
        <v>#NUM!</v>
      </c>
      <c r="C740" s="2">
        <f t="shared" si="34"/>
        <v>0</v>
      </c>
      <c r="D740" s="2" t="e">
        <f t="shared" si="35"/>
        <v>#NUM!</v>
      </c>
    </row>
    <row r="741" spans="1:4" x14ac:dyDescent="0.3">
      <c r="A741" s="4">
        <v>739</v>
      </c>
      <c r="B741" s="2" t="e">
        <f t="shared" si="33"/>
        <v>#NUM!</v>
      </c>
      <c r="C741" s="2">
        <f t="shared" si="34"/>
        <v>0</v>
      </c>
      <c r="D741" s="2" t="e">
        <f t="shared" si="35"/>
        <v>#NUM!</v>
      </c>
    </row>
    <row r="742" spans="1:4" x14ac:dyDescent="0.3">
      <c r="A742" s="4">
        <v>740</v>
      </c>
      <c r="B742" s="2" t="e">
        <f t="shared" si="33"/>
        <v>#NUM!</v>
      </c>
      <c r="C742" s="2">
        <f t="shared" si="34"/>
        <v>0</v>
      </c>
      <c r="D742" s="2" t="e">
        <f t="shared" si="35"/>
        <v>#NUM!</v>
      </c>
    </row>
    <row r="743" spans="1:4" x14ac:dyDescent="0.3">
      <c r="A743" s="4">
        <v>741</v>
      </c>
      <c r="B743" s="2" t="e">
        <f t="shared" si="33"/>
        <v>#NUM!</v>
      </c>
      <c r="C743" s="2">
        <f t="shared" si="34"/>
        <v>0</v>
      </c>
      <c r="D743" s="2" t="e">
        <f t="shared" si="35"/>
        <v>#NUM!</v>
      </c>
    </row>
    <row r="744" spans="1:4" x14ac:dyDescent="0.3">
      <c r="A744" s="4">
        <v>742</v>
      </c>
      <c r="B744" s="2" t="e">
        <f t="shared" si="33"/>
        <v>#NUM!</v>
      </c>
      <c r="C744" s="2">
        <f t="shared" si="34"/>
        <v>0</v>
      </c>
      <c r="D744" s="2" t="e">
        <f t="shared" si="35"/>
        <v>#NUM!</v>
      </c>
    </row>
    <row r="745" spans="1:4" x14ac:dyDescent="0.3">
      <c r="A745" s="4">
        <v>743</v>
      </c>
      <c r="B745" s="2" t="e">
        <f t="shared" si="33"/>
        <v>#NUM!</v>
      </c>
      <c r="C745" s="2">
        <f t="shared" si="34"/>
        <v>0</v>
      </c>
      <c r="D745" s="2" t="e">
        <f t="shared" si="35"/>
        <v>#NUM!</v>
      </c>
    </row>
    <row r="746" spans="1:4" x14ac:dyDescent="0.3">
      <c r="A746" s="4">
        <v>744</v>
      </c>
      <c r="B746" s="2" t="e">
        <f t="shared" si="33"/>
        <v>#NUM!</v>
      </c>
      <c r="C746" s="2">
        <f t="shared" si="34"/>
        <v>0</v>
      </c>
      <c r="D746" s="2" t="e">
        <f t="shared" si="35"/>
        <v>#NUM!</v>
      </c>
    </row>
    <row r="747" spans="1:4" x14ac:dyDescent="0.3">
      <c r="A747" s="4">
        <v>745</v>
      </c>
      <c r="B747" s="2" t="e">
        <f t="shared" si="33"/>
        <v>#NUM!</v>
      </c>
      <c r="C747" s="2">
        <f t="shared" si="34"/>
        <v>0</v>
      </c>
      <c r="D747" s="2" t="e">
        <f t="shared" si="35"/>
        <v>#NUM!</v>
      </c>
    </row>
    <row r="748" spans="1:4" x14ac:dyDescent="0.3">
      <c r="A748" s="4">
        <v>746</v>
      </c>
      <c r="B748" s="2" t="e">
        <f t="shared" si="33"/>
        <v>#NUM!</v>
      </c>
      <c r="C748" s="2">
        <f t="shared" si="34"/>
        <v>0</v>
      </c>
      <c r="D748" s="2" t="e">
        <f t="shared" si="35"/>
        <v>#NUM!</v>
      </c>
    </row>
    <row r="749" spans="1:4" x14ac:dyDescent="0.3">
      <c r="A749" s="4">
        <v>747</v>
      </c>
      <c r="B749" s="2" t="e">
        <f t="shared" si="33"/>
        <v>#NUM!</v>
      </c>
      <c r="C749" s="2">
        <f t="shared" si="34"/>
        <v>0</v>
      </c>
      <c r="D749" s="2" t="e">
        <f t="shared" si="35"/>
        <v>#NUM!</v>
      </c>
    </row>
    <row r="750" spans="1:4" x14ac:dyDescent="0.3">
      <c r="A750" s="4">
        <v>748</v>
      </c>
      <c r="B750" s="2" t="e">
        <f t="shared" si="33"/>
        <v>#NUM!</v>
      </c>
      <c r="C750" s="2">
        <f t="shared" si="34"/>
        <v>0</v>
      </c>
      <c r="D750" s="2" t="e">
        <f t="shared" si="35"/>
        <v>#NUM!</v>
      </c>
    </row>
    <row r="751" spans="1:4" x14ac:dyDescent="0.3">
      <c r="A751" s="4">
        <v>749</v>
      </c>
      <c r="B751" s="2" t="e">
        <f t="shared" si="33"/>
        <v>#NUM!</v>
      </c>
      <c r="C751" s="2">
        <f t="shared" si="34"/>
        <v>0</v>
      </c>
      <c r="D751" s="2" t="e">
        <f t="shared" si="35"/>
        <v>#NUM!</v>
      </c>
    </row>
    <row r="752" spans="1:4" x14ac:dyDescent="0.3">
      <c r="A752" s="4">
        <v>750</v>
      </c>
      <c r="B752" s="2" t="e">
        <f t="shared" si="33"/>
        <v>#NUM!</v>
      </c>
      <c r="C752" s="2">
        <f t="shared" si="34"/>
        <v>0</v>
      </c>
      <c r="D752" s="2" t="e">
        <f t="shared" si="35"/>
        <v>#NUM!</v>
      </c>
    </row>
    <row r="753" spans="1:4" x14ac:dyDescent="0.3">
      <c r="A753" s="4">
        <v>751</v>
      </c>
      <c r="B753" s="2" t="e">
        <f t="shared" si="33"/>
        <v>#NUM!</v>
      </c>
      <c r="C753" s="2">
        <f t="shared" si="34"/>
        <v>0</v>
      </c>
      <c r="D753" s="2" t="e">
        <f t="shared" si="35"/>
        <v>#NUM!</v>
      </c>
    </row>
    <row r="754" spans="1:4" x14ac:dyDescent="0.3">
      <c r="A754" s="4">
        <v>752</v>
      </c>
      <c r="B754" s="2" t="e">
        <f t="shared" si="33"/>
        <v>#NUM!</v>
      </c>
      <c r="C754" s="2">
        <f t="shared" si="34"/>
        <v>0</v>
      </c>
      <c r="D754" s="2" t="e">
        <f t="shared" si="35"/>
        <v>#NUM!</v>
      </c>
    </row>
    <row r="755" spans="1:4" x14ac:dyDescent="0.3">
      <c r="A755" s="4">
        <v>753</v>
      </c>
      <c r="B755" s="2" t="e">
        <f t="shared" si="33"/>
        <v>#NUM!</v>
      </c>
      <c r="C755" s="2">
        <f t="shared" si="34"/>
        <v>0</v>
      </c>
      <c r="D755" s="2" t="e">
        <f t="shared" si="35"/>
        <v>#NUM!</v>
      </c>
    </row>
    <row r="756" spans="1:4" x14ac:dyDescent="0.3">
      <c r="A756" s="4">
        <v>754</v>
      </c>
      <c r="B756" s="2" t="e">
        <f t="shared" si="33"/>
        <v>#NUM!</v>
      </c>
      <c r="C756" s="2">
        <f t="shared" si="34"/>
        <v>0</v>
      </c>
      <c r="D756" s="2" t="e">
        <f t="shared" si="35"/>
        <v>#NUM!</v>
      </c>
    </row>
    <row r="757" spans="1:4" x14ac:dyDescent="0.3">
      <c r="A757" s="4">
        <v>755</v>
      </c>
      <c r="B757" s="2" t="e">
        <f t="shared" si="33"/>
        <v>#NUM!</v>
      </c>
      <c r="C757" s="2">
        <f t="shared" si="34"/>
        <v>0</v>
      </c>
      <c r="D757" s="2" t="e">
        <f t="shared" si="35"/>
        <v>#NUM!</v>
      </c>
    </row>
    <row r="758" spans="1:4" x14ac:dyDescent="0.3">
      <c r="A758" s="4">
        <v>756</v>
      </c>
      <c r="B758" s="2" t="e">
        <f t="shared" si="33"/>
        <v>#NUM!</v>
      </c>
      <c r="C758" s="2">
        <f t="shared" si="34"/>
        <v>0</v>
      </c>
      <c r="D758" s="2" t="e">
        <f t="shared" si="35"/>
        <v>#NUM!</v>
      </c>
    </row>
    <row r="759" spans="1:4" x14ac:dyDescent="0.3">
      <c r="A759" s="4">
        <v>757</v>
      </c>
      <c r="B759" s="2" t="e">
        <f t="shared" si="33"/>
        <v>#NUM!</v>
      </c>
      <c r="C759" s="2">
        <f t="shared" si="34"/>
        <v>0</v>
      </c>
      <c r="D759" s="2" t="e">
        <f t="shared" si="35"/>
        <v>#NUM!</v>
      </c>
    </row>
    <row r="760" spans="1:4" x14ac:dyDescent="0.3">
      <c r="A760" s="4">
        <v>758</v>
      </c>
      <c r="B760" s="2" t="e">
        <f t="shared" si="33"/>
        <v>#NUM!</v>
      </c>
      <c r="C760" s="2">
        <f t="shared" si="34"/>
        <v>0</v>
      </c>
      <c r="D760" s="2" t="e">
        <f t="shared" si="35"/>
        <v>#NUM!</v>
      </c>
    </row>
    <row r="761" spans="1:4" x14ac:dyDescent="0.3">
      <c r="A761" s="4">
        <v>759</v>
      </c>
      <c r="B761" s="2" t="e">
        <f t="shared" si="33"/>
        <v>#NUM!</v>
      </c>
      <c r="C761" s="2">
        <f t="shared" si="34"/>
        <v>0</v>
      </c>
      <c r="D761" s="2" t="e">
        <f t="shared" si="35"/>
        <v>#NUM!</v>
      </c>
    </row>
    <row r="762" spans="1:4" x14ac:dyDescent="0.3">
      <c r="A762" s="4">
        <v>760</v>
      </c>
      <c r="B762" s="2" t="e">
        <f t="shared" si="33"/>
        <v>#NUM!</v>
      </c>
      <c r="C762" s="2">
        <f t="shared" si="34"/>
        <v>0</v>
      </c>
      <c r="D762" s="2" t="e">
        <f t="shared" si="35"/>
        <v>#NUM!</v>
      </c>
    </row>
    <row r="763" spans="1:4" x14ac:dyDescent="0.3">
      <c r="A763" s="4">
        <v>761</v>
      </c>
      <c r="B763" s="2" t="e">
        <f t="shared" si="33"/>
        <v>#NUM!</v>
      </c>
      <c r="C763" s="2">
        <f t="shared" si="34"/>
        <v>0</v>
      </c>
      <c r="D763" s="2" t="e">
        <f t="shared" si="35"/>
        <v>#NUM!</v>
      </c>
    </row>
    <row r="764" spans="1:4" x14ac:dyDescent="0.3">
      <c r="A764" s="4">
        <v>762</v>
      </c>
      <c r="B764" s="2" t="e">
        <f t="shared" si="33"/>
        <v>#NUM!</v>
      </c>
      <c r="C764" s="2">
        <f t="shared" si="34"/>
        <v>0</v>
      </c>
      <c r="D764" s="2" t="e">
        <f t="shared" si="35"/>
        <v>#NUM!</v>
      </c>
    </row>
    <row r="765" spans="1:4" x14ac:dyDescent="0.3">
      <c r="A765" s="4">
        <v>763</v>
      </c>
      <c r="B765" s="2" t="e">
        <f t="shared" si="33"/>
        <v>#NUM!</v>
      </c>
      <c r="C765" s="2">
        <f t="shared" si="34"/>
        <v>0</v>
      </c>
      <c r="D765" s="2" t="e">
        <f t="shared" si="35"/>
        <v>#NUM!</v>
      </c>
    </row>
    <row r="766" spans="1:4" x14ac:dyDescent="0.3">
      <c r="A766" s="4">
        <v>764</v>
      </c>
      <c r="B766" s="2" t="e">
        <f t="shared" si="33"/>
        <v>#NUM!</v>
      </c>
      <c r="C766" s="2">
        <f t="shared" si="34"/>
        <v>0</v>
      </c>
      <c r="D766" s="2" t="e">
        <f t="shared" si="35"/>
        <v>#NUM!</v>
      </c>
    </row>
    <row r="767" spans="1:4" x14ac:dyDescent="0.3">
      <c r="A767" s="4">
        <v>765</v>
      </c>
      <c r="B767" s="2" t="e">
        <f t="shared" si="33"/>
        <v>#NUM!</v>
      </c>
      <c r="C767" s="2">
        <f t="shared" si="34"/>
        <v>0</v>
      </c>
      <c r="D767" s="2" t="e">
        <f t="shared" si="35"/>
        <v>#NUM!</v>
      </c>
    </row>
    <row r="768" spans="1:4" x14ac:dyDescent="0.3">
      <c r="A768" s="4">
        <v>766</v>
      </c>
      <c r="B768" s="2" t="e">
        <f t="shared" si="33"/>
        <v>#NUM!</v>
      </c>
      <c r="C768" s="2">
        <f t="shared" si="34"/>
        <v>0</v>
      </c>
      <c r="D768" s="2" t="e">
        <f t="shared" si="35"/>
        <v>#NUM!</v>
      </c>
    </row>
    <row r="769" spans="1:4" x14ac:dyDescent="0.3">
      <c r="A769" s="4">
        <v>767</v>
      </c>
      <c r="B769" s="2" t="e">
        <f t="shared" si="33"/>
        <v>#NUM!</v>
      </c>
      <c r="C769" s="2">
        <f t="shared" si="34"/>
        <v>0</v>
      </c>
      <c r="D769" s="2" t="e">
        <f t="shared" si="35"/>
        <v>#NUM!</v>
      </c>
    </row>
    <row r="770" spans="1:4" x14ac:dyDescent="0.3">
      <c r="A770" s="4">
        <v>768</v>
      </c>
      <c r="B770" s="2" t="e">
        <f t="shared" ref="B770:B833" si="36">COMBIN(NumPeople,A770)</f>
        <v>#NUM!</v>
      </c>
      <c r="C770" s="2">
        <f t="shared" ref="C770:C833" si="37">q_40^$A770 * (1 - q_40)^(NumPeople - $A770)</f>
        <v>0</v>
      </c>
      <c r="D770" s="2" t="e">
        <f t="shared" ref="D770:D833" si="38">B770*C770</f>
        <v>#NUM!</v>
      </c>
    </row>
    <row r="771" spans="1:4" x14ac:dyDescent="0.3">
      <c r="A771" s="4">
        <v>769</v>
      </c>
      <c r="B771" s="2" t="e">
        <f t="shared" si="36"/>
        <v>#NUM!</v>
      </c>
      <c r="C771" s="2">
        <f t="shared" si="37"/>
        <v>0</v>
      </c>
      <c r="D771" s="2" t="e">
        <f t="shared" si="38"/>
        <v>#NUM!</v>
      </c>
    </row>
    <row r="772" spans="1:4" x14ac:dyDescent="0.3">
      <c r="A772" s="4">
        <v>770</v>
      </c>
      <c r="B772" s="2" t="e">
        <f t="shared" si="36"/>
        <v>#NUM!</v>
      </c>
      <c r="C772" s="2">
        <f t="shared" si="37"/>
        <v>0</v>
      </c>
      <c r="D772" s="2" t="e">
        <f t="shared" si="38"/>
        <v>#NUM!</v>
      </c>
    </row>
    <row r="773" spans="1:4" x14ac:dyDescent="0.3">
      <c r="A773" s="4">
        <v>771</v>
      </c>
      <c r="B773" s="2" t="e">
        <f t="shared" si="36"/>
        <v>#NUM!</v>
      </c>
      <c r="C773" s="2">
        <f t="shared" si="37"/>
        <v>0</v>
      </c>
      <c r="D773" s="2" t="e">
        <f t="shared" si="38"/>
        <v>#NUM!</v>
      </c>
    </row>
    <row r="774" spans="1:4" x14ac:dyDescent="0.3">
      <c r="A774" s="4">
        <v>772</v>
      </c>
      <c r="B774" s="2" t="e">
        <f t="shared" si="36"/>
        <v>#NUM!</v>
      </c>
      <c r="C774" s="2">
        <f t="shared" si="37"/>
        <v>0</v>
      </c>
      <c r="D774" s="2" t="e">
        <f t="shared" si="38"/>
        <v>#NUM!</v>
      </c>
    </row>
    <row r="775" spans="1:4" x14ac:dyDescent="0.3">
      <c r="A775" s="4">
        <v>773</v>
      </c>
      <c r="B775" s="2" t="e">
        <f t="shared" si="36"/>
        <v>#NUM!</v>
      </c>
      <c r="C775" s="2">
        <f t="shared" si="37"/>
        <v>0</v>
      </c>
      <c r="D775" s="2" t="e">
        <f t="shared" si="38"/>
        <v>#NUM!</v>
      </c>
    </row>
    <row r="776" spans="1:4" x14ac:dyDescent="0.3">
      <c r="A776" s="4">
        <v>774</v>
      </c>
      <c r="B776" s="2" t="e">
        <f t="shared" si="36"/>
        <v>#NUM!</v>
      </c>
      <c r="C776" s="2">
        <f t="shared" si="37"/>
        <v>0</v>
      </c>
      <c r="D776" s="2" t="e">
        <f t="shared" si="38"/>
        <v>#NUM!</v>
      </c>
    </row>
    <row r="777" spans="1:4" x14ac:dyDescent="0.3">
      <c r="A777" s="4">
        <v>775</v>
      </c>
      <c r="B777" s="2" t="e">
        <f t="shared" si="36"/>
        <v>#NUM!</v>
      </c>
      <c r="C777" s="2">
        <f t="shared" si="37"/>
        <v>0</v>
      </c>
      <c r="D777" s="2" t="e">
        <f t="shared" si="38"/>
        <v>#NUM!</v>
      </c>
    </row>
    <row r="778" spans="1:4" x14ac:dyDescent="0.3">
      <c r="A778" s="4">
        <v>776</v>
      </c>
      <c r="B778" s="2" t="e">
        <f t="shared" si="36"/>
        <v>#NUM!</v>
      </c>
      <c r="C778" s="2">
        <f t="shared" si="37"/>
        <v>0</v>
      </c>
      <c r="D778" s="2" t="e">
        <f t="shared" si="38"/>
        <v>#NUM!</v>
      </c>
    </row>
    <row r="779" spans="1:4" x14ac:dyDescent="0.3">
      <c r="A779" s="4">
        <v>777</v>
      </c>
      <c r="B779" s="2" t="e">
        <f t="shared" si="36"/>
        <v>#NUM!</v>
      </c>
      <c r="C779" s="2">
        <f t="shared" si="37"/>
        <v>0</v>
      </c>
      <c r="D779" s="2" t="e">
        <f t="shared" si="38"/>
        <v>#NUM!</v>
      </c>
    </row>
    <row r="780" spans="1:4" x14ac:dyDescent="0.3">
      <c r="A780" s="4">
        <v>778</v>
      </c>
      <c r="B780" s="2" t="e">
        <f t="shared" si="36"/>
        <v>#NUM!</v>
      </c>
      <c r="C780" s="2">
        <f t="shared" si="37"/>
        <v>0</v>
      </c>
      <c r="D780" s="2" t="e">
        <f t="shared" si="38"/>
        <v>#NUM!</v>
      </c>
    </row>
    <row r="781" spans="1:4" x14ac:dyDescent="0.3">
      <c r="A781" s="4">
        <v>779</v>
      </c>
      <c r="B781" s="2" t="e">
        <f t="shared" si="36"/>
        <v>#NUM!</v>
      </c>
      <c r="C781" s="2">
        <f t="shared" si="37"/>
        <v>0</v>
      </c>
      <c r="D781" s="2" t="e">
        <f t="shared" si="38"/>
        <v>#NUM!</v>
      </c>
    </row>
    <row r="782" spans="1:4" x14ac:dyDescent="0.3">
      <c r="A782" s="4">
        <v>780</v>
      </c>
      <c r="B782" s="2" t="e">
        <f t="shared" si="36"/>
        <v>#NUM!</v>
      </c>
      <c r="C782" s="2">
        <f t="shared" si="37"/>
        <v>0</v>
      </c>
      <c r="D782" s="2" t="e">
        <f t="shared" si="38"/>
        <v>#NUM!</v>
      </c>
    </row>
    <row r="783" spans="1:4" x14ac:dyDescent="0.3">
      <c r="A783" s="4">
        <v>781</v>
      </c>
      <c r="B783" s="2" t="e">
        <f t="shared" si="36"/>
        <v>#NUM!</v>
      </c>
      <c r="C783" s="2">
        <f t="shared" si="37"/>
        <v>0</v>
      </c>
      <c r="D783" s="2" t="e">
        <f t="shared" si="38"/>
        <v>#NUM!</v>
      </c>
    </row>
    <row r="784" spans="1:4" x14ac:dyDescent="0.3">
      <c r="A784" s="4">
        <v>782</v>
      </c>
      <c r="B784" s="2" t="e">
        <f t="shared" si="36"/>
        <v>#NUM!</v>
      </c>
      <c r="C784" s="2">
        <f t="shared" si="37"/>
        <v>0</v>
      </c>
      <c r="D784" s="2" t="e">
        <f t="shared" si="38"/>
        <v>#NUM!</v>
      </c>
    </row>
    <row r="785" spans="1:4" x14ac:dyDescent="0.3">
      <c r="A785" s="4">
        <v>783</v>
      </c>
      <c r="B785" s="2" t="e">
        <f t="shared" si="36"/>
        <v>#NUM!</v>
      </c>
      <c r="C785" s="2">
        <f t="shared" si="37"/>
        <v>0</v>
      </c>
      <c r="D785" s="2" t="e">
        <f t="shared" si="38"/>
        <v>#NUM!</v>
      </c>
    </row>
    <row r="786" spans="1:4" x14ac:dyDescent="0.3">
      <c r="A786" s="4">
        <v>784</v>
      </c>
      <c r="B786" s="2" t="e">
        <f t="shared" si="36"/>
        <v>#NUM!</v>
      </c>
      <c r="C786" s="2">
        <f t="shared" si="37"/>
        <v>0</v>
      </c>
      <c r="D786" s="2" t="e">
        <f t="shared" si="38"/>
        <v>#NUM!</v>
      </c>
    </row>
    <row r="787" spans="1:4" x14ac:dyDescent="0.3">
      <c r="A787" s="4">
        <v>785</v>
      </c>
      <c r="B787" s="2" t="e">
        <f t="shared" si="36"/>
        <v>#NUM!</v>
      </c>
      <c r="C787" s="2">
        <f t="shared" si="37"/>
        <v>0</v>
      </c>
      <c r="D787" s="2" t="e">
        <f t="shared" si="38"/>
        <v>#NUM!</v>
      </c>
    </row>
    <row r="788" spans="1:4" x14ac:dyDescent="0.3">
      <c r="A788" s="4">
        <v>786</v>
      </c>
      <c r="B788" s="2" t="e">
        <f t="shared" si="36"/>
        <v>#NUM!</v>
      </c>
      <c r="C788" s="2">
        <f t="shared" si="37"/>
        <v>0</v>
      </c>
      <c r="D788" s="2" t="e">
        <f t="shared" si="38"/>
        <v>#NUM!</v>
      </c>
    </row>
    <row r="789" spans="1:4" x14ac:dyDescent="0.3">
      <c r="A789" s="4">
        <v>787</v>
      </c>
      <c r="B789" s="2" t="e">
        <f t="shared" si="36"/>
        <v>#NUM!</v>
      </c>
      <c r="C789" s="2">
        <f t="shared" si="37"/>
        <v>0</v>
      </c>
      <c r="D789" s="2" t="e">
        <f t="shared" si="38"/>
        <v>#NUM!</v>
      </c>
    </row>
    <row r="790" spans="1:4" x14ac:dyDescent="0.3">
      <c r="A790" s="4">
        <v>788</v>
      </c>
      <c r="B790" s="2" t="e">
        <f t="shared" si="36"/>
        <v>#NUM!</v>
      </c>
      <c r="C790" s="2">
        <f t="shared" si="37"/>
        <v>0</v>
      </c>
      <c r="D790" s="2" t="e">
        <f t="shared" si="38"/>
        <v>#NUM!</v>
      </c>
    </row>
    <row r="791" spans="1:4" x14ac:dyDescent="0.3">
      <c r="A791" s="4">
        <v>789</v>
      </c>
      <c r="B791" s="2" t="e">
        <f t="shared" si="36"/>
        <v>#NUM!</v>
      </c>
      <c r="C791" s="2">
        <f t="shared" si="37"/>
        <v>0</v>
      </c>
      <c r="D791" s="2" t="e">
        <f t="shared" si="38"/>
        <v>#NUM!</v>
      </c>
    </row>
    <row r="792" spans="1:4" x14ac:dyDescent="0.3">
      <c r="A792" s="4">
        <v>790</v>
      </c>
      <c r="B792" s="2" t="e">
        <f t="shared" si="36"/>
        <v>#NUM!</v>
      </c>
      <c r="C792" s="2">
        <f t="shared" si="37"/>
        <v>0</v>
      </c>
      <c r="D792" s="2" t="e">
        <f t="shared" si="38"/>
        <v>#NUM!</v>
      </c>
    </row>
    <row r="793" spans="1:4" x14ac:dyDescent="0.3">
      <c r="A793" s="4">
        <v>791</v>
      </c>
      <c r="B793" s="2" t="e">
        <f t="shared" si="36"/>
        <v>#NUM!</v>
      </c>
      <c r="C793" s="2">
        <f t="shared" si="37"/>
        <v>0</v>
      </c>
      <c r="D793" s="2" t="e">
        <f t="shared" si="38"/>
        <v>#NUM!</v>
      </c>
    </row>
    <row r="794" spans="1:4" x14ac:dyDescent="0.3">
      <c r="A794" s="4">
        <v>792</v>
      </c>
      <c r="B794" s="2" t="e">
        <f t="shared" si="36"/>
        <v>#NUM!</v>
      </c>
      <c r="C794" s="2">
        <f t="shared" si="37"/>
        <v>0</v>
      </c>
      <c r="D794" s="2" t="e">
        <f t="shared" si="38"/>
        <v>#NUM!</v>
      </c>
    </row>
    <row r="795" spans="1:4" x14ac:dyDescent="0.3">
      <c r="A795" s="4">
        <v>793</v>
      </c>
      <c r="B795" s="2" t="e">
        <f t="shared" si="36"/>
        <v>#NUM!</v>
      </c>
      <c r="C795" s="2">
        <f t="shared" si="37"/>
        <v>0</v>
      </c>
      <c r="D795" s="2" t="e">
        <f t="shared" si="38"/>
        <v>#NUM!</v>
      </c>
    </row>
    <row r="796" spans="1:4" x14ac:dyDescent="0.3">
      <c r="A796" s="4">
        <v>794</v>
      </c>
      <c r="B796" s="2" t="e">
        <f t="shared" si="36"/>
        <v>#NUM!</v>
      </c>
      <c r="C796" s="2">
        <f t="shared" si="37"/>
        <v>0</v>
      </c>
      <c r="D796" s="2" t="e">
        <f t="shared" si="38"/>
        <v>#NUM!</v>
      </c>
    </row>
    <row r="797" spans="1:4" x14ac:dyDescent="0.3">
      <c r="A797" s="4">
        <v>795</v>
      </c>
      <c r="B797" s="2" t="e">
        <f t="shared" si="36"/>
        <v>#NUM!</v>
      </c>
      <c r="C797" s="2">
        <f t="shared" si="37"/>
        <v>0</v>
      </c>
      <c r="D797" s="2" t="e">
        <f t="shared" si="38"/>
        <v>#NUM!</v>
      </c>
    </row>
    <row r="798" spans="1:4" x14ac:dyDescent="0.3">
      <c r="A798" s="4">
        <v>796</v>
      </c>
      <c r="B798" s="2" t="e">
        <f t="shared" si="36"/>
        <v>#NUM!</v>
      </c>
      <c r="C798" s="2">
        <f t="shared" si="37"/>
        <v>0</v>
      </c>
      <c r="D798" s="2" t="e">
        <f t="shared" si="38"/>
        <v>#NUM!</v>
      </c>
    </row>
    <row r="799" spans="1:4" x14ac:dyDescent="0.3">
      <c r="A799" s="4">
        <v>797</v>
      </c>
      <c r="B799" s="2" t="e">
        <f t="shared" si="36"/>
        <v>#NUM!</v>
      </c>
      <c r="C799" s="2">
        <f t="shared" si="37"/>
        <v>0</v>
      </c>
      <c r="D799" s="2" t="e">
        <f t="shared" si="38"/>
        <v>#NUM!</v>
      </c>
    </row>
    <row r="800" spans="1:4" x14ac:dyDescent="0.3">
      <c r="A800" s="4">
        <v>798</v>
      </c>
      <c r="B800" s="2" t="e">
        <f t="shared" si="36"/>
        <v>#NUM!</v>
      </c>
      <c r="C800" s="2">
        <f t="shared" si="37"/>
        <v>0</v>
      </c>
      <c r="D800" s="2" t="e">
        <f t="shared" si="38"/>
        <v>#NUM!</v>
      </c>
    </row>
    <row r="801" spans="1:4" x14ac:dyDescent="0.3">
      <c r="A801" s="4">
        <v>799</v>
      </c>
      <c r="B801" s="2" t="e">
        <f t="shared" si="36"/>
        <v>#NUM!</v>
      </c>
      <c r="C801" s="2">
        <f t="shared" si="37"/>
        <v>0</v>
      </c>
      <c r="D801" s="2" t="e">
        <f t="shared" si="38"/>
        <v>#NUM!</v>
      </c>
    </row>
    <row r="802" spans="1:4" x14ac:dyDescent="0.3">
      <c r="A802" s="4">
        <v>800</v>
      </c>
      <c r="B802" s="2" t="e">
        <f t="shared" si="36"/>
        <v>#NUM!</v>
      </c>
      <c r="C802" s="2">
        <f t="shared" si="37"/>
        <v>0</v>
      </c>
      <c r="D802" s="2" t="e">
        <f t="shared" si="38"/>
        <v>#NUM!</v>
      </c>
    </row>
    <row r="803" spans="1:4" x14ac:dyDescent="0.3">
      <c r="A803" s="4">
        <v>801</v>
      </c>
      <c r="B803" s="2" t="e">
        <f t="shared" si="36"/>
        <v>#NUM!</v>
      </c>
      <c r="C803" s="2">
        <f t="shared" si="37"/>
        <v>0</v>
      </c>
      <c r="D803" s="2" t="e">
        <f t="shared" si="38"/>
        <v>#NUM!</v>
      </c>
    </row>
    <row r="804" spans="1:4" x14ac:dyDescent="0.3">
      <c r="A804" s="4">
        <v>802</v>
      </c>
      <c r="B804" s="2" t="e">
        <f t="shared" si="36"/>
        <v>#NUM!</v>
      </c>
      <c r="C804" s="2">
        <f t="shared" si="37"/>
        <v>0</v>
      </c>
      <c r="D804" s="2" t="e">
        <f t="shared" si="38"/>
        <v>#NUM!</v>
      </c>
    </row>
    <row r="805" spans="1:4" x14ac:dyDescent="0.3">
      <c r="A805" s="4">
        <v>803</v>
      </c>
      <c r="B805" s="2" t="e">
        <f t="shared" si="36"/>
        <v>#NUM!</v>
      </c>
      <c r="C805" s="2">
        <f t="shared" si="37"/>
        <v>0</v>
      </c>
      <c r="D805" s="2" t="e">
        <f t="shared" si="38"/>
        <v>#NUM!</v>
      </c>
    </row>
    <row r="806" spans="1:4" x14ac:dyDescent="0.3">
      <c r="A806" s="4">
        <v>804</v>
      </c>
      <c r="B806" s="2" t="e">
        <f t="shared" si="36"/>
        <v>#NUM!</v>
      </c>
      <c r="C806" s="2">
        <f t="shared" si="37"/>
        <v>0</v>
      </c>
      <c r="D806" s="2" t="e">
        <f t="shared" si="38"/>
        <v>#NUM!</v>
      </c>
    </row>
    <row r="807" spans="1:4" x14ac:dyDescent="0.3">
      <c r="A807" s="4">
        <v>805</v>
      </c>
      <c r="B807" s="2" t="e">
        <f t="shared" si="36"/>
        <v>#NUM!</v>
      </c>
      <c r="C807" s="2">
        <f t="shared" si="37"/>
        <v>0</v>
      </c>
      <c r="D807" s="2" t="e">
        <f t="shared" si="38"/>
        <v>#NUM!</v>
      </c>
    </row>
    <row r="808" spans="1:4" x14ac:dyDescent="0.3">
      <c r="A808" s="4">
        <v>806</v>
      </c>
      <c r="B808" s="2" t="e">
        <f t="shared" si="36"/>
        <v>#NUM!</v>
      </c>
      <c r="C808" s="2">
        <f t="shared" si="37"/>
        <v>0</v>
      </c>
      <c r="D808" s="2" t="e">
        <f t="shared" si="38"/>
        <v>#NUM!</v>
      </c>
    </row>
    <row r="809" spans="1:4" x14ac:dyDescent="0.3">
      <c r="A809" s="4">
        <v>807</v>
      </c>
      <c r="B809" s="2" t="e">
        <f t="shared" si="36"/>
        <v>#NUM!</v>
      </c>
      <c r="C809" s="2">
        <f t="shared" si="37"/>
        <v>0</v>
      </c>
      <c r="D809" s="2" t="e">
        <f t="shared" si="38"/>
        <v>#NUM!</v>
      </c>
    </row>
    <row r="810" spans="1:4" x14ac:dyDescent="0.3">
      <c r="A810" s="4">
        <v>808</v>
      </c>
      <c r="B810" s="2" t="e">
        <f t="shared" si="36"/>
        <v>#NUM!</v>
      </c>
      <c r="C810" s="2">
        <f t="shared" si="37"/>
        <v>0</v>
      </c>
      <c r="D810" s="2" t="e">
        <f t="shared" si="38"/>
        <v>#NUM!</v>
      </c>
    </row>
    <row r="811" spans="1:4" x14ac:dyDescent="0.3">
      <c r="A811" s="4">
        <v>809</v>
      </c>
      <c r="B811" s="2" t="e">
        <f t="shared" si="36"/>
        <v>#NUM!</v>
      </c>
      <c r="C811" s="2">
        <f t="shared" si="37"/>
        <v>0</v>
      </c>
      <c r="D811" s="2" t="e">
        <f t="shared" si="38"/>
        <v>#NUM!</v>
      </c>
    </row>
    <row r="812" spans="1:4" x14ac:dyDescent="0.3">
      <c r="A812" s="4">
        <v>810</v>
      </c>
      <c r="B812" s="2" t="e">
        <f t="shared" si="36"/>
        <v>#NUM!</v>
      </c>
      <c r="C812" s="2">
        <f t="shared" si="37"/>
        <v>0</v>
      </c>
      <c r="D812" s="2" t="e">
        <f t="shared" si="38"/>
        <v>#NUM!</v>
      </c>
    </row>
    <row r="813" spans="1:4" x14ac:dyDescent="0.3">
      <c r="A813" s="4">
        <v>811</v>
      </c>
      <c r="B813" s="2" t="e">
        <f t="shared" si="36"/>
        <v>#NUM!</v>
      </c>
      <c r="C813" s="2">
        <f t="shared" si="37"/>
        <v>0</v>
      </c>
      <c r="D813" s="2" t="e">
        <f t="shared" si="38"/>
        <v>#NUM!</v>
      </c>
    </row>
    <row r="814" spans="1:4" x14ac:dyDescent="0.3">
      <c r="A814" s="4">
        <v>812</v>
      </c>
      <c r="B814" s="2" t="e">
        <f t="shared" si="36"/>
        <v>#NUM!</v>
      </c>
      <c r="C814" s="2">
        <f t="shared" si="37"/>
        <v>0</v>
      </c>
      <c r="D814" s="2" t="e">
        <f t="shared" si="38"/>
        <v>#NUM!</v>
      </c>
    </row>
    <row r="815" spans="1:4" x14ac:dyDescent="0.3">
      <c r="A815" s="4">
        <v>813</v>
      </c>
      <c r="B815" s="2" t="e">
        <f t="shared" si="36"/>
        <v>#NUM!</v>
      </c>
      <c r="C815" s="2">
        <f t="shared" si="37"/>
        <v>0</v>
      </c>
      <c r="D815" s="2" t="e">
        <f t="shared" si="38"/>
        <v>#NUM!</v>
      </c>
    </row>
    <row r="816" spans="1:4" x14ac:dyDescent="0.3">
      <c r="A816" s="4">
        <v>814</v>
      </c>
      <c r="B816" s="2" t="e">
        <f t="shared" si="36"/>
        <v>#NUM!</v>
      </c>
      <c r="C816" s="2">
        <f t="shared" si="37"/>
        <v>0</v>
      </c>
      <c r="D816" s="2" t="e">
        <f t="shared" si="38"/>
        <v>#NUM!</v>
      </c>
    </row>
    <row r="817" spans="1:4" x14ac:dyDescent="0.3">
      <c r="A817" s="4">
        <v>815</v>
      </c>
      <c r="B817" s="2" t="e">
        <f t="shared" si="36"/>
        <v>#NUM!</v>
      </c>
      <c r="C817" s="2">
        <f t="shared" si="37"/>
        <v>0</v>
      </c>
      <c r="D817" s="2" t="e">
        <f t="shared" si="38"/>
        <v>#NUM!</v>
      </c>
    </row>
    <row r="818" spans="1:4" x14ac:dyDescent="0.3">
      <c r="A818" s="4">
        <v>816</v>
      </c>
      <c r="B818" s="2" t="e">
        <f t="shared" si="36"/>
        <v>#NUM!</v>
      </c>
      <c r="C818" s="2">
        <f t="shared" si="37"/>
        <v>0</v>
      </c>
      <c r="D818" s="2" t="e">
        <f t="shared" si="38"/>
        <v>#NUM!</v>
      </c>
    </row>
    <row r="819" spans="1:4" x14ac:dyDescent="0.3">
      <c r="A819" s="4">
        <v>817</v>
      </c>
      <c r="B819" s="2" t="e">
        <f t="shared" si="36"/>
        <v>#NUM!</v>
      </c>
      <c r="C819" s="2">
        <f t="shared" si="37"/>
        <v>0</v>
      </c>
      <c r="D819" s="2" t="e">
        <f t="shared" si="38"/>
        <v>#NUM!</v>
      </c>
    </row>
    <row r="820" spans="1:4" x14ac:dyDescent="0.3">
      <c r="A820" s="4">
        <v>818</v>
      </c>
      <c r="B820" s="2" t="e">
        <f t="shared" si="36"/>
        <v>#NUM!</v>
      </c>
      <c r="C820" s="2">
        <f t="shared" si="37"/>
        <v>0</v>
      </c>
      <c r="D820" s="2" t="e">
        <f t="shared" si="38"/>
        <v>#NUM!</v>
      </c>
    </row>
    <row r="821" spans="1:4" x14ac:dyDescent="0.3">
      <c r="A821" s="4">
        <v>819</v>
      </c>
      <c r="B821" s="2" t="e">
        <f t="shared" si="36"/>
        <v>#NUM!</v>
      </c>
      <c r="C821" s="2">
        <f t="shared" si="37"/>
        <v>0</v>
      </c>
      <c r="D821" s="2" t="e">
        <f t="shared" si="38"/>
        <v>#NUM!</v>
      </c>
    </row>
    <row r="822" spans="1:4" x14ac:dyDescent="0.3">
      <c r="A822" s="4">
        <v>820</v>
      </c>
      <c r="B822" s="2" t="e">
        <f t="shared" si="36"/>
        <v>#NUM!</v>
      </c>
      <c r="C822" s="2">
        <f t="shared" si="37"/>
        <v>0</v>
      </c>
      <c r="D822" s="2" t="e">
        <f t="shared" si="38"/>
        <v>#NUM!</v>
      </c>
    </row>
    <row r="823" spans="1:4" x14ac:dyDescent="0.3">
      <c r="A823" s="4">
        <v>821</v>
      </c>
      <c r="B823" s="2" t="e">
        <f t="shared" si="36"/>
        <v>#NUM!</v>
      </c>
      <c r="C823" s="2">
        <f t="shared" si="37"/>
        <v>0</v>
      </c>
      <c r="D823" s="2" t="e">
        <f t="shared" si="38"/>
        <v>#NUM!</v>
      </c>
    </row>
    <row r="824" spans="1:4" x14ac:dyDescent="0.3">
      <c r="A824" s="4">
        <v>822</v>
      </c>
      <c r="B824" s="2" t="e">
        <f t="shared" si="36"/>
        <v>#NUM!</v>
      </c>
      <c r="C824" s="2">
        <f t="shared" si="37"/>
        <v>0</v>
      </c>
      <c r="D824" s="2" t="e">
        <f t="shared" si="38"/>
        <v>#NUM!</v>
      </c>
    </row>
    <row r="825" spans="1:4" x14ac:dyDescent="0.3">
      <c r="A825" s="4">
        <v>823</v>
      </c>
      <c r="B825" s="2" t="e">
        <f t="shared" si="36"/>
        <v>#NUM!</v>
      </c>
      <c r="C825" s="2">
        <f t="shared" si="37"/>
        <v>0</v>
      </c>
      <c r="D825" s="2" t="e">
        <f t="shared" si="38"/>
        <v>#NUM!</v>
      </c>
    </row>
    <row r="826" spans="1:4" x14ac:dyDescent="0.3">
      <c r="A826" s="4">
        <v>824</v>
      </c>
      <c r="B826" s="2" t="e">
        <f t="shared" si="36"/>
        <v>#NUM!</v>
      </c>
      <c r="C826" s="2">
        <f t="shared" si="37"/>
        <v>0</v>
      </c>
      <c r="D826" s="2" t="e">
        <f t="shared" si="38"/>
        <v>#NUM!</v>
      </c>
    </row>
    <row r="827" spans="1:4" x14ac:dyDescent="0.3">
      <c r="A827" s="4">
        <v>825</v>
      </c>
      <c r="B827" s="2" t="e">
        <f t="shared" si="36"/>
        <v>#NUM!</v>
      </c>
      <c r="C827" s="2">
        <f t="shared" si="37"/>
        <v>0</v>
      </c>
      <c r="D827" s="2" t="e">
        <f t="shared" si="38"/>
        <v>#NUM!</v>
      </c>
    </row>
    <row r="828" spans="1:4" x14ac:dyDescent="0.3">
      <c r="A828" s="4">
        <v>826</v>
      </c>
      <c r="B828" s="2" t="e">
        <f t="shared" si="36"/>
        <v>#NUM!</v>
      </c>
      <c r="C828" s="2">
        <f t="shared" si="37"/>
        <v>0</v>
      </c>
      <c r="D828" s="2" t="e">
        <f t="shared" si="38"/>
        <v>#NUM!</v>
      </c>
    </row>
    <row r="829" spans="1:4" x14ac:dyDescent="0.3">
      <c r="A829" s="4">
        <v>827</v>
      </c>
      <c r="B829" s="2" t="e">
        <f t="shared" si="36"/>
        <v>#NUM!</v>
      </c>
      <c r="C829" s="2">
        <f t="shared" si="37"/>
        <v>0</v>
      </c>
      <c r="D829" s="2" t="e">
        <f t="shared" si="38"/>
        <v>#NUM!</v>
      </c>
    </row>
    <row r="830" spans="1:4" x14ac:dyDescent="0.3">
      <c r="A830" s="4">
        <v>828</v>
      </c>
      <c r="B830" s="2" t="e">
        <f t="shared" si="36"/>
        <v>#NUM!</v>
      </c>
      <c r="C830" s="2">
        <f t="shared" si="37"/>
        <v>0</v>
      </c>
      <c r="D830" s="2" t="e">
        <f t="shared" si="38"/>
        <v>#NUM!</v>
      </c>
    </row>
    <row r="831" spans="1:4" x14ac:dyDescent="0.3">
      <c r="A831" s="4">
        <v>829</v>
      </c>
      <c r="B831" s="2" t="e">
        <f t="shared" si="36"/>
        <v>#NUM!</v>
      </c>
      <c r="C831" s="2">
        <f t="shared" si="37"/>
        <v>0</v>
      </c>
      <c r="D831" s="2" t="e">
        <f t="shared" si="38"/>
        <v>#NUM!</v>
      </c>
    </row>
    <row r="832" spans="1:4" x14ac:dyDescent="0.3">
      <c r="A832" s="4">
        <v>830</v>
      </c>
      <c r="B832" s="2" t="e">
        <f t="shared" si="36"/>
        <v>#NUM!</v>
      </c>
      <c r="C832" s="2">
        <f t="shared" si="37"/>
        <v>0</v>
      </c>
      <c r="D832" s="2" t="e">
        <f t="shared" si="38"/>
        <v>#NUM!</v>
      </c>
    </row>
    <row r="833" spans="1:4" x14ac:dyDescent="0.3">
      <c r="A833" s="4">
        <v>831</v>
      </c>
      <c r="B833" s="2" t="e">
        <f t="shared" si="36"/>
        <v>#NUM!</v>
      </c>
      <c r="C833" s="2">
        <f t="shared" si="37"/>
        <v>0</v>
      </c>
      <c r="D833" s="2" t="e">
        <f t="shared" si="38"/>
        <v>#NUM!</v>
      </c>
    </row>
    <row r="834" spans="1:4" x14ac:dyDescent="0.3">
      <c r="A834" s="4">
        <v>832</v>
      </c>
      <c r="B834" s="2" t="e">
        <f t="shared" ref="B834:B897" si="39">COMBIN(NumPeople,A834)</f>
        <v>#NUM!</v>
      </c>
      <c r="C834" s="2">
        <f t="shared" ref="C834:C897" si="40">q_40^$A834 * (1 - q_40)^(NumPeople - $A834)</f>
        <v>0</v>
      </c>
      <c r="D834" s="2" t="e">
        <f t="shared" ref="D834:D897" si="41">B834*C834</f>
        <v>#NUM!</v>
      </c>
    </row>
    <row r="835" spans="1:4" x14ac:dyDescent="0.3">
      <c r="A835" s="4">
        <v>833</v>
      </c>
      <c r="B835" s="2" t="e">
        <f t="shared" si="39"/>
        <v>#NUM!</v>
      </c>
      <c r="C835" s="2">
        <f t="shared" si="40"/>
        <v>0</v>
      </c>
      <c r="D835" s="2" t="e">
        <f t="shared" si="41"/>
        <v>#NUM!</v>
      </c>
    </row>
    <row r="836" spans="1:4" x14ac:dyDescent="0.3">
      <c r="A836" s="4">
        <v>834</v>
      </c>
      <c r="B836" s="2" t="e">
        <f t="shared" si="39"/>
        <v>#NUM!</v>
      </c>
      <c r="C836" s="2">
        <f t="shared" si="40"/>
        <v>0</v>
      </c>
      <c r="D836" s="2" t="e">
        <f t="shared" si="41"/>
        <v>#NUM!</v>
      </c>
    </row>
    <row r="837" spans="1:4" x14ac:dyDescent="0.3">
      <c r="A837" s="4">
        <v>835</v>
      </c>
      <c r="B837" s="2" t="e">
        <f t="shared" si="39"/>
        <v>#NUM!</v>
      </c>
      <c r="C837" s="2">
        <f t="shared" si="40"/>
        <v>0</v>
      </c>
      <c r="D837" s="2" t="e">
        <f t="shared" si="41"/>
        <v>#NUM!</v>
      </c>
    </row>
    <row r="838" spans="1:4" x14ac:dyDescent="0.3">
      <c r="A838" s="4">
        <v>836</v>
      </c>
      <c r="B838" s="2" t="e">
        <f t="shared" si="39"/>
        <v>#NUM!</v>
      </c>
      <c r="C838" s="2">
        <f t="shared" si="40"/>
        <v>0</v>
      </c>
      <c r="D838" s="2" t="e">
        <f t="shared" si="41"/>
        <v>#NUM!</v>
      </c>
    </row>
    <row r="839" spans="1:4" x14ac:dyDescent="0.3">
      <c r="A839" s="4">
        <v>837</v>
      </c>
      <c r="B839" s="2" t="e">
        <f t="shared" si="39"/>
        <v>#NUM!</v>
      </c>
      <c r="C839" s="2">
        <f t="shared" si="40"/>
        <v>0</v>
      </c>
      <c r="D839" s="2" t="e">
        <f t="shared" si="41"/>
        <v>#NUM!</v>
      </c>
    </row>
    <row r="840" spans="1:4" x14ac:dyDescent="0.3">
      <c r="A840" s="4">
        <v>838</v>
      </c>
      <c r="B840" s="2" t="e">
        <f t="shared" si="39"/>
        <v>#NUM!</v>
      </c>
      <c r="C840" s="2">
        <f t="shared" si="40"/>
        <v>0</v>
      </c>
      <c r="D840" s="2" t="e">
        <f t="shared" si="41"/>
        <v>#NUM!</v>
      </c>
    </row>
    <row r="841" spans="1:4" x14ac:dyDescent="0.3">
      <c r="A841" s="4">
        <v>839</v>
      </c>
      <c r="B841" s="2" t="e">
        <f t="shared" si="39"/>
        <v>#NUM!</v>
      </c>
      <c r="C841" s="2">
        <f t="shared" si="40"/>
        <v>0</v>
      </c>
      <c r="D841" s="2" t="e">
        <f t="shared" si="41"/>
        <v>#NUM!</v>
      </c>
    </row>
    <row r="842" spans="1:4" x14ac:dyDescent="0.3">
      <c r="A842" s="4">
        <v>840</v>
      </c>
      <c r="B842" s="2" t="e">
        <f t="shared" si="39"/>
        <v>#NUM!</v>
      </c>
      <c r="C842" s="2">
        <f t="shared" si="40"/>
        <v>0</v>
      </c>
      <c r="D842" s="2" t="e">
        <f t="shared" si="41"/>
        <v>#NUM!</v>
      </c>
    </row>
    <row r="843" spans="1:4" x14ac:dyDescent="0.3">
      <c r="A843" s="4">
        <v>841</v>
      </c>
      <c r="B843" s="2" t="e">
        <f t="shared" si="39"/>
        <v>#NUM!</v>
      </c>
      <c r="C843" s="2">
        <f t="shared" si="40"/>
        <v>0</v>
      </c>
      <c r="D843" s="2" t="e">
        <f t="shared" si="41"/>
        <v>#NUM!</v>
      </c>
    </row>
    <row r="844" spans="1:4" x14ac:dyDescent="0.3">
      <c r="A844" s="4">
        <v>842</v>
      </c>
      <c r="B844" s="2" t="e">
        <f t="shared" si="39"/>
        <v>#NUM!</v>
      </c>
      <c r="C844" s="2">
        <f t="shared" si="40"/>
        <v>0</v>
      </c>
      <c r="D844" s="2" t="e">
        <f t="shared" si="41"/>
        <v>#NUM!</v>
      </c>
    </row>
    <row r="845" spans="1:4" x14ac:dyDescent="0.3">
      <c r="A845" s="4">
        <v>843</v>
      </c>
      <c r="B845" s="2" t="e">
        <f t="shared" si="39"/>
        <v>#NUM!</v>
      </c>
      <c r="C845" s="2">
        <f t="shared" si="40"/>
        <v>0</v>
      </c>
      <c r="D845" s="2" t="e">
        <f t="shared" si="41"/>
        <v>#NUM!</v>
      </c>
    </row>
    <row r="846" spans="1:4" x14ac:dyDescent="0.3">
      <c r="A846" s="4">
        <v>844</v>
      </c>
      <c r="B846" s="2" t="e">
        <f t="shared" si="39"/>
        <v>#NUM!</v>
      </c>
      <c r="C846" s="2">
        <f t="shared" si="40"/>
        <v>0</v>
      </c>
      <c r="D846" s="2" t="e">
        <f t="shared" si="41"/>
        <v>#NUM!</v>
      </c>
    </row>
    <row r="847" spans="1:4" x14ac:dyDescent="0.3">
      <c r="A847" s="4">
        <v>845</v>
      </c>
      <c r="B847" s="2" t="e">
        <f t="shared" si="39"/>
        <v>#NUM!</v>
      </c>
      <c r="C847" s="2">
        <f t="shared" si="40"/>
        <v>0</v>
      </c>
      <c r="D847" s="2" t="e">
        <f t="shared" si="41"/>
        <v>#NUM!</v>
      </c>
    </row>
    <row r="848" spans="1:4" x14ac:dyDescent="0.3">
      <c r="A848" s="4">
        <v>846</v>
      </c>
      <c r="B848" s="2" t="e">
        <f t="shared" si="39"/>
        <v>#NUM!</v>
      </c>
      <c r="C848" s="2">
        <f t="shared" si="40"/>
        <v>0</v>
      </c>
      <c r="D848" s="2" t="e">
        <f t="shared" si="41"/>
        <v>#NUM!</v>
      </c>
    </row>
    <row r="849" spans="1:4" x14ac:dyDescent="0.3">
      <c r="A849" s="4">
        <v>847</v>
      </c>
      <c r="B849" s="2" t="e">
        <f t="shared" si="39"/>
        <v>#NUM!</v>
      </c>
      <c r="C849" s="2">
        <f t="shared" si="40"/>
        <v>0</v>
      </c>
      <c r="D849" s="2" t="e">
        <f t="shared" si="41"/>
        <v>#NUM!</v>
      </c>
    </row>
    <row r="850" spans="1:4" x14ac:dyDescent="0.3">
      <c r="A850" s="4">
        <v>848</v>
      </c>
      <c r="B850" s="2" t="e">
        <f t="shared" si="39"/>
        <v>#NUM!</v>
      </c>
      <c r="C850" s="2">
        <f t="shared" si="40"/>
        <v>0</v>
      </c>
      <c r="D850" s="2" t="e">
        <f t="shared" si="41"/>
        <v>#NUM!</v>
      </c>
    </row>
    <row r="851" spans="1:4" x14ac:dyDescent="0.3">
      <c r="A851" s="4">
        <v>849</v>
      </c>
      <c r="B851" s="2" t="e">
        <f t="shared" si="39"/>
        <v>#NUM!</v>
      </c>
      <c r="C851" s="2">
        <f t="shared" si="40"/>
        <v>0</v>
      </c>
      <c r="D851" s="2" t="e">
        <f t="shared" si="41"/>
        <v>#NUM!</v>
      </c>
    </row>
    <row r="852" spans="1:4" x14ac:dyDescent="0.3">
      <c r="A852" s="4">
        <v>850</v>
      </c>
      <c r="B852" s="2" t="e">
        <f t="shared" si="39"/>
        <v>#NUM!</v>
      </c>
      <c r="C852" s="2">
        <f t="shared" si="40"/>
        <v>0</v>
      </c>
      <c r="D852" s="2" t="e">
        <f t="shared" si="41"/>
        <v>#NUM!</v>
      </c>
    </row>
    <row r="853" spans="1:4" x14ac:dyDescent="0.3">
      <c r="A853" s="4">
        <v>851</v>
      </c>
      <c r="B853" s="2" t="e">
        <f t="shared" si="39"/>
        <v>#NUM!</v>
      </c>
      <c r="C853" s="2">
        <f t="shared" si="40"/>
        <v>0</v>
      </c>
      <c r="D853" s="2" t="e">
        <f t="shared" si="41"/>
        <v>#NUM!</v>
      </c>
    </row>
    <row r="854" spans="1:4" x14ac:dyDescent="0.3">
      <c r="A854" s="4">
        <v>852</v>
      </c>
      <c r="B854" s="2" t="e">
        <f t="shared" si="39"/>
        <v>#NUM!</v>
      </c>
      <c r="C854" s="2">
        <f t="shared" si="40"/>
        <v>0</v>
      </c>
      <c r="D854" s="2" t="e">
        <f t="shared" si="41"/>
        <v>#NUM!</v>
      </c>
    </row>
    <row r="855" spans="1:4" x14ac:dyDescent="0.3">
      <c r="A855" s="4">
        <v>853</v>
      </c>
      <c r="B855" s="2" t="e">
        <f t="shared" si="39"/>
        <v>#NUM!</v>
      </c>
      <c r="C855" s="2">
        <f t="shared" si="40"/>
        <v>0</v>
      </c>
      <c r="D855" s="2" t="e">
        <f t="shared" si="41"/>
        <v>#NUM!</v>
      </c>
    </row>
    <row r="856" spans="1:4" x14ac:dyDescent="0.3">
      <c r="A856" s="4">
        <v>854</v>
      </c>
      <c r="B856" s="2" t="e">
        <f t="shared" si="39"/>
        <v>#NUM!</v>
      </c>
      <c r="C856" s="2">
        <f t="shared" si="40"/>
        <v>0</v>
      </c>
      <c r="D856" s="2" t="e">
        <f t="shared" si="41"/>
        <v>#NUM!</v>
      </c>
    </row>
    <row r="857" spans="1:4" x14ac:dyDescent="0.3">
      <c r="A857" s="4">
        <v>855</v>
      </c>
      <c r="B857" s="2" t="e">
        <f t="shared" si="39"/>
        <v>#NUM!</v>
      </c>
      <c r="C857" s="2">
        <f t="shared" si="40"/>
        <v>0</v>
      </c>
      <c r="D857" s="2" t="e">
        <f t="shared" si="41"/>
        <v>#NUM!</v>
      </c>
    </row>
    <row r="858" spans="1:4" x14ac:dyDescent="0.3">
      <c r="A858" s="4">
        <v>856</v>
      </c>
      <c r="B858" s="2" t="e">
        <f t="shared" si="39"/>
        <v>#NUM!</v>
      </c>
      <c r="C858" s="2">
        <f t="shared" si="40"/>
        <v>0</v>
      </c>
      <c r="D858" s="2" t="e">
        <f t="shared" si="41"/>
        <v>#NUM!</v>
      </c>
    </row>
    <row r="859" spans="1:4" x14ac:dyDescent="0.3">
      <c r="A859" s="4">
        <v>857</v>
      </c>
      <c r="B859" s="2" t="e">
        <f t="shared" si="39"/>
        <v>#NUM!</v>
      </c>
      <c r="C859" s="2">
        <f t="shared" si="40"/>
        <v>0</v>
      </c>
      <c r="D859" s="2" t="e">
        <f t="shared" si="41"/>
        <v>#NUM!</v>
      </c>
    </row>
    <row r="860" spans="1:4" x14ac:dyDescent="0.3">
      <c r="A860" s="4">
        <v>858</v>
      </c>
      <c r="B860" s="2" t="e">
        <f t="shared" si="39"/>
        <v>#NUM!</v>
      </c>
      <c r="C860" s="2">
        <f t="shared" si="40"/>
        <v>0</v>
      </c>
      <c r="D860" s="2" t="e">
        <f t="shared" si="41"/>
        <v>#NUM!</v>
      </c>
    </row>
    <row r="861" spans="1:4" x14ac:dyDescent="0.3">
      <c r="A861" s="4">
        <v>859</v>
      </c>
      <c r="B861" s="2" t="e">
        <f t="shared" si="39"/>
        <v>#NUM!</v>
      </c>
      <c r="C861" s="2">
        <f t="shared" si="40"/>
        <v>0</v>
      </c>
      <c r="D861" s="2" t="e">
        <f t="shared" si="41"/>
        <v>#NUM!</v>
      </c>
    </row>
    <row r="862" spans="1:4" x14ac:dyDescent="0.3">
      <c r="A862" s="4">
        <v>860</v>
      </c>
      <c r="B862" s="2" t="e">
        <f t="shared" si="39"/>
        <v>#NUM!</v>
      </c>
      <c r="C862" s="2">
        <f t="shared" si="40"/>
        <v>0</v>
      </c>
      <c r="D862" s="2" t="e">
        <f t="shared" si="41"/>
        <v>#NUM!</v>
      </c>
    </row>
    <row r="863" spans="1:4" x14ac:dyDescent="0.3">
      <c r="A863" s="4">
        <v>861</v>
      </c>
      <c r="B863" s="2" t="e">
        <f t="shared" si="39"/>
        <v>#NUM!</v>
      </c>
      <c r="C863" s="2">
        <f t="shared" si="40"/>
        <v>0</v>
      </c>
      <c r="D863" s="2" t="e">
        <f t="shared" si="41"/>
        <v>#NUM!</v>
      </c>
    </row>
    <row r="864" spans="1:4" x14ac:dyDescent="0.3">
      <c r="A864" s="4">
        <v>862</v>
      </c>
      <c r="B864" s="2" t="e">
        <f t="shared" si="39"/>
        <v>#NUM!</v>
      </c>
      <c r="C864" s="2">
        <f t="shared" si="40"/>
        <v>0</v>
      </c>
      <c r="D864" s="2" t="e">
        <f t="shared" si="41"/>
        <v>#NUM!</v>
      </c>
    </row>
    <row r="865" spans="1:4" x14ac:dyDescent="0.3">
      <c r="A865" s="4">
        <v>863</v>
      </c>
      <c r="B865" s="2" t="e">
        <f t="shared" si="39"/>
        <v>#NUM!</v>
      </c>
      <c r="C865" s="2">
        <f t="shared" si="40"/>
        <v>0</v>
      </c>
      <c r="D865" s="2" t="e">
        <f t="shared" si="41"/>
        <v>#NUM!</v>
      </c>
    </row>
    <row r="866" spans="1:4" x14ac:dyDescent="0.3">
      <c r="A866" s="4">
        <v>864</v>
      </c>
      <c r="B866" s="2" t="e">
        <f t="shared" si="39"/>
        <v>#NUM!</v>
      </c>
      <c r="C866" s="2">
        <f t="shared" si="40"/>
        <v>0</v>
      </c>
      <c r="D866" s="2" t="e">
        <f t="shared" si="41"/>
        <v>#NUM!</v>
      </c>
    </row>
    <row r="867" spans="1:4" x14ac:dyDescent="0.3">
      <c r="A867" s="4">
        <v>865</v>
      </c>
      <c r="B867" s="2" t="e">
        <f t="shared" si="39"/>
        <v>#NUM!</v>
      </c>
      <c r="C867" s="2">
        <f t="shared" si="40"/>
        <v>0</v>
      </c>
      <c r="D867" s="2" t="e">
        <f t="shared" si="41"/>
        <v>#NUM!</v>
      </c>
    </row>
    <row r="868" spans="1:4" x14ac:dyDescent="0.3">
      <c r="A868" s="4">
        <v>866</v>
      </c>
      <c r="B868" s="2" t="e">
        <f t="shared" si="39"/>
        <v>#NUM!</v>
      </c>
      <c r="C868" s="2">
        <f t="shared" si="40"/>
        <v>0</v>
      </c>
      <c r="D868" s="2" t="e">
        <f t="shared" si="41"/>
        <v>#NUM!</v>
      </c>
    </row>
    <row r="869" spans="1:4" x14ac:dyDescent="0.3">
      <c r="A869" s="4">
        <v>867</v>
      </c>
      <c r="B869" s="2" t="e">
        <f t="shared" si="39"/>
        <v>#NUM!</v>
      </c>
      <c r="C869" s="2">
        <f t="shared" si="40"/>
        <v>0</v>
      </c>
      <c r="D869" s="2" t="e">
        <f t="shared" si="41"/>
        <v>#NUM!</v>
      </c>
    </row>
    <row r="870" spans="1:4" x14ac:dyDescent="0.3">
      <c r="A870" s="4">
        <v>868</v>
      </c>
      <c r="B870" s="2" t="e">
        <f t="shared" si="39"/>
        <v>#NUM!</v>
      </c>
      <c r="C870" s="2">
        <f t="shared" si="40"/>
        <v>0</v>
      </c>
      <c r="D870" s="2" t="e">
        <f t="shared" si="41"/>
        <v>#NUM!</v>
      </c>
    </row>
    <row r="871" spans="1:4" x14ac:dyDescent="0.3">
      <c r="A871" s="4">
        <v>869</v>
      </c>
      <c r="B871" s="2" t="e">
        <f t="shared" si="39"/>
        <v>#NUM!</v>
      </c>
      <c r="C871" s="2">
        <f t="shared" si="40"/>
        <v>0</v>
      </c>
      <c r="D871" s="2" t="e">
        <f t="shared" si="41"/>
        <v>#NUM!</v>
      </c>
    </row>
    <row r="872" spans="1:4" x14ac:dyDescent="0.3">
      <c r="A872" s="4">
        <v>870</v>
      </c>
      <c r="B872" s="2" t="e">
        <f t="shared" si="39"/>
        <v>#NUM!</v>
      </c>
      <c r="C872" s="2">
        <f t="shared" si="40"/>
        <v>0</v>
      </c>
      <c r="D872" s="2" t="e">
        <f t="shared" si="41"/>
        <v>#NUM!</v>
      </c>
    </row>
    <row r="873" spans="1:4" x14ac:dyDescent="0.3">
      <c r="A873" s="4">
        <v>871</v>
      </c>
      <c r="B873" s="2" t="e">
        <f t="shared" si="39"/>
        <v>#NUM!</v>
      </c>
      <c r="C873" s="2">
        <f t="shared" si="40"/>
        <v>0</v>
      </c>
      <c r="D873" s="2" t="e">
        <f t="shared" si="41"/>
        <v>#NUM!</v>
      </c>
    </row>
    <row r="874" spans="1:4" x14ac:dyDescent="0.3">
      <c r="A874" s="4">
        <v>872</v>
      </c>
      <c r="B874" s="2" t="e">
        <f t="shared" si="39"/>
        <v>#NUM!</v>
      </c>
      <c r="C874" s="2">
        <f t="shared" si="40"/>
        <v>0</v>
      </c>
      <c r="D874" s="2" t="e">
        <f t="shared" si="41"/>
        <v>#NUM!</v>
      </c>
    </row>
    <row r="875" spans="1:4" x14ac:dyDescent="0.3">
      <c r="A875" s="4">
        <v>873</v>
      </c>
      <c r="B875" s="2" t="e">
        <f t="shared" si="39"/>
        <v>#NUM!</v>
      </c>
      <c r="C875" s="2">
        <f t="shared" si="40"/>
        <v>0</v>
      </c>
      <c r="D875" s="2" t="e">
        <f t="shared" si="41"/>
        <v>#NUM!</v>
      </c>
    </row>
    <row r="876" spans="1:4" x14ac:dyDescent="0.3">
      <c r="A876" s="4">
        <v>874</v>
      </c>
      <c r="B876" s="2" t="e">
        <f t="shared" si="39"/>
        <v>#NUM!</v>
      </c>
      <c r="C876" s="2">
        <f t="shared" si="40"/>
        <v>0</v>
      </c>
      <c r="D876" s="2" t="e">
        <f t="shared" si="41"/>
        <v>#NUM!</v>
      </c>
    </row>
    <row r="877" spans="1:4" x14ac:dyDescent="0.3">
      <c r="A877" s="4">
        <v>875</v>
      </c>
      <c r="B877" s="2" t="e">
        <f t="shared" si="39"/>
        <v>#NUM!</v>
      </c>
      <c r="C877" s="2">
        <f t="shared" si="40"/>
        <v>0</v>
      </c>
      <c r="D877" s="2" t="e">
        <f t="shared" si="41"/>
        <v>#NUM!</v>
      </c>
    </row>
    <row r="878" spans="1:4" x14ac:dyDescent="0.3">
      <c r="A878" s="4">
        <v>876</v>
      </c>
      <c r="B878" s="2" t="e">
        <f t="shared" si="39"/>
        <v>#NUM!</v>
      </c>
      <c r="C878" s="2">
        <f t="shared" si="40"/>
        <v>0</v>
      </c>
      <c r="D878" s="2" t="e">
        <f t="shared" si="41"/>
        <v>#NUM!</v>
      </c>
    </row>
    <row r="879" spans="1:4" x14ac:dyDescent="0.3">
      <c r="A879" s="4">
        <v>877</v>
      </c>
      <c r="B879" s="2" t="e">
        <f t="shared" si="39"/>
        <v>#NUM!</v>
      </c>
      <c r="C879" s="2">
        <f t="shared" si="40"/>
        <v>0</v>
      </c>
      <c r="D879" s="2" t="e">
        <f t="shared" si="41"/>
        <v>#NUM!</v>
      </c>
    </row>
    <row r="880" spans="1:4" x14ac:dyDescent="0.3">
      <c r="A880" s="4">
        <v>878</v>
      </c>
      <c r="B880" s="2" t="e">
        <f t="shared" si="39"/>
        <v>#NUM!</v>
      </c>
      <c r="C880" s="2">
        <f t="shared" si="40"/>
        <v>0</v>
      </c>
      <c r="D880" s="2" t="e">
        <f t="shared" si="41"/>
        <v>#NUM!</v>
      </c>
    </row>
    <row r="881" spans="1:4" x14ac:dyDescent="0.3">
      <c r="A881" s="4">
        <v>879</v>
      </c>
      <c r="B881" s="2" t="e">
        <f t="shared" si="39"/>
        <v>#NUM!</v>
      </c>
      <c r="C881" s="2">
        <f t="shared" si="40"/>
        <v>0</v>
      </c>
      <c r="D881" s="2" t="e">
        <f t="shared" si="41"/>
        <v>#NUM!</v>
      </c>
    </row>
    <row r="882" spans="1:4" x14ac:dyDescent="0.3">
      <c r="A882" s="4">
        <v>880</v>
      </c>
      <c r="B882" s="2" t="e">
        <f t="shared" si="39"/>
        <v>#NUM!</v>
      </c>
      <c r="C882" s="2">
        <f t="shared" si="40"/>
        <v>0</v>
      </c>
      <c r="D882" s="2" t="e">
        <f t="shared" si="41"/>
        <v>#NUM!</v>
      </c>
    </row>
    <row r="883" spans="1:4" x14ac:dyDescent="0.3">
      <c r="A883" s="4">
        <v>881</v>
      </c>
      <c r="B883" s="2" t="e">
        <f t="shared" si="39"/>
        <v>#NUM!</v>
      </c>
      <c r="C883" s="2">
        <f t="shared" si="40"/>
        <v>0</v>
      </c>
      <c r="D883" s="2" t="e">
        <f t="shared" si="41"/>
        <v>#NUM!</v>
      </c>
    </row>
    <row r="884" spans="1:4" x14ac:dyDescent="0.3">
      <c r="A884" s="4">
        <v>882</v>
      </c>
      <c r="B884" s="2" t="e">
        <f t="shared" si="39"/>
        <v>#NUM!</v>
      </c>
      <c r="C884" s="2">
        <f t="shared" si="40"/>
        <v>0</v>
      </c>
      <c r="D884" s="2" t="e">
        <f t="shared" si="41"/>
        <v>#NUM!</v>
      </c>
    </row>
    <row r="885" spans="1:4" x14ac:dyDescent="0.3">
      <c r="A885" s="4">
        <v>883</v>
      </c>
      <c r="B885" s="2" t="e">
        <f t="shared" si="39"/>
        <v>#NUM!</v>
      </c>
      <c r="C885" s="2">
        <f t="shared" si="40"/>
        <v>0</v>
      </c>
      <c r="D885" s="2" t="e">
        <f t="shared" si="41"/>
        <v>#NUM!</v>
      </c>
    </row>
    <row r="886" spans="1:4" x14ac:dyDescent="0.3">
      <c r="A886" s="4">
        <v>884</v>
      </c>
      <c r="B886" s="2" t="e">
        <f t="shared" si="39"/>
        <v>#NUM!</v>
      </c>
      <c r="C886" s="2">
        <f t="shared" si="40"/>
        <v>0</v>
      </c>
      <c r="D886" s="2" t="e">
        <f t="shared" si="41"/>
        <v>#NUM!</v>
      </c>
    </row>
    <row r="887" spans="1:4" x14ac:dyDescent="0.3">
      <c r="A887" s="4">
        <v>885</v>
      </c>
      <c r="B887" s="2" t="e">
        <f t="shared" si="39"/>
        <v>#NUM!</v>
      </c>
      <c r="C887" s="2">
        <f t="shared" si="40"/>
        <v>0</v>
      </c>
      <c r="D887" s="2" t="e">
        <f t="shared" si="41"/>
        <v>#NUM!</v>
      </c>
    </row>
    <row r="888" spans="1:4" x14ac:dyDescent="0.3">
      <c r="A888" s="4">
        <v>886</v>
      </c>
      <c r="B888" s="2" t="e">
        <f t="shared" si="39"/>
        <v>#NUM!</v>
      </c>
      <c r="C888" s="2">
        <f t="shared" si="40"/>
        <v>0</v>
      </c>
      <c r="D888" s="2" t="e">
        <f t="shared" si="41"/>
        <v>#NUM!</v>
      </c>
    </row>
    <row r="889" spans="1:4" x14ac:dyDescent="0.3">
      <c r="A889" s="4">
        <v>887</v>
      </c>
      <c r="B889" s="2" t="e">
        <f t="shared" si="39"/>
        <v>#NUM!</v>
      </c>
      <c r="C889" s="2">
        <f t="shared" si="40"/>
        <v>0</v>
      </c>
      <c r="D889" s="2" t="e">
        <f t="shared" si="41"/>
        <v>#NUM!</v>
      </c>
    </row>
    <row r="890" spans="1:4" x14ac:dyDescent="0.3">
      <c r="A890" s="4">
        <v>888</v>
      </c>
      <c r="B890" s="2" t="e">
        <f t="shared" si="39"/>
        <v>#NUM!</v>
      </c>
      <c r="C890" s="2">
        <f t="shared" si="40"/>
        <v>0</v>
      </c>
      <c r="D890" s="2" t="e">
        <f t="shared" si="41"/>
        <v>#NUM!</v>
      </c>
    </row>
    <row r="891" spans="1:4" x14ac:dyDescent="0.3">
      <c r="A891" s="4">
        <v>889</v>
      </c>
      <c r="B891" s="2" t="e">
        <f t="shared" si="39"/>
        <v>#NUM!</v>
      </c>
      <c r="C891" s="2">
        <f t="shared" si="40"/>
        <v>0</v>
      </c>
      <c r="D891" s="2" t="e">
        <f t="shared" si="41"/>
        <v>#NUM!</v>
      </c>
    </row>
    <row r="892" spans="1:4" x14ac:dyDescent="0.3">
      <c r="A892" s="4">
        <v>890</v>
      </c>
      <c r="B892" s="2" t="e">
        <f t="shared" si="39"/>
        <v>#NUM!</v>
      </c>
      <c r="C892" s="2">
        <f t="shared" si="40"/>
        <v>0</v>
      </c>
      <c r="D892" s="2" t="e">
        <f t="shared" si="41"/>
        <v>#NUM!</v>
      </c>
    </row>
    <row r="893" spans="1:4" x14ac:dyDescent="0.3">
      <c r="A893" s="4">
        <v>891</v>
      </c>
      <c r="B893" s="2" t="e">
        <f t="shared" si="39"/>
        <v>#NUM!</v>
      </c>
      <c r="C893" s="2">
        <f t="shared" si="40"/>
        <v>0</v>
      </c>
      <c r="D893" s="2" t="e">
        <f t="shared" si="41"/>
        <v>#NUM!</v>
      </c>
    </row>
    <row r="894" spans="1:4" x14ac:dyDescent="0.3">
      <c r="A894" s="4">
        <v>892</v>
      </c>
      <c r="B894" s="2" t="e">
        <f t="shared" si="39"/>
        <v>#NUM!</v>
      </c>
      <c r="C894" s="2">
        <f t="shared" si="40"/>
        <v>0</v>
      </c>
      <c r="D894" s="2" t="e">
        <f t="shared" si="41"/>
        <v>#NUM!</v>
      </c>
    </row>
    <row r="895" spans="1:4" x14ac:dyDescent="0.3">
      <c r="A895" s="4">
        <v>893</v>
      </c>
      <c r="B895" s="2" t="e">
        <f t="shared" si="39"/>
        <v>#NUM!</v>
      </c>
      <c r="C895" s="2">
        <f t="shared" si="40"/>
        <v>0</v>
      </c>
      <c r="D895" s="2" t="e">
        <f t="shared" si="41"/>
        <v>#NUM!</v>
      </c>
    </row>
    <row r="896" spans="1:4" x14ac:dyDescent="0.3">
      <c r="A896" s="4">
        <v>894</v>
      </c>
      <c r="B896" s="2" t="e">
        <f t="shared" si="39"/>
        <v>#NUM!</v>
      </c>
      <c r="C896" s="2">
        <f t="shared" si="40"/>
        <v>0</v>
      </c>
      <c r="D896" s="2" t="e">
        <f t="shared" si="41"/>
        <v>#NUM!</v>
      </c>
    </row>
    <row r="897" spans="1:4" x14ac:dyDescent="0.3">
      <c r="A897" s="4">
        <v>895</v>
      </c>
      <c r="B897" s="2" t="e">
        <f t="shared" si="39"/>
        <v>#NUM!</v>
      </c>
      <c r="C897" s="2">
        <f t="shared" si="40"/>
        <v>0</v>
      </c>
      <c r="D897" s="2" t="e">
        <f t="shared" si="41"/>
        <v>#NUM!</v>
      </c>
    </row>
    <row r="898" spans="1:4" x14ac:dyDescent="0.3">
      <c r="A898" s="4">
        <v>896</v>
      </c>
      <c r="B898" s="2" t="e">
        <f t="shared" ref="B898:B961" si="42">COMBIN(NumPeople,A898)</f>
        <v>#NUM!</v>
      </c>
      <c r="C898" s="2">
        <f t="shared" ref="C898:C961" si="43">q_40^$A898 * (1 - q_40)^(NumPeople - $A898)</f>
        <v>0</v>
      </c>
      <c r="D898" s="2" t="e">
        <f t="shared" ref="D898:D961" si="44">B898*C898</f>
        <v>#NUM!</v>
      </c>
    </row>
    <row r="899" spans="1:4" x14ac:dyDescent="0.3">
      <c r="A899" s="4">
        <v>897</v>
      </c>
      <c r="B899" s="2" t="e">
        <f t="shared" si="42"/>
        <v>#NUM!</v>
      </c>
      <c r="C899" s="2">
        <f t="shared" si="43"/>
        <v>0</v>
      </c>
      <c r="D899" s="2" t="e">
        <f t="shared" si="44"/>
        <v>#NUM!</v>
      </c>
    </row>
    <row r="900" spans="1:4" x14ac:dyDescent="0.3">
      <c r="A900" s="4">
        <v>898</v>
      </c>
      <c r="B900" s="2" t="e">
        <f t="shared" si="42"/>
        <v>#NUM!</v>
      </c>
      <c r="C900" s="2">
        <f t="shared" si="43"/>
        <v>0</v>
      </c>
      <c r="D900" s="2" t="e">
        <f t="shared" si="44"/>
        <v>#NUM!</v>
      </c>
    </row>
    <row r="901" spans="1:4" x14ac:dyDescent="0.3">
      <c r="A901" s="4">
        <v>899</v>
      </c>
      <c r="B901" s="2" t="e">
        <f t="shared" si="42"/>
        <v>#NUM!</v>
      </c>
      <c r="C901" s="2">
        <f t="shared" si="43"/>
        <v>0</v>
      </c>
      <c r="D901" s="2" t="e">
        <f t="shared" si="44"/>
        <v>#NUM!</v>
      </c>
    </row>
    <row r="902" spans="1:4" x14ac:dyDescent="0.3">
      <c r="A902" s="4">
        <v>900</v>
      </c>
      <c r="B902" s="2" t="e">
        <f t="shared" si="42"/>
        <v>#NUM!</v>
      </c>
      <c r="C902" s="2">
        <f t="shared" si="43"/>
        <v>0</v>
      </c>
      <c r="D902" s="2" t="e">
        <f t="shared" si="44"/>
        <v>#NUM!</v>
      </c>
    </row>
    <row r="903" spans="1:4" x14ac:dyDescent="0.3">
      <c r="A903" s="4">
        <v>901</v>
      </c>
      <c r="B903" s="2" t="e">
        <f t="shared" si="42"/>
        <v>#NUM!</v>
      </c>
      <c r="C903" s="2">
        <f t="shared" si="43"/>
        <v>0</v>
      </c>
      <c r="D903" s="2" t="e">
        <f t="shared" si="44"/>
        <v>#NUM!</v>
      </c>
    </row>
    <row r="904" spans="1:4" x14ac:dyDescent="0.3">
      <c r="A904" s="4">
        <v>902</v>
      </c>
      <c r="B904" s="2" t="e">
        <f t="shared" si="42"/>
        <v>#NUM!</v>
      </c>
      <c r="C904" s="2">
        <f t="shared" si="43"/>
        <v>0</v>
      </c>
      <c r="D904" s="2" t="e">
        <f t="shared" si="44"/>
        <v>#NUM!</v>
      </c>
    </row>
    <row r="905" spans="1:4" x14ac:dyDescent="0.3">
      <c r="A905" s="4">
        <v>903</v>
      </c>
      <c r="B905" s="2" t="e">
        <f t="shared" si="42"/>
        <v>#NUM!</v>
      </c>
      <c r="C905" s="2">
        <f t="shared" si="43"/>
        <v>0</v>
      </c>
      <c r="D905" s="2" t="e">
        <f t="shared" si="44"/>
        <v>#NUM!</v>
      </c>
    </row>
    <row r="906" spans="1:4" x14ac:dyDescent="0.3">
      <c r="A906" s="4">
        <v>904</v>
      </c>
      <c r="B906" s="2" t="e">
        <f t="shared" si="42"/>
        <v>#NUM!</v>
      </c>
      <c r="C906" s="2">
        <f t="shared" si="43"/>
        <v>0</v>
      </c>
      <c r="D906" s="2" t="e">
        <f t="shared" si="44"/>
        <v>#NUM!</v>
      </c>
    </row>
    <row r="907" spans="1:4" x14ac:dyDescent="0.3">
      <c r="A907" s="4">
        <v>905</v>
      </c>
      <c r="B907" s="2" t="e">
        <f t="shared" si="42"/>
        <v>#NUM!</v>
      </c>
      <c r="C907" s="2">
        <f t="shared" si="43"/>
        <v>0</v>
      </c>
      <c r="D907" s="2" t="e">
        <f t="shared" si="44"/>
        <v>#NUM!</v>
      </c>
    </row>
    <row r="908" spans="1:4" x14ac:dyDescent="0.3">
      <c r="A908" s="4">
        <v>906</v>
      </c>
      <c r="B908" s="2" t="e">
        <f t="shared" si="42"/>
        <v>#NUM!</v>
      </c>
      <c r="C908" s="2">
        <f t="shared" si="43"/>
        <v>0</v>
      </c>
      <c r="D908" s="2" t="e">
        <f t="shared" si="44"/>
        <v>#NUM!</v>
      </c>
    </row>
    <row r="909" spans="1:4" x14ac:dyDescent="0.3">
      <c r="A909" s="4">
        <v>907</v>
      </c>
      <c r="B909" s="2" t="e">
        <f t="shared" si="42"/>
        <v>#NUM!</v>
      </c>
      <c r="C909" s="2">
        <f t="shared" si="43"/>
        <v>0</v>
      </c>
      <c r="D909" s="2" t="e">
        <f t="shared" si="44"/>
        <v>#NUM!</v>
      </c>
    </row>
    <row r="910" spans="1:4" x14ac:dyDescent="0.3">
      <c r="A910" s="4">
        <v>908</v>
      </c>
      <c r="B910" s="2" t="e">
        <f t="shared" si="42"/>
        <v>#NUM!</v>
      </c>
      <c r="C910" s="2">
        <f t="shared" si="43"/>
        <v>0</v>
      </c>
      <c r="D910" s="2" t="e">
        <f t="shared" si="44"/>
        <v>#NUM!</v>
      </c>
    </row>
    <row r="911" spans="1:4" x14ac:dyDescent="0.3">
      <c r="A911" s="4">
        <v>909</v>
      </c>
      <c r="B911" s="2" t="e">
        <f t="shared" si="42"/>
        <v>#NUM!</v>
      </c>
      <c r="C911" s="2">
        <f t="shared" si="43"/>
        <v>0</v>
      </c>
      <c r="D911" s="2" t="e">
        <f t="shared" si="44"/>
        <v>#NUM!</v>
      </c>
    </row>
    <row r="912" spans="1:4" x14ac:dyDescent="0.3">
      <c r="A912" s="4">
        <v>910</v>
      </c>
      <c r="B912" s="2" t="e">
        <f t="shared" si="42"/>
        <v>#NUM!</v>
      </c>
      <c r="C912" s="2">
        <f t="shared" si="43"/>
        <v>0</v>
      </c>
      <c r="D912" s="2" t="e">
        <f t="shared" si="44"/>
        <v>#NUM!</v>
      </c>
    </row>
    <row r="913" spans="1:4" x14ac:dyDescent="0.3">
      <c r="A913" s="4">
        <v>911</v>
      </c>
      <c r="B913" s="2" t="e">
        <f t="shared" si="42"/>
        <v>#NUM!</v>
      </c>
      <c r="C913" s="2">
        <f t="shared" si="43"/>
        <v>0</v>
      </c>
      <c r="D913" s="2" t="e">
        <f t="shared" si="44"/>
        <v>#NUM!</v>
      </c>
    </row>
    <row r="914" spans="1:4" x14ac:dyDescent="0.3">
      <c r="A914" s="4">
        <v>912</v>
      </c>
      <c r="B914" s="2" t="e">
        <f t="shared" si="42"/>
        <v>#NUM!</v>
      </c>
      <c r="C914" s="2">
        <f t="shared" si="43"/>
        <v>0</v>
      </c>
      <c r="D914" s="2" t="e">
        <f t="shared" si="44"/>
        <v>#NUM!</v>
      </c>
    </row>
    <row r="915" spans="1:4" x14ac:dyDescent="0.3">
      <c r="A915" s="4">
        <v>913</v>
      </c>
      <c r="B915" s="2" t="e">
        <f t="shared" si="42"/>
        <v>#NUM!</v>
      </c>
      <c r="C915" s="2">
        <f t="shared" si="43"/>
        <v>0</v>
      </c>
      <c r="D915" s="2" t="e">
        <f t="shared" si="44"/>
        <v>#NUM!</v>
      </c>
    </row>
    <row r="916" spans="1:4" x14ac:dyDescent="0.3">
      <c r="A916" s="4">
        <v>914</v>
      </c>
      <c r="B916" s="2" t="e">
        <f t="shared" si="42"/>
        <v>#NUM!</v>
      </c>
      <c r="C916" s="2">
        <f t="shared" si="43"/>
        <v>0</v>
      </c>
      <c r="D916" s="2" t="e">
        <f t="shared" si="44"/>
        <v>#NUM!</v>
      </c>
    </row>
    <row r="917" spans="1:4" x14ac:dyDescent="0.3">
      <c r="A917" s="4">
        <v>915</v>
      </c>
      <c r="B917" s="2" t="e">
        <f t="shared" si="42"/>
        <v>#NUM!</v>
      </c>
      <c r="C917" s="2">
        <f t="shared" si="43"/>
        <v>0</v>
      </c>
      <c r="D917" s="2" t="e">
        <f t="shared" si="44"/>
        <v>#NUM!</v>
      </c>
    </row>
    <row r="918" spans="1:4" x14ac:dyDescent="0.3">
      <c r="A918" s="4">
        <v>916</v>
      </c>
      <c r="B918" s="2" t="e">
        <f t="shared" si="42"/>
        <v>#NUM!</v>
      </c>
      <c r="C918" s="2">
        <f t="shared" si="43"/>
        <v>0</v>
      </c>
      <c r="D918" s="2" t="e">
        <f t="shared" si="44"/>
        <v>#NUM!</v>
      </c>
    </row>
    <row r="919" spans="1:4" x14ac:dyDescent="0.3">
      <c r="A919" s="4">
        <v>917</v>
      </c>
      <c r="B919" s="2" t="e">
        <f t="shared" si="42"/>
        <v>#NUM!</v>
      </c>
      <c r="C919" s="2">
        <f t="shared" si="43"/>
        <v>0</v>
      </c>
      <c r="D919" s="2" t="e">
        <f t="shared" si="44"/>
        <v>#NUM!</v>
      </c>
    </row>
    <row r="920" spans="1:4" x14ac:dyDescent="0.3">
      <c r="A920" s="4">
        <v>918</v>
      </c>
      <c r="B920" s="2" t="e">
        <f t="shared" si="42"/>
        <v>#NUM!</v>
      </c>
      <c r="C920" s="2">
        <f t="shared" si="43"/>
        <v>0</v>
      </c>
      <c r="D920" s="2" t="e">
        <f t="shared" si="44"/>
        <v>#NUM!</v>
      </c>
    </row>
    <row r="921" spans="1:4" x14ac:dyDescent="0.3">
      <c r="A921" s="4">
        <v>919</v>
      </c>
      <c r="B921" s="2" t="e">
        <f t="shared" si="42"/>
        <v>#NUM!</v>
      </c>
      <c r="C921" s="2">
        <f t="shared" si="43"/>
        <v>0</v>
      </c>
      <c r="D921" s="2" t="e">
        <f t="shared" si="44"/>
        <v>#NUM!</v>
      </c>
    </row>
    <row r="922" spans="1:4" x14ac:dyDescent="0.3">
      <c r="A922" s="4">
        <v>920</v>
      </c>
      <c r="B922" s="2" t="e">
        <f t="shared" si="42"/>
        <v>#NUM!</v>
      </c>
      <c r="C922" s="2">
        <f t="shared" si="43"/>
        <v>0</v>
      </c>
      <c r="D922" s="2" t="e">
        <f t="shared" si="44"/>
        <v>#NUM!</v>
      </c>
    </row>
    <row r="923" spans="1:4" x14ac:dyDescent="0.3">
      <c r="A923" s="4">
        <v>921</v>
      </c>
      <c r="B923" s="2" t="e">
        <f t="shared" si="42"/>
        <v>#NUM!</v>
      </c>
      <c r="C923" s="2">
        <f t="shared" si="43"/>
        <v>0</v>
      </c>
      <c r="D923" s="2" t="e">
        <f t="shared" si="44"/>
        <v>#NUM!</v>
      </c>
    </row>
    <row r="924" spans="1:4" x14ac:dyDescent="0.3">
      <c r="A924" s="4">
        <v>922</v>
      </c>
      <c r="B924" s="2" t="e">
        <f t="shared" si="42"/>
        <v>#NUM!</v>
      </c>
      <c r="C924" s="2">
        <f t="shared" si="43"/>
        <v>0</v>
      </c>
      <c r="D924" s="2" t="e">
        <f t="shared" si="44"/>
        <v>#NUM!</v>
      </c>
    </row>
    <row r="925" spans="1:4" x14ac:dyDescent="0.3">
      <c r="A925" s="4">
        <v>923</v>
      </c>
      <c r="B925" s="2" t="e">
        <f t="shared" si="42"/>
        <v>#NUM!</v>
      </c>
      <c r="C925" s="2">
        <f t="shared" si="43"/>
        <v>0</v>
      </c>
      <c r="D925" s="2" t="e">
        <f t="shared" si="44"/>
        <v>#NUM!</v>
      </c>
    </row>
    <row r="926" spans="1:4" x14ac:dyDescent="0.3">
      <c r="A926" s="4">
        <v>924</v>
      </c>
      <c r="B926" s="2" t="e">
        <f t="shared" si="42"/>
        <v>#NUM!</v>
      </c>
      <c r="C926" s="2">
        <f t="shared" si="43"/>
        <v>0</v>
      </c>
      <c r="D926" s="2" t="e">
        <f t="shared" si="44"/>
        <v>#NUM!</v>
      </c>
    </row>
    <row r="927" spans="1:4" x14ac:dyDescent="0.3">
      <c r="A927" s="4">
        <v>925</v>
      </c>
      <c r="B927" s="2" t="e">
        <f t="shared" si="42"/>
        <v>#NUM!</v>
      </c>
      <c r="C927" s="2">
        <f t="shared" si="43"/>
        <v>0</v>
      </c>
      <c r="D927" s="2" t="e">
        <f t="shared" si="44"/>
        <v>#NUM!</v>
      </c>
    </row>
    <row r="928" spans="1:4" x14ac:dyDescent="0.3">
      <c r="A928" s="4">
        <v>926</v>
      </c>
      <c r="B928" s="2" t="e">
        <f t="shared" si="42"/>
        <v>#NUM!</v>
      </c>
      <c r="C928" s="2">
        <f t="shared" si="43"/>
        <v>0</v>
      </c>
      <c r="D928" s="2" t="e">
        <f t="shared" si="44"/>
        <v>#NUM!</v>
      </c>
    </row>
    <row r="929" spans="1:4" x14ac:dyDescent="0.3">
      <c r="A929" s="4">
        <v>927</v>
      </c>
      <c r="B929" s="2" t="e">
        <f t="shared" si="42"/>
        <v>#NUM!</v>
      </c>
      <c r="C929" s="2">
        <f t="shared" si="43"/>
        <v>0</v>
      </c>
      <c r="D929" s="2" t="e">
        <f t="shared" si="44"/>
        <v>#NUM!</v>
      </c>
    </row>
    <row r="930" spans="1:4" x14ac:dyDescent="0.3">
      <c r="A930" s="4">
        <v>928</v>
      </c>
      <c r="B930" s="2" t="e">
        <f t="shared" si="42"/>
        <v>#NUM!</v>
      </c>
      <c r="C930" s="2">
        <f t="shared" si="43"/>
        <v>0</v>
      </c>
      <c r="D930" s="2" t="e">
        <f t="shared" si="44"/>
        <v>#NUM!</v>
      </c>
    </row>
    <row r="931" spans="1:4" x14ac:dyDescent="0.3">
      <c r="A931" s="4">
        <v>929</v>
      </c>
      <c r="B931" s="2" t="e">
        <f t="shared" si="42"/>
        <v>#NUM!</v>
      </c>
      <c r="C931" s="2">
        <f t="shared" si="43"/>
        <v>0</v>
      </c>
      <c r="D931" s="2" t="e">
        <f t="shared" si="44"/>
        <v>#NUM!</v>
      </c>
    </row>
    <row r="932" spans="1:4" x14ac:dyDescent="0.3">
      <c r="A932" s="4">
        <v>930</v>
      </c>
      <c r="B932" s="2" t="e">
        <f t="shared" si="42"/>
        <v>#NUM!</v>
      </c>
      <c r="C932" s="2">
        <f t="shared" si="43"/>
        <v>0</v>
      </c>
      <c r="D932" s="2" t="e">
        <f t="shared" si="44"/>
        <v>#NUM!</v>
      </c>
    </row>
    <row r="933" spans="1:4" x14ac:dyDescent="0.3">
      <c r="A933" s="4">
        <v>931</v>
      </c>
      <c r="B933" s="2" t="e">
        <f t="shared" si="42"/>
        <v>#NUM!</v>
      </c>
      <c r="C933" s="2">
        <f t="shared" si="43"/>
        <v>0</v>
      </c>
      <c r="D933" s="2" t="e">
        <f t="shared" si="44"/>
        <v>#NUM!</v>
      </c>
    </row>
    <row r="934" spans="1:4" x14ac:dyDescent="0.3">
      <c r="A934" s="4">
        <v>932</v>
      </c>
      <c r="B934" s="2" t="e">
        <f t="shared" si="42"/>
        <v>#NUM!</v>
      </c>
      <c r="C934" s="2">
        <f t="shared" si="43"/>
        <v>0</v>
      </c>
      <c r="D934" s="2" t="e">
        <f t="shared" si="44"/>
        <v>#NUM!</v>
      </c>
    </row>
    <row r="935" spans="1:4" x14ac:dyDescent="0.3">
      <c r="A935" s="4">
        <v>933</v>
      </c>
      <c r="B935" s="2" t="e">
        <f t="shared" si="42"/>
        <v>#NUM!</v>
      </c>
      <c r="C935" s="2">
        <f t="shared" si="43"/>
        <v>0</v>
      </c>
      <c r="D935" s="2" t="e">
        <f t="shared" si="44"/>
        <v>#NUM!</v>
      </c>
    </row>
    <row r="936" spans="1:4" x14ac:dyDescent="0.3">
      <c r="A936" s="4">
        <v>934</v>
      </c>
      <c r="B936" s="2" t="e">
        <f t="shared" si="42"/>
        <v>#NUM!</v>
      </c>
      <c r="C936" s="2">
        <f t="shared" si="43"/>
        <v>0</v>
      </c>
      <c r="D936" s="2" t="e">
        <f t="shared" si="44"/>
        <v>#NUM!</v>
      </c>
    </row>
    <row r="937" spans="1:4" x14ac:dyDescent="0.3">
      <c r="A937" s="4">
        <v>935</v>
      </c>
      <c r="B937" s="2" t="e">
        <f t="shared" si="42"/>
        <v>#NUM!</v>
      </c>
      <c r="C937" s="2">
        <f t="shared" si="43"/>
        <v>0</v>
      </c>
      <c r="D937" s="2" t="e">
        <f t="shared" si="44"/>
        <v>#NUM!</v>
      </c>
    </row>
    <row r="938" spans="1:4" x14ac:dyDescent="0.3">
      <c r="A938" s="4">
        <v>936</v>
      </c>
      <c r="B938" s="2" t="e">
        <f t="shared" si="42"/>
        <v>#NUM!</v>
      </c>
      <c r="C938" s="2">
        <f t="shared" si="43"/>
        <v>0</v>
      </c>
      <c r="D938" s="2" t="e">
        <f t="shared" si="44"/>
        <v>#NUM!</v>
      </c>
    </row>
    <row r="939" spans="1:4" x14ac:dyDescent="0.3">
      <c r="A939" s="4">
        <v>937</v>
      </c>
      <c r="B939" s="2" t="e">
        <f t="shared" si="42"/>
        <v>#NUM!</v>
      </c>
      <c r="C939" s="2">
        <f t="shared" si="43"/>
        <v>0</v>
      </c>
      <c r="D939" s="2" t="e">
        <f t="shared" si="44"/>
        <v>#NUM!</v>
      </c>
    </row>
    <row r="940" spans="1:4" x14ac:dyDescent="0.3">
      <c r="A940" s="4">
        <v>938</v>
      </c>
      <c r="B940" s="2" t="e">
        <f t="shared" si="42"/>
        <v>#NUM!</v>
      </c>
      <c r="C940" s="2">
        <f t="shared" si="43"/>
        <v>0</v>
      </c>
      <c r="D940" s="2" t="e">
        <f t="shared" si="44"/>
        <v>#NUM!</v>
      </c>
    </row>
    <row r="941" spans="1:4" x14ac:dyDescent="0.3">
      <c r="A941" s="4">
        <v>939</v>
      </c>
      <c r="B941" s="2" t="e">
        <f t="shared" si="42"/>
        <v>#NUM!</v>
      </c>
      <c r="C941" s="2">
        <f t="shared" si="43"/>
        <v>0</v>
      </c>
      <c r="D941" s="2" t="e">
        <f t="shared" si="44"/>
        <v>#NUM!</v>
      </c>
    </row>
    <row r="942" spans="1:4" x14ac:dyDescent="0.3">
      <c r="A942" s="4">
        <v>940</v>
      </c>
      <c r="B942" s="2" t="e">
        <f t="shared" si="42"/>
        <v>#NUM!</v>
      </c>
      <c r="C942" s="2">
        <f t="shared" si="43"/>
        <v>0</v>
      </c>
      <c r="D942" s="2" t="e">
        <f t="shared" si="44"/>
        <v>#NUM!</v>
      </c>
    </row>
    <row r="943" spans="1:4" x14ac:dyDescent="0.3">
      <c r="A943" s="4">
        <v>941</v>
      </c>
      <c r="B943" s="2" t="e">
        <f t="shared" si="42"/>
        <v>#NUM!</v>
      </c>
      <c r="C943" s="2">
        <f t="shared" si="43"/>
        <v>0</v>
      </c>
      <c r="D943" s="2" t="e">
        <f t="shared" si="44"/>
        <v>#NUM!</v>
      </c>
    </row>
    <row r="944" spans="1:4" x14ac:dyDescent="0.3">
      <c r="A944" s="4">
        <v>942</v>
      </c>
      <c r="B944" s="2" t="e">
        <f t="shared" si="42"/>
        <v>#NUM!</v>
      </c>
      <c r="C944" s="2">
        <f t="shared" si="43"/>
        <v>0</v>
      </c>
      <c r="D944" s="2" t="e">
        <f t="shared" si="44"/>
        <v>#NUM!</v>
      </c>
    </row>
    <row r="945" spans="1:4" x14ac:dyDescent="0.3">
      <c r="A945" s="4">
        <v>943</v>
      </c>
      <c r="B945" s="2" t="e">
        <f t="shared" si="42"/>
        <v>#NUM!</v>
      </c>
      <c r="C945" s="2">
        <f t="shared" si="43"/>
        <v>0</v>
      </c>
      <c r="D945" s="2" t="e">
        <f t="shared" si="44"/>
        <v>#NUM!</v>
      </c>
    </row>
    <row r="946" spans="1:4" x14ac:dyDescent="0.3">
      <c r="A946" s="4">
        <v>944</v>
      </c>
      <c r="B946" s="2" t="e">
        <f t="shared" si="42"/>
        <v>#NUM!</v>
      </c>
      <c r="C946" s="2">
        <f t="shared" si="43"/>
        <v>0</v>
      </c>
      <c r="D946" s="2" t="e">
        <f t="shared" si="44"/>
        <v>#NUM!</v>
      </c>
    </row>
    <row r="947" spans="1:4" x14ac:dyDescent="0.3">
      <c r="A947" s="4">
        <v>945</v>
      </c>
      <c r="B947" s="2" t="e">
        <f t="shared" si="42"/>
        <v>#NUM!</v>
      </c>
      <c r="C947" s="2">
        <f t="shared" si="43"/>
        <v>0</v>
      </c>
      <c r="D947" s="2" t="e">
        <f t="shared" si="44"/>
        <v>#NUM!</v>
      </c>
    </row>
    <row r="948" spans="1:4" x14ac:dyDescent="0.3">
      <c r="A948" s="4">
        <v>946</v>
      </c>
      <c r="B948" s="2" t="e">
        <f t="shared" si="42"/>
        <v>#NUM!</v>
      </c>
      <c r="C948" s="2">
        <f t="shared" si="43"/>
        <v>0</v>
      </c>
      <c r="D948" s="2" t="e">
        <f t="shared" si="44"/>
        <v>#NUM!</v>
      </c>
    </row>
    <row r="949" spans="1:4" x14ac:dyDescent="0.3">
      <c r="A949" s="4">
        <v>947</v>
      </c>
      <c r="B949" s="2" t="e">
        <f t="shared" si="42"/>
        <v>#NUM!</v>
      </c>
      <c r="C949" s="2">
        <f t="shared" si="43"/>
        <v>0</v>
      </c>
      <c r="D949" s="2" t="e">
        <f t="shared" si="44"/>
        <v>#NUM!</v>
      </c>
    </row>
    <row r="950" spans="1:4" x14ac:dyDescent="0.3">
      <c r="A950" s="4">
        <v>948</v>
      </c>
      <c r="B950" s="2" t="e">
        <f t="shared" si="42"/>
        <v>#NUM!</v>
      </c>
      <c r="C950" s="2">
        <f t="shared" si="43"/>
        <v>0</v>
      </c>
      <c r="D950" s="2" t="e">
        <f t="shared" si="44"/>
        <v>#NUM!</v>
      </c>
    </row>
    <row r="951" spans="1:4" x14ac:dyDescent="0.3">
      <c r="A951" s="4">
        <v>949</v>
      </c>
      <c r="B951" s="2" t="e">
        <f t="shared" si="42"/>
        <v>#NUM!</v>
      </c>
      <c r="C951" s="2">
        <f t="shared" si="43"/>
        <v>0</v>
      </c>
      <c r="D951" s="2" t="e">
        <f t="shared" si="44"/>
        <v>#NUM!</v>
      </c>
    </row>
    <row r="952" spans="1:4" x14ac:dyDescent="0.3">
      <c r="A952" s="4">
        <v>950</v>
      </c>
      <c r="B952" s="2" t="e">
        <f t="shared" si="42"/>
        <v>#NUM!</v>
      </c>
      <c r="C952" s="2">
        <f t="shared" si="43"/>
        <v>0</v>
      </c>
      <c r="D952" s="2" t="e">
        <f t="shared" si="44"/>
        <v>#NUM!</v>
      </c>
    </row>
    <row r="953" spans="1:4" x14ac:dyDescent="0.3">
      <c r="A953" s="4">
        <v>951</v>
      </c>
      <c r="B953" s="2" t="e">
        <f t="shared" si="42"/>
        <v>#NUM!</v>
      </c>
      <c r="C953" s="2">
        <f t="shared" si="43"/>
        <v>0</v>
      </c>
      <c r="D953" s="2" t="e">
        <f t="shared" si="44"/>
        <v>#NUM!</v>
      </c>
    </row>
    <row r="954" spans="1:4" x14ac:dyDescent="0.3">
      <c r="A954" s="4">
        <v>952</v>
      </c>
      <c r="B954" s="2" t="e">
        <f t="shared" si="42"/>
        <v>#NUM!</v>
      </c>
      <c r="C954" s="2">
        <f t="shared" si="43"/>
        <v>0</v>
      </c>
      <c r="D954" s="2" t="e">
        <f t="shared" si="44"/>
        <v>#NUM!</v>
      </c>
    </row>
    <row r="955" spans="1:4" x14ac:dyDescent="0.3">
      <c r="A955" s="4">
        <v>953</v>
      </c>
      <c r="B955" s="2" t="e">
        <f t="shared" si="42"/>
        <v>#NUM!</v>
      </c>
      <c r="C955" s="2">
        <f t="shared" si="43"/>
        <v>0</v>
      </c>
      <c r="D955" s="2" t="e">
        <f t="shared" si="44"/>
        <v>#NUM!</v>
      </c>
    </row>
    <row r="956" spans="1:4" x14ac:dyDescent="0.3">
      <c r="A956" s="4">
        <v>954</v>
      </c>
      <c r="B956" s="2" t="e">
        <f t="shared" si="42"/>
        <v>#NUM!</v>
      </c>
      <c r="C956" s="2">
        <f t="shared" si="43"/>
        <v>0</v>
      </c>
      <c r="D956" s="2" t="e">
        <f t="shared" si="44"/>
        <v>#NUM!</v>
      </c>
    </row>
    <row r="957" spans="1:4" x14ac:dyDescent="0.3">
      <c r="A957" s="4">
        <v>955</v>
      </c>
      <c r="B957" s="2" t="e">
        <f t="shared" si="42"/>
        <v>#NUM!</v>
      </c>
      <c r="C957" s="2">
        <f t="shared" si="43"/>
        <v>0</v>
      </c>
      <c r="D957" s="2" t="e">
        <f t="shared" si="44"/>
        <v>#NUM!</v>
      </c>
    </row>
    <row r="958" spans="1:4" x14ac:dyDescent="0.3">
      <c r="A958" s="4">
        <v>956</v>
      </c>
      <c r="B958" s="2" t="e">
        <f t="shared" si="42"/>
        <v>#NUM!</v>
      </c>
      <c r="C958" s="2">
        <f t="shared" si="43"/>
        <v>0</v>
      </c>
      <c r="D958" s="2" t="e">
        <f t="shared" si="44"/>
        <v>#NUM!</v>
      </c>
    </row>
    <row r="959" spans="1:4" x14ac:dyDescent="0.3">
      <c r="A959" s="4">
        <v>957</v>
      </c>
      <c r="B959" s="2" t="e">
        <f t="shared" si="42"/>
        <v>#NUM!</v>
      </c>
      <c r="C959" s="2">
        <f t="shared" si="43"/>
        <v>0</v>
      </c>
      <c r="D959" s="2" t="e">
        <f t="shared" si="44"/>
        <v>#NUM!</v>
      </c>
    </row>
    <row r="960" spans="1:4" x14ac:dyDescent="0.3">
      <c r="A960" s="4">
        <v>958</v>
      </c>
      <c r="B960" s="2" t="e">
        <f t="shared" si="42"/>
        <v>#NUM!</v>
      </c>
      <c r="C960" s="2">
        <f t="shared" si="43"/>
        <v>0</v>
      </c>
      <c r="D960" s="2" t="e">
        <f t="shared" si="44"/>
        <v>#NUM!</v>
      </c>
    </row>
    <row r="961" spans="1:4" x14ac:dyDescent="0.3">
      <c r="A961" s="4">
        <v>959</v>
      </c>
      <c r="B961" s="2" t="e">
        <f t="shared" si="42"/>
        <v>#NUM!</v>
      </c>
      <c r="C961" s="2">
        <f t="shared" si="43"/>
        <v>0</v>
      </c>
      <c r="D961" s="2" t="e">
        <f t="shared" si="44"/>
        <v>#NUM!</v>
      </c>
    </row>
    <row r="962" spans="1:4" x14ac:dyDescent="0.3">
      <c r="A962" s="4">
        <v>960</v>
      </c>
      <c r="B962" s="2" t="e">
        <f t="shared" ref="B962:B1025" si="45">COMBIN(NumPeople,A962)</f>
        <v>#NUM!</v>
      </c>
      <c r="C962" s="2">
        <f t="shared" ref="C962:C1025" si="46">q_40^$A962 * (1 - q_40)^(NumPeople - $A962)</f>
        <v>0</v>
      </c>
      <c r="D962" s="2" t="e">
        <f t="shared" ref="D962:D1025" si="47">B962*C962</f>
        <v>#NUM!</v>
      </c>
    </row>
    <row r="963" spans="1:4" x14ac:dyDescent="0.3">
      <c r="A963" s="4">
        <v>961</v>
      </c>
      <c r="B963" s="2" t="e">
        <f t="shared" si="45"/>
        <v>#NUM!</v>
      </c>
      <c r="C963" s="2">
        <f t="shared" si="46"/>
        <v>0</v>
      </c>
      <c r="D963" s="2" t="e">
        <f t="shared" si="47"/>
        <v>#NUM!</v>
      </c>
    </row>
    <row r="964" spans="1:4" x14ac:dyDescent="0.3">
      <c r="A964" s="4">
        <v>962</v>
      </c>
      <c r="B964" s="2" t="e">
        <f t="shared" si="45"/>
        <v>#NUM!</v>
      </c>
      <c r="C964" s="2">
        <f t="shared" si="46"/>
        <v>0</v>
      </c>
      <c r="D964" s="2" t="e">
        <f t="shared" si="47"/>
        <v>#NUM!</v>
      </c>
    </row>
    <row r="965" spans="1:4" x14ac:dyDescent="0.3">
      <c r="A965" s="4">
        <v>963</v>
      </c>
      <c r="B965" s="2" t="e">
        <f t="shared" si="45"/>
        <v>#NUM!</v>
      </c>
      <c r="C965" s="2">
        <f t="shared" si="46"/>
        <v>0</v>
      </c>
      <c r="D965" s="2" t="e">
        <f t="shared" si="47"/>
        <v>#NUM!</v>
      </c>
    </row>
    <row r="966" spans="1:4" x14ac:dyDescent="0.3">
      <c r="A966" s="4">
        <v>964</v>
      </c>
      <c r="B966" s="2" t="e">
        <f t="shared" si="45"/>
        <v>#NUM!</v>
      </c>
      <c r="C966" s="2">
        <f t="shared" si="46"/>
        <v>0</v>
      </c>
      <c r="D966" s="2" t="e">
        <f t="shared" si="47"/>
        <v>#NUM!</v>
      </c>
    </row>
    <row r="967" spans="1:4" x14ac:dyDescent="0.3">
      <c r="A967" s="4">
        <v>965</v>
      </c>
      <c r="B967" s="2" t="e">
        <f t="shared" si="45"/>
        <v>#NUM!</v>
      </c>
      <c r="C967" s="2">
        <f t="shared" si="46"/>
        <v>0</v>
      </c>
      <c r="D967" s="2" t="e">
        <f t="shared" si="47"/>
        <v>#NUM!</v>
      </c>
    </row>
    <row r="968" spans="1:4" x14ac:dyDescent="0.3">
      <c r="A968" s="4">
        <v>966</v>
      </c>
      <c r="B968" s="2" t="e">
        <f t="shared" si="45"/>
        <v>#NUM!</v>
      </c>
      <c r="C968" s="2">
        <f t="shared" si="46"/>
        <v>0</v>
      </c>
      <c r="D968" s="2" t="e">
        <f t="shared" si="47"/>
        <v>#NUM!</v>
      </c>
    </row>
    <row r="969" spans="1:4" x14ac:dyDescent="0.3">
      <c r="A969" s="4">
        <v>967</v>
      </c>
      <c r="B969" s="2" t="e">
        <f t="shared" si="45"/>
        <v>#NUM!</v>
      </c>
      <c r="C969" s="2">
        <f t="shared" si="46"/>
        <v>0</v>
      </c>
      <c r="D969" s="2" t="e">
        <f t="shared" si="47"/>
        <v>#NUM!</v>
      </c>
    </row>
    <row r="970" spans="1:4" x14ac:dyDescent="0.3">
      <c r="A970" s="4">
        <v>968</v>
      </c>
      <c r="B970" s="2" t="e">
        <f t="shared" si="45"/>
        <v>#NUM!</v>
      </c>
      <c r="C970" s="2">
        <f t="shared" si="46"/>
        <v>0</v>
      </c>
      <c r="D970" s="2" t="e">
        <f t="shared" si="47"/>
        <v>#NUM!</v>
      </c>
    </row>
    <row r="971" spans="1:4" x14ac:dyDescent="0.3">
      <c r="A971" s="4">
        <v>969</v>
      </c>
      <c r="B971" s="2" t="e">
        <f t="shared" si="45"/>
        <v>#NUM!</v>
      </c>
      <c r="C971" s="2">
        <f t="shared" si="46"/>
        <v>0</v>
      </c>
      <c r="D971" s="2" t="e">
        <f t="shared" si="47"/>
        <v>#NUM!</v>
      </c>
    </row>
    <row r="972" spans="1:4" x14ac:dyDescent="0.3">
      <c r="A972" s="4">
        <v>970</v>
      </c>
      <c r="B972" s="2" t="e">
        <f t="shared" si="45"/>
        <v>#NUM!</v>
      </c>
      <c r="C972" s="2">
        <f t="shared" si="46"/>
        <v>0</v>
      </c>
      <c r="D972" s="2" t="e">
        <f t="shared" si="47"/>
        <v>#NUM!</v>
      </c>
    </row>
    <row r="973" spans="1:4" x14ac:dyDescent="0.3">
      <c r="A973" s="4">
        <v>971</v>
      </c>
      <c r="B973" s="2" t="e">
        <f t="shared" si="45"/>
        <v>#NUM!</v>
      </c>
      <c r="C973" s="2">
        <f t="shared" si="46"/>
        <v>0</v>
      </c>
      <c r="D973" s="2" t="e">
        <f t="shared" si="47"/>
        <v>#NUM!</v>
      </c>
    </row>
    <row r="974" spans="1:4" x14ac:dyDescent="0.3">
      <c r="A974" s="4">
        <v>972</v>
      </c>
      <c r="B974" s="2" t="e">
        <f t="shared" si="45"/>
        <v>#NUM!</v>
      </c>
      <c r="C974" s="2">
        <f t="shared" si="46"/>
        <v>0</v>
      </c>
      <c r="D974" s="2" t="e">
        <f t="shared" si="47"/>
        <v>#NUM!</v>
      </c>
    </row>
    <row r="975" spans="1:4" x14ac:dyDescent="0.3">
      <c r="A975" s="4">
        <v>973</v>
      </c>
      <c r="B975" s="2" t="e">
        <f t="shared" si="45"/>
        <v>#NUM!</v>
      </c>
      <c r="C975" s="2">
        <f t="shared" si="46"/>
        <v>0</v>
      </c>
      <c r="D975" s="2" t="e">
        <f t="shared" si="47"/>
        <v>#NUM!</v>
      </c>
    </row>
    <row r="976" spans="1:4" x14ac:dyDescent="0.3">
      <c r="A976" s="4">
        <v>974</v>
      </c>
      <c r="B976" s="2" t="e">
        <f t="shared" si="45"/>
        <v>#NUM!</v>
      </c>
      <c r="C976" s="2">
        <f t="shared" si="46"/>
        <v>0</v>
      </c>
      <c r="D976" s="2" t="e">
        <f t="shared" si="47"/>
        <v>#NUM!</v>
      </c>
    </row>
    <row r="977" spans="1:4" x14ac:dyDescent="0.3">
      <c r="A977" s="4">
        <v>975</v>
      </c>
      <c r="B977" s="2" t="e">
        <f t="shared" si="45"/>
        <v>#NUM!</v>
      </c>
      <c r="C977" s="2">
        <f t="shared" si="46"/>
        <v>0</v>
      </c>
      <c r="D977" s="2" t="e">
        <f t="shared" si="47"/>
        <v>#NUM!</v>
      </c>
    </row>
    <row r="978" spans="1:4" x14ac:dyDescent="0.3">
      <c r="A978" s="4">
        <v>976</v>
      </c>
      <c r="B978" s="2" t="e">
        <f t="shared" si="45"/>
        <v>#NUM!</v>
      </c>
      <c r="C978" s="2">
        <f t="shared" si="46"/>
        <v>0</v>
      </c>
      <c r="D978" s="2" t="e">
        <f t="shared" si="47"/>
        <v>#NUM!</v>
      </c>
    </row>
    <row r="979" spans="1:4" x14ac:dyDescent="0.3">
      <c r="A979" s="4">
        <v>977</v>
      </c>
      <c r="B979" s="2" t="e">
        <f t="shared" si="45"/>
        <v>#NUM!</v>
      </c>
      <c r="C979" s="2">
        <f t="shared" si="46"/>
        <v>0</v>
      </c>
      <c r="D979" s="2" t="e">
        <f t="shared" si="47"/>
        <v>#NUM!</v>
      </c>
    </row>
    <row r="980" spans="1:4" x14ac:dyDescent="0.3">
      <c r="A980" s="4">
        <v>978</v>
      </c>
      <c r="B980" s="2" t="e">
        <f t="shared" si="45"/>
        <v>#NUM!</v>
      </c>
      <c r="C980" s="2">
        <f t="shared" si="46"/>
        <v>0</v>
      </c>
      <c r="D980" s="2" t="e">
        <f t="shared" si="47"/>
        <v>#NUM!</v>
      </c>
    </row>
    <row r="981" spans="1:4" x14ac:dyDescent="0.3">
      <c r="A981" s="4">
        <v>979</v>
      </c>
      <c r="B981" s="2" t="e">
        <f t="shared" si="45"/>
        <v>#NUM!</v>
      </c>
      <c r="C981" s="2">
        <f t="shared" si="46"/>
        <v>0</v>
      </c>
      <c r="D981" s="2" t="e">
        <f t="shared" si="47"/>
        <v>#NUM!</v>
      </c>
    </row>
    <row r="982" spans="1:4" x14ac:dyDescent="0.3">
      <c r="A982" s="4">
        <v>980</v>
      </c>
      <c r="B982" s="2" t="e">
        <f t="shared" si="45"/>
        <v>#NUM!</v>
      </c>
      <c r="C982" s="2">
        <f t="shared" si="46"/>
        <v>0</v>
      </c>
      <c r="D982" s="2" t="e">
        <f t="shared" si="47"/>
        <v>#NUM!</v>
      </c>
    </row>
    <row r="983" spans="1:4" x14ac:dyDescent="0.3">
      <c r="A983" s="4">
        <v>981</v>
      </c>
      <c r="B983" s="2" t="e">
        <f t="shared" si="45"/>
        <v>#NUM!</v>
      </c>
      <c r="C983" s="2">
        <f t="shared" si="46"/>
        <v>0</v>
      </c>
      <c r="D983" s="2" t="e">
        <f t="shared" si="47"/>
        <v>#NUM!</v>
      </c>
    </row>
    <row r="984" spans="1:4" x14ac:dyDescent="0.3">
      <c r="A984" s="4">
        <v>982</v>
      </c>
      <c r="B984" s="2" t="e">
        <f t="shared" si="45"/>
        <v>#NUM!</v>
      </c>
      <c r="C984" s="2">
        <f t="shared" si="46"/>
        <v>0</v>
      </c>
      <c r="D984" s="2" t="e">
        <f t="shared" si="47"/>
        <v>#NUM!</v>
      </c>
    </row>
    <row r="985" spans="1:4" x14ac:dyDescent="0.3">
      <c r="A985" s="4">
        <v>983</v>
      </c>
      <c r="B985" s="2" t="e">
        <f t="shared" si="45"/>
        <v>#NUM!</v>
      </c>
      <c r="C985" s="2">
        <f t="shared" si="46"/>
        <v>0</v>
      </c>
      <c r="D985" s="2" t="e">
        <f t="shared" si="47"/>
        <v>#NUM!</v>
      </c>
    </row>
    <row r="986" spans="1:4" x14ac:dyDescent="0.3">
      <c r="A986" s="4">
        <v>984</v>
      </c>
      <c r="B986" s="2" t="e">
        <f t="shared" si="45"/>
        <v>#NUM!</v>
      </c>
      <c r="C986" s="2">
        <f t="shared" si="46"/>
        <v>0</v>
      </c>
      <c r="D986" s="2" t="e">
        <f t="shared" si="47"/>
        <v>#NUM!</v>
      </c>
    </row>
    <row r="987" spans="1:4" x14ac:dyDescent="0.3">
      <c r="A987" s="4">
        <v>985</v>
      </c>
      <c r="B987" s="2" t="e">
        <f t="shared" si="45"/>
        <v>#NUM!</v>
      </c>
      <c r="C987" s="2">
        <f t="shared" si="46"/>
        <v>0</v>
      </c>
      <c r="D987" s="2" t="e">
        <f t="shared" si="47"/>
        <v>#NUM!</v>
      </c>
    </row>
    <row r="988" spans="1:4" x14ac:dyDescent="0.3">
      <c r="A988" s="4">
        <v>986</v>
      </c>
      <c r="B988" s="2" t="e">
        <f t="shared" si="45"/>
        <v>#NUM!</v>
      </c>
      <c r="C988" s="2">
        <f t="shared" si="46"/>
        <v>0</v>
      </c>
      <c r="D988" s="2" t="e">
        <f t="shared" si="47"/>
        <v>#NUM!</v>
      </c>
    </row>
    <row r="989" spans="1:4" x14ac:dyDescent="0.3">
      <c r="A989" s="4">
        <v>987</v>
      </c>
      <c r="B989" s="2" t="e">
        <f t="shared" si="45"/>
        <v>#NUM!</v>
      </c>
      <c r="C989" s="2">
        <f t="shared" si="46"/>
        <v>0</v>
      </c>
      <c r="D989" s="2" t="e">
        <f t="shared" si="47"/>
        <v>#NUM!</v>
      </c>
    </row>
    <row r="990" spans="1:4" x14ac:dyDescent="0.3">
      <c r="A990" s="4">
        <v>988</v>
      </c>
      <c r="B990" s="2" t="e">
        <f t="shared" si="45"/>
        <v>#NUM!</v>
      </c>
      <c r="C990" s="2">
        <f t="shared" si="46"/>
        <v>0</v>
      </c>
      <c r="D990" s="2" t="e">
        <f t="shared" si="47"/>
        <v>#NUM!</v>
      </c>
    </row>
    <row r="991" spans="1:4" x14ac:dyDescent="0.3">
      <c r="A991" s="4">
        <v>989</v>
      </c>
      <c r="B991" s="2" t="e">
        <f t="shared" si="45"/>
        <v>#NUM!</v>
      </c>
      <c r="C991" s="2">
        <f t="shared" si="46"/>
        <v>0</v>
      </c>
      <c r="D991" s="2" t="e">
        <f t="shared" si="47"/>
        <v>#NUM!</v>
      </c>
    </row>
    <row r="992" spans="1:4" x14ac:dyDescent="0.3">
      <c r="A992" s="4">
        <v>990</v>
      </c>
      <c r="B992" s="2" t="e">
        <f t="shared" si="45"/>
        <v>#NUM!</v>
      </c>
      <c r="C992" s="2">
        <f t="shared" si="46"/>
        <v>0</v>
      </c>
      <c r="D992" s="2" t="e">
        <f t="shared" si="47"/>
        <v>#NUM!</v>
      </c>
    </row>
    <row r="993" spans="1:4" x14ac:dyDescent="0.3">
      <c r="A993" s="4">
        <v>991</v>
      </c>
      <c r="B993" s="2" t="e">
        <f t="shared" si="45"/>
        <v>#NUM!</v>
      </c>
      <c r="C993" s="2">
        <f t="shared" si="46"/>
        <v>0</v>
      </c>
      <c r="D993" s="2" t="e">
        <f t="shared" si="47"/>
        <v>#NUM!</v>
      </c>
    </row>
    <row r="994" spans="1:4" x14ac:dyDescent="0.3">
      <c r="A994" s="4">
        <v>992</v>
      </c>
      <c r="B994" s="2" t="e">
        <f t="shared" si="45"/>
        <v>#NUM!</v>
      </c>
      <c r="C994" s="2">
        <f t="shared" si="46"/>
        <v>0</v>
      </c>
      <c r="D994" s="2" t="e">
        <f t="shared" si="47"/>
        <v>#NUM!</v>
      </c>
    </row>
    <row r="995" spans="1:4" x14ac:dyDescent="0.3">
      <c r="A995" s="4">
        <v>993</v>
      </c>
      <c r="B995" s="2" t="e">
        <f t="shared" si="45"/>
        <v>#NUM!</v>
      </c>
      <c r="C995" s="2">
        <f t="shared" si="46"/>
        <v>0</v>
      </c>
      <c r="D995" s="2" t="e">
        <f t="shared" si="47"/>
        <v>#NUM!</v>
      </c>
    </row>
    <row r="996" spans="1:4" x14ac:dyDescent="0.3">
      <c r="A996" s="4">
        <v>994</v>
      </c>
      <c r="B996" s="2" t="e">
        <f t="shared" si="45"/>
        <v>#NUM!</v>
      </c>
      <c r="C996" s="2">
        <f t="shared" si="46"/>
        <v>0</v>
      </c>
      <c r="D996" s="2" t="e">
        <f t="shared" si="47"/>
        <v>#NUM!</v>
      </c>
    </row>
    <row r="997" spans="1:4" x14ac:dyDescent="0.3">
      <c r="A997" s="4">
        <v>995</v>
      </c>
      <c r="B997" s="2" t="e">
        <f t="shared" si="45"/>
        <v>#NUM!</v>
      </c>
      <c r="C997" s="2">
        <f t="shared" si="46"/>
        <v>0</v>
      </c>
      <c r="D997" s="2" t="e">
        <f t="shared" si="47"/>
        <v>#NUM!</v>
      </c>
    </row>
    <row r="998" spans="1:4" x14ac:dyDescent="0.3">
      <c r="A998" s="4">
        <v>996</v>
      </c>
      <c r="B998" s="2" t="e">
        <f t="shared" si="45"/>
        <v>#NUM!</v>
      </c>
      <c r="C998" s="2">
        <f t="shared" si="46"/>
        <v>0</v>
      </c>
      <c r="D998" s="2" t="e">
        <f t="shared" si="47"/>
        <v>#NUM!</v>
      </c>
    </row>
    <row r="999" spans="1:4" x14ac:dyDescent="0.3">
      <c r="A999" s="4">
        <v>997</v>
      </c>
      <c r="B999" s="2" t="e">
        <f t="shared" si="45"/>
        <v>#NUM!</v>
      </c>
      <c r="C999" s="2">
        <f t="shared" si="46"/>
        <v>0</v>
      </c>
      <c r="D999" s="2" t="e">
        <f t="shared" si="47"/>
        <v>#NUM!</v>
      </c>
    </row>
    <row r="1000" spans="1:4" x14ac:dyDescent="0.3">
      <c r="A1000" s="4">
        <v>998</v>
      </c>
      <c r="B1000" s="2" t="e">
        <f t="shared" si="45"/>
        <v>#NUM!</v>
      </c>
      <c r="C1000" s="2">
        <f t="shared" si="46"/>
        <v>0</v>
      </c>
      <c r="D1000" s="2" t="e">
        <f t="shared" si="47"/>
        <v>#NUM!</v>
      </c>
    </row>
    <row r="1001" spans="1:4" x14ac:dyDescent="0.3">
      <c r="A1001" s="4">
        <v>999</v>
      </c>
      <c r="B1001" s="2" t="e">
        <f t="shared" si="45"/>
        <v>#NUM!</v>
      </c>
      <c r="C1001" s="2">
        <f t="shared" si="46"/>
        <v>0</v>
      </c>
      <c r="D1001" s="2" t="e">
        <f t="shared" si="47"/>
        <v>#NUM!</v>
      </c>
    </row>
    <row r="1002" spans="1:4" x14ac:dyDescent="0.3">
      <c r="A1002" s="4">
        <v>1000</v>
      </c>
      <c r="B1002" s="2" t="e">
        <f t="shared" si="45"/>
        <v>#NUM!</v>
      </c>
      <c r="C1002" s="2">
        <f t="shared" si="46"/>
        <v>0</v>
      </c>
      <c r="D1002" s="2" t="e">
        <f t="shared" si="47"/>
        <v>#NUM!</v>
      </c>
    </row>
    <row r="1003" spans="1:4" x14ac:dyDescent="0.3">
      <c r="A1003" s="4">
        <v>1001</v>
      </c>
      <c r="B1003" s="2" t="e">
        <f t="shared" si="45"/>
        <v>#NUM!</v>
      </c>
      <c r="C1003" s="2">
        <f t="shared" si="46"/>
        <v>0</v>
      </c>
      <c r="D1003" s="2" t="e">
        <f t="shared" si="47"/>
        <v>#NUM!</v>
      </c>
    </row>
    <row r="1004" spans="1:4" x14ac:dyDescent="0.3">
      <c r="A1004" s="4">
        <v>1002</v>
      </c>
      <c r="B1004" s="2" t="e">
        <f t="shared" si="45"/>
        <v>#NUM!</v>
      </c>
      <c r="C1004" s="2">
        <f t="shared" si="46"/>
        <v>0</v>
      </c>
      <c r="D1004" s="2" t="e">
        <f t="shared" si="47"/>
        <v>#NUM!</v>
      </c>
    </row>
    <row r="1005" spans="1:4" x14ac:dyDescent="0.3">
      <c r="A1005" s="4">
        <v>1003</v>
      </c>
      <c r="B1005" s="2" t="e">
        <f t="shared" si="45"/>
        <v>#NUM!</v>
      </c>
      <c r="C1005" s="2">
        <f t="shared" si="46"/>
        <v>0</v>
      </c>
      <c r="D1005" s="2" t="e">
        <f t="shared" si="47"/>
        <v>#NUM!</v>
      </c>
    </row>
    <row r="1006" spans="1:4" x14ac:dyDescent="0.3">
      <c r="A1006" s="4">
        <v>1004</v>
      </c>
      <c r="B1006" s="2" t="e">
        <f t="shared" si="45"/>
        <v>#NUM!</v>
      </c>
      <c r="C1006" s="2">
        <f t="shared" si="46"/>
        <v>0</v>
      </c>
      <c r="D1006" s="2" t="e">
        <f t="shared" si="47"/>
        <v>#NUM!</v>
      </c>
    </row>
    <row r="1007" spans="1:4" x14ac:dyDescent="0.3">
      <c r="A1007" s="4">
        <v>1005</v>
      </c>
      <c r="B1007" s="2" t="e">
        <f t="shared" si="45"/>
        <v>#NUM!</v>
      </c>
      <c r="C1007" s="2">
        <f t="shared" si="46"/>
        <v>0</v>
      </c>
      <c r="D1007" s="2" t="e">
        <f t="shared" si="47"/>
        <v>#NUM!</v>
      </c>
    </row>
    <row r="1008" spans="1:4" x14ac:dyDescent="0.3">
      <c r="A1008" s="4">
        <v>1006</v>
      </c>
      <c r="B1008" s="2" t="e">
        <f t="shared" si="45"/>
        <v>#NUM!</v>
      </c>
      <c r="C1008" s="2">
        <f t="shared" si="46"/>
        <v>0</v>
      </c>
      <c r="D1008" s="2" t="e">
        <f t="shared" si="47"/>
        <v>#NUM!</v>
      </c>
    </row>
    <row r="1009" spans="1:4" x14ac:dyDescent="0.3">
      <c r="A1009" s="4">
        <v>1007</v>
      </c>
      <c r="B1009" s="2" t="e">
        <f t="shared" si="45"/>
        <v>#NUM!</v>
      </c>
      <c r="C1009" s="2">
        <f t="shared" si="46"/>
        <v>0</v>
      </c>
      <c r="D1009" s="2" t="e">
        <f t="shared" si="47"/>
        <v>#NUM!</v>
      </c>
    </row>
    <row r="1010" spans="1:4" x14ac:dyDescent="0.3">
      <c r="A1010" s="4">
        <v>1008</v>
      </c>
      <c r="B1010" s="2" t="e">
        <f t="shared" si="45"/>
        <v>#NUM!</v>
      </c>
      <c r="C1010" s="2">
        <f t="shared" si="46"/>
        <v>0</v>
      </c>
      <c r="D1010" s="2" t="e">
        <f t="shared" si="47"/>
        <v>#NUM!</v>
      </c>
    </row>
    <row r="1011" spans="1:4" x14ac:dyDescent="0.3">
      <c r="A1011" s="4">
        <v>1009</v>
      </c>
      <c r="B1011" s="2" t="e">
        <f t="shared" si="45"/>
        <v>#NUM!</v>
      </c>
      <c r="C1011" s="2">
        <f t="shared" si="46"/>
        <v>0</v>
      </c>
      <c r="D1011" s="2" t="e">
        <f t="shared" si="47"/>
        <v>#NUM!</v>
      </c>
    </row>
    <row r="1012" spans="1:4" x14ac:dyDescent="0.3">
      <c r="A1012" s="4">
        <v>1010</v>
      </c>
      <c r="B1012" s="2" t="e">
        <f t="shared" si="45"/>
        <v>#NUM!</v>
      </c>
      <c r="C1012" s="2">
        <f t="shared" si="46"/>
        <v>0</v>
      </c>
      <c r="D1012" s="2" t="e">
        <f t="shared" si="47"/>
        <v>#NUM!</v>
      </c>
    </row>
    <row r="1013" spans="1:4" x14ac:dyDescent="0.3">
      <c r="A1013" s="4">
        <v>1011</v>
      </c>
      <c r="B1013" s="2" t="e">
        <f t="shared" si="45"/>
        <v>#NUM!</v>
      </c>
      <c r="C1013" s="2">
        <f t="shared" si="46"/>
        <v>0</v>
      </c>
      <c r="D1013" s="2" t="e">
        <f t="shared" si="47"/>
        <v>#NUM!</v>
      </c>
    </row>
    <row r="1014" spans="1:4" x14ac:dyDescent="0.3">
      <c r="A1014" s="4">
        <v>1012</v>
      </c>
      <c r="B1014" s="2" t="e">
        <f t="shared" si="45"/>
        <v>#NUM!</v>
      </c>
      <c r="C1014" s="2">
        <f t="shared" si="46"/>
        <v>0</v>
      </c>
      <c r="D1014" s="2" t="e">
        <f t="shared" si="47"/>
        <v>#NUM!</v>
      </c>
    </row>
    <row r="1015" spans="1:4" x14ac:dyDescent="0.3">
      <c r="A1015" s="4">
        <v>1013</v>
      </c>
      <c r="B1015" s="2" t="e">
        <f t="shared" si="45"/>
        <v>#NUM!</v>
      </c>
      <c r="C1015" s="2">
        <f t="shared" si="46"/>
        <v>0</v>
      </c>
      <c r="D1015" s="2" t="e">
        <f t="shared" si="47"/>
        <v>#NUM!</v>
      </c>
    </row>
    <row r="1016" spans="1:4" x14ac:dyDescent="0.3">
      <c r="A1016" s="4">
        <v>1014</v>
      </c>
      <c r="B1016" s="2" t="e">
        <f t="shared" si="45"/>
        <v>#NUM!</v>
      </c>
      <c r="C1016" s="2">
        <f t="shared" si="46"/>
        <v>0</v>
      </c>
      <c r="D1016" s="2" t="e">
        <f t="shared" si="47"/>
        <v>#NUM!</v>
      </c>
    </row>
    <row r="1017" spans="1:4" x14ac:dyDescent="0.3">
      <c r="A1017" s="4">
        <v>1015</v>
      </c>
      <c r="B1017" s="2" t="e">
        <f t="shared" si="45"/>
        <v>#NUM!</v>
      </c>
      <c r="C1017" s="2">
        <f t="shared" si="46"/>
        <v>0</v>
      </c>
      <c r="D1017" s="2" t="e">
        <f t="shared" si="47"/>
        <v>#NUM!</v>
      </c>
    </row>
    <row r="1018" spans="1:4" x14ac:dyDescent="0.3">
      <c r="A1018" s="4">
        <v>1016</v>
      </c>
      <c r="B1018" s="2" t="e">
        <f t="shared" si="45"/>
        <v>#NUM!</v>
      </c>
      <c r="C1018" s="2">
        <f t="shared" si="46"/>
        <v>0</v>
      </c>
      <c r="D1018" s="2" t="e">
        <f t="shared" si="47"/>
        <v>#NUM!</v>
      </c>
    </row>
    <row r="1019" spans="1:4" x14ac:dyDescent="0.3">
      <c r="A1019" s="4">
        <v>1017</v>
      </c>
      <c r="B1019" s="2" t="e">
        <f t="shared" si="45"/>
        <v>#NUM!</v>
      </c>
      <c r="C1019" s="2">
        <f t="shared" si="46"/>
        <v>0</v>
      </c>
      <c r="D1019" s="2" t="e">
        <f t="shared" si="47"/>
        <v>#NUM!</v>
      </c>
    </row>
    <row r="1020" spans="1:4" x14ac:dyDescent="0.3">
      <c r="A1020" s="4">
        <v>1018</v>
      </c>
      <c r="B1020" s="2" t="e">
        <f t="shared" si="45"/>
        <v>#NUM!</v>
      </c>
      <c r="C1020" s="2">
        <f t="shared" si="46"/>
        <v>0</v>
      </c>
      <c r="D1020" s="2" t="e">
        <f t="shared" si="47"/>
        <v>#NUM!</v>
      </c>
    </row>
    <row r="1021" spans="1:4" x14ac:dyDescent="0.3">
      <c r="A1021" s="4">
        <v>1019</v>
      </c>
      <c r="B1021" s="2" t="e">
        <f t="shared" si="45"/>
        <v>#NUM!</v>
      </c>
      <c r="C1021" s="2">
        <f t="shared" si="46"/>
        <v>0</v>
      </c>
      <c r="D1021" s="2" t="e">
        <f t="shared" si="47"/>
        <v>#NUM!</v>
      </c>
    </row>
    <row r="1022" spans="1:4" x14ac:dyDescent="0.3">
      <c r="A1022" s="4">
        <v>1020</v>
      </c>
      <c r="B1022" s="2" t="e">
        <f t="shared" si="45"/>
        <v>#NUM!</v>
      </c>
      <c r="C1022" s="2">
        <f t="shared" si="46"/>
        <v>0</v>
      </c>
      <c r="D1022" s="2" t="e">
        <f t="shared" si="47"/>
        <v>#NUM!</v>
      </c>
    </row>
    <row r="1023" spans="1:4" x14ac:dyDescent="0.3">
      <c r="A1023" s="4">
        <v>1021</v>
      </c>
      <c r="B1023" s="2" t="e">
        <f t="shared" si="45"/>
        <v>#NUM!</v>
      </c>
      <c r="C1023" s="2">
        <f t="shared" si="46"/>
        <v>0</v>
      </c>
      <c r="D1023" s="2" t="e">
        <f t="shared" si="47"/>
        <v>#NUM!</v>
      </c>
    </row>
    <row r="1024" spans="1:4" x14ac:dyDescent="0.3">
      <c r="A1024" s="4">
        <v>1022</v>
      </c>
      <c r="B1024" s="2" t="e">
        <f t="shared" si="45"/>
        <v>#NUM!</v>
      </c>
      <c r="C1024" s="2">
        <f t="shared" si="46"/>
        <v>0</v>
      </c>
      <c r="D1024" s="2" t="e">
        <f t="shared" si="47"/>
        <v>#NUM!</v>
      </c>
    </row>
    <row r="1025" spans="1:4" x14ac:dyDescent="0.3">
      <c r="A1025" s="4">
        <v>1023</v>
      </c>
      <c r="B1025" s="2" t="e">
        <f t="shared" si="45"/>
        <v>#NUM!</v>
      </c>
      <c r="C1025" s="2">
        <f t="shared" si="46"/>
        <v>0</v>
      </c>
      <c r="D1025" s="2" t="e">
        <f t="shared" si="47"/>
        <v>#NUM!</v>
      </c>
    </row>
    <row r="1026" spans="1:4" x14ac:dyDescent="0.3">
      <c r="A1026" s="4">
        <v>1024</v>
      </c>
      <c r="B1026" s="2" t="e">
        <f t="shared" ref="B1026:B1089" si="48">COMBIN(NumPeople,A1026)</f>
        <v>#NUM!</v>
      </c>
      <c r="C1026" s="2">
        <f t="shared" ref="C1026:C1089" si="49">q_40^$A1026 * (1 - q_40)^(NumPeople - $A1026)</f>
        <v>0</v>
      </c>
      <c r="D1026" s="2" t="e">
        <f t="shared" ref="D1026:D1089" si="50">B1026*C1026</f>
        <v>#NUM!</v>
      </c>
    </row>
    <row r="1027" spans="1:4" x14ac:dyDescent="0.3">
      <c r="A1027" s="4">
        <v>1025</v>
      </c>
      <c r="B1027" s="2" t="e">
        <f t="shared" si="48"/>
        <v>#NUM!</v>
      </c>
      <c r="C1027" s="2">
        <f t="shared" si="49"/>
        <v>0</v>
      </c>
      <c r="D1027" s="2" t="e">
        <f t="shared" si="50"/>
        <v>#NUM!</v>
      </c>
    </row>
    <row r="1028" spans="1:4" x14ac:dyDescent="0.3">
      <c r="A1028" s="4">
        <v>1026</v>
      </c>
      <c r="B1028" s="2" t="e">
        <f t="shared" si="48"/>
        <v>#NUM!</v>
      </c>
      <c r="C1028" s="2">
        <f t="shared" si="49"/>
        <v>0</v>
      </c>
      <c r="D1028" s="2" t="e">
        <f t="shared" si="50"/>
        <v>#NUM!</v>
      </c>
    </row>
    <row r="1029" spans="1:4" x14ac:dyDescent="0.3">
      <c r="A1029" s="4">
        <v>1027</v>
      </c>
      <c r="B1029" s="2" t="e">
        <f t="shared" si="48"/>
        <v>#NUM!</v>
      </c>
      <c r="C1029" s="2">
        <f t="shared" si="49"/>
        <v>0</v>
      </c>
      <c r="D1029" s="2" t="e">
        <f t="shared" si="50"/>
        <v>#NUM!</v>
      </c>
    </row>
    <row r="1030" spans="1:4" x14ac:dyDescent="0.3">
      <c r="A1030" s="4">
        <v>1028</v>
      </c>
      <c r="B1030" s="2" t="e">
        <f t="shared" si="48"/>
        <v>#NUM!</v>
      </c>
      <c r="C1030" s="2">
        <f t="shared" si="49"/>
        <v>0</v>
      </c>
      <c r="D1030" s="2" t="e">
        <f t="shared" si="50"/>
        <v>#NUM!</v>
      </c>
    </row>
    <row r="1031" spans="1:4" x14ac:dyDescent="0.3">
      <c r="A1031" s="4">
        <v>1029</v>
      </c>
      <c r="B1031" s="2" t="e">
        <f t="shared" si="48"/>
        <v>#NUM!</v>
      </c>
      <c r="C1031" s="2">
        <f t="shared" si="49"/>
        <v>0</v>
      </c>
      <c r="D1031" s="2" t="e">
        <f t="shared" si="50"/>
        <v>#NUM!</v>
      </c>
    </row>
    <row r="1032" spans="1:4" x14ac:dyDescent="0.3">
      <c r="A1032" s="4">
        <v>1030</v>
      </c>
      <c r="B1032" s="2" t="e">
        <f t="shared" si="48"/>
        <v>#NUM!</v>
      </c>
      <c r="C1032" s="2">
        <f t="shared" si="49"/>
        <v>0</v>
      </c>
      <c r="D1032" s="2" t="e">
        <f t="shared" si="50"/>
        <v>#NUM!</v>
      </c>
    </row>
    <row r="1033" spans="1:4" x14ac:dyDescent="0.3">
      <c r="A1033" s="4">
        <v>1031</v>
      </c>
      <c r="B1033" s="2" t="e">
        <f t="shared" si="48"/>
        <v>#NUM!</v>
      </c>
      <c r="C1033" s="2">
        <f t="shared" si="49"/>
        <v>0</v>
      </c>
      <c r="D1033" s="2" t="e">
        <f t="shared" si="50"/>
        <v>#NUM!</v>
      </c>
    </row>
    <row r="1034" spans="1:4" x14ac:dyDescent="0.3">
      <c r="A1034" s="4">
        <v>1032</v>
      </c>
      <c r="B1034" s="2" t="e">
        <f t="shared" si="48"/>
        <v>#NUM!</v>
      </c>
      <c r="C1034" s="2">
        <f t="shared" si="49"/>
        <v>0</v>
      </c>
      <c r="D1034" s="2" t="e">
        <f t="shared" si="50"/>
        <v>#NUM!</v>
      </c>
    </row>
    <row r="1035" spans="1:4" x14ac:dyDescent="0.3">
      <c r="A1035" s="4">
        <v>1033</v>
      </c>
      <c r="B1035" s="2" t="e">
        <f t="shared" si="48"/>
        <v>#NUM!</v>
      </c>
      <c r="C1035" s="2">
        <f t="shared" si="49"/>
        <v>0</v>
      </c>
      <c r="D1035" s="2" t="e">
        <f t="shared" si="50"/>
        <v>#NUM!</v>
      </c>
    </row>
    <row r="1036" spans="1:4" x14ac:dyDescent="0.3">
      <c r="A1036" s="4">
        <v>1034</v>
      </c>
      <c r="B1036" s="2" t="e">
        <f t="shared" si="48"/>
        <v>#NUM!</v>
      </c>
      <c r="C1036" s="2">
        <f t="shared" si="49"/>
        <v>0</v>
      </c>
      <c r="D1036" s="2" t="e">
        <f t="shared" si="50"/>
        <v>#NUM!</v>
      </c>
    </row>
    <row r="1037" spans="1:4" x14ac:dyDescent="0.3">
      <c r="A1037" s="4">
        <v>1035</v>
      </c>
      <c r="B1037" s="2" t="e">
        <f t="shared" si="48"/>
        <v>#NUM!</v>
      </c>
      <c r="C1037" s="2">
        <f t="shared" si="49"/>
        <v>0</v>
      </c>
      <c r="D1037" s="2" t="e">
        <f t="shared" si="50"/>
        <v>#NUM!</v>
      </c>
    </row>
    <row r="1038" spans="1:4" x14ac:dyDescent="0.3">
      <c r="A1038" s="4">
        <v>1036</v>
      </c>
      <c r="B1038" s="2" t="e">
        <f t="shared" si="48"/>
        <v>#NUM!</v>
      </c>
      <c r="C1038" s="2">
        <f t="shared" si="49"/>
        <v>0</v>
      </c>
      <c r="D1038" s="2" t="e">
        <f t="shared" si="50"/>
        <v>#NUM!</v>
      </c>
    </row>
    <row r="1039" spans="1:4" x14ac:dyDescent="0.3">
      <c r="A1039" s="4">
        <v>1037</v>
      </c>
      <c r="B1039" s="2" t="e">
        <f t="shared" si="48"/>
        <v>#NUM!</v>
      </c>
      <c r="C1039" s="2">
        <f t="shared" si="49"/>
        <v>0</v>
      </c>
      <c r="D1039" s="2" t="e">
        <f t="shared" si="50"/>
        <v>#NUM!</v>
      </c>
    </row>
    <row r="1040" spans="1:4" x14ac:dyDescent="0.3">
      <c r="A1040" s="4">
        <v>1038</v>
      </c>
      <c r="B1040" s="2" t="e">
        <f t="shared" si="48"/>
        <v>#NUM!</v>
      </c>
      <c r="C1040" s="2">
        <f t="shared" si="49"/>
        <v>0</v>
      </c>
      <c r="D1040" s="2" t="e">
        <f t="shared" si="50"/>
        <v>#NUM!</v>
      </c>
    </row>
    <row r="1041" spans="1:4" x14ac:dyDescent="0.3">
      <c r="A1041" s="4">
        <v>1039</v>
      </c>
      <c r="B1041" s="2" t="e">
        <f t="shared" si="48"/>
        <v>#NUM!</v>
      </c>
      <c r="C1041" s="2">
        <f t="shared" si="49"/>
        <v>0</v>
      </c>
      <c r="D1041" s="2" t="e">
        <f t="shared" si="50"/>
        <v>#NUM!</v>
      </c>
    </row>
    <row r="1042" spans="1:4" x14ac:dyDescent="0.3">
      <c r="A1042" s="4">
        <v>1040</v>
      </c>
      <c r="B1042" s="2" t="e">
        <f t="shared" si="48"/>
        <v>#NUM!</v>
      </c>
      <c r="C1042" s="2">
        <f t="shared" si="49"/>
        <v>0</v>
      </c>
      <c r="D1042" s="2" t="e">
        <f t="shared" si="50"/>
        <v>#NUM!</v>
      </c>
    </row>
    <row r="1043" spans="1:4" x14ac:dyDescent="0.3">
      <c r="A1043" s="4">
        <v>1041</v>
      </c>
      <c r="B1043" s="2" t="e">
        <f t="shared" si="48"/>
        <v>#NUM!</v>
      </c>
      <c r="C1043" s="2">
        <f t="shared" si="49"/>
        <v>0</v>
      </c>
      <c r="D1043" s="2" t="e">
        <f t="shared" si="50"/>
        <v>#NUM!</v>
      </c>
    </row>
    <row r="1044" spans="1:4" x14ac:dyDescent="0.3">
      <c r="A1044" s="4">
        <v>1042</v>
      </c>
      <c r="B1044" s="2" t="e">
        <f t="shared" si="48"/>
        <v>#NUM!</v>
      </c>
      <c r="C1044" s="2">
        <f t="shared" si="49"/>
        <v>0</v>
      </c>
      <c r="D1044" s="2" t="e">
        <f t="shared" si="50"/>
        <v>#NUM!</v>
      </c>
    </row>
    <row r="1045" spans="1:4" x14ac:dyDescent="0.3">
      <c r="A1045" s="4">
        <v>1043</v>
      </c>
      <c r="B1045" s="2" t="e">
        <f t="shared" si="48"/>
        <v>#NUM!</v>
      </c>
      <c r="C1045" s="2">
        <f t="shared" si="49"/>
        <v>0</v>
      </c>
      <c r="D1045" s="2" t="e">
        <f t="shared" si="50"/>
        <v>#NUM!</v>
      </c>
    </row>
    <row r="1046" spans="1:4" x14ac:dyDescent="0.3">
      <c r="A1046" s="4">
        <v>1044</v>
      </c>
      <c r="B1046" s="2" t="e">
        <f t="shared" si="48"/>
        <v>#NUM!</v>
      </c>
      <c r="C1046" s="2">
        <f t="shared" si="49"/>
        <v>0</v>
      </c>
      <c r="D1046" s="2" t="e">
        <f t="shared" si="50"/>
        <v>#NUM!</v>
      </c>
    </row>
    <row r="1047" spans="1:4" x14ac:dyDescent="0.3">
      <c r="A1047" s="4">
        <v>1045</v>
      </c>
      <c r="B1047" s="2" t="e">
        <f t="shared" si="48"/>
        <v>#NUM!</v>
      </c>
      <c r="C1047" s="2">
        <f t="shared" si="49"/>
        <v>0</v>
      </c>
      <c r="D1047" s="2" t="e">
        <f t="shared" si="50"/>
        <v>#NUM!</v>
      </c>
    </row>
    <row r="1048" spans="1:4" x14ac:dyDescent="0.3">
      <c r="A1048" s="4">
        <v>1046</v>
      </c>
      <c r="B1048" s="2" t="e">
        <f t="shared" si="48"/>
        <v>#NUM!</v>
      </c>
      <c r="C1048" s="2">
        <f t="shared" si="49"/>
        <v>0</v>
      </c>
      <c r="D1048" s="2" t="e">
        <f t="shared" si="50"/>
        <v>#NUM!</v>
      </c>
    </row>
    <row r="1049" spans="1:4" x14ac:dyDescent="0.3">
      <c r="A1049" s="4">
        <v>1047</v>
      </c>
      <c r="B1049" s="2" t="e">
        <f t="shared" si="48"/>
        <v>#NUM!</v>
      </c>
      <c r="C1049" s="2">
        <f t="shared" si="49"/>
        <v>0</v>
      </c>
      <c r="D1049" s="2" t="e">
        <f t="shared" si="50"/>
        <v>#NUM!</v>
      </c>
    </row>
    <row r="1050" spans="1:4" x14ac:dyDescent="0.3">
      <c r="A1050" s="4">
        <v>1048</v>
      </c>
      <c r="B1050" s="2" t="e">
        <f t="shared" si="48"/>
        <v>#NUM!</v>
      </c>
      <c r="C1050" s="2">
        <f t="shared" si="49"/>
        <v>0</v>
      </c>
      <c r="D1050" s="2" t="e">
        <f t="shared" si="50"/>
        <v>#NUM!</v>
      </c>
    </row>
    <row r="1051" spans="1:4" x14ac:dyDescent="0.3">
      <c r="A1051" s="4">
        <v>1049</v>
      </c>
      <c r="B1051" s="2" t="e">
        <f t="shared" si="48"/>
        <v>#NUM!</v>
      </c>
      <c r="C1051" s="2">
        <f t="shared" si="49"/>
        <v>0</v>
      </c>
      <c r="D1051" s="2" t="e">
        <f t="shared" si="50"/>
        <v>#NUM!</v>
      </c>
    </row>
    <row r="1052" spans="1:4" x14ac:dyDescent="0.3">
      <c r="A1052" s="4">
        <v>1050</v>
      </c>
      <c r="B1052" s="2" t="e">
        <f t="shared" si="48"/>
        <v>#NUM!</v>
      </c>
      <c r="C1052" s="2">
        <f t="shared" si="49"/>
        <v>0</v>
      </c>
      <c r="D1052" s="2" t="e">
        <f t="shared" si="50"/>
        <v>#NUM!</v>
      </c>
    </row>
    <row r="1053" spans="1:4" x14ac:dyDescent="0.3">
      <c r="A1053" s="4">
        <v>1051</v>
      </c>
      <c r="B1053" s="2" t="e">
        <f t="shared" si="48"/>
        <v>#NUM!</v>
      </c>
      <c r="C1053" s="2">
        <f t="shared" si="49"/>
        <v>0</v>
      </c>
      <c r="D1053" s="2" t="e">
        <f t="shared" si="50"/>
        <v>#NUM!</v>
      </c>
    </row>
    <row r="1054" spans="1:4" x14ac:dyDescent="0.3">
      <c r="A1054" s="4">
        <v>1052</v>
      </c>
      <c r="B1054" s="2" t="e">
        <f t="shared" si="48"/>
        <v>#NUM!</v>
      </c>
      <c r="C1054" s="2">
        <f t="shared" si="49"/>
        <v>0</v>
      </c>
      <c r="D1054" s="2" t="e">
        <f t="shared" si="50"/>
        <v>#NUM!</v>
      </c>
    </row>
    <row r="1055" spans="1:4" x14ac:dyDescent="0.3">
      <c r="A1055" s="4">
        <v>1053</v>
      </c>
      <c r="B1055" s="2" t="e">
        <f t="shared" si="48"/>
        <v>#NUM!</v>
      </c>
      <c r="C1055" s="2">
        <f t="shared" si="49"/>
        <v>0</v>
      </c>
      <c r="D1055" s="2" t="e">
        <f t="shared" si="50"/>
        <v>#NUM!</v>
      </c>
    </row>
    <row r="1056" spans="1:4" x14ac:dyDescent="0.3">
      <c r="A1056" s="4">
        <v>1054</v>
      </c>
      <c r="B1056" s="2" t="e">
        <f t="shared" si="48"/>
        <v>#NUM!</v>
      </c>
      <c r="C1056" s="2">
        <f t="shared" si="49"/>
        <v>0</v>
      </c>
      <c r="D1056" s="2" t="e">
        <f t="shared" si="50"/>
        <v>#NUM!</v>
      </c>
    </row>
    <row r="1057" spans="1:4" x14ac:dyDescent="0.3">
      <c r="A1057" s="4">
        <v>1055</v>
      </c>
      <c r="B1057" s="2" t="e">
        <f t="shared" si="48"/>
        <v>#NUM!</v>
      </c>
      <c r="C1057" s="2">
        <f t="shared" si="49"/>
        <v>0</v>
      </c>
      <c r="D1057" s="2" t="e">
        <f t="shared" si="50"/>
        <v>#NUM!</v>
      </c>
    </row>
    <row r="1058" spans="1:4" x14ac:dyDescent="0.3">
      <c r="A1058" s="4">
        <v>1056</v>
      </c>
      <c r="B1058" s="2" t="e">
        <f t="shared" si="48"/>
        <v>#NUM!</v>
      </c>
      <c r="C1058" s="2">
        <f t="shared" si="49"/>
        <v>0</v>
      </c>
      <c r="D1058" s="2" t="e">
        <f t="shared" si="50"/>
        <v>#NUM!</v>
      </c>
    </row>
    <row r="1059" spans="1:4" x14ac:dyDescent="0.3">
      <c r="A1059" s="4">
        <v>1057</v>
      </c>
      <c r="B1059" s="2" t="e">
        <f t="shared" si="48"/>
        <v>#NUM!</v>
      </c>
      <c r="C1059" s="2">
        <f t="shared" si="49"/>
        <v>0</v>
      </c>
      <c r="D1059" s="2" t="e">
        <f t="shared" si="50"/>
        <v>#NUM!</v>
      </c>
    </row>
    <row r="1060" spans="1:4" x14ac:dyDescent="0.3">
      <c r="A1060" s="4">
        <v>1058</v>
      </c>
      <c r="B1060" s="2" t="e">
        <f t="shared" si="48"/>
        <v>#NUM!</v>
      </c>
      <c r="C1060" s="2">
        <f t="shared" si="49"/>
        <v>0</v>
      </c>
      <c r="D1060" s="2" t="e">
        <f t="shared" si="50"/>
        <v>#NUM!</v>
      </c>
    </row>
    <row r="1061" spans="1:4" x14ac:dyDescent="0.3">
      <c r="A1061" s="4">
        <v>1059</v>
      </c>
      <c r="B1061" s="2" t="e">
        <f t="shared" si="48"/>
        <v>#NUM!</v>
      </c>
      <c r="C1061" s="2">
        <f t="shared" si="49"/>
        <v>0</v>
      </c>
      <c r="D1061" s="2" t="e">
        <f t="shared" si="50"/>
        <v>#NUM!</v>
      </c>
    </row>
    <row r="1062" spans="1:4" x14ac:dyDescent="0.3">
      <c r="A1062" s="4">
        <v>1060</v>
      </c>
      <c r="B1062" s="2" t="e">
        <f t="shared" si="48"/>
        <v>#NUM!</v>
      </c>
      <c r="C1062" s="2">
        <f t="shared" si="49"/>
        <v>0</v>
      </c>
      <c r="D1062" s="2" t="e">
        <f t="shared" si="50"/>
        <v>#NUM!</v>
      </c>
    </row>
    <row r="1063" spans="1:4" x14ac:dyDescent="0.3">
      <c r="A1063" s="4">
        <v>1061</v>
      </c>
      <c r="B1063" s="2" t="e">
        <f t="shared" si="48"/>
        <v>#NUM!</v>
      </c>
      <c r="C1063" s="2">
        <f t="shared" si="49"/>
        <v>0</v>
      </c>
      <c r="D1063" s="2" t="e">
        <f t="shared" si="50"/>
        <v>#NUM!</v>
      </c>
    </row>
    <row r="1064" spans="1:4" x14ac:dyDescent="0.3">
      <c r="A1064" s="4">
        <v>1062</v>
      </c>
      <c r="B1064" s="2" t="e">
        <f t="shared" si="48"/>
        <v>#NUM!</v>
      </c>
      <c r="C1064" s="2">
        <f t="shared" si="49"/>
        <v>0</v>
      </c>
      <c r="D1064" s="2" t="e">
        <f t="shared" si="50"/>
        <v>#NUM!</v>
      </c>
    </row>
    <row r="1065" spans="1:4" x14ac:dyDescent="0.3">
      <c r="A1065" s="4">
        <v>1063</v>
      </c>
      <c r="B1065" s="2" t="e">
        <f t="shared" si="48"/>
        <v>#NUM!</v>
      </c>
      <c r="C1065" s="2">
        <f t="shared" si="49"/>
        <v>0</v>
      </c>
      <c r="D1065" s="2" t="e">
        <f t="shared" si="50"/>
        <v>#NUM!</v>
      </c>
    </row>
    <row r="1066" spans="1:4" x14ac:dyDescent="0.3">
      <c r="A1066" s="4">
        <v>1064</v>
      </c>
      <c r="B1066" s="2" t="e">
        <f t="shared" si="48"/>
        <v>#NUM!</v>
      </c>
      <c r="C1066" s="2">
        <f t="shared" si="49"/>
        <v>0</v>
      </c>
      <c r="D1066" s="2" t="e">
        <f t="shared" si="50"/>
        <v>#NUM!</v>
      </c>
    </row>
    <row r="1067" spans="1:4" x14ac:dyDescent="0.3">
      <c r="A1067" s="4">
        <v>1065</v>
      </c>
      <c r="B1067" s="2" t="e">
        <f t="shared" si="48"/>
        <v>#NUM!</v>
      </c>
      <c r="C1067" s="2">
        <f t="shared" si="49"/>
        <v>0</v>
      </c>
      <c r="D1067" s="2" t="e">
        <f t="shared" si="50"/>
        <v>#NUM!</v>
      </c>
    </row>
    <row r="1068" spans="1:4" x14ac:dyDescent="0.3">
      <c r="A1068" s="4">
        <v>1066</v>
      </c>
      <c r="B1068" s="2" t="e">
        <f t="shared" si="48"/>
        <v>#NUM!</v>
      </c>
      <c r="C1068" s="2">
        <f t="shared" si="49"/>
        <v>0</v>
      </c>
      <c r="D1068" s="2" t="e">
        <f t="shared" si="50"/>
        <v>#NUM!</v>
      </c>
    </row>
    <row r="1069" spans="1:4" x14ac:dyDescent="0.3">
      <c r="A1069" s="4">
        <v>1067</v>
      </c>
      <c r="B1069" s="2" t="e">
        <f t="shared" si="48"/>
        <v>#NUM!</v>
      </c>
      <c r="C1069" s="2">
        <f t="shared" si="49"/>
        <v>0</v>
      </c>
      <c r="D1069" s="2" t="e">
        <f t="shared" si="50"/>
        <v>#NUM!</v>
      </c>
    </row>
    <row r="1070" spans="1:4" x14ac:dyDescent="0.3">
      <c r="A1070" s="4">
        <v>1068</v>
      </c>
      <c r="B1070" s="2" t="e">
        <f t="shared" si="48"/>
        <v>#NUM!</v>
      </c>
      <c r="C1070" s="2">
        <f t="shared" si="49"/>
        <v>0</v>
      </c>
      <c r="D1070" s="2" t="e">
        <f t="shared" si="50"/>
        <v>#NUM!</v>
      </c>
    </row>
    <row r="1071" spans="1:4" x14ac:dyDescent="0.3">
      <c r="A1071" s="4">
        <v>1069</v>
      </c>
      <c r="B1071" s="2" t="e">
        <f t="shared" si="48"/>
        <v>#NUM!</v>
      </c>
      <c r="C1071" s="2">
        <f t="shared" si="49"/>
        <v>0</v>
      </c>
      <c r="D1071" s="2" t="e">
        <f t="shared" si="50"/>
        <v>#NUM!</v>
      </c>
    </row>
    <row r="1072" spans="1:4" x14ac:dyDescent="0.3">
      <c r="A1072" s="4">
        <v>1070</v>
      </c>
      <c r="B1072" s="2" t="e">
        <f t="shared" si="48"/>
        <v>#NUM!</v>
      </c>
      <c r="C1072" s="2">
        <f t="shared" si="49"/>
        <v>0</v>
      </c>
      <c r="D1072" s="2" t="e">
        <f t="shared" si="50"/>
        <v>#NUM!</v>
      </c>
    </row>
    <row r="1073" spans="1:4" x14ac:dyDescent="0.3">
      <c r="A1073" s="4">
        <v>1071</v>
      </c>
      <c r="B1073" s="2" t="e">
        <f t="shared" si="48"/>
        <v>#NUM!</v>
      </c>
      <c r="C1073" s="2">
        <f t="shared" si="49"/>
        <v>0</v>
      </c>
      <c r="D1073" s="2" t="e">
        <f t="shared" si="50"/>
        <v>#NUM!</v>
      </c>
    </row>
    <row r="1074" spans="1:4" x14ac:dyDescent="0.3">
      <c r="A1074" s="4">
        <v>1072</v>
      </c>
      <c r="B1074" s="2" t="e">
        <f t="shared" si="48"/>
        <v>#NUM!</v>
      </c>
      <c r="C1074" s="2">
        <f t="shared" si="49"/>
        <v>0</v>
      </c>
      <c r="D1074" s="2" t="e">
        <f t="shared" si="50"/>
        <v>#NUM!</v>
      </c>
    </row>
    <row r="1075" spans="1:4" x14ac:dyDescent="0.3">
      <c r="A1075" s="4">
        <v>1073</v>
      </c>
      <c r="B1075" s="2" t="e">
        <f t="shared" si="48"/>
        <v>#NUM!</v>
      </c>
      <c r="C1075" s="2">
        <f t="shared" si="49"/>
        <v>0</v>
      </c>
      <c r="D1075" s="2" t="e">
        <f t="shared" si="50"/>
        <v>#NUM!</v>
      </c>
    </row>
    <row r="1076" spans="1:4" x14ac:dyDescent="0.3">
      <c r="A1076" s="4">
        <v>1074</v>
      </c>
      <c r="B1076" s="2" t="e">
        <f t="shared" si="48"/>
        <v>#NUM!</v>
      </c>
      <c r="C1076" s="2">
        <f t="shared" si="49"/>
        <v>0</v>
      </c>
      <c r="D1076" s="2" t="e">
        <f t="shared" si="50"/>
        <v>#NUM!</v>
      </c>
    </row>
    <row r="1077" spans="1:4" x14ac:dyDescent="0.3">
      <c r="A1077" s="4">
        <v>1075</v>
      </c>
      <c r="B1077" s="2" t="e">
        <f t="shared" si="48"/>
        <v>#NUM!</v>
      </c>
      <c r="C1077" s="2">
        <f t="shared" si="49"/>
        <v>0</v>
      </c>
      <c r="D1077" s="2" t="e">
        <f t="shared" si="50"/>
        <v>#NUM!</v>
      </c>
    </row>
    <row r="1078" spans="1:4" x14ac:dyDescent="0.3">
      <c r="A1078" s="4">
        <v>1076</v>
      </c>
      <c r="B1078" s="2" t="e">
        <f t="shared" si="48"/>
        <v>#NUM!</v>
      </c>
      <c r="C1078" s="2">
        <f t="shared" si="49"/>
        <v>0</v>
      </c>
      <c r="D1078" s="2" t="e">
        <f t="shared" si="50"/>
        <v>#NUM!</v>
      </c>
    </row>
    <row r="1079" spans="1:4" x14ac:dyDescent="0.3">
      <c r="A1079" s="4">
        <v>1077</v>
      </c>
      <c r="B1079" s="2" t="e">
        <f t="shared" si="48"/>
        <v>#NUM!</v>
      </c>
      <c r="C1079" s="2">
        <f t="shared" si="49"/>
        <v>0</v>
      </c>
      <c r="D1079" s="2" t="e">
        <f t="shared" si="50"/>
        <v>#NUM!</v>
      </c>
    </row>
    <row r="1080" spans="1:4" x14ac:dyDescent="0.3">
      <c r="A1080" s="4">
        <v>1078</v>
      </c>
      <c r="B1080" s="2" t="e">
        <f t="shared" si="48"/>
        <v>#NUM!</v>
      </c>
      <c r="C1080" s="2">
        <f t="shared" si="49"/>
        <v>0</v>
      </c>
      <c r="D1080" s="2" t="e">
        <f t="shared" si="50"/>
        <v>#NUM!</v>
      </c>
    </row>
    <row r="1081" spans="1:4" x14ac:dyDescent="0.3">
      <c r="A1081" s="4">
        <v>1079</v>
      </c>
      <c r="B1081" s="2" t="e">
        <f t="shared" si="48"/>
        <v>#NUM!</v>
      </c>
      <c r="C1081" s="2">
        <f t="shared" si="49"/>
        <v>0</v>
      </c>
      <c r="D1081" s="2" t="e">
        <f t="shared" si="50"/>
        <v>#NUM!</v>
      </c>
    </row>
    <row r="1082" spans="1:4" x14ac:dyDescent="0.3">
      <c r="A1082" s="4">
        <v>1080</v>
      </c>
      <c r="B1082" s="2" t="e">
        <f t="shared" si="48"/>
        <v>#NUM!</v>
      </c>
      <c r="C1082" s="2">
        <f t="shared" si="49"/>
        <v>0</v>
      </c>
      <c r="D1082" s="2" t="e">
        <f t="shared" si="50"/>
        <v>#NUM!</v>
      </c>
    </row>
    <row r="1083" spans="1:4" x14ac:dyDescent="0.3">
      <c r="A1083" s="4">
        <v>1081</v>
      </c>
      <c r="B1083" s="2" t="e">
        <f t="shared" si="48"/>
        <v>#NUM!</v>
      </c>
      <c r="C1083" s="2">
        <f t="shared" si="49"/>
        <v>0</v>
      </c>
      <c r="D1083" s="2" t="e">
        <f t="shared" si="50"/>
        <v>#NUM!</v>
      </c>
    </row>
    <row r="1084" spans="1:4" x14ac:dyDescent="0.3">
      <c r="A1084" s="4">
        <v>1082</v>
      </c>
      <c r="B1084" s="2" t="e">
        <f t="shared" si="48"/>
        <v>#NUM!</v>
      </c>
      <c r="C1084" s="2">
        <f t="shared" si="49"/>
        <v>0</v>
      </c>
      <c r="D1084" s="2" t="e">
        <f t="shared" si="50"/>
        <v>#NUM!</v>
      </c>
    </row>
    <row r="1085" spans="1:4" x14ac:dyDescent="0.3">
      <c r="A1085" s="4">
        <v>1083</v>
      </c>
      <c r="B1085" s="2" t="e">
        <f t="shared" si="48"/>
        <v>#NUM!</v>
      </c>
      <c r="C1085" s="2">
        <f t="shared" si="49"/>
        <v>0</v>
      </c>
      <c r="D1085" s="2" t="e">
        <f t="shared" si="50"/>
        <v>#NUM!</v>
      </c>
    </row>
    <row r="1086" spans="1:4" x14ac:dyDescent="0.3">
      <c r="A1086" s="4">
        <v>1084</v>
      </c>
      <c r="B1086" s="2" t="e">
        <f t="shared" si="48"/>
        <v>#NUM!</v>
      </c>
      <c r="C1086" s="2">
        <f t="shared" si="49"/>
        <v>0</v>
      </c>
      <c r="D1086" s="2" t="e">
        <f t="shared" si="50"/>
        <v>#NUM!</v>
      </c>
    </row>
    <row r="1087" spans="1:4" x14ac:dyDescent="0.3">
      <c r="A1087" s="4">
        <v>1085</v>
      </c>
      <c r="B1087" s="2" t="e">
        <f t="shared" si="48"/>
        <v>#NUM!</v>
      </c>
      <c r="C1087" s="2">
        <f t="shared" si="49"/>
        <v>0</v>
      </c>
      <c r="D1087" s="2" t="e">
        <f t="shared" si="50"/>
        <v>#NUM!</v>
      </c>
    </row>
    <row r="1088" spans="1:4" x14ac:dyDescent="0.3">
      <c r="A1088" s="4">
        <v>1086</v>
      </c>
      <c r="B1088" s="2" t="e">
        <f t="shared" si="48"/>
        <v>#NUM!</v>
      </c>
      <c r="C1088" s="2">
        <f t="shared" si="49"/>
        <v>0</v>
      </c>
      <c r="D1088" s="2" t="e">
        <f t="shared" si="50"/>
        <v>#NUM!</v>
      </c>
    </row>
    <row r="1089" spans="1:4" x14ac:dyDescent="0.3">
      <c r="A1089" s="4">
        <v>1087</v>
      </c>
      <c r="B1089" s="2" t="e">
        <f t="shared" si="48"/>
        <v>#NUM!</v>
      </c>
      <c r="C1089" s="2">
        <f t="shared" si="49"/>
        <v>0</v>
      </c>
      <c r="D1089" s="2" t="e">
        <f t="shared" si="50"/>
        <v>#NUM!</v>
      </c>
    </row>
    <row r="1090" spans="1:4" x14ac:dyDescent="0.3">
      <c r="A1090" s="4">
        <v>1088</v>
      </c>
      <c r="B1090" s="2" t="e">
        <f t="shared" ref="B1090:B1153" si="51">COMBIN(NumPeople,A1090)</f>
        <v>#NUM!</v>
      </c>
      <c r="C1090" s="2">
        <f t="shared" ref="C1090:C1153" si="52">q_40^$A1090 * (1 - q_40)^(NumPeople - $A1090)</f>
        <v>0</v>
      </c>
      <c r="D1090" s="2" t="e">
        <f t="shared" ref="D1090:D1153" si="53">B1090*C1090</f>
        <v>#NUM!</v>
      </c>
    </row>
    <row r="1091" spans="1:4" x14ac:dyDescent="0.3">
      <c r="A1091" s="4">
        <v>1089</v>
      </c>
      <c r="B1091" s="2" t="e">
        <f t="shared" si="51"/>
        <v>#NUM!</v>
      </c>
      <c r="C1091" s="2">
        <f t="shared" si="52"/>
        <v>0</v>
      </c>
      <c r="D1091" s="2" t="e">
        <f t="shared" si="53"/>
        <v>#NUM!</v>
      </c>
    </row>
    <row r="1092" spans="1:4" x14ac:dyDescent="0.3">
      <c r="A1092" s="4">
        <v>1090</v>
      </c>
      <c r="B1092" s="2" t="e">
        <f t="shared" si="51"/>
        <v>#NUM!</v>
      </c>
      <c r="C1092" s="2">
        <f t="shared" si="52"/>
        <v>0</v>
      </c>
      <c r="D1092" s="2" t="e">
        <f t="shared" si="53"/>
        <v>#NUM!</v>
      </c>
    </row>
    <row r="1093" spans="1:4" x14ac:dyDescent="0.3">
      <c r="A1093" s="4">
        <v>1091</v>
      </c>
      <c r="B1093" s="2" t="e">
        <f t="shared" si="51"/>
        <v>#NUM!</v>
      </c>
      <c r="C1093" s="2">
        <f t="shared" si="52"/>
        <v>0</v>
      </c>
      <c r="D1093" s="2" t="e">
        <f t="shared" si="53"/>
        <v>#NUM!</v>
      </c>
    </row>
    <row r="1094" spans="1:4" x14ac:dyDescent="0.3">
      <c r="A1094" s="4">
        <v>1092</v>
      </c>
      <c r="B1094" s="2" t="e">
        <f t="shared" si="51"/>
        <v>#NUM!</v>
      </c>
      <c r="C1094" s="2">
        <f t="shared" si="52"/>
        <v>0</v>
      </c>
      <c r="D1094" s="2" t="e">
        <f t="shared" si="53"/>
        <v>#NUM!</v>
      </c>
    </row>
    <row r="1095" spans="1:4" x14ac:dyDescent="0.3">
      <c r="A1095" s="4">
        <v>1093</v>
      </c>
      <c r="B1095" s="2" t="e">
        <f t="shared" si="51"/>
        <v>#NUM!</v>
      </c>
      <c r="C1095" s="2">
        <f t="shared" si="52"/>
        <v>0</v>
      </c>
      <c r="D1095" s="2" t="e">
        <f t="shared" si="53"/>
        <v>#NUM!</v>
      </c>
    </row>
    <row r="1096" spans="1:4" x14ac:dyDescent="0.3">
      <c r="A1096" s="4">
        <v>1094</v>
      </c>
      <c r="B1096" s="2" t="e">
        <f t="shared" si="51"/>
        <v>#NUM!</v>
      </c>
      <c r="C1096" s="2">
        <f t="shared" si="52"/>
        <v>0</v>
      </c>
      <c r="D1096" s="2" t="e">
        <f t="shared" si="53"/>
        <v>#NUM!</v>
      </c>
    </row>
    <row r="1097" spans="1:4" x14ac:dyDescent="0.3">
      <c r="A1097" s="4">
        <v>1095</v>
      </c>
      <c r="B1097" s="2" t="e">
        <f t="shared" si="51"/>
        <v>#NUM!</v>
      </c>
      <c r="C1097" s="2">
        <f t="shared" si="52"/>
        <v>0</v>
      </c>
      <c r="D1097" s="2" t="e">
        <f t="shared" si="53"/>
        <v>#NUM!</v>
      </c>
    </row>
    <row r="1098" spans="1:4" x14ac:dyDescent="0.3">
      <c r="A1098" s="4">
        <v>1096</v>
      </c>
      <c r="B1098" s="2" t="e">
        <f t="shared" si="51"/>
        <v>#NUM!</v>
      </c>
      <c r="C1098" s="2">
        <f t="shared" si="52"/>
        <v>0</v>
      </c>
      <c r="D1098" s="2" t="e">
        <f t="shared" si="53"/>
        <v>#NUM!</v>
      </c>
    </row>
    <row r="1099" spans="1:4" x14ac:dyDescent="0.3">
      <c r="A1099" s="4">
        <v>1097</v>
      </c>
      <c r="B1099" s="2" t="e">
        <f t="shared" si="51"/>
        <v>#NUM!</v>
      </c>
      <c r="C1099" s="2">
        <f t="shared" si="52"/>
        <v>0</v>
      </c>
      <c r="D1099" s="2" t="e">
        <f t="shared" si="53"/>
        <v>#NUM!</v>
      </c>
    </row>
    <row r="1100" spans="1:4" x14ac:dyDescent="0.3">
      <c r="A1100" s="4">
        <v>1098</v>
      </c>
      <c r="B1100" s="2" t="e">
        <f t="shared" si="51"/>
        <v>#NUM!</v>
      </c>
      <c r="C1100" s="2">
        <f t="shared" si="52"/>
        <v>0</v>
      </c>
      <c r="D1100" s="2" t="e">
        <f t="shared" si="53"/>
        <v>#NUM!</v>
      </c>
    </row>
    <row r="1101" spans="1:4" x14ac:dyDescent="0.3">
      <c r="A1101" s="4">
        <v>1099</v>
      </c>
      <c r="B1101" s="2" t="e">
        <f t="shared" si="51"/>
        <v>#NUM!</v>
      </c>
      <c r="C1101" s="2">
        <f t="shared" si="52"/>
        <v>0</v>
      </c>
      <c r="D1101" s="2" t="e">
        <f t="shared" si="53"/>
        <v>#NUM!</v>
      </c>
    </row>
    <row r="1102" spans="1:4" x14ac:dyDescent="0.3">
      <c r="A1102" s="4">
        <v>1100</v>
      </c>
      <c r="B1102" s="2" t="e">
        <f t="shared" si="51"/>
        <v>#NUM!</v>
      </c>
      <c r="C1102" s="2">
        <f t="shared" si="52"/>
        <v>0</v>
      </c>
      <c r="D1102" s="2" t="e">
        <f t="shared" si="53"/>
        <v>#NUM!</v>
      </c>
    </row>
    <row r="1103" spans="1:4" x14ac:dyDescent="0.3">
      <c r="A1103" s="4">
        <v>1101</v>
      </c>
      <c r="B1103" s="2" t="e">
        <f t="shared" si="51"/>
        <v>#NUM!</v>
      </c>
      <c r="C1103" s="2">
        <f t="shared" si="52"/>
        <v>0</v>
      </c>
      <c r="D1103" s="2" t="e">
        <f t="shared" si="53"/>
        <v>#NUM!</v>
      </c>
    </row>
    <row r="1104" spans="1:4" x14ac:dyDescent="0.3">
      <c r="A1104" s="4">
        <v>1102</v>
      </c>
      <c r="B1104" s="2" t="e">
        <f t="shared" si="51"/>
        <v>#NUM!</v>
      </c>
      <c r="C1104" s="2">
        <f t="shared" si="52"/>
        <v>0</v>
      </c>
      <c r="D1104" s="2" t="e">
        <f t="shared" si="53"/>
        <v>#NUM!</v>
      </c>
    </row>
    <row r="1105" spans="1:4" x14ac:dyDescent="0.3">
      <c r="A1105" s="4">
        <v>1103</v>
      </c>
      <c r="B1105" s="2" t="e">
        <f t="shared" si="51"/>
        <v>#NUM!</v>
      </c>
      <c r="C1105" s="2">
        <f t="shared" si="52"/>
        <v>0</v>
      </c>
      <c r="D1105" s="2" t="e">
        <f t="shared" si="53"/>
        <v>#NUM!</v>
      </c>
    </row>
    <row r="1106" spans="1:4" x14ac:dyDescent="0.3">
      <c r="A1106" s="4">
        <v>1104</v>
      </c>
      <c r="B1106" s="2" t="e">
        <f t="shared" si="51"/>
        <v>#NUM!</v>
      </c>
      <c r="C1106" s="2">
        <f t="shared" si="52"/>
        <v>0</v>
      </c>
      <c r="D1106" s="2" t="e">
        <f t="shared" si="53"/>
        <v>#NUM!</v>
      </c>
    </row>
    <row r="1107" spans="1:4" x14ac:dyDescent="0.3">
      <c r="A1107" s="4">
        <v>1105</v>
      </c>
      <c r="B1107" s="2" t="e">
        <f t="shared" si="51"/>
        <v>#NUM!</v>
      </c>
      <c r="C1107" s="2">
        <f t="shared" si="52"/>
        <v>0</v>
      </c>
      <c r="D1107" s="2" t="e">
        <f t="shared" si="53"/>
        <v>#NUM!</v>
      </c>
    </row>
    <row r="1108" spans="1:4" x14ac:dyDescent="0.3">
      <c r="A1108" s="4">
        <v>1106</v>
      </c>
      <c r="B1108" s="2" t="e">
        <f t="shared" si="51"/>
        <v>#NUM!</v>
      </c>
      <c r="C1108" s="2">
        <f t="shared" si="52"/>
        <v>0</v>
      </c>
      <c r="D1108" s="2" t="e">
        <f t="shared" si="53"/>
        <v>#NUM!</v>
      </c>
    </row>
    <row r="1109" spans="1:4" x14ac:dyDescent="0.3">
      <c r="A1109" s="4">
        <v>1107</v>
      </c>
      <c r="B1109" s="2" t="e">
        <f t="shared" si="51"/>
        <v>#NUM!</v>
      </c>
      <c r="C1109" s="2">
        <f t="shared" si="52"/>
        <v>0</v>
      </c>
      <c r="D1109" s="2" t="e">
        <f t="shared" si="53"/>
        <v>#NUM!</v>
      </c>
    </row>
    <row r="1110" spans="1:4" x14ac:dyDescent="0.3">
      <c r="A1110" s="4">
        <v>1108</v>
      </c>
      <c r="B1110" s="2" t="e">
        <f t="shared" si="51"/>
        <v>#NUM!</v>
      </c>
      <c r="C1110" s="2">
        <f t="shared" si="52"/>
        <v>0</v>
      </c>
      <c r="D1110" s="2" t="e">
        <f t="shared" si="53"/>
        <v>#NUM!</v>
      </c>
    </row>
    <row r="1111" spans="1:4" x14ac:dyDescent="0.3">
      <c r="A1111" s="4">
        <v>1109</v>
      </c>
      <c r="B1111" s="2" t="e">
        <f t="shared" si="51"/>
        <v>#NUM!</v>
      </c>
      <c r="C1111" s="2">
        <f t="shared" si="52"/>
        <v>0</v>
      </c>
      <c r="D1111" s="2" t="e">
        <f t="shared" si="53"/>
        <v>#NUM!</v>
      </c>
    </row>
    <row r="1112" spans="1:4" x14ac:dyDescent="0.3">
      <c r="A1112" s="4">
        <v>1110</v>
      </c>
      <c r="B1112" s="2" t="e">
        <f t="shared" si="51"/>
        <v>#NUM!</v>
      </c>
      <c r="C1112" s="2">
        <f t="shared" si="52"/>
        <v>0</v>
      </c>
      <c r="D1112" s="2" t="e">
        <f t="shared" si="53"/>
        <v>#NUM!</v>
      </c>
    </row>
    <row r="1113" spans="1:4" x14ac:dyDescent="0.3">
      <c r="A1113" s="4">
        <v>1111</v>
      </c>
      <c r="B1113" s="2" t="e">
        <f t="shared" si="51"/>
        <v>#NUM!</v>
      </c>
      <c r="C1113" s="2">
        <f t="shared" si="52"/>
        <v>0</v>
      </c>
      <c r="D1113" s="2" t="e">
        <f t="shared" si="53"/>
        <v>#NUM!</v>
      </c>
    </row>
    <row r="1114" spans="1:4" x14ac:dyDescent="0.3">
      <c r="A1114" s="4">
        <v>1112</v>
      </c>
      <c r="B1114" s="2" t="e">
        <f t="shared" si="51"/>
        <v>#NUM!</v>
      </c>
      <c r="C1114" s="2">
        <f t="shared" si="52"/>
        <v>0</v>
      </c>
      <c r="D1114" s="2" t="e">
        <f t="shared" si="53"/>
        <v>#NUM!</v>
      </c>
    </row>
    <row r="1115" spans="1:4" x14ac:dyDescent="0.3">
      <c r="A1115" s="4">
        <v>1113</v>
      </c>
      <c r="B1115" s="2" t="e">
        <f t="shared" si="51"/>
        <v>#NUM!</v>
      </c>
      <c r="C1115" s="2">
        <f t="shared" si="52"/>
        <v>0</v>
      </c>
      <c r="D1115" s="2" t="e">
        <f t="shared" si="53"/>
        <v>#NUM!</v>
      </c>
    </row>
    <row r="1116" spans="1:4" x14ac:dyDescent="0.3">
      <c r="A1116" s="4">
        <v>1114</v>
      </c>
      <c r="B1116" s="2" t="e">
        <f t="shared" si="51"/>
        <v>#NUM!</v>
      </c>
      <c r="C1116" s="2">
        <f t="shared" si="52"/>
        <v>0</v>
      </c>
      <c r="D1116" s="2" t="e">
        <f t="shared" si="53"/>
        <v>#NUM!</v>
      </c>
    </row>
    <row r="1117" spans="1:4" x14ac:dyDescent="0.3">
      <c r="A1117" s="4">
        <v>1115</v>
      </c>
      <c r="B1117" s="2" t="e">
        <f t="shared" si="51"/>
        <v>#NUM!</v>
      </c>
      <c r="C1117" s="2">
        <f t="shared" si="52"/>
        <v>0</v>
      </c>
      <c r="D1117" s="2" t="e">
        <f t="shared" si="53"/>
        <v>#NUM!</v>
      </c>
    </row>
    <row r="1118" spans="1:4" x14ac:dyDescent="0.3">
      <c r="A1118" s="4">
        <v>1116</v>
      </c>
      <c r="B1118" s="2" t="e">
        <f t="shared" si="51"/>
        <v>#NUM!</v>
      </c>
      <c r="C1118" s="2">
        <f t="shared" si="52"/>
        <v>0</v>
      </c>
      <c r="D1118" s="2" t="e">
        <f t="shared" si="53"/>
        <v>#NUM!</v>
      </c>
    </row>
    <row r="1119" spans="1:4" x14ac:dyDescent="0.3">
      <c r="A1119" s="4">
        <v>1117</v>
      </c>
      <c r="B1119" s="2" t="e">
        <f t="shared" si="51"/>
        <v>#NUM!</v>
      </c>
      <c r="C1119" s="2">
        <f t="shared" si="52"/>
        <v>0</v>
      </c>
      <c r="D1119" s="2" t="e">
        <f t="shared" si="53"/>
        <v>#NUM!</v>
      </c>
    </row>
    <row r="1120" spans="1:4" x14ac:dyDescent="0.3">
      <c r="A1120" s="4">
        <v>1118</v>
      </c>
      <c r="B1120" s="2" t="e">
        <f t="shared" si="51"/>
        <v>#NUM!</v>
      </c>
      <c r="C1120" s="2">
        <f t="shared" si="52"/>
        <v>0</v>
      </c>
      <c r="D1120" s="2" t="e">
        <f t="shared" si="53"/>
        <v>#NUM!</v>
      </c>
    </row>
    <row r="1121" spans="1:4" x14ac:dyDescent="0.3">
      <c r="A1121" s="4">
        <v>1119</v>
      </c>
      <c r="B1121" s="2" t="e">
        <f t="shared" si="51"/>
        <v>#NUM!</v>
      </c>
      <c r="C1121" s="2">
        <f t="shared" si="52"/>
        <v>0</v>
      </c>
      <c r="D1121" s="2" t="e">
        <f t="shared" si="53"/>
        <v>#NUM!</v>
      </c>
    </row>
    <row r="1122" spans="1:4" x14ac:dyDescent="0.3">
      <c r="A1122" s="4">
        <v>1120</v>
      </c>
      <c r="B1122" s="2" t="e">
        <f t="shared" si="51"/>
        <v>#NUM!</v>
      </c>
      <c r="C1122" s="2">
        <f t="shared" si="52"/>
        <v>0</v>
      </c>
      <c r="D1122" s="2" t="e">
        <f t="shared" si="53"/>
        <v>#NUM!</v>
      </c>
    </row>
    <row r="1123" spans="1:4" x14ac:dyDescent="0.3">
      <c r="A1123" s="4">
        <v>1121</v>
      </c>
      <c r="B1123" s="2" t="e">
        <f t="shared" si="51"/>
        <v>#NUM!</v>
      </c>
      <c r="C1123" s="2">
        <f t="shared" si="52"/>
        <v>0</v>
      </c>
      <c r="D1123" s="2" t="e">
        <f t="shared" si="53"/>
        <v>#NUM!</v>
      </c>
    </row>
    <row r="1124" spans="1:4" x14ac:dyDescent="0.3">
      <c r="A1124" s="4">
        <v>1122</v>
      </c>
      <c r="B1124" s="2" t="e">
        <f t="shared" si="51"/>
        <v>#NUM!</v>
      </c>
      <c r="C1124" s="2">
        <f t="shared" si="52"/>
        <v>0</v>
      </c>
      <c r="D1124" s="2" t="e">
        <f t="shared" si="53"/>
        <v>#NUM!</v>
      </c>
    </row>
    <row r="1125" spans="1:4" x14ac:dyDescent="0.3">
      <c r="A1125" s="4">
        <v>1123</v>
      </c>
      <c r="B1125" s="2" t="e">
        <f t="shared" si="51"/>
        <v>#NUM!</v>
      </c>
      <c r="C1125" s="2">
        <f t="shared" si="52"/>
        <v>0</v>
      </c>
      <c r="D1125" s="2" t="e">
        <f t="shared" si="53"/>
        <v>#NUM!</v>
      </c>
    </row>
    <row r="1126" spans="1:4" x14ac:dyDescent="0.3">
      <c r="A1126" s="4">
        <v>1124</v>
      </c>
      <c r="B1126" s="2" t="e">
        <f t="shared" si="51"/>
        <v>#NUM!</v>
      </c>
      <c r="C1126" s="2">
        <f t="shared" si="52"/>
        <v>0</v>
      </c>
      <c r="D1126" s="2" t="e">
        <f t="shared" si="53"/>
        <v>#NUM!</v>
      </c>
    </row>
    <row r="1127" spans="1:4" x14ac:dyDescent="0.3">
      <c r="A1127" s="4">
        <v>1125</v>
      </c>
      <c r="B1127" s="2" t="e">
        <f t="shared" si="51"/>
        <v>#NUM!</v>
      </c>
      <c r="C1127" s="2">
        <f t="shared" si="52"/>
        <v>0</v>
      </c>
      <c r="D1127" s="2" t="e">
        <f t="shared" si="53"/>
        <v>#NUM!</v>
      </c>
    </row>
    <row r="1128" spans="1:4" x14ac:dyDescent="0.3">
      <c r="A1128" s="4">
        <v>1126</v>
      </c>
      <c r="B1128" s="2" t="e">
        <f t="shared" si="51"/>
        <v>#NUM!</v>
      </c>
      <c r="C1128" s="2">
        <f t="shared" si="52"/>
        <v>0</v>
      </c>
      <c r="D1128" s="2" t="e">
        <f t="shared" si="53"/>
        <v>#NUM!</v>
      </c>
    </row>
    <row r="1129" spans="1:4" x14ac:dyDescent="0.3">
      <c r="A1129" s="4">
        <v>1127</v>
      </c>
      <c r="B1129" s="2" t="e">
        <f t="shared" si="51"/>
        <v>#NUM!</v>
      </c>
      <c r="C1129" s="2">
        <f t="shared" si="52"/>
        <v>0</v>
      </c>
      <c r="D1129" s="2" t="e">
        <f t="shared" si="53"/>
        <v>#NUM!</v>
      </c>
    </row>
    <row r="1130" spans="1:4" x14ac:dyDescent="0.3">
      <c r="A1130" s="4">
        <v>1128</v>
      </c>
      <c r="B1130" s="2" t="e">
        <f t="shared" si="51"/>
        <v>#NUM!</v>
      </c>
      <c r="C1130" s="2">
        <f t="shared" si="52"/>
        <v>0</v>
      </c>
      <c r="D1130" s="2" t="e">
        <f t="shared" si="53"/>
        <v>#NUM!</v>
      </c>
    </row>
    <row r="1131" spans="1:4" x14ac:dyDescent="0.3">
      <c r="A1131" s="4">
        <v>1129</v>
      </c>
      <c r="B1131" s="2" t="e">
        <f t="shared" si="51"/>
        <v>#NUM!</v>
      </c>
      <c r="C1131" s="2">
        <f t="shared" si="52"/>
        <v>0</v>
      </c>
      <c r="D1131" s="2" t="e">
        <f t="shared" si="53"/>
        <v>#NUM!</v>
      </c>
    </row>
    <row r="1132" spans="1:4" x14ac:dyDescent="0.3">
      <c r="A1132" s="4">
        <v>1130</v>
      </c>
      <c r="B1132" s="2" t="e">
        <f t="shared" si="51"/>
        <v>#NUM!</v>
      </c>
      <c r="C1132" s="2">
        <f t="shared" si="52"/>
        <v>0</v>
      </c>
      <c r="D1132" s="2" t="e">
        <f t="shared" si="53"/>
        <v>#NUM!</v>
      </c>
    </row>
    <row r="1133" spans="1:4" x14ac:dyDescent="0.3">
      <c r="A1133" s="4">
        <v>1131</v>
      </c>
      <c r="B1133" s="2" t="e">
        <f t="shared" si="51"/>
        <v>#NUM!</v>
      </c>
      <c r="C1133" s="2">
        <f t="shared" si="52"/>
        <v>0</v>
      </c>
      <c r="D1133" s="2" t="e">
        <f t="shared" si="53"/>
        <v>#NUM!</v>
      </c>
    </row>
    <row r="1134" spans="1:4" x14ac:dyDescent="0.3">
      <c r="A1134" s="4">
        <v>1132</v>
      </c>
      <c r="B1134" s="2" t="e">
        <f t="shared" si="51"/>
        <v>#NUM!</v>
      </c>
      <c r="C1134" s="2">
        <f t="shared" si="52"/>
        <v>0</v>
      </c>
      <c r="D1134" s="2" t="e">
        <f t="shared" si="53"/>
        <v>#NUM!</v>
      </c>
    </row>
    <row r="1135" spans="1:4" x14ac:dyDescent="0.3">
      <c r="A1135" s="4">
        <v>1133</v>
      </c>
      <c r="B1135" s="2" t="e">
        <f t="shared" si="51"/>
        <v>#NUM!</v>
      </c>
      <c r="C1135" s="2">
        <f t="shared" si="52"/>
        <v>0</v>
      </c>
      <c r="D1135" s="2" t="e">
        <f t="shared" si="53"/>
        <v>#NUM!</v>
      </c>
    </row>
    <row r="1136" spans="1:4" x14ac:dyDescent="0.3">
      <c r="A1136" s="4">
        <v>1134</v>
      </c>
      <c r="B1136" s="2" t="e">
        <f t="shared" si="51"/>
        <v>#NUM!</v>
      </c>
      <c r="C1136" s="2">
        <f t="shared" si="52"/>
        <v>0</v>
      </c>
      <c r="D1136" s="2" t="e">
        <f t="shared" si="53"/>
        <v>#NUM!</v>
      </c>
    </row>
    <row r="1137" spans="1:4" x14ac:dyDescent="0.3">
      <c r="A1137" s="4">
        <v>1135</v>
      </c>
      <c r="B1137" s="2" t="e">
        <f t="shared" si="51"/>
        <v>#NUM!</v>
      </c>
      <c r="C1137" s="2">
        <f t="shared" si="52"/>
        <v>0</v>
      </c>
      <c r="D1137" s="2" t="e">
        <f t="shared" si="53"/>
        <v>#NUM!</v>
      </c>
    </row>
    <row r="1138" spans="1:4" x14ac:dyDescent="0.3">
      <c r="A1138" s="4">
        <v>1136</v>
      </c>
      <c r="B1138" s="2" t="e">
        <f t="shared" si="51"/>
        <v>#NUM!</v>
      </c>
      <c r="C1138" s="2">
        <f t="shared" si="52"/>
        <v>0</v>
      </c>
      <c r="D1138" s="2" t="e">
        <f t="shared" si="53"/>
        <v>#NUM!</v>
      </c>
    </row>
    <row r="1139" spans="1:4" x14ac:dyDescent="0.3">
      <c r="A1139" s="4">
        <v>1137</v>
      </c>
      <c r="B1139" s="2" t="e">
        <f t="shared" si="51"/>
        <v>#NUM!</v>
      </c>
      <c r="C1139" s="2">
        <f t="shared" si="52"/>
        <v>0</v>
      </c>
      <c r="D1139" s="2" t="e">
        <f t="shared" si="53"/>
        <v>#NUM!</v>
      </c>
    </row>
    <row r="1140" spans="1:4" x14ac:dyDescent="0.3">
      <c r="A1140" s="4">
        <v>1138</v>
      </c>
      <c r="B1140" s="2" t="e">
        <f t="shared" si="51"/>
        <v>#NUM!</v>
      </c>
      <c r="C1140" s="2">
        <f t="shared" si="52"/>
        <v>0</v>
      </c>
      <c r="D1140" s="2" t="e">
        <f t="shared" si="53"/>
        <v>#NUM!</v>
      </c>
    </row>
    <row r="1141" spans="1:4" x14ac:dyDescent="0.3">
      <c r="A1141" s="4">
        <v>1139</v>
      </c>
      <c r="B1141" s="2" t="e">
        <f t="shared" si="51"/>
        <v>#NUM!</v>
      </c>
      <c r="C1141" s="2">
        <f t="shared" si="52"/>
        <v>0</v>
      </c>
      <c r="D1141" s="2" t="e">
        <f t="shared" si="53"/>
        <v>#NUM!</v>
      </c>
    </row>
    <row r="1142" spans="1:4" x14ac:dyDescent="0.3">
      <c r="A1142" s="4">
        <v>1140</v>
      </c>
      <c r="B1142" s="2" t="e">
        <f t="shared" si="51"/>
        <v>#NUM!</v>
      </c>
      <c r="C1142" s="2">
        <f t="shared" si="52"/>
        <v>0</v>
      </c>
      <c r="D1142" s="2" t="e">
        <f t="shared" si="53"/>
        <v>#NUM!</v>
      </c>
    </row>
    <row r="1143" spans="1:4" x14ac:dyDescent="0.3">
      <c r="A1143" s="4">
        <v>1141</v>
      </c>
      <c r="B1143" s="2" t="e">
        <f t="shared" si="51"/>
        <v>#NUM!</v>
      </c>
      <c r="C1143" s="2">
        <f t="shared" si="52"/>
        <v>0</v>
      </c>
      <c r="D1143" s="2" t="e">
        <f t="shared" si="53"/>
        <v>#NUM!</v>
      </c>
    </row>
    <row r="1144" spans="1:4" x14ac:dyDescent="0.3">
      <c r="A1144" s="4">
        <v>1142</v>
      </c>
      <c r="B1144" s="2" t="e">
        <f t="shared" si="51"/>
        <v>#NUM!</v>
      </c>
      <c r="C1144" s="2">
        <f t="shared" si="52"/>
        <v>0</v>
      </c>
      <c r="D1144" s="2" t="e">
        <f t="shared" si="53"/>
        <v>#NUM!</v>
      </c>
    </row>
    <row r="1145" spans="1:4" x14ac:dyDescent="0.3">
      <c r="A1145" s="4">
        <v>1143</v>
      </c>
      <c r="B1145" s="2" t="e">
        <f t="shared" si="51"/>
        <v>#NUM!</v>
      </c>
      <c r="C1145" s="2">
        <f t="shared" si="52"/>
        <v>0</v>
      </c>
      <c r="D1145" s="2" t="e">
        <f t="shared" si="53"/>
        <v>#NUM!</v>
      </c>
    </row>
    <row r="1146" spans="1:4" x14ac:dyDescent="0.3">
      <c r="A1146" s="4">
        <v>1144</v>
      </c>
      <c r="B1146" s="2" t="e">
        <f t="shared" si="51"/>
        <v>#NUM!</v>
      </c>
      <c r="C1146" s="2">
        <f t="shared" si="52"/>
        <v>0</v>
      </c>
      <c r="D1146" s="2" t="e">
        <f t="shared" si="53"/>
        <v>#NUM!</v>
      </c>
    </row>
    <row r="1147" spans="1:4" x14ac:dyDescent="0.3">
      <c r="A1147" s="4">
        <v>1145</v>
      </c>
      <c r="B1147" s="2" t="e">
        <f t="shared" si="51"/>
        <v>#NUM!</v>
      </c>
      <c r="C1147" s="2">
        <f t="shared" si="52"/>
        <v>0</v>
      </c>
      <c r="D1147" s="2" t="e">
        <f t="shared" si="53"/>
        <v>#NUM!</v>
      </c>
    </row>
    <row r="1148" spans="1:4" x14ac:dyDescent="0.3">
      <c r="A1148" s="4">
        <v>1146</v>
      </c>
      <c r="B1148" s="2" t="e">
        <f t="shared" si="51"/>
        <v>#NUM!</v>
      </c>
      <c r="C1148" s="2">
        <f t="shared" si="52"/>
        <v>0</v>
      </c>
      <c r="D1148" s="2" t="e">
        <f t="shared" si="53"/>
        <v>#NUM!</v>
      </c>
    </row>
    <row r="1149" spans="1:4" x14ac:dyDescent="0.3">
      <c r="A1149" s="4">
        <v>1147</v>
      </c>
      <c r="B1149" s="2" t="e">
        <f t="shared" si="51"/>
        <v>#NUM!</v>
      </c>
      <c r="C1149" s="2">
        <f t="shared" si="52"/>
        <v>0</v>
      </c>
      <c r="D1149" s="2" t="e">
        <f t="shared" si="53"/>
        <v>#NUM!</v>
      </c>
    </row>
    <row r="1150" spans="1:4" x14ac:dyDescent="0.3">
      <c r="A1150" s="4">
        <v>1148</v>
      </c>
      <c r="B1150" s="2" t="e">
        <f t="shared" si="51"/>
        <v>#NUM!</v>
      </c>
      <c r="C1150" s="2">
        <f t="shared" si="52"/>
        <v>0</v>
      </c>
      <c r="D1150" s="2" t="e">
        <f t="shared" si="53"/>
        <v>#NUM!</v>
      </c>
    </row>
    <row r="1151" spans="1:4" x14ac:dyDescent="0.3">
      <c r="A1151" s="4">
        <v>1149</v>
      </c>
      <c r="B1151" s="2" t="e">
        <f t="shared" si="51"/>
        <v>#NUM!</v>
      </c>
      <c r="C1151" s="2">
        <f t="shared" si="52"/>
        <v>0</v>
      </c>
      <c r="D1151" s="2" t="e">
        <f t="shared" si="53"/>
        <v>#NUM!</v>
      </c>
    </row>
    <row r="1152" spans="1:4" x14ac:dyDescent="0.3">
      <c r="A1152" s="4">
        <v>1150</v>
      </c>
      <c r="B1152" s="2" t="e">
        <f t="shared" si="51"/>
        <v>#NUM!</v>
      </c>
      <c r="C1152" s="2">
        <f t="shared" si="52"/>
        <v>0</v>
      </c>
      <c r="D1152" s="2" t="e">
        <f t="shared" si="53"/>
        <v>#NUM!</v>
      </c>
    </row>
    <row r="1153" spans="1:4" x14ac:dyDescent="0.3">
      <c r="A1153" s="4">
        <v>1151</v>
      </c>
      <c r="B1153" s="2" t="e">
        <f t="shared" si="51"/>
        <v>#NUM!</v>
      </c>
      <c r="C1153" s="2">
        <f t="shared" si="52"/>
        <v>0</v>
      </c>
      <c r="D1153" s="2" t="e">
        <f t="shared" si="53"/>
        <v>#NUM!</v>
      </c>
    </row>
    <row r="1154" spans="1:4" x14ac:dyDescent="0.3">
      <c r="A1154" s="4">
        <v>1152</v>
      </c>
      <c r="B1154" s="2" t="e">
        <f t="shared" ref="B1154:B1217" si="54">COMBIN(NumPeople,A1154)</f>
        <v>#NUM!</v>
      </c>
      <c r="C1154" s="2">
        <f t="shared" ref="C1154:C1217" si="55">q_40^$A1154 * (1 - q_40)^(NumPeople - $A1154)</f>
        <v>0</v>
      </c>
      <c r="D1154" s="2" t="e">
        <f t="shared" ref="D1154:D1217" si="56">B1154*C1154</f>
        <v>#NUM!</v>
      </c>
    </row>
    <row r="1155" spans="1:4" x14ac:dyDescent="0.3">
      <c r="A1155" s="4">
        <v>1153</v>
      </c>
      <c r="B1155" s="2" t="e">
        <f t="shared" si="54"/>
        <v>#NUM!</v>
      </c>
      <c r="C1155" s="2">
        <f t="shared" si="55"/>
        <v>0</v>
      </c>
      <c r="D1155" s="2" t="e">
        <f t="shared" si="56"/>
        <v>#NUM!</v>
      </c>
    </row>
    <row r="1156" spans="1:4" x14ac:dyDescent="0.3">
      <c r="A1156" s="4">
        <v>1154</v>
      </c>
      <c r="B1156" s="2" t="e">
        <f t="shared" si="54"/>
        <v>#NUM!</v>
      </c>
      <c r="C1156" s="2">
        <f t="shared" si="55"/>
        <v>0</v>
      </c>
      <c r="D1156" s="2" t="e">
        <f t="shared" si="56"/>
        <v>#NUM!</v>
      </c>
    </row>
    <row r="1157" spans="1:4" x14ac:dyDescent="0.3">
      <c r="A1157" s="4">
        <v>1155</v>
      </c>
      <c r="B1157" s="2" t="e">
        <f t="shared" si="54"/>
        <v>#NUM!</v>
      </c>
      <c r="C1157" s="2">
        <f t="shared" si="55"/>
        <v>0</v>
      </c>
      <c r="D1157" s="2" t="e">
        <f t="shared" si="56"/>
        <v>#NUM!</v>
      </c>
    </row>
    <row r="1158" spans="1:4" x14ac:dyDescent="0.3">
      <c r="A1158" s="4">
        <v>1156</v>
      </c>
      <c r="B1158" s="2" t="e">
        <f t="shared" si="54"/>
        <v>#NUM!</v>
      </c>
      <c r="C1158" s="2">
        <f t="shared" si="55"/>
        <v>0</v>
      </c>
      <c r="D1158" s="2" t="e">
        <f t="shared" si="56"/>
        <v>#NUM!</v>
      </c>
    </row>
    <row r="1159" spans="1:4" x14ac:dyDescent="0.3">
      <c r="A1159" s="4">
        <v>1157</v>
      </c>
      <c r="B1159" s="2" t="e">
        <f t="shared" si="54"/>
        <v>#NUM!</v>
      </c>
      <c r="C1159" s="2">
        <f t="shared" si="55"/>
        <v>0</v>
      </c>
      <c r="D1159" s="2" t="e">
        <f t="shared" si="56"/>
        <v>#NUM!</v>
      </c>
    </row>
    <row r="1160" spans="1:4" x14ac:dyDescent="0.3">
      <c r="A1160" s="4">
        <v>1158</v>
      </c>
      <c r="B1160" s="2" t="e">
        <f t="shared" si="54"/>
        <v>#NUM!</v>
      </c>
      <c r="C1160" s="2">
        <f t="shared" si="55"/>
        <v>0</v>
      </c>
      <c r="D1160" s="2" t="e">
        <f t="shared" si="56"/>
        <v>#NUM!</v>
      </c>
    </row>
    <row r="1161" spans="1:4" x14ac:dyDescent="0.3">
      <c r="A1161" s="4">
        <v>1159</v>
      </c>
      <c r="B1161" s="2" t="e">
        <f t="shared" si="54"/>
        <v>#NUM!</v>
      </c>
      <c r="C1161" s="2">
        <f t="shared" si="55"/>
        <v>0</v>
      </c>
      <c r="D1161" s="2" t="e">
        <f t="shared" si="56"/>
        <v>#NUM!</v>
      </c>
    </row>
    <row r="1162" spans="1:4" x14ac:dyDescent="0.3">
      <c r="A1162" s="4">
        <v>1160</v>
      </c>
      <c r="B1162" s="2" t="e">
        <f t="shared" si="54"/>
        <v>#NUM!</v>
      </c>
      <c r="C1162" s="2">
        <f t="shared" si="55"/>
        <v>0</v>
      </c>
      <c r="D1162" s="2" t="e">
        <f t="shared" si="56"/>
        <v>#NUM!</v>
      </c>
    </row>
    <row r="1163" spans="1:4" x14ac:dyDescent="0.3">
      <c r="A1163" s="4">
        <v>1161</v>
      </c>
      <c r="B1163" s="2" t="e">
        <f t="shared" si="54"/>
        <v>#NUM!</v>
      </c>
      <c r="C1163" s="2">
        <f t="shared" si="55"/>
        <v>0</v>
      </c>
      <c r="D1163" s="2" t="e">
        <f t="shared" si="56"/>
        <v>#NUM!</v>
      </c>
    </row>
    <row r="1164" spans="1:4" x14ac:dyDescent="0.3">
      <c r="A1164" s="4">
        <v>1162</v>
      </c>
      <c r="B1164" s="2" t="e">
        <f t="shared" si="54"/>
        <v>#NUM!</v>
      </c>
      <c r="C1164" s="2">
        <f t="shared" si="55"/>
        <v>0</v>
      </c>
      <c r="D1164" s="2" t="e">
        <f t="shared" si="56"/>
        <v>#NUM!</v>
      </c>
    </row>
    <row r="1165" spans="1:4" x14ac:dyDescent="0.3">
      <c r="A1165" s="4">
        <v>1163</v>
      </c>
      <c r="B1165" s="2" t="e">
        <f t="shared" si="54"/>
        <v>#NUM!</v>
      </c>
      <c r="C1165" s="2">
        <f t="shared" si="55"/>
        <v>0</v>
      </c>
      <c r="D1165" s="2" t="e">
        <f t="shared" si="56"/>
        <v>#NUM!</v>
      </c>
    </row>
    <row r="1166" spans="1:4" x14ac:dyDescent="0.3">
      <c r="A1166" s="4">
        <v>1164</v>
      </c>
      <c r="B1166" s="2" t="e">
        <f t="shared" si="54"/>
        <v>#NUM!</v>
      </c>
      <c r="C1166" s="2">
        <f t="shared" si="55"/>
        <v>0</v>
      </c>
      <c r="D1166" s="2" t="e">
        <f t="shared" si="56"/>
        <v>#NUM!</v>
      </c>
    </row>
    <row r="1167" spans="1:4" x14ac:dyDescent="0.3">
      <c r="A1167" s="4">
        <v>1165</v>
      </c>
      <c r="B1167" s="2" t="e">
        <f t="shared" si="54"/>
        <v>#NUM!</v>
      </c>
      <c r="C1167" s="2">
        <f t="shared" si="55"/>
        <v>0</v>
      </c>
      <c r="D1167" s="2" t="e">
        <f t="shared" si="56"/>
        <v>#NUM!</v>
      </c>
    </row>
    <row r="1168" spans="1:4" x14ac:dyDescent="0.3">
      <c r="A1168" s="4">
        <v>1166</v>
      </c>
      <c r="B1168" s="2" t="e">
        <f t="shared" si="54"/>
        <v>#NUM!</v>
      </c>
      <c r="C1168" s="2">
        <f t="shared" si="55"/>
        <v>0</v>
      </c>
      <c r="D1168" s="2" t="e">
        <f t="shared" si="56"/>
        <v>#NUM!</v>
      </c>
    </row>
    <row r="1169" spans="1:4" x14ac:dyDescent="0.3">
      <c r="A1169" s="4">
        <v>1167</v>
      </c>
      <c r="B1169" s="2" t="e">
        <f t="shared" si="54"/>
        <v>#NUM!</v>
      </c>
      <c r="C1169" s="2">
        <f t="shared" si="55"/>
        <v>0</v>
      </c>
      <c r="D1169" s="2" t="e">
        <f t="shared" si="56"/>
        <v>#NUM!</v>
      </c>
    </row>
    <row r="1170" spans="1:4" x14ac:dyDescent="0.3">
      <c r="A1170" s="4">
        <v>1168</v>
      </c>
      <c r="B1170" s="2" t="e">
        <f t="shared" si="54"/>
        <v>#NUM!</v>
      </c>
      <c r="C1170" s="2">
        <f t="shared" si="55"/>
        <v>0</v>
      </c>
      <c r="D1170" s="2" t="e">
        <f t="shared" si="56"/>
        <v>#NUM!</v>
      </c>
    </row>
    <row r="1171" spans="1:4" x14ac:dyDescent="0.3">
      <c r="A1171" s="4">
        <v>1169</v>
      </c>
      <c r="B1171" s="2" t="e">
        <f t="shared" si="54"/>
        <v>#NUM!</v>
      </c>
      <c r="C1171" s="2">
        <f t="shared" si="55"/>
        <v>0</v>
      </c>
      <c r="D1171" s="2" t="e">
        <f t="shared" si="56"/>
        <v>#NUM!</v>
      </c>
    </row>
    <row r="1172" spans="1:4" x14ac:dyDescent="0.3">
      <c r="A1172" s="4">
        <v>1170</v>
      </c>
      <c r="B1172" s="2" t="e">
        <f t="shared" si="54"/>
        <v>#NUM!</v>
      </c>
      <c r="C1172" s="2">
        <f t="shared" si="55"/>
        <v>0</v>
      </c>
      <c r="D1172" s="2" t="e">
        <f t="shared" si="56"/>
        <v>#NUM!</v>
      </c>
    </row>
    <row r="1173" spans="1:4" x14ac:dyDescent="0.3">
      <c r="A1173" s="4">
        <v>1171</v>
      </c>
      <c r="B1173" s="2" t="e">
        <f t="shared" si="54"/>
        <v>#NUM!</v>
      </c>
      <c r="C1173" s="2">
        <f t="shared" si="55"/>
        <v>0</v>
      </c>
      <c r="D1173" s="2" t="e">
        <f t="shared" si="56"/>
        <v>#NUM!</v>
      </c>
    </row>
    <row r="1174" spans="1:4" x14ac:dyDescent="0.3">
      <c r="A1174" s="4">
        <v>1172</v>
      </c>
      <c r="B1174" s="2" t="e">
        <f t="shared" si="54"/>
        <v>#NUM!</v>
      </c>
      <c r="C1174" s="2">
        <f t="shared" si="55"/>
        <v>0</v>
      </c>
      <c r="D1174" s="2" t="e">
        <f t="shared" si="56"/>
        <v>#NUM!</v>
      </c>
    </row>
    <row r="1175" spans="1:4" x14ac:dyDescent="0.3">
      <c r="A1175" s="4">
        <v>1173</v>
      </c>
      <c r="B1175" s="2" t="e">
        <f t="shared" si="54"/>
        <v>#NUM!</v>
      </c>
      <c r="C1175" s="2">
        <f t="shared" si="55"/>
        <v>0</v>
      </c>
      <c r="D1175" s="2" t="e">
        <f t="shared" si="56"/>
        <v>#NUM!</v>
      </c>
    </row>
    <row r="1176" spans="1:4" x14ac:dyDescent="0.3">
      <c r="A1176" s="4">
        <v>1174</v>
      </c>
      <c r="B1176" s="2" t="e">
        <f t="shared" si="54"/>
        <v>#NUM!</v>
      </c>
      <c r="C1176" s="2">
        <f t="shared" si="55"/>
        <v>0</v>
      </c>
      <c r="D1176" s="2" t="e">
        <f t="shared" si="56"/>
        <v>#NUM!</v>
      </c>
    </row>
    <row r="1177" spans="1:4" x14ac:dyDescent="0.3">
      <c r="A1177" s="4">
        <v>1175</v>
      </c>
      <c r="B1177" s="2" t="e">
        <f t="shared" si="54"/>
        <v>#NUM!</v>
      </c>
      <c r="C1177" s="2">
        <f t="shared" si="55"/>
        <v>0</v>
      </c>
      <c r="D1177" s="2" t="e">
        <f t="shared" si="56"/>
        <v>#NUM!</v>
      </c>
    </row>
    <row r="1178" spans="1:4" x14ac:dyDescent="0.3">
      <c r="A1178" s="4">
        <v>1176</v>
      </c>
      <c r="B1178" s="2" t="e">
        <f t="shared" si="54"/>
        <v>#NUM!</v>
      </c>
      <c r="C1178" s="2">
        <f t="shared" si="55"/>
        <v>0</v>
      </c>
      <c r="D1178" s="2" t="e">
        <f t="shared" si="56"/>
        <v>#NUM!</v>
      </c>
    </row>
    <row r="1179" spans="1:4" x14ac:dyDescent="0.3">
      <c r="A1179" s="4">
        <v>1177</v>
      </c>
      <c r="B1179" s="2" t="e">
        <f t="shared" si="54"/>
        <v>#NUM!</v>
      </c>
      <c r="C1179" s="2">
        <f t="shared" si="55"/>
        <v>0</v>
      </c>
      <c r="D1179" s="2" t="e">
        <f t="shared" si="56"/>
        <v>#NUM!</v>
      </c>
    </row>
    <row r="1180" spans="1:4" x14ac:dyDescent="0.3">
      <c r="A1180" s="4">
        <v>1178</v>
      </c>
      <c r="B1180" s="2" t="e">
        <f t="shared" si="54"/>
        <v>#NUM!</v>
      </c>
      <c r="C1180" s="2">
        <f t="shared" si="55"/>
        <v>0</v>
      </c>
      <c r="D1180" s="2" t="e">
        <f t="shared" si="56"/>
        <v>#NUM!</v>
      </c>
    </row>
    <row r="1181" spans="1:4" x14ac:dyDescent="0.3">
      <c r="A1181" s="4">
        <v>1179</v>
      </c>
      <c r="B1181" s="2" t="e">
        <f t="shared" si="54"/>
        <v>#NUM!</v>
      </c>
      <c r="C1181" s="2">
        <f t="shared" si="55"/>
        <v>0</v>
      </c>
      <c r="D1181" s="2" t="e">
        <f t="shared" si="56"/>
        <v>#NUM!</v>
      </c>
    </row>
    <row r="1182" spans="1:4" x14ac:dyDescent="0.3">
      <c r="A1182" s="4">
        <v>1180</v>
      </c>
      <c r="B1182" s="2" t="e">
        <f t="shared" si="54"/>
        <v>#NUM!</v>
      </c>
      <c r="C1182" s="2">
        <f t="shared" si="55"/>
        <v>0</v>
      </c>
      <c r="D1182" s="2" t="e">
        <f t="shared" si="56"/>
        <v>#NUM!</v>
      </c>
    </row>
    <row r="1183" spans="1:4" x14ac:dyDescent="0.3">
      <c r="A1183" s="4">
        <v>1181</v>
      </c>
      <c r="B1183" s="2" t="e">
        <f t="shared" si="54"/>
        <v>#NUM!</v>
      </c>
      <c r="C1183" s="2">
        <f t="shared" si="55"/>
        <v>0</v>
      </c>
      <c r="D1183" s="2" t="e">
        <f t="shared" si="56"/>
        <v>#NUM!</v>
      </c>
    </row>
    <row r="1184" spans="1:4" x14ac:dyDescent="0.3">
      <c r="A1184" s="4">
        <v>1182</v>
      </c>
      <c r="B1184" s="2" t="e">
        <f t="shared" si="54"/>
        <v>#NUM!</v>
      </c>
      <c r="C1184" s="2">
        <f t="shared" si="55"/>
        <v>0</v>
      </c>
      <c r="D1184" s="2" t="e">
        <f t="shared" si="56"/>
        <v>#NUM!</v>
      </c>
    </row>
    <row r="1185" spans="1:4" x14ac:dyDescent="0.3">
      <c r="A1185" s="4">
        <v>1183</v>
      </c>
      <c r="B1185" s="2" t="e">
        <f t="shared" si="54"/>
        <v>#NUM!</v>
      </c>
      <c r="C1185" s="2">
        <f t="shared" si="55"/>
        <v>0</v>
      </c>
      <c r="D1185" s="2" t="e">
        <f t="shared" si="56"/>
        <v>#NUM!</v>
      </c>
    </row>
    <row r="1186" spans="1:4" x14ac:dyDescent="0.3">
      <c r="A1186" s="4">
        <v>1184</v>
      </c>
      <c r="B1186" s="2" t="e">
        <f t="shared" si="54"/>
        <v>#NUM!</v>
      </c>
      <c r="C1186" s="2">
        <f t="shared" si="55"/>
        <v>0</v>
      </c>
      <c r="D1186" s="2" t="e">
        <f t="shared" si="56"/>
        <v>#NUM!</v>
      </c>
    </row>
    <row r="1187" spans="1:4" x14ac:dyDescent="0.3">
      <c r="A1187" s="4">
        <v>1185</v>
      </c>
      <c r="B1187" s="2" t="e">
        <f t="shared" si="54"/>
        <v>#NUM!</v>
      </c>
      <c r="C1187" s="2">
        <f t="shared" si="55"/>
        <v>0</v>
      </c>
      <c r="D1187" s="2" t="e">
        <f t="shared" si="56"/>
        <v>#NUM!</v>
      </c>
    </row>
    <row r="1188" spans="1:4" x14ac:dyDescent="0.3">
      <c r="A1188" s="4">
        <v>1186</v>
      </c>
      <c r="B1188" s="2" t="e">
        <f t="shared" si="54"/>
        <v>#NUM!</v>
      </c>
      <c r="C1188" s="2">
        <f t="shared" si="55"/>
        <v>0</v>
      </c>
      <c r="D1188" s="2" t="e">
        <f t="shared" si="56"/>
        <v>#NUM!</v>
      </c>
    </row>
    <row r="1189" spans="1:4" x14ac:dyDescent="0.3">
      <c r="A1189" s="4">
        <v>1187</v>
      </c>
      <c r="B1189" s="2" t="e">
        <f t="shared" si="54"/>
        <v>#NUM!</v>
      </c>
      <c r="C1189" s="2">
        <f t="shared" si="55"/>
        <v>0</v>
      </c>
      <c r="D1189" s="2" t="e">
        <f t="shared" si="56"/>
        <v>#NUM!</v>
      </c>
    </row>
    <row r="1190" spans="1:4" x14ac:dyDescent="0.3">
      <c r="A1190" s="4">
        <v>1188</v>
      </c>
      <c r="B1190" s="2" t="e">
        <f t="shared" si="54"/>
        <v>#NUM!</v>
      </c>
      <c r="C1190" s="2">
        <f t="shared" si="55"/>
        <v>0</v>
      </c>
      <c r="D1190" s="2" t="e">
        <f t="shared" si="56"/>
        <v>#NUM!</v>
      </c>
    </row>
    <row r="1191" spans="1:4" x14ac:dyDescent="0.3">
      <c r="A1191" s="4">
        <v>1189</v>
      </c>
      <c r="B1191" s="2" t="e">
        <f t="shared" si="54"/>
        <v>#NUM!</v>
      </c>
      <c r="C1191" s="2">
        <f t="shared" si="55"/>
        <v>0</v>
      </c>
      <c r="D1191" s="2" t="e">
        <f t="shared" si="56"/>
        <v>#NUM!</v>
      </c>
    </row>
    <row r="1192" spans="1:4" x14ac:dyDescent="0.3">
      <c r="A1192" s="4">
        <v>1190</v>
      </c>
      <c r="B1192" s="2" t="e">
        <f t="shared" si="54"/>
        <v>#NUM!</v>
      </c>
      <c r="C1192" s="2">
        <f t="shared" si="55"/>
        <v>0</v>
      </c>
      <c r="D1192" s="2" t="e">
        <f t="shared" si="56"/>
        <v>#NUM!</v>
      </c>
    </row>
    <row r="1193" spans="1:4" x14ac:dyDescent="0.3">
      <c r="A1193" s="4">
        <v>1191</v>
      </c>
      <c r="B1193" s="2" t="e">
        <f t="shared" si="54"/>
        <v>#NUM!</v>
      </c>
      <c r="C1193" s="2">
        <f t="shared" si="55"/>
        <v>0</v>
      </c>
      <c r="D1193" s="2" t="e">
        <f t="shared" si="56"/>
        <v>#NUM!</v>
      </c>
    </row>
    <row r="1194" spans="1:4" x14ac:dyDescent="0.3">
      <c r="A1194" s="4">
        <v>1192</v>
      </c>
      <c r="B1194" s="2" t="e">
        <f t="shared" si="54"/>
        <v>#NUM!</v>
      </c>
      <c r="C1194" s="2">
        <f t="shared" si="55"/>
        <v>0</v>
      </c>
      <c r="D1194" s="2" t="e">
        <f t="shared" si="56"/>
        <v>#NUM!</v>
      </c>
    </row>
    <row r="1195" spans="1:4" x14ac:dyDescent="0.3">
      <c r="A1195" s="4">
        <v>1193</v>
      </c>
      <c r="B1195" s="2" t="e">
        <f t="shared" si="54"/>
        <v>#NUM!</v>
      </c>
      <c r="C1195" s="2">
        <f t="shared" si="55"/>
        <v>0</v>
      </c>
      <c r="D1195" s="2" t="e">
        <f t="shared" si="56"/>
        <v>#NUM!</v>
      </c>
    </row>
    <row r="1196" spans="1:4" x14ac:dyDescent="0.3">
      <c r="A1196" s="4">
        <v>1194</v>
      </c>
      <c r="B1196" s="2" t="e">
        <f t="shared" si="54"/>
        <v>#NUM!</v>
      </c>
      <c r="C1196" s="2">
        <f t="shared" si="55"/>
        <v>0</v>
      </c>
      <c r="D1196" s="2" t="e">
        <f t="shared" si="56"/>
        <v>#NUM!</v>
      </c>
    </row>
    <row r="1197" spans="1:4" x14ac:dyDescent="0.3">
      <c r="A1197" s="4">
        <v>1195</v>
      </c>
      <c r="B1197" s="2" t="e">
        <f t="shared" si="54"/>
        <v>#NUM!</v>
      </c>
      <c r="C1197" s="2">
        <f t="shared" si="55"/>
        <v>0</v>
      </c>
      <c r="D1197" s="2" t="e">
        <f t="shared" si="56"/>
        <v>#NUM!</v>
      </c>
    </row>
    <row r="1198" spans="1:4" x14ac:dyDescent="0.3">
      <c r="A1198" s="4">
        <v>1196</v>
      </c>
      <c r="B1198" s="2" t="e">
        <f t="shared" si="54"/>
        <v>#NUM!</v>
      </c>
      <c r="C1198" s="2">
        <f t="shared" si="55"/>
        <v>0</v>
      </c>
      <c r="D1198" s="2" t="e">
        <f t="shared" si="56"/>
        <v>#NUM!</v>
      </c>
    </row>
    <row r="1199" spans="1:4" x14ac:dyDescent="0.3">
      <c r="A1199" s="4">
        <v>1197</v>
      </c>
      <c r="B1199" s="2" t="e">
        <f t="shared" si="54"/>
        <v>#NUM!</v>
      </c>
      <c r="C1199" s="2">
        <f t="shared" si="55"/>
        <v>0</v>
      </c>
      <c r="D1199" s="2" t="e">
        <f t="shared" si="56"/>
        <v>#NUM!</v>
      </c>
    </row>
    <row r="1200" spans="1:4" x14ac:dyDescent="0.3">
      <c r="A1200" s="4">
        <v>1198</v>
      </c>
      <c r="B1200" s="2" t="e">
        <f t="shared" si="54"/>
        <v>#NUM!</v>
      </c>
      <c r="C1200" s="2">
        <f t="shared" si="55"/>
        <v>0</v>
      </c>
      <c r="D1200" s="2" t="e">
        <f t="shared" si="56"/>
        <v>#NUM!</v>
      </c>
    </row>
    <row r="1201" spans="1:4" x14ac:dyDescent="0.3">
      <c r="A1201" s="4">
        <v>1199</v>
      </c>
      <c r="B1201" s="2" t="e">
        <f t="shared" si="54"/>
        <v>#NUM!</v>
      </c>
      <c r="C1201" s="2">
        <f t="shared" si="55"/>
        <v>0</v>
      </c>
      <c r="D1201" s="2" t="e">
        <f t="shared" si="56"/>
        <v>#NUM!</v>
      </c>
    </row>
    <row r="1202" spans="1:4" x14ac:dyDescent="0.3">
      <c r="A1202" s="4">
        <v>1200</v>
      </c>
      <c r="B1202" s="2" t="e">
        <f t="shared" si="54"/>
        <v>#NUM!</v>
      </c>
      <c r="C1202" s="2">
        <f t="shared" si="55"/>
        <v>0</v>
      </c>
      <c r="D1202" s="2" t="e">
        <f t="shared" si="56"/>
        <v>#NUM!</v>
      </c>
    </row>
    <row r="1203" spans="1:4" x14ac:dyDescent="0.3">
      <c r="A1203" s="4">
        <v>1201</v>
      </c>
      <c r="B1203" s="2" t="e">
        <f t="shared" si="54"/>
        <v>#NUM!</v>
      </c>
      <c r="C1203" s="2">
        <f t="shared" si="55"/>
        <v>0</v>
      </c>
      <c r="D1203" s="2" t="e">
        <f t="shared" si="56"/>
        <v>#NUM!</v>
      </c>
    </row>
    <row r="1204" spans="1:4" x14ac:dyDescent="0.3">
      <c r="A1204" s="4">
        <v>1202</v>
      </c>
      <c r="B1204" s="2" t="e">
        <f t="shared" si="54"/>
        <v>#NUM!</v>
      </c>
      <c r="C1204" s="2">
        <f t="shared" si="55"/>
        <v>0</v>
      </c>
      <c r="D1204" s="2" t="e">
        <f t="shared" si="56"/>
        <v>#NUM!</v>
      </c>
    </row>
    <row r="1205" spans="1:4" x14ac:dyDescent="0.3">
      <c r="A1205" s="4">
        <v>1203</v>
      </c>
      <c r="B1205" s="2" t="e">
        <f t="shared" si="54"/>
        <v>#NUM!</v>
      </c>
      <c r="C1205" s="2">
        <f t="shared" si="55"/>
        <v>0</v>
      </c>
      <c r="D1205" s="2" t="e">
        <f t="shared" si="56"/>
        <v>#NUM!</v>
      </c>
    </row>
    <row r="1206" spans="1:4" x14ac:dyDescent="0.3">
      <c r="A1206" s="4">
        <v>1204</v>
      </c>
      <c r="B1206" s="2" t="e">
        <f t="shared" si="54"/>
        <v>#NUM!</v>
      </c>
      <c r="C1206" s="2">
        <f t="shared" si="55"/>
        <v>0</v>
      </c>
      <c r="D1206" s="2" t="e">
        <f t="shared" si="56"/>
        <v>#NUM!</v>
      </c>
    </row>
    <row r="1207" spans="1:4" x14ac:dyDescent="0.3">
      <c r="A1207" s="4">
        <v>1205</v>
      </c>
      <c r="B1207" s="2" t="e">
        <f t="shared" si="54"/>
        <v>#NUM!</v>
      </c>
      <c r="C1207" s="2">
        <f t="shared" si="55"/>
        <v>0</v>
      </c>
      <c r="D1207" s="2" t="e">
        <f t="shared" si="56"/>
        <v>#NUM!</v>
      </c>
    </row>
    <row r="1208" spans="1:4" x14ac:dyDescent="0.3">
      <c r="A1208" s="4">
        <v>1206</v>
      </c>
      <c r="B1208" s="2" t="e">
        <f t="shared" si="54"/>
        <v>#NUM!</v>
      </c>
      <c r="C1208" s="2">
        <f t="shared" si="55"/>
        <v>0</v>
      </c>
      <c r="D1208" s="2" t="e">
        <f t="shared" si="56"/>
        <v>#NUM!</v>
      </c>
    </row>
    <row r="1209" spans="1:4" x14ac:dyDescent="0.3">
      <c r="A1209" s="4">
        <v>1207</v>
      </c>
      <c r="B1209" s="2" t="e">
        <f t="shared" si="54"/>
        <v>#NUM!</v>
      </c>
      <c r="C1209" s="2">
        <f t="shared" si="55"/>
        <v>0</v>
      </c>
      <c r="D1209" s="2" t="e">
        <f t="shared" si="56"/>
        <v>#NUM!</v>
      </c>
    </row>
    <row r="1210" spans="1:4" x14ac:dyDescent="0.3">
      <c r="A1210" s="4">
        <v>1208</v>
      </c>
      <c r="B1210" s="2" t="e">
        <f t="shared" si="54"/>
        <v>#NUM!</v>
      </c>
      <c r="C1210" s="2">
        <f t="shared" si="55"/>
        <v>0</v>
      </c>
      <c r="D1210" s="2" t="e">
        <f t="shared" si="56"/>
        <v>#NUM!</v>
      </c>
    </row>
    <row r="1211" spans="1:4" x14ac:dyDescent="0.3">
      <c r="A1211" s="4">
        <v>1209</v>
      </c>
      <c r="B1211" s="2" t="e">
        <f t="shared" si="54"/>
        <v>#NUM!</v>
      </c>
      <c r="C1211" s="2">
        <f t="shared" si="55"/>
        <v>0</v>
      </c>
      <c r="D1211" s="2" t="e">
        <f t="shared" si="56"/>
        <v>#NUM!</v>
      </c>
    </row>
    <row r="1212" spans="1:4" x14ac:dyDescent="0.3">
      <c r="A1212" s="4">
        <v>1210</v>
      </c>
      <c r="B1212" s="2" t="e">
        <f t="shared" si="54"/>
        <v>#NUM!</v>
      </c>
      <c r="C1212" s="2">
        <f t="shared" si="55"/>
        <v>0</v>
      </c>
      <c r="D1212" s="2" t="e">
        <f t="shared" si="56"/>
        <v>#NUM!</v>
      </c>
    </row>
    <row r="1213" spans="1:4" x14ac:dyDescent="0.3">
      <c r="A1213" s="4">
        <v>1211</v>
      </c>
      <c r="B1213" s="2" t="e">
        <f t="shared" si="54"/>
        <v>#NUM!</v>
      </c>
      <c r="C1213" s="2">
        <f t="shared" si="55"/>
        <v>0</v>
      </c>
      <c r="D1213" s="2" t="e">
        <f t="shared" si="56"/>
        <v>#NUM!</v>
      </c>
    </row>
    <row r="1214" spans="1:4" x14ac:dyDescent="0.3">
      <c r="A1214" s="4">
        <v>1212</v>
      </c>
      <c r="B1214" s="2" t="e">
        <f t="shared" si="54"/>
        <v>#NUM!</v>
      </c>
      <c r="C1214" s="2">
        <f t="shared" si="55"/>
        <v>0</v>
      </c>
      <c r="D1214" s="2" t="e">
        <f t="shared" si="56"/>
        <v>#NUM!</v>
      </c>
    </row>
    <row r="1215" spans="1:4" x14ac:dyDescent="0.3">
      <c r="A1215" s="4">
        <v>1213</v>
      </c>
      <c r="B1215" s="2" t="e">
        <f t="shared" si="54"/>
        <v>#NUM!</v>
      </c>
      <c r="C1215" s="2">
        <f t="shared" si="55"/>
        <v>0</v>
      </c>
      <c r="D1215" s="2" t="e">
        <f t="shared" si="56"/>
        <v>#NUM!</v>
      </c>
    </row>
    <row r="1216" spans="1:4" x14ac:dyDescent="0.3">
      <c r="A1216" s="4">
        <v>1214</v>
      </c>
      <c r="B1216" s="2" t="e">
        <f t="shared" si="54"/>
        <v>#NUM!</v>
      </c>
      <c r="C1216" s="2">
        <f t="shared" si="55"/>
        <v>0</v>
      </c>
      <c r="D1216" s="2" t="e">
        <f t="shared" si="56"/>
        <v>#NUM!</v>
      </c>
    </row>
    <row r="1217" spans="1:4" x14ac:dyDescent="0.3">
      <c r="A1217" s="4">
        <v>1215</v>
      </c>
      <c r="B1217" s="2" t="e">
        <f t="shared" si="54"/>
        <v>#NUM!</v>
      </c>
      <c r="C1217" s="2">
        <f t="shared" si="55"/>
        <v>0</v>
      </c>
      <c r="D1217" s="2" t="e">
        <f t="shared" si="56"/>
        <v>#NUM!</v>
      </c>
    </row>
    <row r="1218" spans="1:4" x14ac:dyDescent="0.3">
      <c r="A1218" s="4">
        <v>1216</v>
      </c>
      <c r="B1218" s="2" t="e">
        <f t="shared" ref="B1218:B1281" si="57">COMBIN(NumPeople,A1218)</f>
        <v>#NUM!</v>
      </c>
      <c r="C1218" s="2">
        <f t="shared" ref="C1218:C1281" si="58">q_40^$A1218 * (1 - q_40)^(NumPeople - $A1218)</f>
        <v>0</v>
      </c>
      <c r="D1218" s="2" t="e">
        <f t="shared" ref="D1218:D1281" si="59">B1218*C1218</f>
        <v>#NUM!</v>
      </c>
    </row>
    <row r="1219" spans="1:4" x14ac:dyDescent="0.3">
      <c r="A1219" s="4">
        <v>1217</v>
      </c>
      <c r="B1219" s="2" t="e">
        <f t="shared" si="57"/>
        <v>#NUM!</v>
      </c>
      <c r="C1219" s="2">
        <f t="shared" si="58"/>
        <v>0</v>
      </c>
      <c r="D1219" s="2" t="e">
        <f t="shared" si="59"/>
        <v>#NUM!</v>
      </c>
    </row>
    <row r="1220" spans="1:4" x14ac:dyDescent="0.3">
      <c r="A1220" s="4">
        <v>1218</v>
      </c>
      <c r="B1220" s="2" t="e">
        <f t="shared" si="57"/>
        <v>#NUM!</v>
      </c>
      <c r="C1220" s="2">
        <f t="shared" si="58"/>
        <v>0</v>
      </c>
      <c r="D1220" s="2" t="e">
        <f t="shared" si="59"/>
        <v>#NUM!</v>
      </c>
    </row>
    <row r="1221" spans="1:4" x14ac:dyDescent="0.3">
      <c r="A1221" s="4">
        <v>1219</v>
      </c>
      <c r="B1221" s="2" t="e">
        <f t="shared" si="57"/>
        <v>#NUM!</v>
      </c>
      <c r="C1221" s="2">
        <f t="shared" si="58"/>
        <v>0</v>
      </c>
      <c r="D1221" s="2" t="e">
        <f t="shared" si="59"/>
        <v>#NUM!</v>
      </c>
    </row>
    <row r="1222" spans="1:4" x14ac:dyDescent="0.3">
      <c r="A1222" s="4">
        <v>1220</v>
      </c>
      <c r="B1222" s="2" t="e">
        <f t="shared" si="57"/>
        <v>#NUM!</v>
      </c>
      <c r="C1222" s="2">
        <f t="shared" si="58"/>
        <v>0</v>
      </c>
      <c r="D1222" s="2" t="e">
        <f t="shared" si="59"/>
        <v>#NUM!</v>
      </c>
    </row>
    <row r="1223" spans="1:4" x14ac:dyDescent="0.3">
      <c r="A1223" s="4">
        <v>1221</v>
      </c>
      <c r="B1223" s="2" t="e">
        <f t="shared" si="57"/>
        <v>#NUM!</v>
      </c>
      <c r="C1223" s="2">
        <f t="shared" si="58"/>
        <v>0</v>
      </c>
      <c r="D1223" s="2" t="e">
        <f t="shared" si="59"/>
        <v>#NUM!</v>
      </c>
    </row>
    <row r="1224" spans="1:4" x14ac:dyDescent="0.3">
      <c r="A1224" s="4">
        <v>1222</v>
      </c>
      <c r="B1224" s="2" t="e">
        <f t="shared" si="57"/>
        <v>#NUM!</v>
      </c>
      <c r="C1224" s="2">
        <f t="shared" si="58"/>
        <v>0</v>
      </c>
      <c r="D1224" s="2" t="e">
        <f t="shared" si="59"/>
        <v>#NUM!</v>
      </c>
    </row>
    <row r="1225" spans="1:4" x14ac:dyDescent="0.3">
      <c r="A1225" s="4">
        <v>1223</v>
      </c>
      <c r="B1225" s="2" t="e">
        <f t="shared" si="57"/>
        <v>#NUM!</v>
      </c>
      <c r="C1225" s="2">
        <f t="shared" si="58"/>
        <v>0</v>
      </c>
      <c r="D1225" s="2" t="e">
        <f t="shared" si="59"/>
        <v>#NUM!</v>
      </c>
    </row>
    <row r="1226" spans="1:4" x14ac:dyDescent="0.3">
      <c r="A1226" s="4">
        <v>1224</v>
      </c>
      <c r="B1226" s="2" t="e">
        <f t="shared" si="57"/>
        <v>#NUM!</v>
      </c>
      <c r="C1226" s="2">
        <f t="shared" si="58"/>
        <v>0</v>
      </c>
      <c r="D1226" s="2" t="e">
        <f t="shared" si="59"/>
        <v>#NUM!</v>
      </c>
    </row>
    <row r="1227" spans="1:4" x14ac:dyDescent="0.3">
      <c r="A1227" s="4">
        <v>1225</v>
      </c>
      <c r="B1227" s="2" t="e">
        <f t="shared" si="57"/>
        <v>#NUM!</v>
      </c>
      <c r="C1227" s="2">
        <f t="shared" si="58"/>
        <v>0</v>
      </c>
      <c r="D1227" s="2" t="e">
        <f t="shared" si="59"/>
        <v>#NUM!</v>
      </c>
    </row>
    <row r="1228" spans="1:4" x14ac:dyDescent="0.3">
      <c r="A1228" s="4">
        <v>1226</v>
      </c>
      <c r="B1228" s="2" t="e">
        <f t="shared" si="57"/>
        <v>#NUM!</v>
      </c>
      <c r="C1228" s="2">
        <f t="shared" si="58"/>
        <v>0</v>
      </c>
      <c r="D1228" s="2" t="e">
        <f t="shared" si="59"/>
        <v>#NUM!</v>
      </c>
    </row>
    <row r="1229" spans="1:4" x14ac:dyDescent="0.3">
      <c r="A1229" s="4">
        <v>1227</v>
      </c>
      <c r="B1229" s="2" t="e">
        <f t="shared" si="57"/>
        <v>#NUM!</v>
      </c>
      <c r="C1229" s="2">
        <f t="shared" si="58"/>
        <v>0</v>
      </c>
      <c r="D1229" s="2" t="e">
        <f t="shared" si="59"/>
        <v>#NUM!</v>
      </c>
    </row>
    <row r="1230" spans="1:4" x14ac:dyDescent="0.3">
      <c r="A1230" s="4">
        <v>1228</v>
      </c>
      <c r="B1230" s="2" t="e">
        <f t="shared" si="57"/>
        <v>#NUM!</v>
      </c>
      <c r="C1230" s="2">
        <f t="shared" si="58"/>
        <v>0</v>
      </c>
      <c r="D1230" s="2" t="e">
        <f t="shared" si="59"/>
        <v>#NUM!</v>
      </c>
    </row>
    <row r="1231" spans="1:4" x14ac:dyDescent="0.3">
      <c r="A1231" s="4">
        <v>1229</v>
      </c>
      <c r="B1231" s="2" t="e">
        <f t="shared" si="57"/>
        <v>#NUM!</v>
      </c>
      <c r="C1231" s="2">
        <f t="shared" si="58"/>
        <v>0</v>
      </c>
      <c r="D1231" s="2" t="e">
        <f t="shared" si="59"/>
        <v>#NUM!</v>
      </c>
    </row>
    <row r="1232" spans="1:4" x14ac:dyDescent="0.3">
      <c r="A1232" s="4">
        <v>1230</v>
      </c>
      <c r="B1232" s="2" t="e">
        <f t="shared" si="57"/>
        <v>#NUM!</v>
      </c>
      <c r="C1232" s="2">
        <f t="shared" si="58"/>
        <v>0</v>
      </c>
      <c r="D1232" s="2" t="e">
        <f t="shared" si="59"/>
        <v>#NUM!</v>
      </c>
    </row>
    <row r="1233" spans="1:4" x14ac:dyDescent="0.3">
      <c r="A1233" s="4">
        <v>1231</v>
      </c>
      <c r="B1233" s="2" t="e">
        <f t="shared" si="57"/>
        <v>#NUM!</v>
      </c>
      <c r="C1233" s="2">
        <f t="shared" si="58"/>
        <v>0</v>
      </c>
      <c r="D1233" s="2" t="e">
        <f t="shared" si="59"/>
        <v>#NUM!</v>
      </c>
    </row>
    <row r="1234" spans="1:4" x14ac:dyDescent="0.3">
      <c r="A1234" s="4">
        <v>1232</v>
      </c>
      <c r="B1234" s="2" t="e">
        <f t="shared" si="57"/>
        <v>#NUM!</v>
      </c>
      <c r="C1234" s="2">
        <f t="shared" si="58"/>
        <v>0</v>
      </c>
      <c r="D1234" s="2" t="e">
        <f t="shared" si="59"/>
        <v>#NUM!</v>
      </c>
    </row>
    <row r="1235" spans="1:4" x14ac:dyDescent="0.3">
      <c r="A1235" s="4">
        <v>1233</v>
      </c>
      <c r="B1235" s="2" t="e">
        <f t="shared" si="57"/>
        <v>#NUM!</v>
      </c>
      <c r="C1235" s="2">
        <f t="shared" si="58"/>
        <v>0</v>
      </c>
      <c r="D1235" s="2" t="e">
        <f t="shared" si="59"/>
        <v>#NUM!</v>
      </c>
    </row>
    <row r="1236" spans="1:4" x14ac:dyDescent="0.3">
      <c r="A1236" s="4">
        <v>1234</v>
      </c>
      <c r="B1236" s="2" t="e">
        <f t="shared" si="57"/>
        <v>#NUM!</v>
      </c>
      <c r="C1236" s="2">
        <f t="shared" si="58"/>
        <v>0</v>
      </c>
      <c r="D1236" s="2" t="e">
        <f t="shared" si="59"/>
        <v>#NUM!</v>
      </c>
    </row>
    <row r="1237" spans="1:4" x14ac:dyDescent="0.3">
      <c r="A1237" s="4">
        <v>1235</v>
      </c>
      <c r="B1237" s="2" t="e">
        <f t="shared" si="57"/>
        <v>#NUM!</v>
      </c>
      <c r="C1237" s="2">
        <f t="shared" si="58"/>
        <v>0</v>
      </c>
      <c r="D1237" s="2" t="e">
        <f t="shared" si="59"/>
        <v>#NUM!</v>
      </c>
    </row>
    <row r="1238" spans="1:4" x14ac:dyDescent="0.3">
      <c r="A1238" s="4">
        <v>1236</v>
      </c>
      <c r="B1238" s="2" t="e">
        <f t="shared" si="57"/>
        <v>#NUM!</v>
      </c>
      <c r="C1238" s="2">
        <f t="shared" si="58"/>
        <v>0</v>
      </c>
      <c r="D1238" s="2" t="e">
        <f t="shared" si="59"/>
        <v>#NUM!</v>
      </c>
    </row>
    <row r="1239" spans="1:4" x14ac:dyDescent="0.3">
      <c r="A1239" s="4">
        <v>1237</v>
      </c>
      <c r="B1239" s="2" t="e">
        <f t="shared" si="57"/>
        <v>#NUM!</v>
      </c>
      <c r="C1239" s="2">
        <f t="shared" si="58"/>
        <v>0</v>
      </c>
      <c r="D1239" s="2" t="e">
        <f t="shared" si="59"/>
        <v>#NUM!</v>
      </c>
    </row>
    <row r="1240" spans="1:4" x14ac:dyDescent="0.3">
      <c r="A1240" s="4">
        <v>1238</v>
      </c>
      <c r="B1240" s="2" t="e">
        <f t="shared" si="57"/>
        <v>#NUM!</v>
      </c>
      <c r="C1240" s="2">
        <f t="shared" si="58"/>
        <v>0</v>
      </c>
      <c r="D1240" s="2" t="e">
        <f t="shared" si="59"/>
        <v>#NUM!</v>
      </c>
    </row>
    <row r="1241" spans="1:4" x14ac:dyDescent="0.3">
      <c r="A1241" s="4">
        <v>1239</v>
      </c>
      <c r="B1241" s="2" t="e">
        <f t="shared" si="57"/>
        <v>#NUM!</v>
      </c>
      <c r="C1241" s="2">
        <f t="shared" si="58"/>
        <v>0</v>
      </c>
      <c r="D1241" s="2" t="e">
        <f t="shared" si="59"/>
        <v>#NUM!</v>
      </c>
    </row>
    <row r="1242" spans="1:4" x14ac:dyDescent="0.3">
      <c r="A1242" s="4">
        <v>1240</v>
      </c>
      <c r="B1242" s="2" t="e">
        <f t="shared" si="57"/>
        <v>#NUM!</v>
      </c>
      <c r="C1242" s="2">
        <f t="shared" si="58"/>
        <v>0</v>
      </c>
      <c r="D1242" s="2" t="e">
        <f t="shared" si="59"/>
        <v>#NUM!</v>
      </c>
    </row>
    <row r="1243" spans="1:4" x14ac:dyDescent="0.3">
      <c r="A1243" s="4">
        <v>1241</v>
      </c>
      <c r="B1243" s="2" t="e">
        <f t="shared" si="57"/>
        <v>#NUM!</v>
      </c>
      <c r="C1243" s="2">
        <f t="shared" si="58"/>
        <v>0</v>
      </c>
      <c r="D1243" s="2" t="e">
        <f t="shared" si="59"/>
        <v>#NUM!</v>
      </c>
    </row>
    <row r="1244" spans="1:4" x14ac:dyDescent="0.3">
      <c r="A1244" s="4">
        <v>1242</v>
      </c>
      <c r="B1244" s="2" t="e">
        <f t="shared" si="57"/>
        <v>#NUM!</v>
      </c>
      <c r="C1244" s="2">
        <f t="shared" si="58"/>
        <v>0</v>
      </c>
      <c r="D1244" s="2" t="e">
        <f t="shared" si="59"/>
        <v>#NUM!</v>
      </c>
    </row>
    <row r="1245" spans="1:4" x14ac:dyDescent="0.3">
      <c r="A1245" s="4">
        <v>1243</v>
      </c>
      <c r="B1245" s="2" t="e">
        <f t="shared" si="57"/>
        <v>#NUM!</v>
      </c>
      <c r="C1245" s="2">
        <f t="shared" si="58"/>
        <v>0</v>
      </c>
      <c r="D1245" s="2" t="e">
        <f t="shared" si="59"/>
        <v>#NUM!</v>
      </c>
    </row>
    <row r="1246" spans="1:4" x14ac:dyDescent="0.3">
      <c r="A1246" s="4">
        <v>1244</v>
      </c>
      <c r="B1246" s="2" t="e">
        <f t="shared" si="57"/>
        <v>#NUM!</v>
      </c>
      <c r="C1246" s="2">
        <f t="shared" si="58"/>
        <v>0</v>
      </c>
      <c r="D1246" s="2" t="e">
        <f t="shared" si="59"/>
        <v>#NUM!</v>
      </c>
    </row>
    <row r="1247" spans="1:4" x14ac:dyDescent="0.3">
      <c r="A1247" s="4">
        <v>1245</v>
      </c>
      <c r="B1247" s="2" t="e">
        <f t="shared" si="57"/>
        <v>#NUM!</v>
      </c>
      <c r="C1247" s="2">
        <f t="shared" si="58"/>
        <v>0</v>
      </c>
      <c r="D1247" s="2" t="e">
        <f t="shared" si="59"/>
        <v>#NUM!</v>
      </c>
    </row>
    <row r="1248" spans="1:4" x14ac:dyDescent="0.3">
      <c r="A1248" s="4">
        <v>1246</v>
      </c>
      <c r="B1248" s="2" t="e">
        <f t="shared" si="57"/>
        <v>#NUM!</v>
      </c>
      <c r="C1248" s="2">
        <f t="shared" si="58"/>
        <v>0</v>
      </c>
      <c r="D1248" s="2" t="e">
        <f t="shared" si="59"/>
        <v>#NUM!</v>
      </c>
    </row>
    <row r="1249" spans="1:4" x14ac:dyDescent="0.3">
      <c r="A1249" s="4">
        <v>1247</v>
      </c>
      <c r="B1249" s="2" t="e">
        <f t="shared" si="57"/>
        <v>#NUM!</v>
      </c>
      <c r="C1249" s="2">
        <f t="shared" si="58"/>
        <v>0</v>
      </c>
      <c r="D1249" s="2" t="e">
        <f t="shared" si="59"/>
        <v>#NUM!</v>
      </c>
    </row>
    <row r="1250" spans="1:4" x14ac:dyDescent="0.3">
      <c r="A1250" s="4">
        <v>1248</v>
      </c>
      <c r="B1250" s="2" t="e">
        <f t="shared" si="57"/>
        <v>#NUM!</v>
      </c>
      <c r="C1250" s="2">
        <f t="shared" si="58"/>
        <v>0</v>
      </c>
      <c r="D1250" s="2" t="e">
        <f t="shared" si="59"/>
        <v>#NUM!</v>
      </c>
    </row>
    <row r="1251" spans="1:4" x14ac:dyDescent="0.3">
      <c r="A1251" s="4">
        <v>1249</v>
      </c>
      <c r="B1251" s="2" t="e">
        <f t="shared" si="57"/>
        <v>#NUM!</v>
      </c>
      <c r="C1251" s="2">
        <f t="shared" si="58"/>
        <v>0</v>
      </c>
      <c r="D1251" s="2" t="e">
        <f t="shared" si="59"/>
        <v>#NUM!</v>
      </c>
    </row>
    <row r="1252" spans="1:4" x14ac:dyDescent="0.3">
      <c r="A1252" s="4">
        <v>1250</v>
      </c>
      <c r="B1252" s="2" t="e">
        <f t="shared" si="57"/>
        <v>#NUM!</v>
      </c>
      <c r="C1252" s="2">
        <f t="shared" si="58"/>
        <v>0</v>
      </c>
      <c r="D1252" s="2" t="e">
        <f t="shared" si="59"/>
        <v>#NUM!</v>
      </c>
    </row>
    <row r="1253" spans="1:4" x14ac:dyDescent="0.3">
      <c r="A1253" s="4">
        <v>1251</v>
      </c>
      <c r="B1253" s="2" t="e">
        <f t="shared" si="57"/>
        <v>#NUM!</v>
      </c>
      <c r="C1253" s="2">
        <f t="shared" si="58"/>
        <v>0</v>
      </c>
      <c r="D1253" s="2" t="e">
        <f t="shared" si="59"/>
        <v>#NUM!</v>
      </c>
    </row>
    <row r="1254" spans="1:4" x14ac:dyDescent="0.3">
      <c r="A1254" s="4">
        <v>1252</v>
      </c>
      <c r="B1254" s="2" t="e">
        <f t="shared" si="57"/>
        <v>#NUM!</v>
      </c>
      <c r="C1254" s="2">
        <f t="shared" si="58"/>
        <v>0</v>
      </c>
      <c r="D1254" s="2" t="e">
        <f t="shared" si="59"/>
        <v>#NUM!</v>
      </c>
    </row>
    <row r="1255" spans="1:4" x14ac:dyDescent="0.3">
      <c r="A1255" s="4">
        <v>1253</v>
      </c>
      <c r="B1255" s="2" t="e">
        <f t="shared" si="57"/>
        <v>#NUM!</v>
      </c>
      <c r="C1255" s="2">
        <f t="shared" si="58"/>
        <v>0</v>
      </c>
      <c r="D1255" s="2" t="e">
        <f t="shared" si="59"/>
        <v>#NUM!</v>
      </c>
    </row>
    <row r="1256" spans="1:4" x14ac:dyDescent="0.3">
      <c r="A1256" s="4">
        <v>1254</v>
      </c>
      <c r="B1256" s="2" t="e">
        <f t="shared" si="57"/>
        <v>#NUM!</v>
      </c>
      <c r="C1256" s="2">
        <f t="shared" si="58"/>
        <v>0</v>
      </c>
      <c r="D1256" s="2" t="e">
        <f t="shared" si="59"/>
        <v>#NUM!</v>
      </c>
    </row>
    <row r="1257" spans="1:4" x14ac:dyDescent="0.3">
      <c r="A1257" s="4">
        <v>1255</v>
      </c>
      <c r="B1257" s="2" t="e">
        <f t="shared" si="57"/>
        <v>#NUM!</v>
      </c>
      <c r="C1257" s="2">
        <f t="shared" si="58"/>
        <v>0</v>
      </c>
      <c r="D1257" s="2" t="e">
        <f t="shared" si="59"/>
        <v>#NUM!</v>
      </c>
    </row>
    <row r="1258" spans="1:4" x14ac:dyDescent="0.3">
      <c r="A1258" s="4">
        <v>1256</v>
      </c>
      <c r="B1258" s="2" t="e">
        <f t="shared" si="57"/>
        <v>#NUM!</v>
      </c>
      <c r="C1258" s="2">
        <f t="shared" si="58"/>
        <v>0</v>
      </c>
      <c r="D1258" s="2" t="e">
        <f t="shared" si="59"/>
        <v>#NUM!</v>
      </c>
    </row>
    <row r="1259" spans="1:4" x14ac:dyDescent="0.3">
      <c r="A1259" s="4">
        <v>1257</v>
      </c>
      <c r="B1259" s="2" t="e">
        <f t="shared" si="57"/>
        <v>#NUM!</v>
      </c>
      <c r="C1259" s="2">
        <f t="shared" si="58"/>
        <v>0</v>
      </c>
      <c r="D1259" s="2" t="e">
        <f t="shared" si="59"/>
        <v>#NUM!</v>
      </c>
    </row>
    <row r="1260" spans="1:4" x14ac:dyDescent="0.3">
      <c r="A1260" s="4">
        <v>1258</v>
      </c>
      <c r="B1260" s="2" t="e">
        <f t="shared" si="57"/>
        <v>#NUM!</v>
      </c>
      <c r="C1260" s="2">
        <f t="shared" si="58"/>
        <v>0</v>
      </c>
      <c r="D1260" s="2" t="e">
        <f t="shared" si="59"/>
        <v>#NUM!</v>
      </c>
    </row>
    <row r="1261" spans="1:4" x14ac:dyDescent="0.3">
      <c r="A1261" s="4">
        <v>1259</v>
      </c>
      <c r="B1261" s="2" t="e">
        <f t="shared" si="57"/>
        <v>#NUM!</v>
      </c>
      <c r="C1261" s="2">
        <f t="shared" si="58"/>
        <v>0</v>
      </c>
      <c r="D1261" s="2" t="e">
        <f t="shared" si="59"/>
        <v>#NUM!</v>
      </c>
    </row>
    <row r="1262" spans="1:4" x14ac:dyDescent="0.3">
      <c r="A1262" s="4">
        <v>1260</v>
      </c>
      <c r="B1262" s="2" t="e">
        <f t="shared" si="57"/>
        <v>#NUM!</v>
      </c>
      <c r="C1262" s="2">
        <f t="shared" si="58"/>
        <v>0</v>
      </c>
      <c r="D1262" s="2" t="e">
        <f t="shared" si="59"/>
        <v>#NUM!</v>
      </c>
    </row>
    <row r="1263" spans="1:4" x14ac:dyDescent="0.3">
      <c r="A1263" s="4">
        <v>1261</v>
      </c>
      <c r="B1263" s="2" t="e">
        <f t="shared" si="57"/>
        <v>#NUM!</v>
      </c>
      <c r="C1263" s="2">
        <f t="shared" si="58"/>
        <v>0</v>
      </c>
      <c r="D1263" s="2" t="e">
        <f t="shared" si="59"/>
        <v>#NUM!</v>
      </c>
    </row>
    <row r="1264" spans="1:4" x14ac:dyDescent="0.3">
      <c r="A1264" s="4">
        <v>1262</v>
      </c>
      <c r="B1264" s="2" t="e">
        <f t="shared" si="57"/>
        <v>#NUM!</v>
      </c>
      <c r="C1264" s="2">
        <f t="shared" si="58"/>
        <v>0</v>
      </c>
      <c r="D1264" s="2" t="e">
        <f t="shared" si="59"/>
        <v>#NUM!</v>
      </c>
    </row>
    <row r="1265" spans="1:4" x14ac:dyDescent="0.3">
      <c r="A1265" s="4">
        <v>1263</v>
      </c>
      <c r="B1265" s="2" t="e">
        <f t="shared" si="57"/>
        <v>#NUM!</v>
      </c>
      <c r="C1265" s="2">
        <f t="shared" si="58"/>
        <v>0</v>
      </c>
      <c r="D1265" s="2" t="e">
        <f t="shared" si="59"/>
        <v>#NUM!</v>
      </c>
    </row>
    <row r="1266" spans="1:4" x14ac:dyDescent="0.3">
      <c r="A1266" s="4">
        <v>1264</v>
      </c>
      <c r="B1266" s="2" t="e">
        <f t="shared" si="57"/>
        <v>#NUM!</v>
      </c>
      <c r="C1266" s="2">
        <f t="shared" si="58"/>
        <v>0</v>
      </c>
      <c r="D1266" s="2" t="e">
        <f t="shared" si="59"/>
        <v>#NUM!</v>
      </c>
    </row>
    <row r="1267" spans="1:4" x14ac:dyDescent="0.3">
      <c r="A1267" s="4">
        <v>1265</v>
      </c>
      <c r="B1267" s="2" t="e">
        <f t="shared" si="57"/>
        <v>#NUM!</v>
      </c>
      <c r="C1267" s="2">
        <f t="shared" si="58"/>
        <v>0</v>
      </c>
      <c r="D1267" s="2" t="e">
        <f t="shared" si="59"/>
        <v>#NUM!</v>
      </c>
    </row>
    <row r="1268" spans="1:4" x14ac:dyDescent="0.3">
      <c r="A1268" s="4">
        <v>1266</v>
      </c>
      <c r="B1268" s="2" t="e">
        <f t="shared" si="57"/>
        <v>#NUM!</v>
      </c>
      <c r="C1268" s="2">
        <f t="shared" si="58"/>
        <v>0</v>
      </c>
      <c r="D1268" s="2" t="e">
        <f t="shared" si="59"/>
        <v>#NUM!</v>
      </c>
    </row>
    <row r="1269" spans="1:4" x14ac:dyDescent="0.3">
      <c r="A1269" s="4">
        <v>1267</v>
      </c>
      <c r="B1269" s="2" t="e">
        <f t="shared" si="57"/>
        <v>#NUM!</v>
      </c>
      <c r="C1269" s="2">
        <f t="shared" si="58"/>
        <v>0</v>
      </c>
      <c r="D1269" s="2" t="e">
        <f t="shared" si="59"/>
        <v>#NUM!</v>
      </c>
    </row>
    <row r="1270" spans="1:4" x14ac:dyDescent="0.3">
      <c r="A1270" s="4">
        <v>1268</v>
      </c>
      <c r="B1270" s="2" t="e">
        <f t="shared" si="57"/>
        <v>#NUM!</v>
      </c>
      <c r="C1270" s="2">
        <f t="shared" si="58"/>
        <v>0</v>
      </c>
      <c r="D1270" s="2" t="e">
        <f t="shared" si="59"/>
        <v>#NUM!</v>
      </c>
    </row>
    <row r="1271" spans="1:4" x14ac:dyDescent="0.3">
      <c r="A1271" s="4">
        <v>1269</v>
      </c>
      <c r="B1271" s="2" t="e">
        <f t="shared" si="57"/>
        <v>#NUM!</v>
      </c>
      <c r="C1271" s="2">
        <f t="shared" si="58"/>
        <v>0</v>
      </c>
      <c r="D1271" s="2" t="e">
        <f t="shared" si="59"/>
        <v>#NUM!</v>
      </c>
    </row>
    <row r="1272" spans="1:4" x14ac:dyDescent="0.3">
      <c r="A1272" s="4">
        <v>1270</v>
      </c>
      <c r="B1272" s="2" t="e">
        <f t="shared" si="57"/>
        <v>#NUM!</v>
      </c>
      <c r="C1272" s="2">
        <f t="shared" si="58"/>
        <v>0</v>
      </c>
      <c r="D1272" s="2" t="e">
        <f t="shared" si="59"/>
        <v>#NUM!</v>
      </c>
    </row>
    <row r="1273" spans="1:4" x14ac:dyDescent="0.3">
      <c r="A1273" s="4">
        <v>1271</v>
      </c>
      <c r="B1273" s="2" t="e">
        <f t="shared" si="57"/>
        <v>#NUM!</v>
      </c>
      <c r="C1273" s="2">
        <f t="shared" si="58"/>
        <v>0</v>
      </c>
      <c r="D1273" s="2" t="e">
        <f t="shared" si="59"/>
        <v>#NUM!</v>
      </c>
    </row>
    <row r="1274" spans="1:4" x14ac:dyDescent="0.3">
      <c r="A1274" s="4">
        <v>1272</v>
      </c>
      <c r="B1274" s="2" t="e">
        <f t="shared" si="57"/>
        <v>#NUM!</v>
      </c>
      <c r="C1274" s="2">
        <f t="shared" si="58"/>
        <v>0</v>
      </c>
      <c r="D1274" s="2" t="e">
        <f t="shared" si="59"/>
        <v>#NUM!</v>
      </c>
    </row>
    <row r="1275" spans="1:4" x14ac:dyDescent="0.3">
      <c r="A1275" s="4">
        <v>1273</v>
      </c>
      <c r="B1275" s="2" t="e">
        <f t="shared" si="57"/>
        <v>#NUM!</v>
      </c>
      <c r="C1275" s="2">
        <f t="shared" si="58"/>
        <v>0</v>
      </c>
      <c r="D1275" s="2" t="e">
        <f t="shared" si="59"/>
        <v>#NUM!</v>
      </c>
    </row>
    <row r="1276" spans="1:4" x14ac:dyDescent="0.3">
      <c r="A1276" s="4">
        <v>1274</v>
      </c>
      <c r="B1276" s="2" t="e">
        <f t="shared" si="57"/>
        <v>#NUM!</v>
      </c>
      <c r="C1276" s="2">
        <f t="shared" si="58"/>
        <v>0</v>
      </c>
      <c r="D1276" s="2" t="e">
        <f t="shared" si="59"/>
        <v>#NUM!</v>
      </c>
    </row>
    <row r="1277" spans="1:4" x14ac:dyDescent="0.3">
      <c r="A1277" s="4">
        <v>1275</v>
      </c>
      <c r="B1277" s="2" t="e">
        <f t="shared" si="57"/>
        <v>#NUM!</v>
      </c>
      <c r="C1277" s="2">
        <f t="shared" si="58"/>
        <v>0</v>
      </c>
      <c r="D1277" s="2" t="e">
        <f t="shared" si="59"/>
        <v>#NUM!</v>
      </c>
    </row>
    <row r="1278" spans="1:4" x14ac:dyDescent="0.3">
      <c r="A1278" s="4">
        <v>1276</v>
      </c>
      <c r="B1278" s="2" t="e">
        <f t="shared" si="57"/>
        <v>#NUM!</v>
      </c>
      <c r="C1278" s="2">
        <f t="shared" si="58"/>
        <v>0</v>
      </c>
      <c r="D1278" s="2" t="e">
        <f t="shared" si="59"/>
        <v>#NUM!</v>
      </c>
    </row>
    <row r="1279" spans="1:4" x14ac:dyDescent="0.3">
      <c r="A1279" s="4">
        <v>1277</v>
      </c>
      <c r="B1279" s="2" t="e">
        <f t="shared" si="57"/>
        <v>#NUM!</v>
      </c>
      <c r="C1279" s="2">
        <f t="shared" si="58"/>
        <v>0</v>
      </c>
      <c r="D1279" s="2" t="e">
        <f t="shared" si="59"/>
        <v>#NUM!</v>
      </c>
    </row>
    <row r="1280" spans="1:4" x14ac:dyDescent="0.3">
      <c r="A1280" s="4">
        <v>1278</v>
      </c>
      <c r="B1280" s="2" t="e">
        <f t="shared" si="57"/>
        <v>#NUM!</v>
      </c>
      <c r="C1280" s="2">
        <f t="shared" si="58"/>
        <v>0</v>
      </c>
      <c r="D1280" s="2" t="e">
        <f t="shared" si="59"/>
        <v>#NUM!</v>
      </c>
    </row>
    <row r="1281" spans="1:4" x14ac:dyDescent="0.3">
      <c r="A1281" s="4">
        <v>1279</v>
      </c>
      <c r="B1281" s="2" t="e">
        <f t="shared" si="57"/>
        <v>#NUM!</v>
      </c>
      <c r="C1281" s="2">
        <f t="shared" si="58"/>
        <v>0</v>
      </c>
      <c r="D1281" s="2" t="e">
        <f t="shared" si="59"/>
        <v>#NUM!</v>
      </c>
    </row>
    <row r="1282" spans="1:4" x14ac:dyDescent="0.3">
      <c r="A1282" s="4">
        <v>1280</v>
      </c>
      <c r="B1282" s="2" t="e">
        <f t="shared" ref="B1282:B1345" si="60">COMBIN(NumPeople,A1282)</f>
        <v>#NUM!</v>
      </c>
      <c r="C1282" s="2">
        <f t="shared" ref="C1282:C1345" si="61">q_40^$A1282 * (1 - q_40)^(NumPeople - $A1282)</f>
        <v>0</v>
      </c>
      <c r="D1282" s="2" t="e">
        <f t="shared" ref="D1282:D1345" si="62">B1282*C1282</f>
        <v>#NUM!</v>
      </c>
    </row>
    <row r="1283" spans="1:4" x14ac:dyDescent="0.3">
      <c r="A1283" s="4">
        <v>1281</v>
      </c>
      <c r="B1283" s="2" t="e">
        <f t="shared" si="60"/>
        <v>#NUM!</v>
      </c>
      <c r="C1283" s="2">
        <f t="shared" si="61"/>
        <v>0</v>
      </c>
      <c r="D1283" s="2" t="e">
        <f t="shared" si="62"/>
        <v>#NUM!</v>
      </c>
    </row>
    <row r="1284" spans="1:4" x14ac:dyDescent="0.3">
      <c r="A1284" s="4">
        <v>1282</v>
      </c>
      <c r="B1284" s="2" t="e">
        <f t="shared" si="60"/>
        <v>#NUM!</v>
      </c>
      <c r="C1284" s="2">
        <f t="shared" si="61"/>
        <v>0</v>
      </c>
      <c r="D1284" s="2" t="e">
        <f t="shared" si="62"/>
        <v>#NUM!</v>
      </c>
    </row>
    <row r="1285" spans="1:4" x14ac:dyDescent="0.3">
      <c r="A1285" s="4">
        <v>1283</v>
      </c>
      <c r="B1285" s="2" t="e">
        <f t="shared" si="60"/>
        <v>#NUM!</v>
      </c>
      <c r="C1285" s="2">
        <f t="shared" si="61"/>
        <v>0</v>
      </c>
      <c r="D1285" s="2" t="e">
        <f t="shared" si="62"/>
        <v>#NUM!</v>
      </c>
    </row>
    <row r="1286" spans="1:4" x14ac:dyDescent="0.3">
      <c r="A1286" s="4">
        <v>1284</v>
      </c>
      <c r="B1286" s="2" t="e">
        <f t="shared" si="60"/>
        <v>#NUM!</v>
      </c>
      <c r="C1286" s="2">
        <f t="shared" si="61"/>
        <v>0</v>
      </c>
      <c r="D1286" s="2" t="e">
        <f t="shared" si="62"/>
        <v>#NUM!</v>
      </c>
    </row>
    <row r="1287" spans="1:4" x14ac:dyDescent="0.3">
      <c r="A1287" s="4">
        <v>1285</v>
      </c>
      <c r="B1287" s="2" t="e">
        <f t="shared" si="60"/>
        <v>#NUM!</v>
      </c>
      <c r="C1287" s="2">
        <f t="shared" si="61"/>
        <v>0</v>
      </c>
      <c r="D1287" s="2" t="e">
        <f t="shared" si="62"/>
        <v>#NUM!</v>
      </c>
    </row>
    <row r="1288" spans="1:4" x14ac:dyDescent="0.3">
      <c r="A1288" s="4">
        <v>1286</v>
      </c>
      <c r="B1288" s="2" t="e">
        <f t="shared" si="60"/>
        <v>#NUM!</v>
      </c>
      <c r="C1288" s="2">
        <f t="shared" si="61"/>
        <v>0</v>
      </c>
      <c r="D1288" s="2" t="e">
        <f t="shared" si="62"/>
        <v>#NUM!</v>
      </c>
    </row>
    <row r="1289" spans="1:4" x14ac:dyDescent="0.3">
      <c r="A1289" s="4">
        <v>1287</v>
      </c>
      <c r="B1289" s="2" t="e">
        <f t="shared" si="60"/>
        <v>#NUM!</v>
      </c>
      <c r="C1289" s="2">
        <f t="shared" si="61"/>
        <v>0</v>
      </c>
      <c r="D1289" s="2" t="e">
        <f t="shared" si="62"/>
        <v>#NUM!</v>
      </c>
    </row>
    <row r="1290" spans="1:4" x14ac:dyDescent="0.3">
      <c r="A1290" s="4">
        <v>1288</v>
      </c>
      <c r="B1290" s="2" t="e">
        <f t="shared" si="60"/>
        <v>#NUM!</v>
      </c>
      <c r="C1290" s="2">
        <f t="shared" si="61"/>
        <v>0</v>
      </c>
      <c r="D1290" s="2" t="e">
        <f t="shared" si="62"/>
        <v>#NUM!</v>
      </c>
    </row>
    <row r="1291" spans="1:4" x14ac:dyDescent="0.3">
      <c r="A1291" s="4">
        <v>1289</v>
      </c>
      <c r="B1291" s="2" t="e">
        <f t="shared" si="60"/>
        <v>#NUM!</v>
      </c>
      <c r="C1291" s="2">
        <f t="shared" si="61"/>
        <v>0</v>
      </c>
      <c r="D1291" s="2" t="e">
        <f t="shared" si="62"/>
        <v>#NUM!</v>
      </c>
    </row>
    <row r="1292" spans="1:4" x14ac:dyDescent="0.3">
      <c r="A1292" s="4">
        <v>1290</v>
      </c>
      <c r="B1292" s="2" t="e">
        <f t="shared" si="60"/>
        <v>#NUM!</v>
      </c>
      <c r="C1292" s="2">
        <f t="shared" si="61"/>
        <v>0</v>
      </c>
      <c r="D1292" s="2" t="e">
        <f t="shared" si="62"/>
        <v>#NUM!</v>
      </c>
    </row>
    <row r="1293" spans="1:4" x14ac:dyDescent="0.3">
      <c r="A1293" s="4">
        <v>1291</v>
      </c>
      <c r="B1293" s="2" t="e">
        <f t="shared" si="60"/>
        <v>#NUM!</v>
      </c>
      <c r="C1293" s="2">
        <f t="shared" si="61"/>
        <v>0</v>
      </c>
      <c r="D1293" s="2" t="e">
        <f t="shared" si="62"/>
        <v>#NUM!</v>
      </c>
    </row>
    <row r="1294" spans="1:4" x14ac:dyDescent="0.3">
      <c r="A1294" s="4">
        <v>1292</v>
      </c>
      <c r="B1294" s="2" t="e">
        <f t="shared" si="60"/>
        <v>#NUM!</v>
      </c>
      <c r="C1294" s="2">
        <f t="shared" si="61"/>
        <v>0</v>
      </c>
      <c r="D1294" s="2" t="e">
        <f t="shared" si="62"/>
        <v>#NUM!</v>
      </c>
    </row>
    <row r="1295" spans="1:4" x14ac:dyDescent="0.3">
      <c r="A1295" s="4">
        <v>1293</v>
      </c>
      <c r="B1295" s="2" t="e">
        <f t="shared" si="60"/>
        <v>#NUM!</v>
      </c>
      <c r="C1295" s="2">
        <f t="shared" si="61"/>
        <v>0</v>
      </c>
      <c r="D1295" s="2" t="e">
        <f t="shared" si="62"/>
        <v>#NUM!</v>
      </c>
    </row>
    <row r="1296" spans="1:4" x14ac:dyDescent="0.3">
      <c r="A1296" s="4">
        <v>1294</v>
      </c>
      <c r="B1296" s="2" t="e">
        <f t="shared" si="60"/>
        <v>#NUM!</v>
      </c>
      <c r="C1296" s="2">
        <f t="shared" si="61"/>
        <v>0</v>
      </c>
      <c r="D1296" s="2" t="e">
        <f t="shared" si="62"/>
        <v>#NUM!</v>
      </c>
    </row>
    <row r="1297" spans="1:4" x14ac:dyDescent="0.3">
      <c r="A1297" s="4">
        <v>1295</v>
      </c>
      <c r="B1297" s="2" t="e">
        <f t="shared" si="60"/>
        <v>#NUM!</v>
      </c>
      <c r="C1297" s="2">
        <f t="shared" si="61"/>
        <v>0</v>
      </c>
      <c r="D1297" s="2" t="e">
        <f t="shared" si="62"/>
        <v>#NUM!</v>
      </c>
    </row>
    <row r="1298" spans="1:4" x14ac:dyDescent="0.3">
      <c r="A1298" s="4">
        <v>1296</v>
      </c>
      <c r="B1298" s="2" t="e">
        <f t="shared" si="60"/>
        <v>#NUM!</v>
      </c>
      <c r="C1298" s="2">
        <f t="shared" si="61"/>
        <v>0</v>
      </c>
      <c r="D1298" s="2" t="e">
        <f t="shared" si="62"/>
        <v>#NUM!</v>
      </c>
    </row>
    <row r="1299" spans="1:4" x14ac:dyDescent="0.3">
      <c r="A1299" s="4">
        <v>1297</v>
      </c>
      <c r="B1299" s="2" t="e">
        <f t="shared" si="60"/>
        <v>#NUM!</v>
      </c>
      <c r="C1299" s="2">
        <f t="shared" si="61"/>
        <v>0</v>
      </c>
      <c r="D1299" s="2" t="e">
        <f t="shared" si="62"/>
        <v>#NUM!</v>
      </c>
    </row>
    <row r="1300" spans="1:4" x14ac:dyDescent="0.3">
      <c r="A1300" s="4">
        <v>1298</v>
      </c>
      <c r="B1300" s="2" t="e">
        <f t="shared" si="60"/>
        <v>#NUM!</v>
      </c>
      <c r="C1300" s="2">
        <f t="shared" si="61"/>
        <v>0</v>
      </c>
      <c r="D1300" s="2" t="e">
        <f t="shared" si="62"/>
        <v>#NUM!</v>
      </c>
    </row>
    <row r="1301" spans="1:4" x14ac:dyDescent="0.3">
      <c r="A1301" s="4">
        <v>1299</v>
      </c>
      <c r="B1301" s="2" t="e">
        <f t="shared" si="60"/>
        <v>#NUM!</v>
      </c>
      <c r="C1301" s="2">
        <f t="shared" si="61"/>
        <v>0</v>
      </c>
      <c r="D1301" s="2" t="e">
        <f t="shared" si="62"/>
        <v>#NUM!</v>
      </c>
    </row>
    <row r="1302" spans="1:4" x14ac:dyDescent="0.3">
      <c r="A1302" s="4">
        <v>1300</v>
      </c>
      <c r="B1302" s="2" t="e">
        <f t="shared" si="60"/>
        <v>#NUM!</v>
      </c>
      <c r="C1302" s="2">
        <f t="shared" si="61"/>
        <v>0</v>
      </c>
      <c r="D1302" s="2" t="e">
        <f t="shared" si="62"/>
        <v>#NUM!</v>
      </c>
    </row>
    <row r="1303" spans="1:4" x14ac:dyDescent="0.3">
      <c r="A1303" s="4">
        <v>1301</v>
      </c>
      <c r="B1303" s="2" t="e">
        <f t="shared" si="60"/>
        <v>#NUM!</v>
      </c>
      <c r="C1303" s="2">
        <f t="shared" si="61"/>
        <v>0</v>
      </c>
      <c r="D1303" s="2" t="e">
        <f t="shared" si="62"/>
        <v>#NUM!</v>
      </c>
    </row>
    <row r="1304" spans="1:4" x14ac:dyDescent="0.3">
      <c r="A1304" s="4">
        <v>1302</v>
      </c>
      <c r="B1304" s="2" t="e">
        <f t="shared" si="60"/>
        <v>#NUM!</v>
      </c>
      <c r="C1304" s="2">
        <f t="shared" si="61"/>
        <v>0</v>
      </c>
      <c r="D1304" s="2" t="e">
        <f t="shared" si="62"/>
        <v>#NUM!</v>
      </c>
    </row>
    <row r="1305" spans="1:4" x14ac:dyDescent="0.3">
      <c r="A1305" s="4">
        <v>1303</v>
      </c>
      <c r="B1305" s="2" t="e">
        <f t="shared" si="60"/>
        <v>#NUM!</v>
      </c>
      <c r="C1305" s="2">
        <f t="shared" si="61"/>
        <v>0</v>
      </c>
      <c r="D1305" s="2" t="e">
        <f t="shared" si="62"/>
        <v>#NUM!</v>
      </c>
    </row>
    <row r="1306" spans="1:4" x14ac:dyDescent="0.3">
      <c r="A1306" s="4">
        <v>1304</v>
      </c>
      <c r="B1306" s="2" t="e">
        <f t="shared" si="60"/>
        <v>#NUM!</v>
      </c>
      <c r="C1306" s="2">
        <f t="shared" si="61"/>
        <v>0</v>
      </c>
      <c r="D1306" s="2" t="e">
        <f t="shared" si="62"/>
        <v>#NUM!</v>
      </c>
    </row>
    <row r="1307" spans="1:4" x14ac:dyDescent="0.3">
      <c r="A1307" s="4">
        <v>1305</v>
      </c>
      <c r="B1307" s="2" t="e">
        <f t="shared" si="60"/>
        <v>#NUM!</v>
      </c>
      <c r="C1307" s="2">
        <f t="shared" si="61"/>
        <v>0</v>
      </c>
      <c r="D1307" s="2" t="e">
        <f t="shared" si="62"/>
        <v>#NUM!</v>
      </c>
    </row>
    <row r="1308" spans="1:4" x14ac:dyDescent="0.3">
      <c r="A1308" s="4">
        <v>1306</v>
      </c>
      <c r="B1308" s="2" t="e">
        <f t="shared" si="60"/>
        <v>#NUM!</v>
      </c>
      <c r="C1308" s="2">
        <f t="shared" si="61"/>
        <v>0</v>
      </c>
      <c r="D1308" s="2" t="e">
        <f t="shared" si="62"/>
        <v>#NUM!</v>
      </c>
    </row>
    <row r="1309" spans="1:4" x14ac:dyDescent="0.3">
      <c r="A1309" s="4">
        <v>1307</v>
      </c>
      <c r="B1309" s="2" t="e">
        <f t="shared" si="60"/>
        <v>#NUM!</v>
      </c>
      <c r="C1309" s="2">
        <f t="shared" si="61"/>
        <v>0</v>
      </c>
      <c r="D1309" s="2" t="e">
        <f t="shared" si="62"/>
        <v>#NUM!</v>
      </c>
    </row>
    <row r="1310" spans="1:4" x14ac:dyDescent="0.3">
      <c r="A1310" s="4">
        <v>1308</v>
      </c>
      <c r="B1310" s="2" t="e">
        <f t="shared" si="60"/>
        <v>#NUM!</v>
      </c>
      <c r="C1310" s="2">
        <f t="shared" si="61"/>
        <v>0</v>
      </c>
      <c r="D1310" s="2" t="e">
        <f t="shared" si="62"/>
        <v>#NUM!</v>
      </c>
    </row>
    <row r="1311" spans="1:4" x14ac:dyDescent="0.3">
      <c r="A1311" s="4">
        <v>1309</v>
      </c>
      <c r="B1311" s="2" t="e">
        <f t="shared" si="60"/>
        <v>#NUM!</v>
      </c>
      <c r="C1311" s="2">
        <f t="shared" si="61"/>
        <v>0</v>
      </c>
      <c r="D1311" s="2" t="e">
        <f t="shared" si="62"/>
        <v>#NUM!</v>
      </c>
    </row>
    <row r="1312" spans="1:4" x14ac:dyDescent="0.3">
      <c r="A1312" s="4">
        <v>1310</v>
      </c>
      <c r="B1312" s="2" t="e">
        <f t="shared" si="60"/>
        <v>#NUM!</v>
      </c>
      <c r="C1312" s="2">
        <f t="shared" si="61"/>
        <v>0</v>
      </c>
      <c r="D1312" s="2" t="e">
        <f t="shared" si="62"/>
        <v>#NUM!</v>
      </c>
    </row>
    <row r="1313" spans="1:4" x14ac:dyDescent="0.3">
      <c r="A1313" s="4">
        <v>1311</v>
      </c>
      <c r="B1313" s="2" t="e">
        <f t="shared" si="60"/>
        <v>#NUM!</v>
      </c>
      <c r="C1313" s="2">
        <f t="shared" si="61"/>
        <v>0</v>
      </c>
      <c r="D1313" s="2" t="e">
        <f t="shared" si="62"/>
        <v>#NUM!</v>
      </c>
    </row>
    <row r="1314" spans="1:4" x14ac:dyDescent="0.3">
      <c r="A1314" s="4">
        <v>1312</v>
      </c>
      <c r="B1314" s="2" t="e">
        <f t="shared" si="60"/>
        <v>#NUM!</v>
      </c>
      <c r="C1314" s="2">
        <f t="shared" si="61"/>
        <v>0</v>
      </c>
      <c r="D1314" s="2" t="e">
        <f t="shared" si="62"/>
        <v>#NUM!</v>
      </c>
    </row>
    <row r="1315" spans="1:4" x14ac:dyDescent="0.3">
      <c r="A1315" s="4">
        <v>1313</v>
      </c>
      <c r="B1315" s="2" t="e">
        <f t="shared" si="60"/>
        <v>#NUM!</v>
      </c>
      <c r="C1315" s="2">
        <f t="shared" si="61"/>
        <v>0</v>
      </c>
      <c r="D1315" s="2" t="e">
        <f t="shared" si="62"/>
        <v>#NUM!</v>
      </c>
    </row>
    <row r="1316" spans="1:4" x14ac:dyDescent="0.3">
      <c r="A1316" s="4">
        <v>1314</v>
      </c>
      <c r="B1316" s="2" t="e">
        <f t="shared" si="60"/>
        <v>#NUM!</v>
      </c>
      <c r="C1316" s="2">
        <f t="shared" si="61"/>
        <v>0</v>
      </c>
      <c r="D1316" s="2" t="e">
        <f t="shared" si="62"/>
        <v>#NUM!</v>
      </c>
    </row>
    <row r="1317" spans="1:4" x14ac:dyDescent="0.3">
      <c r="A1317" s="4">
        <v>1315</v>
      </c>
      <c r="B1317" s="2" t="e">
        <f t="shared" si="60"/>
        <v>#NUM!</v>
      </c>
      <c r="C1317" s="2">
        <f t="shared" si="61"/>
        <v>0</v>
      </c>
      <c r="D1317" s="2" t="e">
        <f t="shared" si="62"/>
        <v>#NUM!</v>
      </c>
    </row>
    <row r="1318" spans="1:4" x14ac:dyDescent="0.3">
      <c r="A1318" s="4">
        <v>1316</v>
      </c>
      <c r="B1318" s="2" t="e">
        <f t="shared" si="60"/>
        <v>#NUM!</v>
      </c>
      <c r="C1318" s="2">
        <f t="shared" si="61"/>
        <v>0</v>
      </c>
      <c r="D1318" s="2" t="e">
        <f t="shared" si="62"/>
        <v>#NUM!</v>
      </c>
    </row>
    <row r="1319" spans="1:4" x14ac:dyDescent="0.3">
      <c r="A1319" s="4">
        <v>1317</v>
      </c>
      <c r="B1319" s="2" t="e">
        <f t="shared" si="60"/>
        <v>#NUM!</v>
      </c>
      <c r="C1319" s="2">
        <f t="shared" si="61"/>
        <v>0</v>
      </c>
      <c r="D1319" s="2" t="e">
        <f t="shared" si="62"/>
        <v>#NUM!</v>
      </c>
    </row>
    <row r="1320" spans="1:4" x14ac:dyDescent="0.3">
      <c r="A1320" s="4">
        <v>1318</v>
      </c>
      <c r="B1320" s="2" t="e">
        <f t="shared" si="60"/>
        <v>#NUM!</v>
      </c>
      <c r="C1320" s="2">
        <f t="shared" si="61"/>
        <v>0</v>
      </c>
      <c r="D1320" s="2" t="e">
        <f t="shared" si="62"/>
        <v>#NUM!</v>
      </c>
    </row>
    <row r="1321" spans="1:4" x14ac:dyDescent="0.3">
      <c r="A1321" s="4">
        <v>1319</v>
      </c>
      <c r="B1321" s="2" t="e">
        <f t="shared" si="60"/>
        <v>#NUM!</v>
      </c>
      <c r="C1321" s="2">
        <f t="shared" si="61"/>
        <v>0</v>
      </c>
      <c r="D1321" s="2" t="e">
        <f t="shared" si="62"/>
        <v>#NUM!</v>
      </c>
    </row>
    <row r="1322" spans="1:4" x14ac:dyDescent="0.3">
      <c r="A1322" s="4">
        <v>1320</v>
      </c>
      <c r="B1322" s="2" t="e">
        <f t="shared" si="60"/>
        <v>#NUM!</v>
      </c>
      <c r="C1322" s="2">
        <f t="shared" si="61"/>
        <v>0</v>
      </c>
      <c r="D1322" s="2" t="e">
        <f t="shared" si="62"/>
        <v>#NUM!</v>
      </c>
    </row>
    <row r="1323" spans="1:4" x14ac:dyDescent="0.3">
      <c r="A1323" s="4">
        <v>1321</v>
      </c>
      <c r="B1323" s="2" t="e">
        <f t="shared" si="60"/>
        <v>#NUM!</v>
      </c>
      <c r="C1323" s="2">
        <f t="shared" si="61"/>
        <v>0</v>
      </c>
      <c r="D1323" s="2" t="e">
        <f t="shared" si="62"/>
        <v>#NUM!</v>
      </c>
    </row>
    <row r="1324" spans="1:4" x14ac:dyDescent="0.3">
      <c r="A1324" s="4">
        <v>1322</v>
      </c>
      <c r="B1324" s="2" t="e">
        <f t="shared" si="60"/>
        <v>#NUM!</v>
      </c>
      <c r="C1324" s="2">
        <f t="shared" si="61"/>
        <v>0</v>
      </c>
      <c r="D1324" s="2" t="e">
        <f t="shared" si="62"/>
        <v>#NUM!</v>
      </c>
    </row>
    <row r="1325" spans="1:4" x14ac:dyDescent="0.3">
      <c r="A1325" s="4">
        <v>1323</v>
      </c>
      <c r="B1325" s="2" t="e">
        <f t="shared" si="60"/>
        <v>#NUM!</v>
      </c>
      <c r="C1325" s="2">
        <f t="shared" si="61"/>
        <v>0</v>
      </c>
      <c r="D1325" s="2" t="e">
        <f t="shared" si="62"/>
        <v>#NUM!</v>
      </c>
    </row>
    <row r="1326" spans="1:4" x14ac:dyDescent="0.3">
      <c r="A1326" s="4">
        <v>1324</v>
      </c>
      <c r="B1326" s="2" t="e">
        <f t="shared" si="60"/>
        <v>#NUM!</v>
      </c>
      <c r="C1326" s="2">
        <f t="shared" si="61"/>
        <v>0</v>
      </c>
      <c r="D1326" s="2" t="e">
        <f t="shared" si="62"/>
        <v>#NUM!</v>
      </c>
    </row>
    <row r="1327" spans="1:4" x14ac:dyDescent="0.3">
      <c r="A1327" s="4">
        <v>1325</v>
      </c>
      <c r="B1327" s="2" t="e">
        <f t="shared" si="60"/>
        <v>#NUM!</v>
      </c>
      <c r="C1327" s="2">
        <f t="shared" si="61"/>
        <v>0</v>
      </c>
      <c r="D1327" s="2" t="e">
        <f t="shared" si="62"/>
        <v>#NUM!</v>
      </c>
    </row>
    <row r="1328" spans="1:4" x14ac:dyDescent="0.3">
      <c r="A1328" s="4">
        <v>1326</v>
      </c>
      <c r="B1328" s="2" t="e">
        <f t="shared" si="60"/>
        <v>#NUM!</v>
      </c>
      <c r="C1328" s="2">
        <f t="shared" si="61"/>
        <v>0</v>
      </c>
      <c r="D1328" s="2" t="e">
        <f t="shared" si="62"/>
        <v>#NUM!</v>
      </c>
    </row>
    <row r="1329" spans="1:4" x14ac:dyDescent="0.3">
      <c r="A1329" s="4">
        <v>1327</v>
      </c>
      <c r="B1329" s="2" t="e">
        <f t="shared" si="60"/>
        <v>#NUM!</v>
      </c>
      <c r="C1329" s="2">
        <f t="shared" si="61"/>
        <v>0</v>
      </c>
      <c r="D1329" s="2" t="e">
        <f t="shared" si="62"/>
        <v>#NUM!</v>
      </c>
    </row>
    <row r="1330" spans="1:4" x14ac:dyDescent="0.3">
      <c r="A1330" s="4">
        <v>1328</v>
      </c>
      <c r="B1330" s="2" t="e">
        <f t="shared" si="60"/>
        <v>#NUM!</v>
      </c>
      <c r="C1330" s="2">
        <f t="shared" si="61"/>
        <v>0</v>
      </c>
      <c r="D1330" s="2" t="e">
        <f t="shared" si="62"/>
        <v>#NUM!</v>
      </c>
    </row>
    <row r="1331" spans="1:4" x14ac:dyDescent="0.3">
      <c r="A1331" s="4">
        <v>1329</v>
      </c>
      <c r="B1331" s="2" t="e">
        <f t="shared" si="60"/>
        <v>#NUM!</v>
      </c>
      <c r="C1331" s="2">
        <f t="shared" si="61"/>
        <v>0</v>
      </c>
      <c r="D1331" s="2" t="e">
        <f t="shared" si="62"/>
        <v>#NUM!</v>
      </c>
    </row>
    <row r="1332" spans="1:4" x14ac:dyDescent="0.3">
      <c r="A1332" s="4">
        <v>1330</v>
      </c>
      <c r="B1332" s="2" t="e">
        <f t="shared" si="60"/>
        <v>#NUM!</v>
      </c>
      <c r="C1332" s="2">
        <f t="shared" si="61"/>
        <v>0</v>
      </c>
      <c r="D1332" s="2" t="e">
        <f t="shared" si="62"/>
        <v>#NUM!</v>
      </c>
    </row>
    <row r="1333" spans="1:4" x14ac:dyDescent="0.3">
      <c r="A1333" s="4">
        <v>1331</v>
      </c>
      <c r="B1333" s="2" t="e">
        <f t="shared" si="60"/>
        <v>#NUM!</v>
      </c>
      <c r="C1333" s="2">
        <f t="shared" si="61"/>
        <v>0</v>
      </c>
      <c r="D1333" s="2" t="e">
        <f t="shared" si="62"/>
        <v>#NUM!</v>
      </c>
    </row>
    <row r="1334" spans="1:4" x14ac:dyDescent="0.3">
      <c r="A1334" s="4">
        <v>1332</v>
      </c>
      <c r="B1334" s="2" t="e">
        <f t="shared" si="60"/>
        <v>#NUM!</v>
      </c>
      <c r="C1334" s="2">
        <f t="shared" si="61"/>
        <v>0</v>
      </c>
      <c r="D1334" s="2" t="e">
        <f t="shared" si="62"/>
        <v>#NUM!</v>
      </c>
    </row>
    <row r="1335" spans="1:4" x14ac:dyDescent="0.3">
      <c r="A1335" s="4">
        <v>1333</v>
      </c>
      <c r="B1335" s="2" t="e">
        <f t="shared" si="60"/>
        <v>#NUM!</v>
      </c>
      <c r="C1335" s="2">
        <f t="shared" si="61"/>
        <v>0</v>
      </c>
      <c r="D1335" s="2" t="e">
        <f t="shared" si="62"/>
        <v>#NUM!</v>
      </c>
    </row>
    <row r="1336" spans="1:4" x14ac:dyDescent="0.3">
      <c r="A1336" s="4">
        <v>1334</v>
      </c>
      <c r="B1336" s="2" t="e">
        <f t="shared" si="60"/>
        <v>#NUM!</v>
      </c>
      <c r="C1336" s="2">
        <f t="shared" si="61"/>
        <v>0</v>
      </c>
      <c r="D1336" s="2" t="e">
        <f t="shared" si="62"/>
        <v>#NUM!</v>
      </c>
    </row>
    <row r="1337" spans="1:4" x14ac:dyDescent="0.3">
      <c r="A1337" s="4">
        <v>1335</v>
      </c>
      <c r="B1337" s="2" t="e">
        <f t="shared" si="60"/>
        <v>#NUM!</v>
      </c>
      <c r="C1337" s="2">
        <f t="shared" si="61"/>
        <v>0</v>
      </c>
      <c r="D1337" s="2" t="e">
        <f t="shared" si="62"/>
        <v>#NUM!</v>
      </c>
    </row>
    <row r="1338" spans="1:4" x14ac:dyDescent="0.3">
      <c r="A1338" s="4">
        <v>1336</v>
      </c>
      <c r="B1338" s="2" t="e">
        <f t="shared" si="60"/>
        <v>#NUM!</v>
      </c>
      <c r="C1338" s="2">
        <f t="shared" si="61"/>
        <v>0</v>
      </c>
      <c r="D1338" s="2" t="e">
        <f t="shared" si="62"/>
        <v>#NUM!</v>
      </c>
    </row>
    <row r="1339" spans="1:4" x14ac:dyDescent="0.3">
      <c r="A1339" s="4">
        <v>1337</v>
      </c>
      <c r="B1339" s="2" t="e">
        <f t="shared" si="60"/>
        <v>#NUM!</v>
      </c>
      <c r="C1339" s="2">
        <f t="shared" si="61"/>
        <v>0</v>
      </c>
      <c r="D1339" s="2" t="e">
        <f t="shared" si="62"/>
        <v>#NUM!</v>
      </c>
    </row>
    <row r="1340" spans="1:4" x14ac:dyDescent="0.3">
      <c r="A1340" s="4">
        <v>1338</v>
      </c>
      <c r="B1340" s="2" t="e">
        <f t="shared" si="60"/>
        <v>#NUM!</v>
      </c>
      <c r="C1340" s="2">
        <f t="shared" si="61"/>
        <v>0</v>
      </c>
      <c r="D1340" s="2" t="e">
        <f t="shared" si="62"/>
        <v>#NUM!</v>
      </c>
    </row>
    <row r="1341" spans="1:4" x14ac:dyDescent="0.3">
      <c r="A1341" s="4">
        <v>1339</v>
      </c>
      <c r="B1341" s="2" t="e">
        <f t="shared" si="60"/>
        <v>#NUM!</v>
      </c>
      <c r="C1341" s="2">
        <f t="shared" si="61"/>
        <v>0</v>
      </c>
      <c r="D1341" s="2" t="e">
        <f t="shared" si="62"/>
        <v>#NUM!</v>
      </c>
    </row>
    <row r="1342" spans="1:4" x14ac:dyDescent="0.3">
      <c r="A1342" s="4">
        <v>1340</v>
      </c>
      <c r="B1342" s="2" t="e">
        <f t="shared" si="60"/>
        <v>#NUM!</v>
      </c>
      <c r="C1342" s="2">
        <f t="shared" si="61"/>
        <v>0</v>
      </c>
      <c r="D1342" s="2" t="e">
        <f t="shared" si="62"/>
        <v>#NUM!</v>
      </c>
    </row>
    <row r="1343" spans="1:4" x14ac:dyDescent="0.3">
      <c r="A1343" s="4">
        <v>1341</v>
      </c>
      <c r="B1343" s="2" t="e">
        <f t="shared" si="60"/>
        <v>#NUM!</v>
      </c>
      <c r="C1343" s="2">
        <f t="shared" si="61"/>
        <v>0</v>
      </c>
      <c r="D1343" s="2" t="e">
        <f t="shared" si="62"/>
        <v>#NUM!</v>
      </c>
    </row>
    <row r="1344" spans="1:4" x14ac:dyDescent="0.3">
      <c r="A1344" s="4">
        <v>1342</v>
      </c>
      <c r="B1344" s="2" t="e">
        <f t="shared" si="60"/>
        <v>#NUM!</v>
      </c>
      <c r="C1344" s="2">
        <f t="shared" si="61"/>
        <v>0</v>
      </c>
      <c r="D1344" s="2" t="e">
        <f t="shared" si="62"/>
        <v>#NUM!</v>
      </c>
    </row>
    <row r="1345" spans="1:4" x14ac:dyDescent="0.3">
      <c r="A1345" s="4">
        <v>1343</v>
      </c>
      <c r="B1345" s="2" t="e">
        <f t="shared" si="60"/>
        <v>#NUM!</v>
      </c>
      <c r="C1345" s="2">
        <f t="shared" si="61"/>
        <v>0</v>
      </c>
      <c r="D1345" s="2" t="e">
        <f t="shared" si="62"/>
        <v>#NUM!</v>
      </c>
    </row>
    <row r="1346" spans="1:4" x14ac:dyDescent="0.3">
      <c r="A1346" s="4">
        <v>1344</v>
      </c>
      <c r="B1346" s="2" t="e">
        <f t="shared" ref="B1346:B1409" si="63">COMBIN(NumPeople,A1346)</f>
        <v>#NUM!</v>
      </c>
      <c r="C1346" s="2">
        <f t="shared" ref="C1346:C1409" si="64">q_40^$A1346 * (1 - q_40)^(NumPeople - $A1346)</f>
        <v>0</v>
      </c>
      <c r="D1346" s="2" t="e">
        <f t="shared" ref="D1346:D1409" si="65">B1346*C1346</f>
        <v>#NUM!</v>
      </c>
    </row>
    <row r="1347" spans="1:4" x14ac:dyDescent="0.3">
      <c r="A1347" s="4">
        <v>1345</v>
      </c>
      <c r="B1347" s="2" t="e">
        <f t="shared" si="63"/>
        <v>#NUM!</v>
      </c>
      <c r="C1347" s="2">
        <f t="shared" si="64"/>
        <v>0</v>
      </c>
      <c r="D1347" s="2" t="e">
        <f t="shared" si="65"/>
        <v>#NUM!</v>
      </c>
    </row>
    <row r="1348" spans="1:4" x14ac:dyDescent="0.3">
      <c r="A1348" s="4">
        <v>1346</v>
      </c>
      <c r="B1348" s="2" t="e">
        <f t="shared" si="63"/>
        <v>#NUM!</v>
      </c>
      <c r="C1348" s="2">
        <f t="shared" si="64"/>
        <v>0</v>
      </c>
      <c r="D1348" s="2" t="e">
        <f t="shared" si="65"/>
        <v>#NUM!</v>
      </c>
    </row>
    <row r="1349" spans="1:4" x14ac:dyDescent="0.3">
      <c r="A1349" s="4">
        <v>1347</v>
      </c>
      <c r="B1349" s="2" t="e">
        <f t="shared" si="63"/>
        <v>#NUM!</v>
      </c>
      <c r="C1349" s="2">
        <f t="shared" si="64"/>
        <v>0</v>
      </c>
      <c r="D1349" s="2" t="e">
        <f t="shared" si="65"/>
        <v>#NUM!</v>
      </c>
    </row>
    <row r="1350" spans="1:4" x14ac:dyDescent="0.3">
      <c r="A1350" s="4">
        <v>1348</v>
      </c>
      <c r="B1350" s="2" t="e">
        <f t="shared" si="63"/>
        <v>#NUM!</v>
      </c>
      <c r="C1350" s="2">
        <f t="shared" si="64"/>
        <v>0</v>
      </c>
      <c r="D1350" s="2" t="e">
        <f t="shared" si="65"/>
        <v>#NUM!</v>
      </c>
    </row>
    <row r="1351" spans="1:4" x14ac:dyDescent="0.3">
      <c r="A1351" s="4">
        <v>1349</v>
      </c>
      <c r="B1351" s="2" t="e">
        <f t="shared" si="63"/>
        <v>#NUM!</v>
      </c>
      <c r="C1351" s="2">
        <f t="shared" si="64"/>
        <v>0</v>
      </c>
      <c r="D1351" s="2" t="e">
        <f t="shared" si="65"/>
        <v>#NUM!</v>
      </c>
    </row>
    <row r="1352" spans="1:4" x14ac:dyDescent="0.3">
      <c r="A1352" s="4">
        <v>1350</v>
      </c>
      <c r="B1352" s="2" t="e">
        <f t="shared" si="63"/>
        <v>#NUM!</v>
      </c>
      <c r="C1352" s="2">
        <f t="shared" si="64"/>
        <v>0</v>
      </c>
      <c r="D1352" s="2" t="e">
        <f t="shared" si="65"/>
        <v>#NUM!</v>
      </c>
    </row>
    <row r="1353" spans="1:4" x14ac:dyDescent="0.3">
      <c r="A1353" s="4">
        <v>1351</v>
      </c>
      <c r="B1353" s="2" t="e">
        <f t="shared" si="63"/>
        <v>#NUM!</v>
      </c>
      <c r="C1353" s="2">
        <f t="shared" si="64"/>
        <v>0</v>
      </c>
      <c r="D1353" s="2" t="e">
        <f t="shared" si="65"/>
        <v>#NUM!</v>
      </c>
    </row>
    <row r="1354" spans="1:4" x14ac:dyDescent="0.3">
      <c r="A1354" s="4">
        <v>1352</v>
      </c>
      <c r="B1354" s="2" t="e">
        <f t="shared" si="63"/>
        <v>#NUM!</v>
      </c>
      <c r="C1354" s="2">
        <f t="shared" si="64"/>
        <v>0</v>
      </c>
      <c r="D1354" s="2" t="e">
        <f t="shared" si="65"/>
        <v>#NUM!</v>
      </c>
    </row>
    <row r="1355" spans="1:4" x14ac:dyDescent="0.3">
      <c r="A1355" s="4">
        <v>1353</v>
      </c>
      <c r="B1355" s="2" t="e">
        <f t="shared" si="63"/>
        <v>#NUM!</v>
      </c>
      <c r="C1355" s="2">
        <f t="shared" si="64"/>
        <v>0</v>
      </c>
      <c r="D1355" s="2" t="e">
        <f t="shared" si="65"/>
        <v>#NUM!</v>
      </c>
    </row>
    <row r="1356" spans="1:4" x14ac:dyDescent="0.3">
      <c r="A1356" s="4">
        <v>1354</v>
      </c>
      <c r="B1356" s="2" t="e">
        <f t="shared" si="63"/>
        <v>#NUM!</v>
      </c>
      <c r="C1356" s="2">
        <f t="shared" si="64"/>
        <v>0</v>
      </c>
      <c r="D1356" s="2" t="e">
        <f t="shared" si="65"/>
        <v>#NUM!</v>
      </c>
    </row>
    <row r="1357" spans="1:4" x14ac:dyDescent="0.3">
      <c r="A1357" s="4">
        <v>1355</v>
      </c>
      <c r="B1357" s="2" t="e">
        <f t="shared" si="63"/>
        <v>#NUM!</v>
      </c>
      <c r="C1357" s="2">
        <f t="shared" si="64"/>
        <v>0</v>
      </c>
      <c r="D1357" s="2" t="e">
        <f t="shared" si="65"/>
        <v>#NUM!</v>
      </c>
    </row>
    <row r="1358" spans="1:4" x14ac:dyDescent="0.3">
      <c r="A1358" s="4">
        <v>1356</v>
      </c>
      <c r="B1358" s="2" t="e">
        <f t="shared" si="63"/>
        <v>#NUM!</v>
      </c>
      <c r="C1358" s="2">
        <f t="shared" si="64"/>
        <v>0</v>
      </c>
      <c r="D1358" s="2" t="e">
        <f t="shared" si="65"/>
        <v>#NUM!</v>
      </c>
    </row>
    <row r="1359" spans="1:4" x14ac:dyDescent="0.3">
      <c r="A1359" s="4">
        <v>1357</v>
      </c>
      <c r="B1359" s="2" t="e">
        <f t="shared" si="63"/>
        <v>#NUM!</v>
      </c>
      <c r="C1359" s="2">
        <f t="shared" si="64"/>
        <v>0</v>
      </c>
      <c r="D1359" s="2" t="e">
        <f t="shared" si="65"/>
        <v>#NUM!</v>
      </c>
    </row>
    <row r="1360" spans="1:4" x14ac:dyDescent="0.3">
      <c r="A1360" s="4">
        <v>1358</v>
      </c>
      <c r="B1360" s="2" t="e">
        <f t="shared" si="63"/>
        <v>#NUM!</v>
      </c>
      <c r="C1360" s="2">
        <f t="shared" si="64"/>
        <v>0</v>
      </c>
      <c r="D1360" s="2" t="e">
        <f t="shared" si="65"/>
        <v>#NUM!</v>
      </c>
    </row>
    <row r="1361" spans="1:4" x14ac:dyDescent="0.3">
      <c r="A1361" s="4">
        <v>1359</v>
      </c>
      <c r="B1361" s="2" t="e">
        <f t="shared" si="63"/>
        <v>#NUM!</v>
      </c>
      <c r="C1361" s="2">
        <f t="shared" si="64"/>
        <v>0</v>
      </c>
      <c r="D1361" s="2" t="e">
        <f t="shared" si="65"/>
        <v>#NUM!</v>
      </c>
    </row>
    <row r="1362" spans="1:4" x14ac:dyDescent="0.3">
      <c r="A1362" s="4">
        <v>1360</v>
      </c>
      <c r="B1362" s="2" t="e">
        <f t="shared" si="63"/>
        <v>#NUM!</v>
      </c>
      <c r="C1362" s="2">
        <f t="shared" si="64"/>
        <v>0</v>
      </c>
      <c r="D1362" s="2" t="e">
        <f t="shared" si="65"/>
        <v>#NUM!</v>
      </c>
    </row>
    <row r="1363" spans="1:4" x14ac:dyDescent="0.3">
      <c r="A1363" s="4">
        <v>1361</v>
      </c>
      <c r="B1363" s="2" t="e">
        <f t="shared" si="63"/>
        <v>#NUM!</v>
      </c>
      <c r="C1363" s="2">
        <f t="shared" si="64"/>
        <v>0</v>
      </c>
      <c r="D1363" s="2" t="e">
        <f t="shared" si="65"/>
        <v>#NUM!</v>
      </c>
    </row>
    <row r="1364" spans="1:4" x14ac:dyDescent="0.3">
      <c r="A1364" s="4">
        <v>1362</v>
      </c>
      <c r="B1364" s="2" t="e">
        <f t="shared" si="63"/>
        <v>#NUM!</v>
      </c>
      <c r="C1364" s="2">
        <f t="shared" si="64"/>
        <v>0</v>
      </c>
      <c r="D1364" s="2" t="e">
        <f t="shared" si="65"/>
        <v>#NUM!</v>
      </c>
    </row>
    <row r="1365" spans="1:4" x14ac:dyDescent="0.3">
      <c r="A1365" s="4">
        <v>1363</v>
      </c>
      <c r="B1365" s="2" t="e">
        <f t="shared" si="63"/>
        <v>#NUM!</v>
      </c>
      <c r="C1365" s="2">
        <f t="shared" si="64"/>
        <v>0</v>
      </c>
      <c r="D1365" s="2" t="e">
        <f t="shared" si="65"/>
        <v>#NUM!</v>
      </c>
    </row>
    <row r="1366" spans="1:4" x14ac:dyDescent="0.3">
      <c r="A1366" s="4">
        <v>1364</v>
      </c>
      <c r="B1366" s="2" t="e">
        <f t="shared" si="63"/>
        <v>#NUM!</v>
      </c>
      <c r="C1366" s="2">
        <f t="shared" si="64"/>
        <v>0</v>
      </c>
      <c r="D1366" s="2" t="e">
        <f t="shared" si="65"/>
        <v>#NUM!</v>
      </c>
    </row>
    <row r="1367" spans="1:4" x14ac:dyDescent="0.3">
      <c r="A1367" s="4">
        <v>1365</v>
      </c>
      <c r="B1367" s="2" t="e">
        <f t="shared" si="63"/>
        <v>#NUM!</v>
      </c>
      <c r="C1367" s="2">
        <f t="shared" si="64"/>
        <v>0</v>
      </c>
      <c r="D1367" s="2" t="e">
        <f t="shared" si="65"/>
        <v>#NUM!</v>
      </c>
    </row>
    <row r="1368" spans="1:4" x14ac:dyDescent="0.3">
      <c r="A1368" s="4">
        <v>1366</v>
      </c>
      <c r="B1368" s="2" t="e">
        <f t="shared" si="63"/>
        <v>#NUM!</v>
      </c>
      <c r="C1368" s="2">
        <f t="shared" si="64"/>
        <v>0</v>
      </c>
      <c r="D1368" s="2" t="e">
        <f t="shared" si="65"/>
        <v>#NUM!</v>
      </c>
    </row>
    <row r="1369" spans="1:4" x14ac:dyDescent="0.3">
      <c r="A1369" s="4">
        <v>1367</v>
      </c>
      <c r="B1369" s="2" t="e">
        <f t="shared" si="63"/>
        <v>#NUM!</v>
      </c>
      <c r="C1369" s="2">
        <f t="shared" si="64"/>
        <v>0</v>
      </c>
      <c r="D1369" s="2" t="e">
        <f t="shared" si="65"/>
        <v>#NUM!</v>
      </c>
    </row>
    <row r="1370" spans="1:4" x14ac:dyDescent="0.3">
      <c r="A1370" s="4">
        <v>1368</v>
      </c>
      <c r="B1370" s="2" t="e">
        <f t="shared" si="63"/>
        <v>#NUM!</v>
      </c>
      <c r="C1370" s="2">
        <f t="shared" si="64"/>
        <v>0</v>
      </c>
      <c r="D1370" s="2" t="e">
        <f t="shared" si="65"/>
        <v>#NUM!</v>
      </c>
    </row>
    <row r="1371" spans="1:4" x14ac:dyDescent="0.3">
      <c r="A1371" s="4">
        <v>1369</v>
      </c>
      <c r="B1371" s="2" t="e">
        <f t="shared" si="63"/>
        <v>#NUM!</v>
      </c>
      <c r="C1371" s="2">
        <f t="shared" si="64"/>
        <v>0</v>
      </c>
      <c r="D1371" s="2" t="e">
        <f t="shared" si="65"/>
        <v>#NUM!</v>
      </c>
    </row>
    <row r="1372" spans="1:4" x14ac:dyDescent="0.3">
      <c r="A1372" s="4">
        <v>1370</v>
      </c>
      <c r="B1372" s="2" t="e">
        <f t="shared" si="63"/>
        <v>#NUM!</v>
      </c>
      <c r="C1372" s="2">
        <f t="shared" si="64"/>
        <v>0</v>
      </c>
      <c r="D1372" s="2" t="e">
        <f t="shared" si="65"/>
        <v>#NUM!</v>
      </c>
    </row>
    <row r="1373" spans="1:4" x14ac:dyDescent="0.3">
      <c r="A1373" s="4">
        <v>1371</v>
      </c>
      <c r="B1373" s="2" t="e">
        <f t="shared" si="63"/>
        <v>#NUM!</v>
      </c>
      <c r="C1373" s="2">
        <f t="shared" si="64"/>
        <v>0</v>
      </c>
      <c r="D1373" s="2" t="e">
        <f t="shared" si="65"/>
        <v>#NUM!</v>
      </c>
    </row>
    <row r="1374" spans="1:4" x14ac:dyDescent="0.3">
      <c r="A1374" s="4">
        <v>1372</v>
      </c>
      <c r="B1374" s="2" t="e">
        <f t="shared" si="63"/>
        <v>#NUM!</v>
      </c>
      <c r="C1374" s="2">
        <f t="shared" si="64"/>
        <v>0</v>
      </c>
      <c r="D1374" s="2" t="e">
        <f t="shared" si="65"/>
        <v>#NUM!</v>
      </c>
    </row>
    <row r="1375" spans="1:4" x14ac:dyDescent="0.3">
      <c r="A1375" s="4">
        <v>1373</v>
      </c>
      <c r="B1375" s="2" t="e">
        <f t="shared" si="63"/>
        <v>#NUM!</v>
      </c>
      <c r="C1375" s="2">
        <f t="shared" si="64"/>
        <v>0</v>
      </c>
      <c r="D1375" s="2" t="e">
        <f t="shared" si="65"/>
        <v>#NUM!</v>
      </c>
    </row>
    <row r="1376" spans="1:4" x14ac:dyDescent="0.3">
      <c r="A1376" s="4">
        <v>1374</v>
      </c>
      <c r="B1376" s="2" t="e">
        <f t="shared" si="63"/>
        <v>#NUM!</v>
      </c>
      <c r="C1376" s="2">
        <f t="shared" si="64"/>
        <v>0</v>
      </c>
      <c r="D1376" s="2" t="e">
        <f t="shared" si="65"/>
        <v>#NUM!</v>
      </c>
    </row>
    <row r="1377" spans="1:4" x14ac:dyDescent="0.3">
      <c r="A1377" s="4">
        <v>1375</v>
      </c>
      <c r="B1377" s="2" t="e">
        <f t="shared" si="63"/>
        <v>#NUM!</v>
      </c>
      <c r="C1377" s="2">
        <f t="shared" si="64"/>
        <v>0</v>
      </c>
      <c r="D1377" s="2" t="e">
        <f t="shared" si="65"/>
        <v>#NUM!</v>
      </c>
    </row>
    <row r="1378" spans="1:4" x14ac:dyDescent="0.3">
      <c r="A1378" s="4">
        <v>1376</v>
      </c>
      <c r="B1378" s="2" t="e">
        <f t="shared" si="63"/>
        <v>#NUM!</v>
      </c>
      <c r="C1378" s="2">
        <f t="shared" si="64"/>
        <v>0</v>
      </c>
      <c r="D1378" s="2" t="e">
        <f t="shared" si="65"/>
        <v>#NUM!</v>
      </c>
    </row>
    <row r="1379" spans="1:4" x14ac:dyDescent="0.3">
      <c r="A1379" s="4">
        <v>1377</v>
      </c>
      <c r="B1379" s="2" t="e">
        <f t="shared" si="63"/>
        <v>#NUM!</v>
      </c>
      <c r="C1379" s="2">
        <f t="shared" si="64"/>
        <v>0</v>
      </c>
      <c r="D1379" s="2" t="e">
        <f t="shared" si="65"/>
        <v>#NUM!</v>
      </c>
    </row>
    <row r="1380" spans="1:4" x14ac:dyDescent="0.3">
      <c r="A1380" s="4">
        <v>1378</v>
      </c>
      <c r="B1380" s="2" t="e">
        <f t="shared" si="63"/>
        <v>#NUM!</v>
      </c>
      <c r="C1380" s="2">
        <f t="shared" si="64"/>
        <v>0</v>
      </c>
      <c r="D1380" s="2" t="e">
        <f t="shared" si="65"/>
        <v>#NUM!</v>
      </c>
    </row>
    <row r="1381" spans="1:4" x14ac:dyDescent="0.3">
      <c r="A1381" s="4">
        <v>1379</v>
      </c>
      <c r="B1381" s="2" t="e">
        <f t="shared" si="63"/>
        <v>#NUM!</v>
      </c>
      <c r="C1381" s="2">
        <f t="shared" si="64"/>
        <v>0</v>
      </c>
      <c r="D1381" s="2" t="e">
        <f t="shared" si="65"/>
        <v>#NUM!</v>
      </c>
    </row>
    <row r="1382" spans="1:4" x14ac:dyDescent="0.3">
      <c r="A1382" s="4">
        <v>1380</v>
      </c>
      <c r="B1382" s="2" t="e">
        <f t="shared" si="63"/>
        <v>#NUM!</v>
      </c>
      <c r="C1382" s="2">
        <f t="shared" si="64"/>
        <v>0</v>
      </c>
      <c r="D1382" s="2" t="e">
        <f t="shared" si="65"/>
        <v>#NUM!</v>
      </c>
    </row>
    <row r="1383" spans="1:4" x14ac:dyDescent="0.3">
      <c r="A1383" s="4">
        <v>1381</v>
      </c>
      <c r="B1383" s="2" t="e">
        <f t="shared" si="63"/>
        <v>#NUM!</v>
      </c>
      <c r="C1383" s="2">
        <f t="shared" si="64"/>
        <v>0</v>
      </c>
      <c r="D1383" s="2" t="e">
        <f t="shared" si="65"/>
        <v>#NUM!</v>
      </c>
    </row>
    <row r="1384" spans="1:4" x14ac:dyDescent="0.3">
      <c r="A1384" s="4">
        <v>1382</v>
      </c>
      <c r="B1384" s="2" t="e">
        <f t="shared" si="63"/>
        <v>#NUM!</v>
      </c>
      <c r="C1384" s="2">
        <f t="shared" si="64"/>
        <v>0</v>
      </c>
      <c r="D1384" s="2" t="e">
        <f t="shared" si="65"/>
        <v>#NUM!</v>
      </c>
    </row>
    <row r="1385" spans="1:4" x14ac:dyDescent="0.3">
      <c r="A1385" s="4">
        <v>1383</v>
      </c>
      <c r="B1385" s="2" t="e">
        <f t="shared" si="63"/>
        <v>#NUM!</v>
      </c>
      <c r="C1385" s="2">
        <f t="shared" si="64"/>
        <v>0</v>
      </c>
      <c r="D1385" s="2" t="e">
        <f t="shared" si="65"/>
        <v>#NUM!</v>
      </c>
    </row>
    <row r="1386" spans="1:4" x14ac:dyDescent="0.3">
      <c r="A1386" s="4">
        <v>1384</v>
      </c>
      <c r="B1386" s="2" t="e">
        <f t="shared" si="63"/>
        <v>#NUM!</v>
      </c>
      <c r="C1386" s="2">
        <f t="shared" si="64"/>
        <v>0</v>
      </c>
      <c r="D1386" s="2" t="e">
        <f t="shared" si="65"/>
        <v>#NUM!</v>
      </c>
    </row>
    <row r="1387" spans="1:4" x14ac:dyDescent="0.3">
      <c r="A1387" s="4">
        <v>1385</v>
      </c>
      <c r="B1387" s="2" t="e">
        <f t="shared" si="63"/>
        <v>#NUM!</v>
      </c>
      <c r="C1387" s="2">
        <f t="shared" si="64"/>
        <v>0</v>
      </c>
      <c r="D1387" s="2" t="e">
        <f t="shared" si="65"/>
        <v>#NUM!</v>
      </c>
    </row>
    <row r="1388" spans="1:4" x14ac:dyDescent="0.3">
      <c r="A1388" s="4">
        <v>1386</v>
      </c>
      <c r="B1388" s="2" t="e">
        <f t="shared" si="63"/>
        <v>#NUM!</v>
      </c>
      <c r="C1388" s="2">
        <f t="shared" si="64"/>
        <v>0</v>
      </c>
      <c r="D1388" s="2" t="e">
        <f t="shared" si="65"/>
        <v>#NUM!</v>
      </c>
    </row>
    <row r="1389" spans="1:4" x14ac:dyDescent="0.3">
      <c r="A1389" s="4">
        <v>1387</v>
      </c>
      <c r="B1389" s="2" t="e">
        <f t="shared" si="63"/>
        <v>#NUM!</v>
      </c>
      <c r="C1389" s="2">
        <f t="shared" si="64"/>
        <v>0</v>
      </c>
      <c r="D1389" s="2" t="e">
        <f t="shared" si="65"/>
        <v>#NUM!</v>
      </c>
    </row>
    <row r="1390" spans="1:4" x14ac:dyDescent="0.3">
      <c r="A1390" s="4">
        <v>1388</v>
      </c>
      <c r="B1390" s="2" t="e">
        <f t="shared" si="63"/>
        <v>#NUM!</v>
      </c>
      <c r="C1390" s="2">
        <f t="shared" si="64"/>
        <v>0</v>
      </c>
      <c r="D1390" s="2" t="e">
        <f t="shared" si="65"/>
        <v>#NUM!</v>
      </c>
    </row>
    <row r="1391" spans="1:4" x14ac:dyDescent="0.3">
      <c r="A1391" s="4">
        <v>1389</v>
      </c>
      <c r="B1391" s="2" t="e">
        <f t="shared" si="63"/>
        <v>#NUM!</v>
      </c>
      <c r="C1391" s="2">
        <f t="shared" si="64"/>
        <v>0</v>
      </c>
      <c r="D1391" s="2" t="e">
        <f t="shared" si="65"/>
        <v>#NUM!</v>
      </c>
    </row>
    <row r="1392" spans="1:4" x14ac:dyDescent="0.3">
      <c r="A1392" s="4">
        <v>1390</v>
      </c>
      <c r="B1392" s="2" t="e">
        <f t="shared" si="63"/>
        <v>#NUM!</v>
      </c>
      <c r="C1392" s="2">
        <f t="shared" si="64"/>
        <v>0</v>
      </c>
      <c r="D1392" s="2" t="e">
        <f t="shared" si="65"/>
        <v>#NUM!</v>
      </c>
    </row>
    <row r="1393" spans="1:4" x14ac:dyDescent="0.3">
      <c r="A1393" s="4">
        <v>1391</v>
      </c>
      <c r="B1393" s="2" t="e">
        <f t="shared" si="63"/>
        <v>#NUM!</v>
      </c>
      <c r="C1393" s="2">
        <f t="shared" si="64"/>
        <v>0</v>
      </c>
      <c r="D1393" s="2" t="e">
        <f t="shared" si="65"/>
        <v>#NUM!</v>
      </c>
    </row>
    <row r="1394" spans="1:4" x14ac:dyDescent="0.3">
      <c r="A1394" s="4">
        <v>1392</v>
      </c>
      <c r="B1394" s="2" t="e">
        <f t="shared" si="63"/>
        <v>#NUM!</v>
      </c>
      <c r="C1394" s="2">
        <f t="shared" si="64"/>
        <v>0</v>
      </c>
      <c r="D1394" s="2" t="e">
        <f t="shared" si="65"/>
        <v>#NUM!</v>
      </c>
    </row>
    <row r="1395" spans="1:4" x14ac:dyDescent="0.3">
      <c r="A1395" s="4">
        <v>1393</v>
      </c>
      <c r="B1395" s="2" t="e">
        <f t="shared" si="63"/>
        <v>#NUM!</v>
      </c>
      <c r="C1395" s="2">
        <f t="shared" si="64"/>
        <v>0</v>
      </c>
      <c r="D1395" s="2" t="e">
        <f t="shared" si="65"/>
        <v>#NUM!</v>
      </c>
    </row>
    <row r="1396" spans="1:4" x14ac:dyDescent="0.3">
      <c r="A1396" s="4">
        <v>1394</v>
      </c>
      <c r="B1396" s="2" t="e">
        <f t="shared" si="63"/>
        <v>#NUM!</v>
      </c>
      <c r="C1396" s="2">
        <f t="shared" si="64"/>
        <v>0</v>
      </c>
      <c r="D1396" s="2" t="e">
        <f t="shared" si="65"/>
        <v>#NUM!</v>
      </c>
    </row>
    <row r="1397" spans="1:4" x14ac:dyDescent="0.3">
      <c r="A1397" s="4">
        <v>1395</v>
      </c>
      <c r="B1397" s="2" t="e">
        <f t="shared" si="63"/>
        <v>#NUM!</v>
      </c>
      <c r="C1397" s="2">
        <f t="shared" si="64"/>
        <v>0</v>
      </c>
      <c r="D1397" s="2" t="e">
        <f t="shared" si="65"/>
        <v>#NUM!</v>
      </c>
    </row>
    <row r="1398" spans="1:4" x14ac:dyDescent="0.3">
      <c r="A1398" s="4">
        <v>1396</v>
      </c>
      <c r="B1398" s="2" t="e">
        <f t="shared" si="63"/>
        <v>#NUM!</v>
      </c>
      <c r="C1398" s="2">
        <f t="shared" si="64"/>
        <v>0</v>
      </c>
      <c r="D1398" s="2" t="e">
        <f t="shared" si="65"/>
        <v>#NUM!</v>
      </c>
    </row>
    <row r="1399" spans="1:4" x14ac:dyDescent="0.3">
      <c r="A1399" s="4">
        <v>1397</v>
      </c>
      <c r="B1399" s="2" t="e">
        <f t="shared" si="63"/>
        <v>#NUM!</v>
      </c>
      <c r="C1399" s="2">
        <f t="shared" si="64"/>
        <v>0</v>
      </c>
      <c r="D1399" s="2" t="e">
        <f t="shared" si="65"/>
        <v>#NUM!</v>
      </c>
    </row>
    <row r="1400" spans="1:4" x14ac:dyDescent="0.3">
      <c r="A1400" s="4">
        <v>1398</v>
      </c>
      <c r="B1400" s="2" t="e">
        <f t="shared" si="63"/>
        <v>#NUM!</v>
      </c>
      <c r="C1400" s="2">
        <f t="shared" si="64"/>
        <v>0</v>
      </c>
      <c r="D1400" s="2" t="e">
        <f t="shared" si="65"/>
        <v>#NUM!</v>
      </c>
    </row>
    <row r="1401" spans="1:4" x14ac:dyDescent="0.3">
      <c r="A1401" s="4">
        <v>1399</v>
      </c>
      <c r="B1401" s="2" t="e">
        <f t="shared" si="63"/>
        <v>#NUM!</v>
      </c>
      <c r="C1401" s="2">
        <f t="shared" si="64"/>
        <v>0</v>
      </c>
      <c r="D1401" s="2" t="e">
        <f t="shared" si="65"/>
        <v>#NUM!</v>
      </c>
    </row>
    <row r="1402" spans="1:4" x14ac:dyDescent="0.3">
      <c r="A1402" s="4">
        <v>1400</v>
      </c>
      <c r="B1402" s="2" t="e">
        <f t="shared" si="63"/>
        <v>#NUM!</v>
      </c>
      <c r="C1402" s="2">
        <f t="shared" si="64"/>
        <v>0</v>
      </c>
      <c r="D1402" s="2" t="e">
        <f t="shared" si="65"/>
        <v>#NUM!</v>
      </c>
    </row>
    <row r="1403" spans="1:4" x14ac:dyDescent="0.3">
      <c r="A1403" s="4">
        <v>1401</v>
      </c>
      <c r="B1403" s="2" t="e">
        <f t="shared" si="63"/>
        <v>#NUM!</v>
      </c>
      <c r="C1403" s="2">
        <f t="shared" si="64"/>
        <v>0</v>
      </c>
      <c r="D1403" s="2" t="e">
        <f t="shared" si="65"/>
        <v>#NUM!</v>
      </c>
    </row>
    <row r="1404" spans="1:4" x14ac:dyDescent="0.3">
      <c r="A1404" s="4">
        <v>1402</v>
      </c>
      <c r="B1404" s="2" t="e">
        <f t="shared" si="63"/>
        <v>#NUM!</v>
      </c>
      <c r="C1404" s="2">
        <f t="shared" si="64"/>
        <v>0</v>
      </c>
      <c r="D1404" s="2" t="e">
        <f t="shared" si="65"/>
        <v>#NUM!</v>
      </c>
    </row>
    <row r="1405" spans="1:4" x14ac:dyDescent="0.3">
      <c r="A1405" s="4">
        <v>1403</v>
      </c>
      <c r="B1405" s="2" t="e">
        <f t="shared" si="63"/>
        <v>#NUM!</v>
      </c>
      <c r="C1405" s="2">
        <f t="shared" si="64"/>
        <v>0</v>
      </c>
      <c r="D1405" s="2" t="e">
        <f t="shared" si="65"/>
        <v>#NUM!</v>
      </c>
    </row>
    <row r="1406" spans="1:4" x14ac:dyDescent="0.3">
      <c r="A1406" s="4">
        <v>1404</v>
      </c>
      <c r="B1406" s="2" t="e">
        <f t="shared" si="63"/>
        <v>#NUM!</v>
      </c>
      <c r="C1406" s="2">
        <f t="shared" si="64"/>
        <v>0</v>
      </c>
      <c r="D1406" s="2" t="e">
        <f t="shared" si="65"/>
        <v>#NUM!</v>
      </c>
    </row>
    <row r="1407" spans="1:4" x14ac:dyDescent="0.3">
      <c r="A1407" s="4">
        <v>1405</v>
      </c>
      <c r="B1407" s="2" t="e">
        <f t="shared" si="63"/>
        <v>#NUM!</v>
      </c>
      <c r="C1407" s="2">
        <f t="shared" si="64"/>
        <v>0</v>
      </c>
      <c r="D1407" s="2" t="e">
        <f t="shared" si="65"/>
        <v>#NUM!</v>
      </c>
    </row>
    <row r="1408" spans="1:4" x14ac:dyDescent="0.3">
      <c r="A1408" s="4">
        <v>1406</v>
      </c>
      <c r="B1408" s="2" t="e">
        <f t="shared" si="63"/>
        <v>#NUM!</v>
      </c>
      <c r="C1408" s="2">
        <f t="shared" si="64"/>
        <v>0</v>
      </c>
      <c r="D1408" s="2" t="e">
        <f t="shared" si="65"/>
        <v>#NUM!</v>
      </c>
    </row>
    <row r="1409" spans="1:4" x14ac:dyDescent="0.3">
      <c r="A1409" s="4">
        <v>1407</v>
      </c>
      <c r="B1409" s="2" t="e">
        <f t="shared" si="63"/>
        <v>#NUM!</v>
      </c>
      <c r="C1409" s="2">
        <f t="shared" si="64"/>
        <v>0</v>
      </c>
      <c r="D1409" s="2" t="e">
        <f t="shared" si="65"/>
        <v>#NUM!</v>
      </c>
    </row>
    <row r="1410" spans="1:4" x14ac:dyDescent="0.3">
      <c r="A1410" s="4">
        <v>1408</v>
      </c>
      <c r="B1410" s="2" t="e">
        <f t="shared" ref="B1410:B1473" si="66">COMBIN(NumPeople,A1410)</f>
        <v>#NUM!</v>
      </c>
      <c r="C1410" s="2">
        <f t="shared" ref="C1410:C1473" si="67">q_40^$A1410 * (1 - q_40)^(NumPeople - $A1410)</f>
        <v>0</v>
      </c>
      <c r="D1410" s="2" t="e">
        <f t="shared" ref="D1410:D1473" si="68">B1410*C1410</f>
        <v>#NUM!</v>
      </c>
    </row>
    <row r="1411" spans="1:4" x14ac:dyDescent="0.3">
      <c r="A1411" s="4">
        <v>1409</v>
      </c>
      <c r="B1411" s="2" t="e">
        <f t="shared" si="66"/>
        <v>#NUM!</v>
      </c>
      <c r="C1411" s="2">
        <f t="shared" si="67"/>
        <v>0</v>
      </c>
      <c r="D1411" s="2" t="e">
        <f t="shared" si="68"/>
        <v>#NUM!</v>
      </c>
    </row>
    <row r="1412" spans="1:4" x14ac:dyDescent="0.3">
      <c r="A1412" s="4">
        <v>1410</v>
      </c>
      <c r="B1412" s="2" t="e">
        <f t="shared" si="66"/>
        <v>#NUM!</v>
      </c>
      <c r="C1412" s="2">
        <f t="shared" si="67"/>
        <v>0</v>
      </c>
      <c r="D1412" s="2" t="e">
        <f t="shared" si="68"/>
        <v>#NUM!</v>
      </c>
    </row>
    <row r="1413" spans="1:4" x14ac:dyDescent="0.3">
      <c r="A1413" s="4">
        <v>1411</v>
      </c>
      <c r="B1413" s="2" t="e">
        <f t="shared" si="66"/>
        <v>#NUM!</v>
      </c>
      <c r="C1413" s="2">
        <f t="shared" si="67"/>
        <v>0</v>
      </c>
      <c r="D1413" s="2" t="e">
        <f t="shared" si="68"/>
        <v>#NUM!</v>
      </c>
    </row>
    <row r="1414" spans="1:4" x14ac:dyDescent="0.3">
      <c r="A1414" s="4">
        <v>1412</v>
      </c>
      <c r="B1414" s="2" t="e">
        <f t="shared" si="66"/>
        <v>#NUM!</v>
      </c>
      <c r="C1414" s="2">
        <f t="shared" si="67"/>
        <v>0</v>
      </c>
      <c r="D1414" s="2" t="e">
        <f t="shared" si="68"/>
        <v>#NUM!</v>
      </c>
    </row>
    <row r="1415" spans="1:4" x14ac:dyDescent="0.3">
      <c r="A1415" s="4">
        <v>1413</v>
      </c>
      <c r="B1415" s="2" t="e">
        <f t="shared" si="66"/>
        <v>#NUM!</v>
      </c>
      <c r="C1415" s="2">
        <f t="shared" si="67"/>
        <v>0</v>
      </c>
      <c r="D1415" s="2" t="e">
        <f t="shared" si="68"/>
        <v>#NUM!</v>
      </c>
    </row>
    <row r="1416" spans="1:4" x14ac:dyDescent="0.3">
      <c r="A1416" s="4">
        <v>1414</v>
      </c>
      <c r="B1416" s="2" t="e">
        <f t="shared" si="66"/>
        <v>#NUM!</v>
      </c>
      <c r="C1416" s="2">
        <f t="shared" si="67"/>
        <v>0</v>
      </c>
      <c r="D1416" s="2" t="e">
        <f t="shared" si="68"/>
        <v>#NUM!</v>
      </c>
    </row>
    <row r="1417" spans="1:4" x14ac:dyDescent="0.3">
      <c r="A1417" s="4">
        <v>1415</v>
      </c>
      <c r="B1417" s="2" t="e">
        <f t="shared" si="66"/>
        <v>#NUM!</v>
      </c>
      <c r="C1417" s="2">
        <f t="shared" si="67"/>
        <v>0</v>
      </c>
      <c r="D1417" s="2" t="e">
        <f t="shared" si="68"/>
        <v>#NUM!</v>
      </c>
    </row>
    <row r="1418" spans="1:4" x14ac:dyDescent="0.3">
      <c r="A1418" s="4">
        <v>1416</v>
      </c>
      <c r="B1418" s="2" t="e">
        <f t="shared" si="66"/>
        <v>#NUM!</v>
      </c>
      <c r="C1418" s="2">
        <f t="shared" si="67"/>
        <v>0</v>
      </c>
      <c r="D1418" s="2" t="e">
        <f t="shared" si="68"/>
        <v>#NUM!</v>
      </c>
    </row>
    <row r="1419" spans="1:4" x14ac:dyDescent="0.3">
      <c r="A1419" s="4">
        <v>1417</v>
      </c>
      <c r="B1419" s="2" t="e">
        <f t="shared" si="66"/>
        <v>#NUM!</v>
      </c>
      <c r="C1419" s="2">
        <f t="shared" si="67"/>
        <v>0</v>
      </c>
      <c r="D1419" s="2" t="e">
        <f t="shared" si="68"/>
        <v>#NUM!</v>
      </c>
    </row>
    <row r="1420" spans="1:4" x14ac:dyDescent="0.3">
      <c r="A1420" s="4">
        <v>1418</v>
      </c>
      <c r="B1420" s="2" t="e">
        <f t="shared" si="66"/>
        <v>#NUM!</v>
      </c>
      <c r="C1420" s="2">
        <f t="shared" si="67"/>
        <v>0</v>
      </c>
      <c r="D1420" s="2" t="e">
        <f t="shared" si="68"/>
        <v>#NUM!</v>
      </c>
    </row>
    <row r="1421" spans="1:4" x14ac:dyDescent="0.3">
      <c r="A1421" s="4">
        <v>1419</v>
      </c>
      <c r="B1421" s="2" t="e">
        <f t="shared" si="66"/>
        <v>#NUM!</v>
      </c>
      <c r="C1421" s="2">
        <f t="shared" si="67"/>
        <v>0</v>
      </c>
      <c r="D1421" s="2" t="e">
        <f t="shared" si="68"/>
        <v>#NUM!</v>
      </c>
    </row>
    <row r="1422" spans="1:4" x14ac:dyDescent="0.3">
      <c r="A1422" s="4">
        <v>1420</v>
      </c>
      <c r="B1422" s="2" t="e">
        <f t="shared" si="66"/>
        <v>#NUM!</v>
      </c>
      <c r="C1422" s="2">
        <f t="shared" si="67"/>
        <v>0</v>
      </c>
      <c r="D1422" s="2" t="e">
        <f t="shared" si="68"/>
        <v>#NUM!</v>
      </c>
    </row>
    <row r="1423" spans="1:4" x14ac:dyDescent="0.3">
      <c r="A1423" s="4">
        <v>1421</v>
      </c>
      <c r="B1423" s="2" t="e">
        <f t="shared" si="66"/>
        <v>#NUM!</v>
      </c>
      <c r="C1423" s="2">
        <f t="shared" si="67"/>
        <v>0</v>
      </c>
      <c r="D1423" s="2" t="e">
        <f t="shared" si="68"/>
        <v>#NUM!</v>
      </c>
    </row>
    <row r="1424" spans="1:4" x14ac:dyDescent="0.3">
      <c r="A1424" s="4">
        <v>1422</v>
      </c>
      <c r="B1424" s="2" t="e">
        <f t="shared" si="66"/>
        <v>#NUM!</v>
      </c>
      <c r="C1424" s="2">
        <f t="shared" si="67"/>
        <v>0</v>
      </c>
      <c r="D1424" s="2" t="e">
        <f t="shared" si="68"/>
        <v>#NUM!</v>
      </c>
    </row>
    <row r="1425" spans="1:4" x14ac:dyDescent="0.3">
      <c r="A1425" s="4">
        <v>1423</v>
      </c>
      <c r="B1425" s="2" t="e">
        <f t="shared" si="66"/>
        <v>#NUM!</v>
      </c>
      <c r="C1425" s="2">
        <f t="shared" si="67"/>
        <v>0</v>
      </c>
      <c r="D1425" s="2" t="e">
        <f t="shared" si="68"/>
        <v>#NUM!</v>
      </c>
    </row>
    <row r="1426" spans="1:4" x14ac:dyDescent="0.3">
      <c r="A1426" s="4">
        <v>1424</v>
      </c>
      <c r="B1426" s="2" t="e">
        <f t="shared" si="66"/>
        <v>#NUM!</v>
      </c>
      <c r="C1426" s="2">
        <f t="shared" si="67"/>
        <v>0</v>
      </c>
      <c r="D1426" s="2" t="e">
        <f t="shared" si="68"/>
        <v>#NUM!</v>
      </c>
    </row>
    <row r="1427" spans="1:4" x14ac:dyDescent="0.3">
      <c r="A1427" s="4">
        <v>1425</v>
      </c>
      <c r="B1427" s="2" t="e">
        <f t="shared" si="66"/>
        <v>#NUM!</v>
      </c>
      <c r="C1427" s="2">
        <f t="shared" si="67"/>
        <v>0</v>
      </c>
      <c r="D1427" s="2" t="e">
        <f t="shared" si="68"/>
        <v>#NUM!</v>
      </c>
    </row>
    <row r="1428" spans="1:4" x14ac:dyDescent="0.3">
      <c r="A1428" s="4">
        <v>1426</v>
      </c>
      <c r="B1428" s="2" t="e">
        <f t="shared" si="66"/>
        <v>#NUM!</v>
      </c>
      <c r="C1428" s="2">
        <f t="shared" si="67"/>
        <v>0</v>
      </c>
      <c r="D1428" s="2" t="e">
        <f t="shared" si="68"/>
        <v>#NUM!</v>
      </c>
    </row>
    <row r="1429" spans="1:4" x14ac:dyDescent="0.3">
      <c r="A1429" s="4">
        <v>1427</v>
      </c>
      <c r="B1429" s="2" t="e">
        <f t="shared" si="66"/>
        <v>#NUM!</v>
      </c>
      <c r="C1429" s="2">
        <f t="shared" si="67"/>
        <v>0</v>
      </c>
      <c r="D1429" s="2" t="e">
        <f t="shared" si="68"/>
        <v>#NUM!</v>
      </c>
    </row>
    <row r="1430" spans="1:4" x14ac:dyDescent="0.3">
      <c r="A1430" s="4">
        <v>1428</v>
      </c>
      <c r="B1430" s="2" t="e">
        <f t="shared" si="66"/>
        <v>#NUM!</v>
      </c>
      <c r="C1430" s="2">
        <f t="shared" si="67"/>
        <v>0</v>
      </c>
      <c r="D1430" s="2" t="e">
        <f t="shared" si="68"/>
        <v>#NUM!</v>
      </c>
    </row>
    <row r="1431" spans="1:4" x14ac:dyDescent="0.3">
      <c r="A1431" s="4">
        <v>1429</v>
      </c>
      <c r="B1431" s="2" t="e">
        <f t="shared" si="66"/>
        <v>#NUM!</v>
      </c>
      <c r="C1431" s="2">
        <f t="shared" si="67"/>
        <v>0</v>
      </c>
      <c r="D1431" s="2" t="e">
        <f t="shared" si="68"/>
        <v>#NUM!</v>
      </c>
    </row>
    <row r="1432" spans="1:4" x14ac:dyDescent="0.3">
      <c r="A1432" s="4">
        <v>1430</v>
      </c>
      <c r="B1432" s="2" t="e">
        <f t="shared" si="66"/>
        <v>#NUM!</v>
      </c>
      <c r="C1432" s="2">
        <f t="shared" si="67"/>
        <v>0</v>
      </c>
      <c r="D1432" s="2" t="e">
        <f t="shared" si="68"/>
        <v>#NUM!</v>
      </c>
    </row>
    <row r="1433" spans="1:4" x14ac:dyDescent="0.3">
      <c r="A1433" s="4">
        <v>1431</v>
      </c>
      <c r="B1433" s="2" t="e">
        <f t="shared" si="66"/>
        <v>#NUM!</v>
      </c>
      <c r="C1433" s="2">
        <f t="shared" si="67"/>
        <v>0</v>
      </c>
      <c r="D1433" s="2" t="e">
        <f t="shared" si="68"/>
        <v>#NUM!</v>
      </c>
    </row>
    <row r="1434" spans="1:4" x14ac:dyDescent="0.3">
      <c r="A1434" s="4">
        <v>1432</v>
      </c>
      <c r="B1434" s="2" t="e">
        <f t="shared" si="66"/>
        <v>#NUM!</v>
      </c>
      <c r="C1434" s="2">
        <f t="shared" si="67"/>
        <v>0</v>
      </c>
      <c r="D1434" s="2" t="e">
        <f t="shared" si="68"/>
        <v>#NUM!</v>
      </c>
    </row>
    <row r="1435" spans="1:4" x14ac:dyDescent="0.3">
      <c r="A1435" s="4">
        <v>1433</v>
      </c>
      <c r="B1435" s="2" t="e">
        <f t="shared" si="66"/>
        <v>#NUM!</v>
      </c>
      <c r="C1435" s="2">
        <f t="shared" si="67"/>
        <v>0</v>
      </c>
      <c r="D1435" s="2" t="e">
        <f t="shared" si="68"/>
        <v>#NUM!</v>
      </c>
    </row>
    <row r="1436" spans="1:4" x14ac:dyDescent="0.3">
      <c r="A1436" s="4">
        <v>1434</v>
      </c>
      <c r="B1436" s="2" t="e">
        <f t="shared" si="66"/>
        <v>#NUM!</v>
      </c>
      <c r="C1436" s="2">
        <f t="shared" si="67"/>
        <v>0</v>
      </c>
      <c r="D1436" s="2" t="e">
        <f t="shared" si="68"/>
        <v>#NUM!</v>
      </c>
    </row>
    <row r="1437" spans="1:4" x14ac:dyDescent="0.3">
      <c r="A1437" s="4">
        <v>1435</v>
      </c>
      <c r="B1437" s="2" t="e">
        <f t="shared" si="66"/>
        <v>#NUM!</v>
      </c>
      <c r="C1437" s="2">
        <f t="shared" si="67"/>
        <v>0</v>
      </c>
      <c r="D1437" s="2" t="e">
        <f t="shared" si="68"/>
        <v>#NUM!</v>
      </c>
    </row>
    <row r="1438" spans="1:4" x14ac:dyDescent="0.3">
      <c r="A1438" s="4">
        <v>1436</v>
      </c>
      <c r="B1438" s="2" t="e">
        <f t="shared" si="66"/>
        <v>#NUM!</v>
      </c>
      <c r="C1438" s="2">
        <f t="shared" si="67"/>
        <v>0</v>
      </c>
      <c r="D1438" s="2" t="e">
        <f t="shared" si="68"/>
        <v>#NUM!</v>
      </c>
    </row>
    <row r="1439" spans="1:4" x14ac:dyDescent="0.3">
      <c r="A1439" s="4">
        <v>1437</v>
      </c>
      <c r="B1439" s="2" t="e">
        <f t="shared" si="66"/>
        <v>#NUM!</v>
      </c>
      <c r="C1439" s="2">
        <f t="shared" si="67"/>
        <v>0</v>
      </c>
      <c r="D1439" s="2" t="e">
        <f t="shared" si="68"/>
        <v>#NUM!</v>
      </c>
    </row>
    <row r="1440" spans="1:4" x14ac:dyDescent="0.3">
      <c r="A1440" s="4">
        <v>1438</v>
      </c>
      <c r="B1440" s="2" t="e">
        <f t="shared" si="66"/>
        <v>#NUM!</v>
      </c>
      <c r="C1440" s="2">
        <f t="shared" si="67"/>
        <v>0</v>
      </c>
      <c r="D1440" s="2" t="e">
        <f t="shared" si="68"/>
        <v>#NUM!</v>
      </c>
    </row>
    <row r="1441" spans="1:4" x14ac:dyDescent="0.3">
      <c r="A1441" s="4">
        <v>1439</v>
      </c>
      <c r="B1441" s="2" t="e">
        <f t="shared" si="66"/>
        <v>#NUM!</v>
      </c>
      <c r="C1441" s="2">
        <f t="shared" si="67"/>
        <v>0</v>
      </c>
      <c r="D1441" s="2" t="e">
        <f t="shared" si="68"/>
        <v>#NUM!</v>
      </c>
    </row>
    <row r="1442" spans="1:4" x14ac:dyDescent="0.3">
      <c r="A1442" s="4">
        <v>1440</v>
      </c>
      <c r="B1442" s="2" t="e">
        <f t="shared" si="66"/>
        <v>#NUM!</v>
      </c>
      <c r="C1442" s="2">
        <f t="shared" si="67"/>
        <v>0</v>
      </c>
      <c r="D1442" s="2" t="e">
        <f t="shared" si="68"/>
        <v>#NUM!</v>
      </c>
    </row>
    <row r="1443" spans="1:4" x14ac:dyDescent="0.3">
      <c r="A1443" s="4">
        <v>1441</v>
      </c>
      <c r="B1443" s="2" t="e">
        <f t="shared" si="66"/>
        <v>#NUM!</v>
      </c>
      <c r="C1443" s="2">
        <f t="shared" si="67"/>
        <v>0</v>
      </c>
      <c r="D1443" s="2" t="e">
        <f t="shared" si="68"/>
        <v>#NUM!</v>
      </c>
    </row>
    <row r="1444" spans="1:4" x14ac:dyDescent="0.3">
      <c r="A1444" s="4">
        <v>1442</v>
      </c>
      <c r="B1444" s="2" t="e">
        <f t="shared" si="66"/>
        <v>#NUM!</v>
      </c>
      <c r="C1444" s="2">
        <f t="shared" si="67"/>
        <v>0</v>
      </c>
      <c r="D1444" s="2" t="e">
        <f t="shared" si="68"/>
        <v>#NUM!</v>
      </c>
    </row>
    <row r="1445" spans="1:4" x14ac:dyDescent="0.3">
      <c r="A1445" s="4">
        <v>1443</v>
      </c>
      <c r="B1445" s="2" t="e">
        <f t="shared" si="66"/>
        <v>#NUM!</v>
      </c>
      <c r="C1445" s="2">
        <f t="shared" si="67"/>
        <v>0</v>
      </c>
      <c r="D1445" s="2" t="e">
        <f t="shared" si="68"/>
        <v>#NUM!</v>
      </c>
    </row>
    <row r="1446" spans="1:4" x14ac:dyDescent="0.3">
      <c r="A1446" s="4">
        <v>1444</v>
      </c>
      <c r="B1446" s="2" t="e">
        <f t="shared" si="66"/>
        <v>#NUM!</v>
      </c>
      <c r="C1446" s="2">
        <f t="shared" si="67"/>
        <v>0</v>
      </c>
      <c r="D1446" s="2" t="e">
        <f t="shared" si="68"/>
        <v>#NUM!</v>
      </c>
    </row>
    <row r="1447" spans="1:4" x14ac:dyDescent="0.3">
      <c r="A1447" s="4">
        <v>1445</v>
      </c>
      <c r="B1447" s="2" t="e">
        <f t="shared" si="66"/>
        <v>#NUM!</v>
      </c>
      <c r="C1447" s="2">
        <f t="shared" si="67"/>
        <v>0</v>
      </c>
      <c r="D1447" s="2" t="e">
        <f t="shared" si="68"/>
        <v>#NUM!</v>
      </c>
    </row>
    <row r="1448" spans="1:4" x14ac:dyDescent="0.3">
      <c r="A1448" s="4">
        <v>1446</v>
      </c>
      <c r="B1448" s="2" t="e">
        <f t="shared" si="66"/>
        <v>#NUM!</v>
      </c>
      <c r="C1448" s="2">
        <f t="shared" si="67"/>
        <v>0</v>
      </c>
      <c r="D1448" s="2" t="e">
        <f t="shared" si="68"/>
        <v>#NUM!</v>
      </c>
    </row>
    <row r="1449" spans="1:4" x14ac:dyDescent="0.3">
      <c r="A1449" s="4">
        <v>1447</v>
      </c>
      <c r="B1449" s="2" t="e">
        <f t="shared" si="66"/>
        <v>#NUM!</v>
      </c>
      <c r="C1449" s="2">
        <f t="shared" si="67"/>
        <v>0</v>
      </c>
      <c r="D1449" s="2" t="e">
        <f t="shared" si="68"/>
        <v>#NUM!</v>
      </c>
    </row>
    <row r="1450" spans="1:4" x14ac:dyDescent="0.3">
      <c r="A1450" s="4">
        <v>1448</v>
      </c>
      <c r="B1450" s="2" t="e">
        <f t="shared" si="66"/>
        <v>#NUM!</v>
      </c>
      <c r="C1450" s="2">
        <f t="shared" si="67"/>
        <v>0</v>
      </c>
      <c r="D1450" s="2" t="e">
        <f t="shared" si="68"/>
        <v>#NUM!</v>
      </c>
    </row>
    <row r="1451" spans="1:4" x14ac:dyDescent="0.3">
      <c r="A1451" s="4">
        <v>1449</v>
      </c>
      <c r="B1451" s="2" t="e">
        <f t="shared" si="66"/>
        <v>#NUM!</v>
      </c>
      <c r="C1451" s="2">
        <f t="shared" si="67"/>
        <v>0</v>
      </c>
      <c r="D1451" s="2" t="e">
        <f t="shared" si="68"/>
        <v>#NUM!</v>
      </c>
    </row>
    <row r="1452" spans="1:4" x14ac:dyDescent="0.3">
      <c r="A1452" s="4">
        <v>1450</v>
      </c>
      <c r="B1452" s="2" t="e">
        <f t="shared" si="66"/>
        <v>#NUM!</v>
      </c>
      <c r="C1452" s="2">
        <f t="shared" si="67"/>
        <v>0</v>
      </c>
      <c r="D1452" s="2" t="e">
        <f t="shared" si="68"/>
        <v>#NUM!</v>
      </c>
    </row>
    <row r="1453" spans="1:4" x14ac:dyDescent="0.3">
      <c r="A1453" s="4">
        <v>1451</v>
      </c>
      <c r="B1453" s="2" t="e">
        <f t="shared" si="66"/>
        <v>#NUM!</v>
      </c>
      <c r="C1453" s="2">
        <f t="shared" si="67"/>
        <v>0</v>
      </c>
      <c r="D1453" s="2" t="e">
        <f t="shared" si="68"/>
        <v>#NUM!</v>
      </c>
    </row>
    <row r="1454" spans="1:4" x14ac:dyDescent="0.3">
      <c r="A1454" s="4">
        <v>1452</v>
      </c>
      <c r="B1454" s="2" t="e">
        <f t="shared" si="66"/>
        <v>#NUM!</v>
      </c>
      <c r="C1454" s="2">
        <f t="shared" si="67"/>
        <v>0</v>
      </c>
      <c r="D1454" s="2" t="e">
        <f t="shared" si="68"/>
        <v>#NUM!</v>
      </c>
    </row>
    <row r="1455" spans="1:4" x14ac:dyDescent="0.3">
      <c r="A1455" s="4">
        <v>1453</v>
      </c>
      <c r="B1455" s="2" t="e">
        <f t="shared" si="66"/>
        <v>#NUM!</v>
      </c>
      <c r="C1455" s="2">
        <f t="shared" si="67"/>
        <v>0</v>
      </c>
      <c r="D1455" s="2" t="e">
        <f t="shared" si="68"/>
        <v>#NUM!</v>
      </c>
    </row>
    <row r="1456" spans="1:4" x14ac:dyDescent="0.3">
      <c r="A1456" s="4">
        <v>1454</v>
      </c>
      <c r="B1456" s="2" t="e">
        <f t="shared" si="66"/>
        <v>#NUM!</v>
      </c>
      <c r="C1456" s="2">
        <f t="shared" si="67"/>
        <v>0</v>
      </c>
      <c r="D1456" s="2" t="e">
        <f t="shared" si="68"/>
        <v>#NUM!</v>
      </c>
    </row>
    <row r="1457" spans="1:4" x14ac:dyDescent="0.3">
      <c r="A1457" s="4">
        <v>1455</v>
      </c>
      <c r="B1457" s="2" t="e">
        <f t="shared" si="66"/>
        <v>#NUM!</v>
      </c>
      <c r="C1457" s="2">
        <f t="shared" si="67"/>
        <v>0</v>
      </c>
      <c r="D1457" s="2" t="e">
        <f t="shared" si="68"/>
        <v>#NUM!</v>
      </c>
    </row>
    <row r="1458" spans="1:4" x14ac:dyDescent="0.3">
      <c r="A1458" s="4">
        <v>1456</v>
      </c>
      <c r="B1458" s="2" t="e">
        <f t="shared" si="66"/>
        <v>#NUM!</v>
      </c>
      <c r="C1458" s="2">
        <f t="shared" si="67"/>
        <v>0</v>
      </c>
      <c r="D1458" s="2" t="e">
        <f t="shared" si="68"/>
        <v>#NUM!</v>
      </c>
    </row>
    <row r="1459" spans="1:4" x14ac:dyDescent="0.3">
      <c r="A1459" s="4">
        <v>1457</v>
      </c>
      <c r="B1459" s="2" t="e">
        <f t="shared" si="66"/>
        <v>#NUM!</v>
      </c>
      <c r="C1459" s="2">
        <f t="shared" si="67"/>
        <v>0</v>
      </c>
      <c r="D1459" s="2" t="e">
        <f t="shared" si="68"/>
        <v>#NUM!</v>
      </c>
    </row>
    <row r="1460" spans="1:4" x14ac:dyDescent="0.3">
      <c r="A1460" s="4">
        <v>1458</v>
      </c>
      <c r="B1460" s="2" t="e">
        <f t="shared" si="66"/>
        <v>#NUM!</v>
      </c>
      <c r="C1460" s="2">
        <f t="shared" si="67"/>
        <v>0</v>
      </c>
      <c r="D1460" s="2" t="e">
        <f t="shared" si="68"/>
        <v>#NUM!</v>
      </c>
    </row>
    <row r="1461" spans="1:4" x14ac:dyDescent="0.3">
      <c r="A1461" s="4">
        <v>1459</v>
      </c>
      <c r="B1461" s="2" t="e">
        <f t="shared" si="66"/>
        <v>#NUM!</v>
      </c>
      <c r="C1461" s="2">
        <f t="shared" si="67"/>
        <v>0</v>
      </c>
      <c r="D1461" s="2" t="e">
        <f t="shared" si="68"/>
        <v>#NUM!</v>
      </c>
    </row>
    <row r="1462" spans="1:4" x14ac:dyDescent="0.3">
      <c r="A1462" s="4">
        <v>1460</v>
      </c>
      <c r="B1462" s="2" t="e">
        <f t="shared" si="66"/>
        <v>#NUM!</v>
      </c>
      <c r="C1462" s="2">
        <f t="shared" si="67"/>
        <v>0</v>
      </c>
      <c r="D1462" s="2" t="e">
        <f t="shared" si="68"/>
        <v>#NUM!</v>
      </c>
    </row>
    <row r="1463" spans="1:4" x14ac:dyDescent="0.3">
      <c r="A1463" s="4">
        <v>1461</v>
      </c>
      <c r="B1463" s="2" t="e">
        <f t="shared" si="66"/>
        <v>#NUM!</v>
      </c>
      <c r="C1463" s="2">
        <f t="shared" si="67"/>
        <v>0</v>
      </c>
      <c r="D1463" s="2" t="e">
        <f t="shared" si="68"/>
        <v>#NUM!</v>
      </c>
    </row>
    <row r="1464" spans="1:4" x14ac:dyDescent="0.3">
      <c r="A1464" s="4">
        <v>1462</v>
      </c>
      <c r="B1464" s="2" t="e">
        <f t="shared" si="66"/>
        <v>#NUM!</v>
      </c>
      <c r="C1464" s="2">
        <f t="shared" si="67"/>
        <v>0</v>
      </c>
      <c r="D1464" s="2" t="e">
        <f t="shared" si="68"/>
        <v>#NUM!</v>
      </c>
    </row>
    <row r="1465" spans="1:4" x14ac:dyDescent="0.3">
      <c r="A1465" s="4">
        <v>1463</v>
      </c>
      <c r="B1465" s="2" t="e">
        <f t="shared" si="66"/>
        <v>#NUM!</v>
      </c>
      <c r="C1465" s="2">
        <f t="shared" si="67"/>
        <v>0</v>
      </c>
      <c r="D1465" s="2" t="e">
        <f t="shared" si="68"/>
        <v>#NUM!</v>
      </c>
    </row>
    <row r="1466" spans="1:4" x14ac:dyDescent="0.3">
      <c r="A1466" s="4">
        <v>1464</v>
      </c>
      <c r="B1466" s="2" t="e">
        <f t="shared" si="66"/>
        <v>#NUM!</v>
      </c>
      <c r="C1466" s="2">
        <f t="shared" si="67"/>
        <v>0</v>
      </c>
      <c r="D1466" s="2" t="e">
        <f t="shared" si="68"/>
        <v>#NUM!</v>
      </c>
    </row>
    <row r="1467" spans="1:4" x14ac:dyDescent="0.3">
      <c r="A1467" s="4">
        <v>1465</v>
      </c>
      <c r="B1467" s="2" t="e">
        <f t="shared" si="66"/>
        <v>#NUM!</v>
      </c>
      <c r="C1467" s="2">
        <f t="shared" si="67"/>
        <v>0</v>
      </c>
      <c r="D1467" s="2" t="e">
        <f t="shared" si="68"/>
        <v>#NUM!</v>
      </c>
    </row>
    <row r="1468" spans="1:4" x14ac:dyDescent="0.3">
      <c r="A1468" s="4">
        <v>1466</v>
      </c>
      <c r="B1468" s="2" t="e">
        <f t="shared" si="66"/>
        <v>#NUM!</v>
      </c>
      <c r="C1468" s="2">
        <f t="shared" si="67"/>
        <v>0</v>
      </c>
      <c r="D1468" s="2" t="e">
        <f t="shared" si="68"/>
        <v>#NUM!</v>
      </c>
    </row>
    <row r="1469" spans="1:4" x14ac:dyDescent="0.3">
      <c r="A1469" s="4">
        <v>1467</v>
      </c>
      <c r="B1469" s="2" t="e">
        <f t="shared" si="66"/>
        <v>#NUM!</v>
      </c>
      <c r="C1469" s="2">
        <f t="shared" si="67"/>
        <v>0</v>
      </c>
      <c r="D1469" s="2" t="e">
        <f t="shared" si="68"/>
        <v>#NUM!</v>
      </c>
    </row>
    <row r="1470" spans="1:4" x14ac:dyDescent="0.3">
      <c r="A1470" s="4">
        <v>1468</v>
      </c>
      <c r="B1470" s="2" t="e">
        <f t="shared" si="66"/>
        <v>#NUM!</v>
      </c>
      <c r="C1470" s="2">
        <f t="shared" si="67"/>
        <v>0</v>
      </c>
      <c r="D1470" s="2" t="e">
        <f t="shared" si="68"/>
        <v>#NUM!</v>
      </c>
    </row>
    <row r="1471" spans="1:4" x14ac:dyDescent="0.3">
      <c r="A1471" s="4">
        <v>1469</v>
      </c>
      <c r="B1471" s="2" t="e">
        <f t="shared" si="66"/>
        <v>#NUM!</v>
      </c>
      <c r="C1471" s="2">
        <f t="shared" si="67"/>
        <v>0</v>
      </c>
      <c r="D1471" s="2" t="e">
        <f t="shared" si="68"/>
        <v>#NUM!</v>
      </c>
    </row>
    <row r="1472" spans="1:4" x14ac:dyDescent="0.3">
      <c r="A1472" s="4">
        <v>1470</v>
      </c>
      <c r="B1472" s="2" t="e">
        <f t="shared" si="66"/>
        <v>#NUM!</v>
      </c>
      <c r="C1472" s="2">
        <f t="shared" si="67"/>
        <v>0</v>
      </c>
      <c r="D1472" s="2" t="e">
        <f t="shared" si="68"/>
        <v>#NUM!</v>
      </c>
    </row>
    <row r="1473" spans="1:4" x14ac:dyDescent="0.3">
      <c r="A1473" s="4">
        <v>1471</v>
      </c>
      <c r="B1473" s="2" t="e">
        <f t="shared" si="66"/>
        <v>#NUM!</v>
      </c>
      <c r="C1473" s="2">
        <f t="shared" si="67"/>
        <v>0</v>
      </c>
      <c r="D1473" s="2" t="e">
        <f t="shared" si="68"/>
        <v>#NUM!</v>
      </c>
    </row>
    <row r="1474" spans="1:4" x14ac:dyDescent="0.3">
      <c r="A1474" s="4">
        <v>1472</v>
      </c>
      <c r="B1474" s="2" t="e">
        <f t="shared" ref="B1474:B1537" si="69">COMBIN(NumPeople,A1474)</f>
        <v>#NUM!</v>
      </c>
      <c r="C1474" s="2">
        <f t="shared" ref="C1474:C1537" si="70">q_40^$A1474 * (1 - q_40)^(NumPeople - $A1474)</f>
        <v>0</v>
      </c>
      <c r="D1474" s="2" t="e">
        <f t="shared" ref="D1474:D1537" si="71">B1474*C1474</f>
        <v>#NUM!</v>
      </c>
    </row>
    <row r="1475" spans="1:4" x14ac:dyDescent="0.3">
      <c r="A1475" s="4">
        <v>1473</v>
      </c>
      <c r="B1475" s="2" t="e">
        <f t="shared" si="69"/>
        <v>#NUM!</v>
      </c>
      <c r="C1475" s="2">
        <f t="shared" si="70"/>
        <v>0</v>
      </c>
      <c r="D1475" s="2" t="e">
        <f t="shared" si="71"/>
        <v>#NUM!</v>
      </c>
    </row>
    <row r="1476" spans="1:4" x14ac:dyDescent="0.3">
      <c r="A1476" s="4">
        <v>1474</v>
      </c>
      <c r="B1476" s="2" t="e">
        <f t="shared" si="69"/>
        <v>#NUM!</v>
      </c>
      <c r="C1476" s="2">
        <f t="shared" si="70"/>
        <v>0</v>
      </c>
      <c r="D1476" s="2" t="e">
        <f t="shared" si="71"/>
        <v>#NUM!</v>
      </c>
    </row>
    <row r="1477" spans="1:4" x14ac:dyDescent="0.3">
      <c r="A1477" s="4">
        <v>1475</v>
      </c>
      <c r="B1477" s="2" t="e">
        <f t="shared" si="69"/>
        <v>#NUM!</v>
      </c>
      <c r="C1477" s="2">
        <f t="shared" si="70"/>
        <v>0</v>
      </c>
      <c r="D1477" s="2" t="e">
        <f t="shared" si="71"/>
        <v>#NUM!</v>
      </c>
    </row>
    <row r="1478" spans="1:4" x14ac:dyDescent="0.3">
      <c r="A1478" s="4">
        <v>1476</v>
      </c>
      <c r="B1478" s="2" t="e">
        <f t="shared" si="69"/>
        <v>#NUM!</v>
      </c>
      <c r="C1478" s="2">
        <f t="shared" si="70"/>
        <v>0</v>
      </c>
      <c r="D1478" s="2" t="e">
        <f t="shared" si="71"/>
        <v>#NUM!</v>
      </c>
    </row>
    <row r="1479" spans="1:4" x14ac:dyDescent="0.3">
      <c r="A1479" s="4">
        <v>1477</v>
      </c>
      <c r="B1479" s="2" t="e">
        <f t="shared" si="69"/>
        <v>#NUM!</v>
      </c>
      <c r="C1479" s="2">
        <f t="shared" si="70"/>
        <v>0</v>
      </c>
      <c r="D1479" s="2" t="e">
        <f t="shared" si="71"/>
        <v>#NUM!</v>
      </c>
    </row>
    <row r="1480" spans="1:4" x14ac:dyDescent="0.3">
      <c r="A1480" s="4">
        <v>1478</v>
      </c>
      <c r="B1480" s="2" t="e">
        <f t="shared" si="69"/>
        <v>#NUM!</v>
      </c>
      <c r="C1480" s="2">
        <f t="shared" si="70"/>
        <v>0</v>
      </c>
      <c r="D1480" s="2" t="e">
        <f t="shared" si="71"/>
        <v>#NUM!</v>
      </c>
    </row>
    <row r="1481" spans="1:4" x14ac:dyDescent="0.3">
      <c r="A1481" s="4">
        <v>1479</v>
      </c>
      <c r="B1481" s="2" t="e">
        <f t="shared" si="69"/>
        <v>#NUM!</v>
      </c>
      <c r="C1481" s="2">
        <f t="shared" si="70"/>
        <v>0</v>
      </c>
      <c r="D1481" s="2" t="e">
        <f t="shared" si="71"/>
        <v>#NUM!</v>
      </c>
    </row>
    <row r="1482" spans="1:4" x14ac:dyDescent="0.3">
      <c r="A1482" s="4">
        <v>1480</v>
      </c>
      <c r="B1482" s="2" t="e">
        <f t="shared" si="69"/>
        <v>#NUM!</v>
      </c>
      <c r="C1482" s="2">
        <f t="shared" si="70"/>
        <v>0</v>
      </c>
      <c r="D1482" s="2" t="e">
        <f t="shared" si="71"/>
        <v>#NUM!</v>
      </c>
    </row>
    <row r="1483" spans="1:4" x14ac:dyDescent="0.3">
      <c r="A1483" s="4">
        <v>1481</v>
      </c>
      <c r="B1483" s="2" t="e">
        <f t="shared" si="69"/>
        <v>#NUM!</v>
      </c>
      <c r="C1483" s="2">
        <f t="shared" si="70"/>
        <v>0</v>
      </c>
      <c r="D1483" s="2" t="e">
        <f t="shared" si="71"/>
        <v>#NUM!</v>
      </c>
    </row>
    <row r="1484" spans="1:4" x14ac:dyDescent="0.3">
      <c r="A1484" s="4">
        <v>1482</v>
      </c>
      <c r="B1484" s="2" t="e">
        <f t="shared" si="69"/>
        <v>#NUM!</v>
      </c>
      <c r="C1484" s="2">
        <f t="shared" si="70"/>
        <v>0</v>
      </c>
      <c r="D1484" s="2" t="e">
        <f t="shared" si="71"/>
        <v>#NUM!</v>
      </c>
    </row>
    <row r="1485" spans="1:4" x14ac:dyDescent="0.3">
      <c r="A1485" s="4">
        <v>1483</v>
      </c>
      <c r="B1485" s="2" t="e">
        <f t="shared" si="69"/>
        <v>#NUM!</v>
      </c>
      <c r="C1485" s="2">
        <f t="shared" si="70"/>
        <v>0</v>
      </c>
      <c r="D1485" s="2" t="e">
        <f t="shared" si="71"/>
        <v>#NUM!</v>
      </c>
    </row>
    <row r="1486" spans="1:4" x14ac:dyDescent="0.3">
      <c r="A1486" s="4">
        <v>1484</v>
      </c>
      <c r="B1486" s="2" t="e">
        <f t="shared" si="69"/>
        <v>#NUM!</v>
      </c>
      <c r="C1486" s="2">
        <f t="shared" si="70"/>
        <v>0</v>
      </c>
      <c r="D1486" s="2" t="e">
        <f t="shared" si="71"/>
        <v>#NUM!</v>
      </c>
    </row>
    <row r="1487" spans="1:4" x14ac:dyDescent="0.3">
      <c r="A1487" s="4">
        <v>1485</v>
      </c>
      <c r="B1487" s="2" t="e">
        <f t="shared" si="69"/>
        <v>#NUM!</v>
      </c>
      <c r="C1487" s="2">
        <f t="shared" si="70"/>
        <v>0</v>
      </c>
      <c r="D1487" s="2" t="e">
        <f t="shared" si="71"/>
        <v>#NUM!</v>
      </c>
    </row>
    <row r="1488" spans="1:4" x14ac:dyDescent="0.3">
      <c r="A1488" s="4">
        <v>1486</v>
      </c>
      <c r="B1488" s="2" t="e">
        <f t="shared" si="69"/>
        <v>#NUM!</v>
      </c>
      <c r="C1488" s="2">
        <f t="shared" si="70"/>
        <v>0</v>
      </c>
      <c r="D1488" s="2" t="e">
        <f t="shared" si="71"/>
        <v>#NUM!</v>
      </c>
    </row>
    <row r="1489" spans="1:4" x14ac:dyDescent="0.3">
      <c r="A1489" s="4">
        <v>1487</v>
      </c>
      <c r="B1489" s="2" t="e">
        <f t="shared" si="69"/>
        <v>#NUM!</v>
      </c>
      <c r="C1489" s="2">
        <f t="shared" si="70"/>
        <v>0</v>
      </c>
      <c r="D1489" s="2" t="e">
        <f t="shared" si="71"/>
        <v>#NUM!</v>
      </c>
    </row>
    <row r="1490" spans="1:4" x14ac:dyDescent="0.3">
      <c r="A1490" s="4">
        <v>1488</v>
      </c>
      <c r="B1490" s="2" t="e">
        <f t="shared" si="69"/>
        <v>#NUM!</v>
      </c>
      <c r="C1490" s="2">
        <f t="shared" si="70"/>
        <v>0</v>
      </c>
      <c r="D1490" s="2" t="e">
        <f t="shared" si="71"/>
        <v>#NUM!</v>
      </c>
    </row>
    <row r="1491" spans="1:4" x14ac:dyDescent="0.3">
      <c r="A1491" s="4">
        <v>1489</v>
      </c>
      <c r="B1491" s="2" t="e">
        <f t="shared" si="69"/>
        <v>#NUM!</v>
      </c>
      <c r="C1491" s="2">
        <f t="shared" si="70"/>
        <v>0</v>
      </c>
      <c r="D1491" s="2" t="e">
        <f t="shared" si="71"/>
        <v>#NUM!</v>
      </c>
    </row>
    <row r="1492" spans="1:4" x14ac:dyDescent="0.3">
      <c r="A1492" s="4">
        <v>1490</v>
      </c>
      <c r="B1492" s="2" t="e">
        <f t="shared" si="69"/>
        <v>#NUM!</v>
      </c>
      <c r="C1492" s="2">
        <f t="shared" si="70"/>
        <v>0</v>
      </c>
      <c r="D1492" s="2" t="e">
        <f t="shared" si="71"/>
        <v>#NUM!</v>
      </c>
    </row>
    <row r="1493" spans="1:4" x14ac:dyDescent="0.3">
      <c r="A1493" s="4">
        <v>1491</v>
      </c>
      <c r="B1493" s="2" t="e">
        <f t="shared" si="69"/>
        <v>#NUM!</v>
      </c>
      <c r="C1493" s="2">
        <f t="shared" si="70"/>
        <v>0</v>
      </c>
      <c r="D1493" s="2" t="e">
        <f t="shared" si="71"/>
        <v>#NUM!</v>
      </c>
    </row>
    <row r="1494" spans="1:4" x14ac:dyDescent="0.3">
      <c r="A1494" s="4">
        <v>1492</v>
      </c>
      <c r="B1494" s="2" t="e">
        <f t="shared" si="69"/>
        <v>#NUM!</v>
      </c>
      <c r="C1494" s="2">
        <f t="shared" si="70"/>
        <v>0</v>
      </c>
      <c r="D1494" s="2" t="e">
        <f t="shared" si="71"/>
        <v>#NUM!</v>
      </c>
    </row>
    <row r="1495" spans="1:4" x14ac:dyDescent="0.3">
      <c r="A1495" s="4">
        <v>1493</v>
      </c>
      <c r="B1495" s="2" t="e">
        <f t="shared" si="69"/>
        <v>#NUM!</v>
      </c>
      <c r="C1495" s="2">
        <f t="shared" si="70"/>
        <v>0</v>
      </c>
      <c r="D1495" s="2" t="e">
        <f t="shared" si="71"/>
        <v>#NUM!</v>
      </c>
    </row>
    <row r="1496" spans="1:4" x14ac:dyDescent="0.3">
      <c r="A1496" s="4">
        <v>1494</v>
      </c>
      <c r="B1496" s="2" t="e">
        <f t="shared" si="69"/>
        <v>#NUM!</v>
      </c>
      <c r="C1496" s="2">
        <f t="shared" si="70"/>
        <v>0</v>
      </c>
      <c r="D1496" s="2" t="e">
        <f t="shared" si="71"/>
        <v>#NUM!</v>
      </c>
    </row>
    <row r="1497" spans="1:4" x14ac:dyDescent="0.3">
      <c r="A1497" s="4">
        <v>1495</v>
      </c>
      <c r="B1497" s="2" t="e">
        <f t="shared" si="69"/>
        <v>#NUM!</v>
      </c>
      <c r="C1497" s="2">
        <f t="shared" si="70"/>
        <v>0</v>
      </c>
      <c r="D1497" s="2" t="e">
        <f t="shared" si="71"/>
        <v>#NUM!</v>
      </c>
    </row>
    <row r="1498" spans="1:4" x14ac:dyDescent="0.3">
      <c r="A1498" s="4">
        <v>1496</v>
      </c>
      <c r="B1498" s="2" t="e">
        <f t="shared" si="69"/>
        <v>#NUM!</v>
      </c>
      <c r="C1498" s="2">
        <f t="shared" si="70"/>
        <v>0</v>
      </c>
      <c r="D1498" s="2" t="e">
        <f t="shared" si="71"/>
        <v>#NUM!</v>
      </c>
    </row>
    <row r="1499" spans="1:4" x14ac:dyDescent="0.3">
      <c r="A1499" s="4">
        <v>1497</v>
      </c>
      <c r="B1499" s="2" t="e">
        <f t="shared" si="69"/>
        <v>#NUM!</v>
      </c>
      <c r="C1499" s="2">
        <f t="shared" si="70"/>
        <v>0</v>
      </c>
      <c r="D1499" s="2" t="e">
        <f t="shared" si="71"/>
        <v>#NUM!</v>
      </c>
    </row>
    <row r="1500" spans="1:4" x14ac:dyDescent="0.3">
      <c r="A1500" s="4">
        <v>1498</v>
      </c>
      <c r="B1500" s="2" t="e">
        <f t="shared" si="69"/>
        <v>#NUM!</v>
      </c>
      <c r="C1500" s="2">
        <f t="shared" si="70"/>
        <v>0</v>
      </c>
      <c r="D1500" s="2" t="e">
        <f t="shared" si="71"/>
        <v>#NUM!</v>
      </c>
    </row>
    <row r="1501" spans="1:4" x14ac:dyDescent="0.3">
      <c r="A1501" s="4">
        <v>1499</v>
      </c>
      <c r="B1501" s="2" t="e">
        <f t="shared" si="69"/>
        <v>#NUM!</v>
      </c>
      <c r="C1501" s="2">
        <f t="shared" si="70"/>
        <v>0</v>
      </c>
      <c r="D1501" s="2" t="e">
        <f t="shared" si="71"/>
        <v>#NUM!</v>
      </c>
    </row>
    <row r="1502" spans="1:4" x14ac:dyDescent="0.3">
      <c r="A1502" s="4">
        <v>1500</v>
      </c>
      <c r="B1502" s="2" t="e">
        <f t="shared" si="69"/>
        <v>#NUM!</v>
      </c>
      <c r="C1502" s="2">
        <f t="shared" si="70"/>
        <v>0</v>
      </c>
      <c r="D1502" s="2" t="e">
        <f t="shared" si="71"/>
        <v>#NUM!</v>
      </c>
    </row>
    <row r="1503" spans="1:4" x14ac:dyDescent="0.3">
      <c r="A1503" s="4">
        <v>1501</v>
      </c>
      <c r="B1503" s="2" t="e">
        <f t="shared" si="69"/>
        <v>#NUM!</v>
      </c>
      <c r="C1503" s="2">
        <f t="shared" si="70"/>
        <v>0</v>
      </c>
      <c r="D1503" s="2" t="e">
        <f t="shared" si="71"/>
        <v>#NUM!</v>
      </c>
    </row>
    <row r="1504" spans="1:4" x14ac:dyDescent="0.3">
      <c r="A1504" s="4">
        <v>1502</v>
      </c>
      <c r="B1504" s="2" t="e">
        <f t="shared" si="69"/>
        <v>#NUM!</v>
      </c>
      <c r="C1504" s="2">
        <f t="shared" si="70"/>
        <v>0</v>
      </c>
      <c r="D1504" s="2" t="e">
        <f t="shared" si="71"/>
        <v>#NUM!</v>
      </c>
    </row>
    <row r="1505" spans="1:4" x14ac:dyDescent="0.3">
      <c r="A1505" s="4">
        <v>1503</v>
      </c>
      <c r="B1505" s="2" t="e">
        <f t="shared" si="69"/>
        <v>#NUM!</v>
      </c>
      <c r="C1505" s="2">
        <f t="shared" si="70"/>
        <v>0</v>
      </c>
      <c r="D1505" s="2" t="e">
        <f t="shared" si="71"/>
        <v>#NUM!</v>
      </c>
    </row>
    <row r="1506" spans="1:4" x14ac:dyDescent="0.3">
      <c r="A1506" s="4">
        <v>1504</v>
      </c>
      <c r="B1506" s="2" t="e">
        <f t="shared" si="69"/>
        <v>#NUM!</v>
      </c>
      <c r="C1506" s="2">
        <f t="shared" si="70"/>
        <v>0</v>
      </c>
      <c r="D1506" s="2" t="e">
        <f t="shared" si="71"/>
        <v>#NUM!</v>
      </c>
    </row>
    <row r="1507" spans="1:4" x14ac:dyDescent="0.3">
      <c r="A1507" s="4">
        <v>1505</v>
      </c>
      <c r="B1507" s="2" t="e">
        <f t="shared" si="69"/>
        <v>#NUM!</v>
      </c>
      <c r="C1507" s="2">
        <f t="shared" si="70"/>
        <v>0</v>
      </c>
      <c r="D1507" s="2" t="e">
        <f t="shared" si="71"/>
        <v>#NUM!</v>
      </c>
    </row>
    <row r="1508" spans="1:4" x14ac:dyDescent="0.3">
      <c r="A1508" s="4">
        <v>1506</v>
      </c>
      <c r="B1508" s="2" t="e">
        <f t="shared" si="69"/>
        <v>#NUM!</v>
      </c>
      <c r="C1508" s="2">
        <f t="shared" si="70"/>
        <v>0</v>
      </c>
      <c r="D1508" s="2" t="e">
        <f t="shared" si="71"/>
        <v>#NUM!</v>
      </c>
    </row>
    <row r="1509" spans="1:4" x14ac:dyDescent="0.3">
      <c r="A1509" s="4">
        <v>1507</v>
      </c>
      <c r="B1509" s="2" t="e">
        <f t="shared" si="69"/>
        <v>#NUM!</v>
      </c>
      <c r="C1509" s="2">
        <f t="shared" si="70"/>
        <v>0</v>
      </c>
      <c r="D1509" s="2" t="e">
        <f t="shared" si="71"/>
        <v>#NUM!</v>
      </c>
    </row>
    <row r="1510" spans="1:4" x14ac:dyDescent="0.3">
      <c r="A1510" s="4">
        <v>1508</v>
      </c>
      <c r="B1510" s="2" t="e">
        <f t="shared" si="69"/>
        <v>#NUM!</v>
      </c>
      <c r="C1510" s="2">
        <f t="shared" si="70"/>
        <v>0</v>
      </c>
      <c r="D1510" s="2" t="e">
        <f t="shared" si="71"/>
        <v>#NUM!</v>
      </c>
    </row>
    <row r="1511" spans="1:4" x14ac:dyDescent="0.3">
      <c r="A1511" s="4">
        <v>1509</v>
      </c>
      <c r="B1511" s="2" t="e">
        <f t="shared" si="69"/>
        <v>#NUM!</v>
      </c>
      <c r="C1511" s="2">
        <f t="shared" si="70"/>
        <v>0</v>
      </c>
      <c r="D1511" s="2" t="e">
        <f t="shared" si="71"/>
        <v>#NUM!</v>
      </c>
    </row>
    <row r="1512" spans="1:4" x14ac:dyDescent="0.3">
      <c r="A1512" s="4">
        <v>1510</v>
      </c>
      <c r="B1512" s="2" t="e">
        <f t="shared" si="69"/>
        <v>#NUM!</v>
      </c>
      <c r="C1512" s="2">
        <f t="shared" si="70"/>
        <v>0</v>
      </c>
      <c r="D1512" s="2" t="e">
        <f t="shared" si="71"/>
        <v>#NUM!</v>
      </c>
    </row>
    <row r="1513" spans="1:4" x14ac:dyDescent="0.3">
      <c r="A1513" s="4">
        <v>1511</v>
      </c>
      <c r="B1513" s="2" t="e">
        <f t="shared" si="69"/>
        <v>#NUM!</v>
      </c>
      <c r="C1513" s="2">
        <f t="shared" si="70"/>
        <v>0</v>
      </c>
      <c r="D1513" s="2" t="e">
        <f t="shared" si="71"/>
        <v>#NUM!</v>
      </c>
    </row>
    <row r="1514" spans="1:4" x14ac:dyDescent="0.3">
      <c r="A1514" s="4">
        <v>1512</v>
      </c>
      <c r="B1514" s="2" t="e">
        <f t="shared" si="69"/>
        <v>#NUM!</v>
      </c>
      <c r="C1514" s="2">
        <f t="shared" si="70"/>
        <v>0</v>
      </c>
      <c r="D1514" s="2" t="e">
        <f t="shared" si="71"/>
        <v>#NUM!</v>
      </c>
    </row>
    <row r="1515" spans="1:4" x14ac:dyDescent="0.3">
      <c r="A1515" s="4">
        <v>1513</v>
      </c>
      <c r="B1515" s="2" t="e">
        <f t="shared" si="69"/>
        <v>#NUM!</v>
      </c>
      <c r="C1515" s="2">
        <f t="shared" si="70"/>
        <v>0</v>
      </c>
      <c r="D1515" s="2" t="e">
        <f t="shared" si="71"/>
        <v>#NUM!</v>
      </c>
    </row>
    <row r="1516" spans="1:4" x14ac:dyDescent="0.3">
      <c r="A1516" s="4">
        <v>1514</v>
      </c>
      <c r="B1516" s="2" t="e">
        <f t="shared" si="69"/>
        <v>#NUM!</v>
      </c>
      <c r="C1516" s="2">
        <f t="shared" si="70"/>
        <v>0</v>
      </c>
      <c r="D1516" s="2" t="e">
        <f t="shared" si="71"/>
        <v>#NUM!</v>
      </c>
    </row>
    <row r="1517" spans="1:4" x14ac:dyDescent="0.3">
      <c r="A1517" s="4">
        <v>1515</v>
      </c>
      <c r="B1517" s="2" t="e">
        <f t="shared" si="69"/>
        <v>#NUM!</v>
      </c>
      <c r="C1517" s="2">
        <f t="shared" si="70"/>
        <v>0</v>
      </c>
      <c r="D1517" s="2" t="e">
        <f t="shared" si="71"/>
        <v>#NUM!</v>
      </c>
    </row>
    <row r="1518" spans="1:4" x14ac:dyDescent="0.3">
      <c r="A1518" s="4">
        <v>1516</v>
      </c>
      <c r="B1518" s="2" t="e">
        <f t="shared" si="69"/>
        <v>#NUM!</v>
      </c>
      <c r="C1518" s="2">
        <f t="shared" si="70"/>
        <v>0</v>
      </c>
      <c r="D1518" s="2" t="e">
        <f t="shared" si="71"/>
        <v>#NUM!</v>
      </c>
    </row>
    <row r="1519" spans="1:4" x14ac:dyDescent="0.3">
      <c r="A1519" s="4">
        <v>1517</v>
      </c>
      <c r="B1519" s="2" t="e">
        <f t="shared" si="69"/>
        <v>#NUM!</v>
      </c>
      <c r="C1519" s="2">
        <f t="shared" si="70"/>
        <v>0</v>
      </c>
      <c r="D1519" s="2" t="e">
        <f t="shared" si="71"/>
        <v>#NUM!</v>
      </c>
    </row>
    <row r="1520" spans="1:4" x14ac:dyDescent="0.3">
      <c r="A1520" s="4">
        <v>1518</v>
      </c>
      <c r="B1520" s="2" t="e">
        <f t="shared" si="69"/>
        <v>#NUM!</v>
      </c>
      <c r="C1520" s="2">
        <f t="shared" si="70"/>
        <v>0</v>
      </c>
      <c r="D1520" s="2" t="e">
        <f t="shared" si="71"/>
        <v>#NUM!</v>
      </c>
    </row>
    <row r="1521" spans="1:4" x14ac:dyDescent="0.3">
      <c r="A1521" s="4">
        <v>1519</v>
      </c>
      <c r="B1521" s="2" t="e">
        <f t="shared" si="69"/>
        <v>#NUM!</v>
      </c>
      <c r="C1521" s="2">
        <f t="shared" si="70"/>
        <v>0</v>
      </c>
      <c r="D1521" s="2" t="e">
        <f t="shared" si="71"/>
        <v>#NUM!</v>
      </c>
    </row>
    <row r="1522" spans="1:4" x14ac:dyDescent="0.3">
      <c r="A1522" s="4">
        <v>1520</v>
      </c>
      <c r="B1522" s="2" t="e">
        <f t="shared" si="69"/>
        <v>#NUM!</v>
      </c>
      <c r="C1522" s="2">
        <f t="shared" si="70"/>
        <v>0</v>
      </c>
      <c r="D1522" s="2" t="e">
        <f t="shared" si="71"/>
        <v>#NUM!</v>
      </c>
    </row>
    <row r="1523" spans="1:4" x14ac:dyDescent="0.3">
      <c r="A1523" s="4">
        <v>1521</v>
      </c>
      <c r="B1523" s="2" t="e">
        <f t="shared" si="69"/>
        <v>#NUM!</v>
      </c>
      <c r="C1523" s="2">
        <f t="shared" si="70"/>
        <v>0</v>
      </c>
      <c r="D1523" s="2" t="e">
        <f t="shared" si="71"/>
        <v>#NUM!</v>
      </c>
    </row>
    <row r="1524" spans="1:4" x14ac:dyDescent="0.3">
      <c r="A1524" s="4">
        <v>1522</v>
      </c>
      <c r="B1524" s="2" t="e">
        <f t="shared" si="69"/>
        <v>#NUM!</v>
      </c>
      <c r="C1524" s="2">
        <f t="shared" si="70"/>
        <v>0</v>
      </c>
      <c r="D1524" s="2" t="e">
        <f t="shared" si="71"/>
        <v>#NUM!</v>
      </c>
    </row>
    <row r="1525" spans="1:4" x14ac:dyDescent="0.3">
      <c r="A1525" s="4">
        <v>1523</v>
      </c>
      <c r="B1525" s="2" t="e">
        <f t="shared" si="69"/>
        <v>#NUM!</v>
      </c>
      <c r="C1525" s="2">
        <f t="shared" si="70"/>
        <v>0</v>
      </c>
      <c r="D1525" s="2" t="e">
        <f t="shared" si="71"/>
        <v>#NUM!</v>
      </c>
    </row>
    <row r="1526" spans="1:4" x14ac:dyDescent="0.3">
      <c r="A1526" s="4">
        <v>1524</v>
      </c>
      <c r="B1526" s="2" t="e">
        <f t="shared" si="69"/>
        <v>#NUM!</v>
      </c>
      <c r="C1526" s="2">
        <f t="shared" si="70"/>
        <v>0</v>
      </c>
      <c r="D1526" s="2" t="e">
        <f t="shared" si="71"/>
        <v>#NUM!</v>
      </c>
    </row>
    <row r="1527" spans="1:4" x14ac:dyDescent="0.3">
      <c r="A1527" s="4">
        <v>1525</v>
      </c>
      <c r="B1527" s="2" t="e">
        <f t="shared" si="69"/>
        <v>#NUM!</v>
      </c>
      <c r="C1527" s="2">
        <f t="shared" si="70"/>
        <v>0</v>
      </c>
      <c r="D1527" s="2" t="e">
        <f t="shared" si="71"/>
        <v>#NUM!</v>
      </c>
    </row>
    <row r="1528" spans="1:4" x14ac:dyDescent="0.3">
      <c r="A1528" s="4">
        <v>1526</v>
      </c>
      <c r="B1528" s="2" t="e">
        <f t="shared" si="69"/>
        <v>#NUM!</v>
      </c>
      <c r="C1528" s="2">
        <f t="shared" si="70"/>
        <v>0</v>
      </c>
      <c r="D1528" s="2" t="e">
        <f t="shared" si="71"/>
        <v>#NUM!</v>
      </c>
    </row>
    <row r="1529" spans="1:4" x14ac:dyDescent="0.3">
      <c r="A1529" s="4">
        <v>1527</v>
      </c>
      <c r="B1529" s="2" t="e">
        <f t="shared" si="69"/>
        <v>#NUM!</v>
      </c>
      <c r="C1529" s="2">
        <f t="shared" si="70"/>
        <v>0</v>
      </c>
      <c r="D1529" s="2" t="e">
        <f t="shared" si="71"/>
        <v>#NUM!</v>
      </c>
    </row>
    <row r="1530" spans="1:4" x14ac:dyDescent="0.3">
      <c r="A1530" s="4">
        <v>1528</v>
      </c>
      <c r="B1530" s="2" t="e">
        <f t="shared" si="69"/>
        <v>#NUM!</v>
      </c>
      <c r="C1530" s="2">
        <f t="shared" si="70"/>
        <v>0</v>
      </c>
      <c r="D1530" s="2" t="e">
        <f t="shared" si="71"/>
        <v>#NUM!</v>
      </c>
    </row>
    <row r="1531" spans="1:4" x14ac:dyDescent="0.3">
      <c r="A1531" s="4">
        <v>1529</v>
      </c>
      <c r="B1531" s="2" t="e">
        <f t="shared" si="69"/>
        <v>#NUM!</v>
      </c>
      <c r="C1531" s="2">
        <f t="shared" si="70"/>
        <v>0</v>
      </c>
      <c r="D1531" s="2" t="e">
        <f t="shared" si="71"/>
        <v>#NUM!</v>
      </c>
    </row>
    <row r="1532" spans="1:4" x14ac:dyDescent="0.3">
      <c r="A1532" s="4">
        <v>1530</v>
      </c>
      <c r="B1532" s="2" t="e">
        <f t="shared" si="69"/>
        <v>#NUM!</v>
      </c>
      <c r="C1532" s="2">
        <f t="shared" si="70"/>
        <v>0</v>
      </c>
      <c r="D1532" s="2" t="e">
        <f t="shared" si="71"/>
        <v>#NUM!</v>
      </c>
    </row>
    <row r="1533" spans="1:4" x14ac:dyDescent="0.3">
      <c r="A1533" s="4">
        <v>1531</v>
      </c>
      <c r="B1533" s="2" t="e">
        <f t="shared" si="69"/>
        <v>#NUM!</v>
      </c>
      <c r="C1533" s="2">
        <f t="shared" si="70"/>
        <v>0</v>
      </c>
      <c r="D1533" s="2" t="e">
        <f t="shared" si="71"/>
        <v>#NUM!</v>
      </c>
    </row>
    <row r="1534" spans="1:4" x14ac:dyDescent="0.3">
      <c r="A1534" s="4">
        <v>1532</v>
      </c>
      <c r="B1534" s="2" t="e">
        <f t="shared" si="69"/>
        <v>#NUM!</v>
      </c>
      <c r="C1534" s="2">
        <f t="shared" si="70"/>
        <v>0</v>
      </c>
      <c r="D1534" s="2" t="e">
        <f t="shared" si="71"/>
        <v>#NUM!</v>
      </c>
    </row>
    <row r="1535" spans="1:4" x14ac:dyDescent="0.3">
      <c r="A1535" s="4">
        <v>1533</v>
      </c>
      <c r="B1535" s="2" t="e">
        <f t="shared" si="69"/>
        <v>#NUM!</v>
      </c>
      <c r="C1535" s="2">
        <f t="shared" si="70"/>
        <v>0</v>
      </c>
      <c r="D1535" s="2" t="e">
        <f t="shared" si="71"/>
        <v>#NUM!</v>
      </c>
    </row>
    <row r="1536" spans="1:4" x14ac:dyDescent="0.3">
      <c r="A1536" s="4">
        <v>1534</v>
      </c>
      <c r="B1536" s="2" t="e">
        <f t="shared" si="69"/>
        <v>#NUM!</v>
      </c>
      <c r="C1536" s="2">
        <f t="shared" si="70"/>
        <v>0</v>
      </c>
      <c r="D1536" s="2" t="e">
        <f t="shared" si="71"/>
        <v>#NUM!</v>
      </c>
    </row>
    <row r="1537" spans="1:4" x14ac:dyDescent="0.3">
      <c r="A1537" s="4">
        <v>1535</v>
      </c>
      <c r="B1537" s="2" t="e">
        <f t="shared" si="69"/>
        <v>#NUM!</v>
      </c>
      <c r="C1537" s="2">
        <f t="shared" si="70"/>
        <v>0</v>
      </c>
      <c r="D1537" s="2" t="e">
        <f t="shared" si="71"/>
        <v>#NUM!</v>
      </c>
    </row>
    <row r="1538" spans="1:4" x14ac:dyDescent="0.3">
      <c r="A1538" s="4">
        <v>1536</v>
      </c>
      <c r="B1538" s="2" t="e">
        <f t="shared" ref="B1538:B1601" si="72">COMBIN(NumPeople,A1538)</f>
        <v>#NUM!</v>
      </c>
      <c r="C1538" s="2">
        <f t="shared" ref="C1538:C1601" si="73">q_40^$A1538 * (1 - q_40)^(NumPeople - $A1538)</f>
        <v>0</v>
      </c>
      <c r="D1538" s="2" t="e">
        <f t="shared" ref="D1538:D1601" si="74">B1538*C1538</f>
        <v>#NUM!</v>
      </c>
    </row>
    <row r="1539" spans="1:4" x14ac:dyDescent="0.3">
      <c r="A1539" s="4">
        <v>1537</v>
      </c>
      <c r="B1539" s="2" t="e">
        <f t="shared" si="72"/>
        <v>#NUM!</v>
      </c>
      <c r="C1539" s="2">
        <f t="shared" si="73"/>
        <v>0</v>
      </c>
      <c r="D1539" s="2" t="e">
        <f t="shared" si="74"/>
        <v>#NUM!</v>
      </c>
    </row>
    <row r="1540" spans="1:4" x14ac:dyDescent="0.3">
      <c r="A1540" s="4">
        <v>1538</v>
      </c>
      <c r="B1540" s="2" t="e">
        <f t="shared" si="72"/>
        <v>#NUM!</v>
      </c>
      <c r="C1540" s="2">
        <f t="shared" si="73"/>
        <v>0</v>
      </c>
      <c r="D1540" s="2" t="e">
        <f t="shared" si="74"/>
        <v>#NUM!</v>
      </c>
    </row>
    <row r="1541" spans="1:4" x14ac:dyDescent="0.3">
      <c r="A1541" s="4">
        <v>1539</v>
      </c>
      <c r="B1541" s="2" t="e">
        <f t="shared" si="72"/>
        <v>#NUM!</v>
      </c>
      <c r="C1541" s="2">
        <f t="shared" si="73"/>
        <v>0</v>
      </c>
      <c r="D1541" s="2" t="e">
        <f t="shared" si="74"/>
        <v>#NUM!</v>
      </c>
    </row>
    <row r="1542" spans="1:4" x14ac:dyDescent="0.3">
      <c r="A1542" s="4">
        <v>1540</v>
      </c>
      <c r="B1542" s="2" t="e">
        <f t="shared" si="72"/>
        <v>#NUM!</v>
      </c>
      <c r="C1542" s="2">
        <f t="shared" si="73"/>
        <v>0</v>
      </c>
      <c r="D1542" s="2" t="e">
        <f t="shared" si="74"/>
        <v>#NUM!</v>
      </c>
    </row>
    <row r="1543" spans="1:4" x14ac:dyDescent="0.3">
      <c r="A1543" s="4">
        <v>1541</v>
      </c>
      <c r="B1543" s="2" t="e">
        <f t="shared" si="72"/>
        <v>#NUM!</v>
      </c>
      <c r="C1543" s="2">
        <f t="shared" si="73"/>
        <v>0</v>
      </c>
      <c r="D1543" s="2" t="e">
        <f t="shared" si="74"/>
        <v>#NUM!</v>
      </c>
    </row>
    <row r="1544" spans="1:4" x14ac:dyDescent="0.3">
      <c r="A1544" s="4">
        <v>1542</v>
      </c>
      <c r="B1544" s="2" t="e">
        <f t="shared" si="72"/>
        <v>#NUM!</v>
      </c>
      <c r="C1544" s="2">
        <f t="shared" si="73"/>
        <v>0</v>
      </c>
      <c r="D1544" s="2" t="e">
        <f t="shared" si="74"/>
        <v>#NUM!</v>
      </c>
    </row>
    <row r="1545" spans="1:4" x14ac:dyDescent="0.3">
      <c r="A1545" s="4">
        <v>1543</v>
      </c>
      <c r="B1545" s="2" t="e">
        <f t="shared" si="72"/>
        <v>#NUM!</v>
      </c>
      <c r="C1545" s="2">
        <f t="shared" si="73"/>
        <v>0</v>
      </c>
      <c r="D1545" s="2" t="e">
        <f t="shared" si="74"/>
        <v>#NUM!</v>
      </c>
    </row>
    <row r="1546" spans="1:4" x14ac:dyDescent="0.3">
      <c r="A1546" s="4">
        <v>1544</v>
      </c>
      <c r="B1546" s="2" t="e">
        <f t="shared" si="72"/>
        <v>#NUM!</v>
      </c>
      <c r="C1546" s="2">
        <f t="shared" si="73"/>
        <v>0</v>
      </c>
      <c r="D1546" s="2" t="e">
        <f t="shared" si="74"/>
        <v>#NUM!</v>
      </c>
    </row>
    <row r="1547" spans="1:4" x14ac:dyDescent="0.3">
      <c r="A1547" s="4">
        <v>1545</v>
      </c>
      <c r="B1547" s="2" t="e">
        <f t="shared" si="72"/>
        <v>#NUM!</v>
      </c>
      <c r="C1547" s="2">
        <f t="shared" si="73"/>
        <v>0</v>
      </c>
      <c r="D1547" s="2" t="e">
        <f t="shared" si="74"/>
        <v>#NUM!</v>
      </c>
    </row>
    <row r="1548" spans="1:4" x14ac:dyDescent="0.3">
      <c r="A1548" s="4">
        <v>1546</v>
      </c>
      <c r="B1548" s="2" t="e">
        <f t="shared" si="72"/>
        <v>#NUM!</v>
      </c>
      <c r="C1548" s="2">
        <f t="shared" si="73"/>
        <v>0</v>
      </c>
      <c r="D1548" s="2" t="e">
        <f t="shared" si="74"/>
        <v>#NUM!</v>
      </c>
    </row>
    <row r="1549" spans="1:4" x14ac:dyDescent="0.3">
      <c r="A1549" s="4">
        <v>1547</v>
      </c>
      <c r="B1549" s="2" t="e">
        <f t="shared" si="72"/>
        <v>#NUM!</v>
      </c>
      <c r="C1549" s="2">
        <f t="shared" si="73"/>
        <v>0</v>
      </c>
      <c r="D1549" s="2" t="e">
        <f t="shared" si="74"/>
        <v>#NUM!</v>
      </c>
    </row>
    <row r="1550" spans="1:4" x14ac:dyDescent="0.3">
      <c r="A1550" s="4">
        <v>1548</v>
      </c>
      <c r="B1550" s="2" t="e">
        <f t="shared" si="72"/>
        <v>#NUM!</v>
      </c>
      <c r="C1550" s="2">
        <f t="shared" si="73"/>
        <v>0</v>
      </c>
      <c r="D1550" s="2" t="e">
        <f t="shared" si="74"/>
        <v>#NUM!</v>
      </c>
    </row>
    <row r="1551" spans="1:4" x14ac:dyDescent="0.3">
      <c r="A1551" s="4">
        <v>1549</v>
      </c>
      <c r="B1551" s="2" t="e">
        <f t="shared" si="72"/>
        <v>#NUM!</v>
      </c>
      <c r="C1551" s="2">
        <f t="shared" si="73"/>
        <v>0</v>
      </c>
      <c r="D1551" s="2" t="e">
        <f t="shared" si="74"/>
        <v>#NUM!</v>
      </c>
    </row>
    <row r="1552" spans="1:4" x14ac:dyDescent="0.3">
      <c r="A1552" s="4">
        <v>1550</v>
      </c>
      <c r="B1552" s="2" t="e">
        <f t="shared" si="72"/>
        <v>#NUM!</v>
      </c>
      <c r="C1552" s="2">
        <f t="shared" si="73"/>
        <v>0</v>
      </c>
      <c r="D1552" s="2" t="e">
        <f t="shared" si="74"/>
        <v>#NUM!</v>
      </c>
    </row>
    <row r="1553" spans="1:4" x14ac:dyDescent="0.3">
      <c r="A1553" s="4">
        <v>1551</v>
      </c>
      <c r="B1553" s="2" t="e">
        <f t="shared" si="72"/>
        <v>#NUM!</v>
      </c>
      <c r="C1553" s="2">
        <f t="shared" si="73"/>
        <v>0</v>
      </c>
      <c r="D1553" s="2" t="e">
        <f t="shared" si="74"/>
        <v>#NUM!</v>
      </c>
    </row>
    <row r="1554" spans="1:4" x14ac:dyDescent="0.3">
      <c r="A1554" s="4">
        <v>1552</v>
      </c>
      <c r="B1554" s="2" t="e">
        <f t="shared" si="72"/>
        <v>#NUM!</v>
      </c>
      <c r="C1554" s="2">
        <f t="shared" si="73"/>
        <v>0</v>
      </c>
      <c r="D1554" s="2" t="e">
        <f t="shared" si="74"/>
        <v>#NUM!</v>
      </c>
    </row>
    <row r="1555" spans="1:4" x14ac:dyDescent="0.3">
      <c r="A1555" s="4">
        <v>1553</v>
      </c>
      <c r="B1555" s="2" t="e">
        <f t="shared" si="72"/>
        <v>#NUM!</v>
      </c>
      <c r="C1555" s="2">
        <f t="shared" si="73"/>
        <v>0</v>
      </c>
      <c r="D1555" s="2" t="e">
        <f t="shared" si="74"/>
        <v>#NUM!</v>
      </c>
    </row>
    <row r="1556" spans="1:4" x14ac:dyDescent="0.3">
      <c r="A1556" s="4">
        <v>1554</v>
      </c>
      <c r="B1556" s="2" t="e">
        <f t="shared" si="72"/>
        <v>#NUM!</v>
      </c>
      <c r="C1556" s="2">
        <f t="shared" si="73"/>
        <v>0</v>
      </c>
      <c r="D1556" s="2" t="e">
        <f t="shared" si="74"/>
        <v>#NUM!</v>
      </c>
    </row>
    <row r="1557" spans="1:4" x14ac:dyDescent="0.3">
      <c r="A1557" s="4">
        <v>1555</v>
      </c>
      <c r="B1557" s="2" t="e">
        <f t="shared" si="72"/>
        <v>#NUM!</v>
      </c>
      <c r="C1557" s="2">
        <f t="shared" si="73"/>
        <v>0</v>
      </c>
      <c r="D1557" s="2" t="e">
        <f t="shared" si="74"/>
        <v>#NUM!</v>
      </c>
    </row>
    <row r="1558" spans="1:4" x14ac:dyDescent="0.3">
      <c r="A1558" s="4">
        <v>1556</v>
      </c>
      <c r="B1558" s="2" t="e">
        <f t="shared" si="72"/>
        <v>#NUM!</v>
      </c>
      <c r="C1558" s="2">
        <f t="shared" si="73"/>
        <v>0</v>
      </c>
      <c r="D1558" s="2" t="e">
        <f t="shared" si="74"/>
        <v>#NUM!</v>
      </c>
    </row>
    <row r="1559" spans="1:4" x14ac:dyDescent="0.3">
      <c r="A1559" s="4">
        <v>1557</v>
      </c>
      <c r="B1559" s="2" t="e">
        <f t="shared" si="72"/>
        <v>#NUM!</v>
      </c>
      <c r="C1559" s="2">
        <f t="shared" si="73"/>
        <v>0</v>
      </c>
      <c r="D1559" s="2" t="e">
        <f t="shared" si="74"/>
        <v>#NUM!</v>
      </c>
    </row>
    <row r="1560" spans="1:4" x14ac:dyDescent="0.3">
      <c r="A1560" s="4">
        <v>1558</v>
      </c>
      <c r="B1560" s="2" t="e">
        <f t="shared" si="72"/>
        <v>#NUM!</v>
      </c>
      <c r="C1560" s="2">
        <f t="shared" si="73"/>
        <v>0</v>
      </c>
      <c r="D1560" s="2" t="e">
        <f t="shared" si="74"/>
        <v>#NUM!</v>
      </c>
    </row>
    <row r="1561" spans="1:4" x14ac:dyDescent="0.3">
      <c r="A1561" s="4">
        <v>1559</v>
      </c>
      <c r="B1561" s="2" t="e">
        <f t="shared" si="72"/>
        <v>#NUM!</v>
      </c>
      <c r="C1561" s="2">
        <f t="shared" si="73"/>
        <v>0</v>
      </c>
      <c r="D1561" s="2" t="e">
        <f t="shared" si="74"/>
        <v>#NUM!</v>
      </c>
    </row>
    <row r="1562" spans="1:4" x14ac:dyDescent="0.3">
      <c r="A1562" s="4">
        <v>1560</v>
      </c>
      <c r="B1562" s="2" t="e">
        <f t="shared" si="72"/>
        <v>#NUM!</v>
      </c>
      <c r="C1562" s="2">
        <f t="shared" si="73"/>
        <v>0</v>
      </c>
      <c r="D1562" s="2" t="e">
        <f t="shared" si="74"/>
        <v>#NUM!</v>
      </c>
    </row>
    <row r="1563" spans="1:4" x14ac:dyDescent="0.3">
      <c r="A1563" s="4">
        <v>1561</v>
      </c>
      <c r="B1563" s="2" t="e">
        <f t="shared" si="72"/>
        <v>#NUM!</v>
      </c>
      <c r="C1563" s="2">
        <f t="shared" si="73"/>
        <v>0</v>
      </c>
      <c r="D1563" s="2" t="e">
        <f t="shared" si="74"/>
        <v>#NUM!</v>
      </c>
    </row>
    <row r="1564" spans="1:4" x14ac:dyDescent="0.3">
      <c r="A1564" s="4">
        <v>1562</v>
      </c>
      <c r="B1564" s="2" t="e">
        <f t="shared" si="72"/>
        <v>#NUM!</v>
      </c>
      <c r="C1564" s="2">
        <f t="shared" si="73"/>
        <v>0</v>
      </c>
      <c r="D1564" s="2" t="e">
        <f t="shared" si="74"/>
        <v>#NUM!</v>
      </c>
    </row>
    <row r="1565" spans="1:4" x14ac:dyDescent="0.3">
      <c r="A1565" s="4">
        <v>1563</v>
      </c>
      <c r="B1565" s="2" t="e">
        <f t="shared" si="72"/>
        <v>#NUM!</v>
      </c>
      <c r="C1565" s="2">
        <f t="shared" si="73"/>
        <v>0</v>
      </c>
      <c r="D1565" s="2" t="e">
        <f t="shared" si="74"/>
        <v>#NUM!</v>
      </c>
    </row>
    <row r="1566" spans="1:4" x14ac:dyDescent="0.3">
      <c r="A1566" s="4">
        <v>1564</v>
      </c>
      <c r="B1566" s="2" t="e">
        <f t="shared" si="72"/>
        <v>#NUM!</v>
      </c>
      <c r="C1566" s="2">
        <f t="shared" si="73"/>
        <v>0</v>
      </c>
      <c r="D1566" s="2" t="e">
        <f t="shared" si="74"/>
        <v>#NUM!</v>
      </c>
    </row>
    <row r="1567" spans="1:4" x14ac:dyDescent="0.3">
      <c r="A1567" s="4">
        <v>1565</v>
      </c>
      <c r="B1567" s="2" t="e">
        <f t="shared" si="72"/>
        <v>#NUM!</v>
      </c>
      <c r="C1567" s="2">
        <f t="shared" si="73"/>
        <v>0</v>
      </c>
      <c r="D1567" s="2" t="e">
        <f t="shared" si="74"/>
        <v>#NUM!</v>
      </c>
    </row>
    <row r="1568" spans="1:4" x14ac:dyDescent="0.3">
      <c r="A1568" s="4">
        <v>1566</v>
      </c>
      <c r="B1568" s="2" t="e">
        <f t="shared" si="72"/>
        <v>#NUM!</v>
      </c>
      <c r="C1568" s="2">
        <f t="shared" si="73"/>
        <v>0</v>
      </c>
      <c r="D1568" s="2" t="e">
        <f t="shared" si="74"/>
        <v>#NUM!</v>
      </c>
    </row>
    <row r="1569" spans="1:4" x14ac:dyDescent="0.3">
      <c r="A1569" s="4">
        <v>1567</v>
      </c>
      <c r="B1569" s="2" t="e">
        <f t="shared" si="72"/>
        <v>#NUM!</v>
      </c>
      <c r="C1569" s="2">
        <f t="shared" si="73"/>
        <v>0</v>
      </c>
      <c r="D1569" s="2" t="e">
        <f t="shared" si="74"/>
        <v>#NUM!</v>
      </c>
    </row>
    <row r="1570" spans="1:4" x14ac:dyDescent="0.3">
      <c r="A1570" s="4">
        <v>1568</v>
      </c>
      <c r="B1570" s="2" t="e">
        <f t="shared" si="72"/>
        <v>#NUM!</v>
      </c>
      <c r="C1570" s="2">
        <f t="shared" si="73"/>
        <v>0</v>
      </c>
      <c r="D1570" s="2" t="e">
        <f t="shared" si="74"/>
        <v>#NUM!</v>
      </c>
    </row>
    <row r="1571" spans="1:4" x14ac:dyDescent="0.3">
      <c r="A1571" s="4">
        <v>1569</v>
      </c>
      <c r="B1571" s="2" t="e">
        <f t="shared" si="72"/>
        <v>#NUM!</v>
      </c>
      <c r="C1571" s="2">
        <f t="shared" si="73"/>
        <v>0</v>
      </c>
      <c r="D1571" s="2" t="e">
        <f t="shared" si="74"/>
        <v>#NUM!</v>
      </c>
    </row>
    <row r="1572" spans="1:4" x14ac:dyDescent="0.3">
      <c r="A1572" s="4">
        <v>1570</v>
      </c>
      <c r="B1572" s="2" t="e">
        <f t="shared" si="72"/>
        <v>#NUM!</v>
      </c>
      <c r="C1572" s="2">
        <f t="shared" si="73"/>
        <v>0</v>
      </c>
      <c r="D1572" s="2" t="e">
        <f t="shared" si="74"/>
        <v>#NUM!</v>
      </c>
    </row>
    <row r="1573" spans="1:4" x14ac:dyDescent="0.3">
      <c r="A1573" s="4">
        <v>1571</v>
      </c>
      <c r="B1573" s="2" t="e">
        <f t="shared" si="72"/>
        <v>#NUM!</v>
      </c>
      <c r="C1573" s="2">
        <f t="shared" si="73"/>
        <v>0</v>
      </c>
      <c r="D1573" s="2" t="e">
        <f t="shared" si="74"/>
        <v>#NUM!</v>
      </c>
    </row>
    <row r="1574" spans="1:4" x14ac:dyDescent="0.3">
      <c r="A1574" s="4">
        <v>1572</v>
      </c>
      <c r="B1574" s="2" t="e">
        <f t="shared" si="72"/>
        <v>#NUM!</v>
      </c>
      <c r="C1574" s="2">
        <f t="shared" si="73"/>
        <v>0</v>
      </c>
      <c r="D1574" s="2" t="e">
        <f t="shared" si="74"/>
        <v>#NUM!</v>
      </c>
    </row>
    <row r="1575" spans="1:4" x14ac:dyDescent="0.3">
      <c r="A1575" s="4">
        <v>1573</v>
      </c>
      <c r="B1575" s="2" t="e">
        <f t="shared" si="72"/>
        <v>#NUM!</v>
      </c>
      <c r="C1575" s="2">
        <f t="shared" si="73"/>
        <v>0</v>
      </c>
      <c r="D1575" s="2" t="e">
        <f t="shared" si="74"/>
        <v>#NUM!</v>
      </c>
    </row>
    <row r="1576" spans="1:4" x14ac:dyDescent="0.3">
      <c r="A1576" s="4">
        <v>1574</v>
      </c>
      <c r="B1576" s="2" t="e">
        <f t="shared" si="72"/>
        <v>#NUM!</v>
      </c>
      <c r="C1576" s="2">
        <f t="shared" si="73"/>
        <v>0</v>
      </c>
      <c r="D1576" s="2" t="e">
        <f t="shared" si="74"/>
        <v>#NUM!</v>
      </c>
    </row>
    <row r="1577" spans="1:4" x14ac:dyDescent="0.3">
      <c r="A1577" s="4">
        <v>1575</v>
      </c>
      <c r="B1577" s="2" t="e">
        <f t="shared" si="72"/>
        <v>#NUM!</v>
      </c>
      <c r="C1577" s="2">
        <f t="shared" si="73"/>
        <v>0</v>
      </c>
      <c r="D1577" s="2" t="e">
        <f t="shared" si="74"/>
        <v>#NUM!</v>
      </c>
    </row>
    <row r="1578" spans="1:4" x14ac:dyDescent="0.3">
      <c r="A1578" s="4">
        <v>1576</v>
      </c>
      <c r="B1578" s="2" t="e">
        <f t="shared" si="72"/>
        <v>#NUM!</v>
      </c>
      <c r="C1578" s="2">
        <f t="shared" si="73"/>
        <v>0</v>
      </c>
      <c r="D1578" s="2" t="e">
        <f t="shared" si="74"/>
        <v>#NUM!</v>
      </c>
    </row>
    <row r="1579" spans="1:4" x14ac:dyDescent="0.3">
      <c r="A1579" s="4">
        <v>1577</v>
      </c>
      <c r="B1579" s="2" t="e">
        <f t="shared" si="72"/>
        <v>#NUM!</v>
      </c>
      <c r="C1579" s="2">
        <f t="shared" si="73"/>
        <v>0</v>
      </c>
      <c r="D1579" s="2" t="e">
        <f t="shared" si="74"/>
        <v>#NUM!</v>
      </c>
    </row>
    <row r="1580" spans="1:4" x14ac:dyDescent="0.3">
      <c r="A1580" s="4">
        <v>1578</v>
      </c>
      <c r="B1580" s="2" t="e">
        <f t="shared" si="72"/>
        <v>#NUM!</v>
      </c>
      <c r="C1580" s="2">
        <f t="shared" si="73"/>
        <v>0</v>
      </c>
      <c r="D1580" s="2" t="e">
        <f t="shared" si="74"/>
        <v>#NUM!</v>
      </c>
    </row>
    <row r="1581" spans="1:4" x14ac:dyDescent="0.3">
      <c r="A1581" s="4">
        <v>1579</v>
      </c>
      <c r="B1581" s="2" t="e">
        <f t="shared" si="72"/>
        <v>#NUM!</v>
      </c>
      <c r="C1581" s="2">
        <f t="shared" si="73"/>
        <v>0</v>
      </c>
      <c r="D1581" s="2" t="e">
        <f t="shared" si="74"/>
        <v>#NUM!</v>
      </c>
    </row>
    <row r="1582" spans="1:4" x14ac:dyDescent="0.3">
      <c r="A1582" s="4">
        <v>1580</v>
      </c>
      <c r="B1582" s="2" t="e">
        <f t="shared" si="72"/>
        <v>#NUM!</v>
      </c>
      <c r="C1582" s="2">
        <f t="shared" si="73"/>
        <v>0</v>
      </c>
      <c r="D1582" s="2" t="e">
        <f t="shared" si="74"/>
        <v>#NUM!</v>
      </c>
    </row>
    <row r="1583" spans="1:4" x14ac:dyDescent="0.3">
      <c r="A1583" s="4">
        <v>1581</v>
      </c>
      <c r="B1583" s="2" t="e">
        <f t="shared" si="72"/>
        <v>#NUM!</v>
      </c>
      <c r="C1583" s="2">
        <f t="shared" si="73"/>
        <v>0</v>
      </c>
      <c r="D1583" s="2" t="e">
        <f t="shared" si="74"/>
        <v>#NUM!</v>
      </c>
    </row>
    <row r="1584" spans="1:4" x14ac:dyDescent="0.3">
      <c r="A1584" s="4">
        <v>1582</v>
      </c>
      <c r="B1584" s="2" t="e">
        <f t="shared" si="72"/>
        <v>#NUM!</v>
      </c>
      <c r="C1584" s="2">
        <f t="shared" si="73"/>
        <v>0</v>
      </c>
      <c r="D1584" s="2" t="e">
        <f t="shared" si="74"/>
        <v>#NUM!</v>
      </c>
    </row>
    <row r="1585" spans="1:4" x14ac:dyDescent="0.3">
      <c r="A1585" s="4">
        <v>1583</v>
      </c>
      <c r="B1585" s="2" t="e">
        <f t="shared" si="72"/>
        <v>#NUM!</v>
      </c>
      <c r="C1585" s="2">
        <f t="shared" si="73"/>
        <v>0</v>
      </c>
      <c r="D1585" s="2" t="e">
        <f t="shared" si="74"/>
        <v>#NUM!</v>
      </c>
    </row>
    <row r="1586" spans="1:4" x14ac:dyDescent="0.3">
      <c r="A1586" s="4">
        <v>1584</v>
      </c>
      <c r="B1586" s="2" t="e">
        <f t="shared" si="72"/>
        <v>#NUM!</v>
      </c>
      <c r="C1586" s="2">
        <f t="shared" si="73"/>
        <v>0</v>
      </c>
      <c r="D1586" s="2" t="e">
        <f t="shared" si="74"/>
        <v>#NUM!</v>
      </c>
    </row>
    <row r="1587" spans="1:4" x14ac:dyDescent="0.3">
      <c r="A1587" s="4">
        <v>1585</v>
      </c>
      <c r="B1587" s="2" t="e">
        <f t="shared" si="72"/>
        <v>#NUM!</v>
      </c>
      <c r="C1587" s="2">
        <f t="shared" si="73"/>
        <v>0</v>
      </c>
      <c r="D1587" s="2" t="e">
        <f t="shared" si="74"/>
        <v>#NUM!</v>
      </c>
    </row>
    <row r="1588" spans="1:4" x14ac:dyDescent="0.3">
      <c r="A1588" s="4">
        <v>1586</v>
      </c>
      <c r="B1588" s="2" t="e">
        <f t="shared" si="72"/>
        <v>#NUM!</v>
      </c>
      <c r="C1588" s="2">
        <f t="shared" si="73"/>
        <v>0</v>
      </c>
      <c r="D1588" s="2" t="e">
        <f t="shared" si="74"/>
        <v>#NUM!</v>
      </c>
    </row>
    <row r="1589" spans="1:4" x14ac:dyDescent="0.3">
      <c r="A1589" s="4">
        <v>1587</v>
      </c>
      <c r="B1589" s="2" t="e">
        <f t="shared" si="72"/>
        <v>#NUM!</v>
      </c>
      <c r="C1589" s="2">
        <f t="shared" si="73"/>
        <v>0</v>
      </c>
      <c r="D1589" s="2" t="e">
        <f t="shared" si="74"/>
        <v>#NUM!</v>
      </c>
    </row>
    <row r="1590" spans="1:4" x14ac:dyDescent="0.3">
      <c r="A1590" s="4">
        <v>1588</v>
      </c>
      <c r="B1590" s="2" t="e">
        <f t="shared" si="72"/>
        <v>#NUM!</v>
      </c>
      <c r="C1590" s="2">
        <f t="shared" si="73"/>
        <v>0</v>
      </c>
      <c r="D1590" s="2" t="e">
        <f t="shared" si="74"/>
        <v>#NUM!</v>
      </c>
    </row>
    <row r="1591" spans="1:4" x14ac:dyDescent="0.3">
      <c r="A1591" s="4">
        <v>1589</v>
      </c>
      <c r="B1591" s="2" t="e">
        <f t="shared" si="72"/>
        <v>#NUM!</v>
      </c>
      <c r="C1591" s="2">
        <f t="shared" si="73"/>
        <v>0</v>
      </c>
      <c r="D1591" s="2" t="e">
        <f t="shared" si="74"/>
        <v>#NUM!</v>
      </c>
    </row>
    <row r="1592" spans="1:4" x14ac:dyDescent="0.3">
      <c r="A1592" s="4">
        <v>1590</v>
      </c>
      <c r="B1592" s="2" t="e">
        <f t="shared" si="72"/>
        <v>#NUM!</v>
      </c>
      <c r="C1592" s="2">
        <f t="shared" si="73"/>
        <v>0</v>
      </c>
      <c r="D1592" s="2" t="e">
        <f t="shared" si="74"/>
        <v>#NUM!</v>
      </c>
    </row>
    <row r="1593" spans="1:4" x14ac:dyDescent="0.3">
      <c r="A1593" s="4">
        <v>1591</v>
      </c>
      <c r="B1593" s="2" t="e">
        <f t="shared" si="72"/>
        <v>#NUM!</v>
      </c>
      <c r="C1593" s="2">
        <f t="shared" si="73"/>
        <v>0</v>
      </c>
      <c r="D1593" s="2" t="e">
        <f t="shared" si="74"/>
        <v>#NUM!</v>
      </c>
    </row>
    <row r="1594" spans="1:4" x14ac:dyDescent="0.3">
      <c r="A1594" s="4">
        <v>1592</v>
      </c>
      <c r="B1594" s="2" t="e">
        <f t="shared" si="72"/>
        <v>#NUM!</v>
      </c>
      <c r="C1594" s="2">
        <f t="shared" si="73"/>
        <v>0</v>
      </c>
      <c r="D1594" s="2" t="e">
        <f t="shared" si="74"/>
        <v>#NUM!</v>
      </c>
    </row>
    <row r="1595" spans="1:4" x14ac:dyDescent="0.3">
      <c r="A1595" s="4">
        <v>1593</v>
      </c>
      <c r="B1595" s="2" t="e">
        <f t="shared" si="72"/>
        <v>#NUM!</v>
      </c>
      <c r="C1595" s="2">
        <f t="shared" si="73"/>
        <v>0</v>
      </c>
      <c r="D1595" s="2" t="e">
        <f t="shared" si="74"/>
        <v>#NUM!</v>
      </c>
    </row>
    <row r="1596" spans="1:4" x14ac:dyDescent="0.3">
      <c r="A1596" s="4">
        <v>1594</v>
      </c>
      <c r="B1596" s="2" t="e">
        <f t="shared" si="72"/>
        <v>#NUM!</v>
      </c>
      <c r="C1596" s="2">
        <f t="shared" si="73"/>
        <v>0</v>
      </c>
      <c r="D1596" s="2" t="e">
        <f t="shared" si="74"/>
        <v>#NUM!</v>
      </c>
    </row>
    <row r="1597" spans="1:4" x14ac:dyDescent="0.3">
      <c r="A1597" s="4">
        <v>1595</v>
      </c>
      <c r="B1597" s="2" t="e">
        <f t="shared" si="72"/>
        <v>#NUM!</v>
      </c>
      <c r="C1597" s="2">
        <f t="shared" si="73"/>
        <v>0</v>
      </c>
      <c r="D1597" s="2" t="e">
        <f t="shared" si="74"/>
        <v>#NUM!</v>
      </c>
    </row>
    <row r="1598" spans="1:4" x14ac:dyDescent="0.3">
      <c r="A1598" s="4">
        <v>1596</v>
      </c>
      <c r="B1598" s="2" t="e">
        <f t="shared" si="72"/>
        <v>#NUM!</v>
      </c>
      <c r="C1598" s="2">
        <f t="shared" si="73"/>
        <v>0</v>
      </c>
      <c r="D1598" s="2" t="e">
        <f t="shared" si="74"/>
        <v>#NUM!</v>
      </c>
    </row>
    <row r="1599" spans="1:4" x14ac:dyDescent="0.3">
      <c r="A1599" s="4">
        <v>1597</v>
      </c>
      <c r="B1599" s="2" t="e">
        <f t="shared" si="72"/>
        <v>#NUM!</v>
      </c>
      <c r="C1599" s="2">
        <f t="shared" si="73"/>
        <v>0</v>
      </c>
      <c r="D1599" s="2" t="e">
        <f t="shared" si="74"/>
        <v>#NUM!</v>
      </c>
    </row>
    <row r="1600" spans="1:4" x14ac:dyDescent="0.3">
      <c r="A1600" s="4">
        <v>1598</v>
      </c>
      <c r="B1600" s="2" t="e">
        <f t="shared" si="72"/>
        <v>#NUM!</v>
      </c>
      <c r="C1600" s="2">
        <f t="shared" si="73"/>
        <v>0</v>
      </c>
      <c r="D1600" s="2" t="e">
        <f t="shared" si="74"/>
        <v>#NUM!</v>
      </c>
    </row>
    <row r="1601" spans="1:4" x14ac:dyDescent="0.3">
      <c r="A1601" s="4">
        <v>1599</v>
      </c>
      <c r="B1601" s="2" t="e">
        <f t="shared" si="72"/>
        <v>#NUM!</v>
      </c>
      <c r="C1601" s="2">
        <f t="shared" si="73"/>
        <v>0</v>
      </c>
      <c r="D1601" s="2" t="e">
        <f t="shared" si="74"/>
        <v>#NUM!</v>
      </c>
    </row>
    <row r="1602" spans="1:4" x14ac:dyDescent="0.3">
      <c r="A1602" s="4">
        <v>1600</v>
      </c>
      <c r="B1602" s="2" t="e">
        <f t="shared" ref="B1602:B1665" si="75">COMBIN(NumPeople,A1602)</f>
        <v>#NUM!</v>
      </c>
      <c r="C1602" s="2">
        <f t="shared" ref="C1602:C1665" si="76">q_40^$A1602 * (1 - q_40)^(NumPeople - $A1602)</f>
        <v>0</v>
      </c>
      <c r="D1602" s="2" t="e">
        <f t="shared" ref="D1602:D1665" si="77">B1602*C1602</f>
        <v>#NUM!</v>
      </c>
    </row>
    <row r="1603" spans="1:4" x14ac:dyDescent="0.3">
      <c r="A1603" s="4">
        <v>1601</v>
      </c>
      <c r="B1603" s="2" t="e">
        <f t="shared" si="75"/>
        <v>#NUM!</v>
      </c>
      <c r="C1603" s="2">
        <f t="shared" si="76"/>
        <v>0</v>
      </c>
      <c r="D1603" s="2" t="e">
        <f t="shared" si="77"/>
        <v>#NUM!</v>
      </c>
    </row>
    <row r="1604" spans="1:4" x14ac:dyDescent="0.3">
      <c r="A1604" s="4">
        <v>1602</v>
      </c>
      <c r="B1604" s="2" t="e">
        <f t="shared" si="75"/>
        <v>#NUM!</v>
      </c>
      <c r="C1604" s="2">
        <f t="shared" si="76"/>
        <v>0</v>
      </c>
      <c r="D1604" s="2" t="e">
        <f t="shared" si="77"/>
        <v>#NUM!</v>
      </c>
    </row>
    <row r="1605" spans="1:4" x14ac:dyDescent="0.3">
      <c r="A1605" s="4">
        <v>1603</v>
      </c>
      <c r="B1605" s="2" t="e">
        <f t="shared" si="75"/>
        <v>#NUM!</v>
      </c>
      <c r="C1605" s="2">
        <f t="shared" si="76"/>
        <v>0</v>
      </c>
      <c r="D1605" s="2" t="e">
        <f t="shared" si="77"/>
        <v>#NUM!</v>
      </c>
    </row>
    <row r="1606" spans="1:4" x14ac:dyDescent="0.3">
      <c r="A1606" s="4">
        <v>1604</v>
      </c>
      <c r="B1606" s="2" t="e">
        <f t="shared" si="75"/>
        <v>#NUM!</v>
      </c>
      <c r="C1606" s="2">
        <f t="shared" si="76"/>
        <v>0</v>
      </c>
      <c r="D1606" s="2" t="e">
        <f t="shared" si="77"/>
        <v>#NUM!</v>
      </c>
    </row>
    <row r="1607" spans="1:4" x14ac:dyDescent="0.3">
      <c r="A1607" s="4">
        <v>1605</v>
      </c>
      <c r="B1607" s="2" t="e">
        <f t="shared" si="75"/>
        <v>#NUM!</v>
      </c>
      <c r="C1607" s="2">
        <f t="shared" si="76"/>
        <v>0</v>
      </c>
      <c r="D1607" s="2" t="e">
        <f t="shared" si="77"/>
        <v>#NUM!</v>
      </c>
    </row>
    <row r="1608" spans="1:4" x14ac:dyDescent="0.3">
      <c r="A1608" s="4">
        <v>1606</v>
      </c>
      <c r="B1608" s="2" t="e">
        <f t="shared" si="75"/>
        <v>#NUM!</v>
      </c>
      <c r="C1608" s="2">
        <f t="shared" si="76"/>
        <v>0</v>
      </c>
      <c r="D1608" s="2" t="e">
        <f t="shared" si="77"/>
        <v>#NUM!</v>
      </c>
    </row>
    <row r="1609" spans="1:4" x14ac:dyDescent="0.3">
      <c r="A1609" s="4">
        <v>1607</v>
      </c>
      <c r="B1609" s="2" t="e">
        <f t="shared" si="75"/>
        <v>#NUM!</v>
      </c>
      <c r="C1609" s="2">
        <f t="shared" si="76"/>
        <v>0</v>
      </c>
      <c r="D1609" s="2" t="e">
        <f t="shared" si="77"/>
        <v>#NUM!</v>
      </c>
    </row>
    <row r="1610" spans="1:4" x14ac:dyDescent="0.3">
      <c r="A1610" s="4">
        <v>1608</v>
      </c>
      <c r="B1610" s="2" t="e">
        <f t="shared" si="75"/>
        <v>#NUM!</v>
      </c>
      <c r="C1610" s="2">
        <f t="shared" si="76"/>
        <v>0</v>
      </c>
      <c r="D1610" s="2" t="e">
        <f t="shared" si="77"/>
        <v>#NUM!</v>
      </c>
    </row>
    <row r="1611" spans="1:4" x14ac:dyDescent="0.3">
      <c r="A1611" s="4">
        <v>1609</v>
      </c>
      <c r="B1611" s="2" t="e">
        <f t="shared" si="75"/>
        <v>#NUM!</v>
      </c>
      <c r="C1611" s="2">
        <f t="shared" si="76"/>
        <v>0</v>
      </c>
      <c r="D1611" s="2" t="e">
        <f t="shared" si="77"/>
        <v>#NUM!</v>
      </c>
    </row>
    <row r="1612" spans="1:4" x14ac:dyDescent="0.3">
      <c r="A1612" s="4">
        <v>1610</v>
      </c>
      <c r="B1612" s="2" t="e">
        <f t="shared" si="75"/>
        <v>#NUM!</v>
      </c>
      <c r="C1612" s="2">
        <f t="shared" si="76"/>
        <v>0</v>
      </c>
      <c r="D1612" s="2" t="e">
        <f t="shared" si="77"/>
        <v>#NUM!</v>
      </c>
    </row>
    <row r="1613" spans="1:4" x14ac:dyDescent="0.3">
      <c r="A1613" s="4">
        <v>1611</v>
      </c>
      <c r="B1613" s="2" t="e">
        <f t="shared" si="75"/>
        <v>#NUM!</v>
      </c>
      <c r="C1613" s="2">
        <f t="shared" si="76"/>
        <v>0</v>
      </c>
      <c r="D1613" s="2" t="e">
        <f t="shared" si="77"/>
        <v>#NUM!</v>
      </c>
    </row>
    <row r="1614" spans="1:4" x14ac:dyDescent="0.3">
      <c r="A1614" s="4">
        <v>1612</v>
      </c>
      <c r="B1614" s="2" t="e">
        <f t="shared" si="75"/>
        <v>#NUM!</v>
      </c>
      <c r="C1614" s="2">
        <f t="shared" si="76"/>
        <v>0</v>
      </c>
      <c r="D1614" s="2" t="e">
        <f t="shared" si="77"/>
        <v>#NUM!</v>
      </c>
    </row>
    <row r="1615" spans="1:4" x14ac:dyDescent="0.3">
      <c r="A1615" s="4">
        <v>1613</v>
      </c>
      <c r="B1615" s="2" t="e">
        <f t="shared" si="75"/>
        <v>#NUM!</v>
      </c>
      <c r="C1615" s="2">
        <f t="shared" si="76"/>
        <v>0</v>
      </c>
      <c r="D1615" s="2" t="e">
        <f t="shared" si="77"/>
        <v>#NUM!</v>
      </c>
    </row>
    <row r="1616" spans="1:4" x14ac:dyDescent="0.3">
      <c r="A1616" s="4">
        <v>1614</v>
      </c>
      <c r="B1616" s="2" t="e">
        <f t="shared" si="75"/>
        <v>#NUM!</v>
      </c>
      <c r="C1616" s="2">
        <f t="shared" si="76"/>
        <v>0</v>
      </c>
      <c r="D1616" s="2" t="e">
        <f t="shared" si="77"/>
        <v>#NUM!</v>
      </c>
    </row>
    <row r="1617" spans="1:4" x14ac:dyDescent="0.3">
      <c r="A1617" s="4">
        <v>1615</v>
      </c>
      <c r="B1617" s="2" t="e">
        <f t="shared" si="75"/>
        <v>#NUM!</v>
      </c>
      <c r="C1617" s="2">
        <f t="shared" si="76"/>
        <v>0</v>
      </c>
      <c r="D1617" s="2" t="e">
        <f t="shared" si="77"/>
        <v>#NUM!</v>
      </c>
    </row>
    <row r="1618" spans="1:4" x14ac:dyDescent="0.3">
      <c r="A1618" s="4">
        <v>1616</v>
      </c>
      <c r="B1618" s="2" t="e">
        <f t="shared" si="75"/>
        <v>#NUM!</v>
      </c>
      <c r="C1618" s="2">
        <f t="shared" si="76"/>
        <v>0</v>
      </c>
      <c r="D1618" s="2" t="e">
        <f t="shared" si="77"/>
        <v>#NUM!</v>
      </c>
    </row>
    <row r="1619" spans="1:4" x14ac:dyDescent="0.3">
      <c r="A1619" s="4">
        <v>1617</v>
      </c>
      <c r="B1619" s="2" t="e">
        <f t="shared" si="75"/>
        <v>#NUM!</v>
      </c>
      <c r="C1619" s="2">
        <f t="shared" si="76"/>
        <v>0</v>
      </c>
      <c r="D1619" s="2" t="e">
        <f t="shared" si="77"/>
        <v>#NUM!</v>
      </c>
    </row>
    <row r="1620" spans="1:4" x14ac:dyDescent="0.3">
      <c r="A1620" s="4">
        <v>1618</v>
      </c>
      <c r="B1620" s="2" t="e">
        <f t="shared" si="75"/>
        <v>#NUM!</v>
      </c>
      <c r="C1620" s="2">
        <f t="shared" si="76"/>
        <v>0</v>
      </c>
      <c r="D1620" s="2" t="e">
        <f t="shared" si="77"/>
        <v>#NUM!</v>
      </c>
    </row>
    <row r="1621" spans="1:4" x14ac:dyDescent="0.3">
      <c r="A1621" s="4">
        <v>1619</v>
      </c>
      <c r="B1621" s="2" t="e">
        <f t="shared" si="75"/>
        <v>#NUM!</v>
      </c>
      <c r="C1621" s="2">
        <f t="shared" si="76"/>
        <v>0</v>
      </c>
      <c r="D1621" s="2" t="e">
        <f t="shared" si="77"/>
        <v>#NUM!</v>
      </c>
    </row>
    <row r="1622" spans="1:4" x14ac:dyDescent="0.3">
      <c r="A1622" s="4">
        <v>1620</v>
      </c>
      <c r="B1622" s="2" t="e">
        <f t="shared" si="75"/>
        <v>#NUM!</v>
      </c>
      <c r="C1622" s="2">
        <f t="shared" si="76"/>
        <v>0</v>
      </c>
      <c r="D1622" s="2" t="e">
        <f t="shared" si="77"/>
        <v>#NUM!</v>
      </c>
    </row>
    <row r="1623" spans="1:4" x14ac:dyDescent="0.3">
      <c r="A1623" s="4">
        <v>1621</v>
      </c>
      <c r="B1623" s="2" t="e">
        <f t="shared" si="75"/>
        <v>#NUM!</v>
      </c>
      <c r="C1623" s="2">
        <f t="shared" si="76"/>
        <v>0</v>
      </c>
      <c r="D1623" s="2" t="e">
        <f t="shared" si="77"/>
        <v>#NUM!</v>
      </c>
    </row>
    <row r="1624" spans="1:4" x14ac:dyDescent="0.3">
      <c r="A1624" s="4">
        <v>1622</v>
      </c>
      <c r="B1624" s="2" t="e">
        <f t="shared" si="75"/>
        <v>#NUM!</v>
      </c>
      <c r="C1624" s="2">
        <f t="shared" si="76"/>
        <v>0</v>
      </c>
      <c r="D1624" s="2" t="e">
        <f t="shared" si="77"/>
        <v>#NUM!</v>
      </c>
    </row>
    <row r="1625" spans="1:4" x14ac:dyDescent="0.3">
      <c r="A1625" s="4">
        <v>1623</v>
      </c>
      <c r="B1625" s="2" t="e">
        <f t="shared" si="75"/>
        <v>#NUM!</v>
      </c>
      <c r="C1625" s="2">
        <f t="shared" si="76"/>
        <v>0</v>
      </c>
      <c r="D1625" s="2" t="e">
        <f t="shared" si="77"/>
        <v>#NUM!</v>
      </c>
    </row>
    <row r="1626" spans="1:4" x14ac:dyDescent="0.3">
      <c r="A1626" s="4">
        <v>1624</v>
      </c>
      <c r="B1626" s="2" t="e">
        <f t="shared" si="75"/>
        <v>#NUM!</v>
      </c>
      <c r="C1626" s="2">
        <f t="shared" si="76"/>
        <v>0</v>
      </c>
      <c r="D1626" s="2" t="e">
        <f t="shared" si="77"/>
        <v>#NUM!</v>
      </c>
    </row>
    <row r="1627" spans="1:4" x14ac:dyDescent="0.3">
      <c r="A1627" s="4">
        <v>1625</v>
      </c>
      <c r="B1627" s="2" t="e">
        <f t="shared" si="75"/>
        <v>#NUM!</v>
      </c>
      <c r="C1627" s="2">
        <f t="shared" si="76"/>
        <v>0</v>
      </c>
      <c r="D1627" s="2" t="e">
        <f t="shared" si="77"/>
        <v>#NUM!</v>
      </c>
    </row>
    <row r="1628" spans="1:4" x14ac:dyDescent="0.3">
      <c r="A1628" s="4">
        <v>1626</v>
      </c>
      <c r="B1628" s="2" t="e">
        <f t="shared" si="75"/>
        <v>#NUM!</v>
      </c>
      <c r="C1628" s="2">
        <f t="shared" si="76"/>
        <v>0</v>
      </c>
      <c r="D1628" s="2" t="e">
        <f t="shared" si="77"/>
        <v>#NUM!</v>
      </c>
    </row>
    <row r="1629" spans="1:4" x14ac:dyDescent="0.3">
      <c r="A1629" s="4">
        <v>1627</v>
      </c>
      <c r="B1629" s="2" t="e">
        <f t="shared" si="75"/>
        <v>#NUM!</v>
      </c>
      <c r="C1629" s="2">
        <f t="shared" si="76"/>
        <v>0</v>
      </c>
      <c r="D1629" s="2" t="e">
        <f t="shared" si="77"/>
        <v>#NUM!</v>
      </c>
    </row>
    <row r="1630" spans="1:4" x14ac:dyDescent="0.3">
      <c r="A1630" s="4">
        <v>1628</v>
      </c>
      <c r="B1630" s="2" t="e">
        <f t="shared" si="75"/>
        <v>#NUM!</v>
      </c>
      <c r="C1630" s="2">
        <f t="shared" si="76"/>
        <v>0</v>
      </c>
      <c r="D1630" s="2" t="e">
        <f t="shared" si="77"/>
        <v>#NUM!</v>
      </c>
    </row>
    <row r="1631" spans="1:4" x14ac:dyDescent="0.3">
      <c r="A1631" s="4">
        <v>1629</v>
      </c>
      <c r="B1631" s="2" t="e">
        <f t="shared" si="75"/>
        <v>#NUM!</v>
      </c>
      <c r="C1631" s="2">
        <f t="shared" si="76"/>
        <v>0</v>
      </c>
      <c r="D1631" s="2" t="e">
        <f t="shared" si="77"/>
        <v>#NUM!</v>
      </c>
    </row>
    <row r="1632" spans="1:4" x14ac:dyDescent="0.3">
      <c r="A1632" s="4">
        <v>1630</v>
      </c>
      <c r="B1632" s="2" t="e">
        <f t="shared" si="75"/>
        <v>#NUM!</v>
      </c>
      <c r="C1632" s="2">
        <f t="shared" si="76"/>
        <v>0</v>
      </c>
      <c r="D1632" s="2" t="e">
        <f t="shared" si="77"/>
        <v>#NUM!</v>
      </c>
    </row>
    <row r="1633" spans="1:4" x14ac:dyDescent="0.3">
      <c r="A1633" s="4">
        <v>1631</v>
      </c>
      <c r="B1633" s="2" t="e">
        <f t="shared" si="75"/>
        <v>#NUM!</v>
      </c>
      <c r="C1633" s="2">
        <f t="shared" si="76"/>
        <v>0</v>
      </c>
      <c r="D1633" s="2" t="e">
        <f t="shared" si="77"/>
        <v>#NUM!</v>
      </c>
    </row>
    <row r="1634" spans="1:4" x14ac:dyDescent="0.3">
      <c r="A1634" s="4">
        <v>1632</v>
      </c>
      <c r="B1634" s="2" t="e">
        <f t="shared" si="75"/>
        <v>#NUM!</v>
      </c>
      <c r="C1634" s="2">
        <f t="shared" si="76"/>
        <v>0</v>
      </c>
      <c r="D1634" s="2" t="e">
        <f t="shared" si="77"/>
        <v>#NUM!</v>
      </c>
    </row>
    <row r="1635" spans="1:4" x14ac:dyDescent="0.3">
      <c r="A1635" s="4">
        <v>1633</v>
      </c>
      <c r="B1635" s="2" t="e">
        <f t="shared" si="75"/>
        <v>#NUM!</v>
      </c>
      <c r="C1635" s="2">
        <f t="shared" si="76"/>
        <v>0</v>
      </c>
      <c r="D1635" s="2" t="e">
        <f t="shared" si="77"/>
        <v>#NUM!</v>
      </c>
    </row>
    <row r="1636" spans="1:4" x14ac:dyDescent="0.3">
      <c r="A1636" s="4">
        <v>1634</v>
      </c>
      <c r="B1636" s="2" t="e">
        <f t="shared" si="75"/>
        <v>#NUM!</v>
      </c>
      <c r="C1636" s="2">
        <f t="shared" si="76"/>
        <v>0</v>
      </c>
      <c r="D1636" s="2" t="e">
        <f t="shared" si="77"/>
        <v>#NUM!</v>
      </c>
    </row>
    <row r="1637" spans="1:4" x14ac:dyDescent="0.3">
      <c r="A1637" s="4">
        <v>1635</v>
      </c>
      <c r="B1637" s="2" t="e">
        <f t="shared" si="75"/>
        <v>#NUM!</v>
      </c>
      <c r="C1637" s="2">
        <f t="shared" si="76"/>
        <v>0</v>
      </c>
      <c r="D1637" s="2" t="e">
        <f t="shared" si="77"/>
        <v>#NUM!</v>
      </c>
    </row>
    <row r="1638" spans="1:4" x14ac:dyDescent="0.3">
      <c r="A1638" s="4">
        <v>1636</v>
      </c>
      <c r="B1638" s="2" t="e">
        <f t="shared" si="75"/>
        <v>#NUM!</v>
      </c>
      <c r="C1638" s="2">
        <f t="shared" si="76"/>
        <v>0</v>
      </c>
      <c r="D1638" s="2" t="e">
        <f t="shared" si="77"/>
        <v>#NUM!</v>
      </c>
    </row>
    <row r="1639" spans="1:4" x14ac:dyDescent="0.3">
      <c r="A1639" s="4">
        <v>1637</v>
      </c>
      <c r="B1639" s="2" t="e">
        <f t="shared" si="75"/>
        <v>#NUM!</v>
      </c>
      <c r="C1639" s="2">
        <f t="shared" si="76"/>
        <v>0</v>
      </c>
      <c r="D1639" s="2" t="e">
        <f t="shared" si="77"/>
        <v>#NUM!</v>
      </c>
    </row>
    <row r="1640" spans="1:4" x14ac:dyDescent="0.3">
      <c r="A1640" s="4">
        <v>1638</v>
      </c>
      <c r="B1640" s="2" t="e">
        <f t="shared" si="75"/>
        <v>#NUM!</v>
      </c>
      <c r="C1640" s="2">
        <f t="shared" si="76"/>
        <v>0</v>
      </c>
      <c r="D1640" s="2" t="e">
        <f t="shared" si="77"/>
        <v>#NUM!</v>
      </c>
    </row>
    <row r="1641" spans="1:4" x14ac:dyDescent="0.3">
      <c r="A1641" s="4">
        <v>1639</v>
      </c>
      <c r="B1641" s="2" t="e">
        <f t="shared" si="75"/>
        <v>#NUM!</v>
      </c>
      <c r="C1641" s="2">
        <f t="shared" si="76"/>
        <v>0</v>
      </c>
      <c r="D1641" s="2" t="e">
        <f t="shared" si="77"/>
        <v>#NUM!</v>
      </c>
    </row>
    <row r="1642" spans="1:4" x14ac:dyDescent="0.3">
      <c r="A1642" s="4">
        <v>1640</v>
      </c>
      <c r="B1642" s="2" t="e">
        <f t="shared" si="75"/>
        <v>#NUM!</v>
      </c>
      <c r="C1642" s="2">
        <f t="shared" si="76"/>
        <v>0</v>
      </c>
      <c r="D1642" s="2" t="e">
        <f t="shared" si="77"/>
        <v>#NUM!</v>
      </c>
    </row>
    <row r="1643" spans="1:4" x14ac:dyDescent="0.3">
      <c r="A1643" s="4">
        <v>1641</v>
      </c>
      <c r="B1643" s="2" t="e">
        <f t="shared" si="75"/>
        <v>#NUM!</v>
      </c>
      <c r="C1643" s="2">
        <f t="shared" si="76"/>
        <v>0</v>
      </c>
      <c r="D1643" s="2" t="e">
        <f t="shared" si="77"/>
        <v>#NUM!</v>
      </c>
    </row>
    <row r="1644" spans="1:4" x14ac:dyDescent="0.3">
      <c r="A1644" s="4">
        <v>1642</v>
      </c>
      <c r="B1644" s="2" t="e">
        <f t="shared" si="75"/>
        <v>#NUM!</v>
      </c>
      <c r="C1644" s="2">
        <f t="shared" si="76"/>
        <v>0</v>
      </c>
      <c r="D1644" s="2" t="e">
        <f t="shared" si="77"/>
        <v>#NUM!</v>
      </c>
    </row>
    <row r="1645" spans="1:4" x14ac:dyDescent="0.3">
      <c r="A1645" s="4">
        <v>1643</v>
      </c>
      <c r="B1645" s="2" t="e">
        <f t="shared" si="75"/>
        <v>#NUM!</v>
      </c>
      <c r="C1645" s="2">
        <f t="shared" si="76"/>
        <v>0</v>
      </c>
      <c r="D1645" s="2" t="e">
        <f t="shared" si="77"/>
        <v>#NUM!</v>
      </c>
    </row>
    <row r="1646" spans="1:4" x14ac:dyDescent="0.3">
      <c r="A1646" s="4">
        <v>1644</v>
      </c>
      <c r="B1646" s="2" t="e">
        <f t="shared" si="75"/>
        <v>#NUM!</v>
      </c>
      <c r="C1646" s="2">
        <f t="shared" si="76"/>
        <v>0</v>
      </c>
      <c r="D1646" s="2" t="e">
        <f t="shared" si="77"/>
        <v>#NUM!</v>
      </c>
    </row>
    <row r="1647" spans="1:4" x14ac:dyDescent="0.3">
      <c r="A1647" s="4">
        <v>1645</v>
      </c>
      <c r="B1647" s="2" t="e">
        <f t="shared" si="75"/>
        <v>#NUM!</v>
      </c>
      <c r="C1647" s="2">
        <f t="shared" si="76"/>
        <v>0</v>
      </c>
      <c r="D1647" s="2" t="e">
        <f t="shared" si="77"/>
        <v>#NUM!</v>
      </c>
    </row>
    <row r="1648" spans="1:4" x14ac:dyDescent="0.3">
      <c r="A1648" s="4">
        <v>1646</v>
      </c>
      <c r="B1648" s="2" t="e">
        <f t="shared" si="75"/>
        <v>#NUM!</v>
      </c>
      <c r="C1648" s="2">
        <f t="shared" si="76"/>
        <v>0</v>
      </c>
      <c r="D1648" s="2" t="e">
        <f t="shared" si="77"/>
        <v>#NUM!</v>
      </c>
    </row>
    <row r="1649" spans="1:4" x14ac:dyDescent="0.3">
      <c r="A1649" s="4">
        <v>1647</v>
      </c>
      <c r="B1649" s="2" t="e">
        <f t="shared" si="75"/>
        <v>#NUM!</v>
      </c>
      <c r="C1649" s="2">
        <f t="shared" si="76"/>
        <v>0</v>
      </c>
      <c r="D1649" s="2" t="e">
        <f t="shared" si="77"/>
        <v>#NUM!</v>
      </c>
    </row>
    <row r="1650" spans="1:4" x14ac:dyDescent="0.3">
      <c r="A1650" s="4">
        <v>1648</v>
      </c>
      <c r="B1650" s="2" t="e">
        <f t="shared" si="75"/>
        <v>#NUM!</v>
      </c>
      <c r="C1650" s="2">
        <f t="shared" si="76"/>
        <v>0</v>
      </c>
      <c r="D1650" s="2" t="e">
        <f t="shared" si="77"/>
        <v>#NUM!</v>
      </c>
    </row>
    <row r="1651" spans="1:4" x14ac:dyDescent="0.3">
      <c r="A1651" s="4">
        <v>1649</v>
      </c>
      <c r="B1651" s="2" t="e">
        <f t="shared" si="75"/>
        <v>#NUM!</v>
      </c>
      <c r="C1651" s="2">
        <f t="shared" si="76"/>
        <v>0</v>
      </c>
      <c r="D1651" s="2" t="e">
        <f t="shared" si="77"/>
        <v>#NUM!</v>
      </c>
    </row>
    <row r="1652" spans="1:4" x14ac:dyDescent="0.3">
      <c r="A1652" s="4">
        <v>1650</v>
      </c>
      <c r="B1652" s="2" t="e">
        <f t="shared" si="75"/>
        <v>#NUM!</v>
      </c>
      <c r="C1652" s="2">
        <f t="shared" si="76"/>
        <v>0</v>
      </c>
      <c r="D1652" s="2" t="e">
        <f t="shared" si="77"/>
        <v>#NUM!</v>
      </c>
    </row>
    <row r="1653" spans="1:4" x14ac:dyDescent="0.3">
      <c r="A1653" s="4">
        <v>1651</v>
      </c>
      <c r="B1653" s="2" t="e">
        <f t="shared" si="75"/>
        <v>#NUM!</v>
      </c>
      <c r="C1653" s="2">
        <f t="shared" si="76"/>
        <v>0</v>
      </c>
      <c r="D1653" s="2" t="e">
        <f t="shared" si="77"/>
        <v>#NUM!</v>
      </c>
    </row>
    <row r="1654" spans="1:4" x14ac:dyDescent="0.3">
      <c r="A1654" s="4">
        <v>1652</v>
      </c>
      <c r="B1654" s="2" t="e">
        <f t="shared" si="75"/>
        <v>#NUM!</v>
      </c>
      <c r="C1654" s="2">
        <f t="shared" si="76"/>
        <v>0</v>
      </c>
      <c r="D1654" s="2" t="e">
        <f t="shared" si="77"/>
        <v>#NUM!</v>
      </c>
    </row>
    <row r="1655" spans="1:4" x14ac:dyDescent="0.3">
      <c r="A1655" s="4">
        <v>1653</v>
      </c>
      <c r="B1655" s="2" t="e">
        <f t="shared" si="75"/>
        <v>#NUM!</v>
      </c>
      <c r="C1655" s="2">
        <f t="shared" si="76"/>
        <v>0</v>
      </c>
      <c r="D1655" s="2" t="e">
        <f t="shared" si="77"/>
        <v>#NUM!</v>
      </c>
    </row>
    <row r="1656" spans="1:4" x14ac:dyDescent="0.3">
      <c r="A1656" s="4">
        <v>1654</v>
      </c>
      <c r="B1656" s="2" t="e">
        <f t="shared" si="75"/>
        <v>#NUM!</v>
      </c>
      <c r="C1656" s="2">
        <f t="shared" si="76"/>
        <v>0</v>
      </c>
      <c r="D1656" s="2" t="e">
        <f t="shared" si="77"/>
        <v>#NUM!</v>
      </c>
    </row>
    <row r="1657" spans="1:4" x14ac:dyDescent="0.3">
      <c r="A1657" s="4">
        <v>1655</v>
      </c>
      <c r="B1657" s="2" t="e">
        <f t="shared" si="75"/>
        <v>#NUM!</v>
      </c>
      <c r="C1657" s="2">
        <f t="shared" si="76"/>
        <v>0</v>
      </c>
      <c r="D1657" s="2" t="e">
        <f t="shared" si="77"/>
        <v>#NUM!</v>
      </c>
    </row>
    <row r="1658" spans="1:4" x14ac:dyDescent="0.3">
      <c r="A1658" s="4">
        <v>1656</v>
      </c>
      <c r="B1658" s="2" t="e">
        <f t="shared" si="75"/>
        <v>#NUM!</v>
      </c>
      <c r="C1658" s="2">
        <f t="shared" si="76"/>
        <v>0</v>
      </c>
      <c r="D1658" s="2" t="e">
        <f t="shared" si="77"/>
        <v>#NUM!</v>
      </c>
    </row>
    <row r="1659" spans="1:4" x14ac:dyDescent="0.3">
      <c r="A1659" s="4">
        <v>1657</v>
      </c>
      <c r="B1659" s="2" t="e">
        <f t="shared" si="75"/>
        <v>#NUM!</v>
      </c>
      <c r="C1659" s="2">
        <f t="shared" si="76"/>
        <v>0</v>
      </c>
      <c r="D1659" s="2" t="e">
        <f t="shared" si="77"/>
        <v>#NUM!</v>
      </c>
    </row>
    <row r="1660" spans="1:4" x14ac:dyDescent="0.3">
      <c r="A1660" s="4">
        <v>1658</v>
      </c>
      <c r="B1660" s="2" t="e">
        <f t="shared" si="75"/>
        <v>#NUM!</v>
      </c>
      <c r="C1660" s="2">
        <f t="shared" si="76"/>
        <v>0</v>
      </c>
      <c r="D1660" s="2" t="e">
        <f t="shared" si="77"/>
        <v>#NUM!</v>
      </c>
    </row>
    <row r="1661" spans="1:4" x14ac:dyDescent="0.3">
      <c r="A1661" s="4">
        <v>1659</v>
      </c>
      <c r="B1661" s="2" t="e">
        <f t="shared" si="75"/>
        <v>#NUM!</v>
      </c>
      <c r="C1661" s="2">
        <f t="shared" si="76"/>
        <v>0</v>
      </c>
      <c r="D1661" s="2" t="e">
        <f t="shared" si="77"/>
        <v>#NUM!</v>
      </c>
    </row>
    <row r="1662" spans="1:4" x14ac:dyDescent="0.3">
      <c r="A1662" s="4">
        <v>1660</v>
      </c>
      <c r="B1662" s="2" t="e">
        <f t="shared" si="75"/>
        <v>#NUM!</v>
      </c>
      <c r="C1662" s="2">
        <f t="shared" si="76"/>
        <v>0</v>
      </c>
      <c r="D1662" s="2" t="e">
        <f t="shared" si="77"/>
        <v>#NUM!</v>
      </c>
    </row>
    <row r="1663" spans="1:4" x14ac:dyDescent="0.3">
      <c r="A1663" s="4">
        <v>1661</v>
      </c>
      <c r="B1663" s="2" t="e">
        <f t="shared" si="75"/>
        <v>#NUM!</v>
      </c>
      <c r="C1663" s="2">
        <f t="shared" si="76"/>
        <v>0</v>
      </c>
      <c r="D1663" s="2" t="e">
        <f t="shared" si="77"/>
        <v>#NUM!</v>
      </c>
    </row>
    <row r="1664" spans="1:4" x14ac:dyDescent="0.3">
      <c r="A1664" s="4">
        <v>1662</v>
      </c>
      <c r="B1664" s="2" t="e">
        <f t="shared" si="75"/>
        <v>#NUM!</v>
      </c>
      <c r="C1664" s="2">
        <f t="shared" si="76"/>
        <v>0</v>
      </c>
      <c r="D1664" s="2" t="e">
        <f t="shared" si="77"/>
        <v>#NUM!</v>
      </c>
    </row>
    <row r="1665" spans="1:4" x14ac:dyDescent="0.3">
      <c r="A1665" s="4">
        <v>1663</v>
      </c>
      <c r="B1665" s="2" t="e">
        <f t="shared" si="75"/>
        <v>#NUM!</v>
      </c>
      <c r="C1665" s="2">
        <f t="shared" si="76"/>
        <v>0</v>
      </c>
      <c r="D1665" s="2" t="e">
        <f t="shared" si="77"/>
        <v>#NUM!</v>
      </c>
    </row>
    <row r="1666" spans="1:4" x14ac:dyDescent="0.3">
      <c r="A1666" s="4">
        <v>1664</v>
      </c>
      <c r="B1666" s="2" t="e">
        <f t="shared" ref="B1666:B1729" si="78">COMBIN(NumPeople,A1666)</f>
        <v>#NUM!</v>
      </c>
      <c r="C1666" s="2">
        <f t="shared" ref="C1666:C1729" si="79">q_40^$A1666 * (1 - q_40)^(NumPeople - $A1666)</f>
        <v>0</v>
      </c>
      <c r="D1666" s="2" t="e">
        <f t="shared" ref="D1666:D1729" si="80">B1666*C1666</f>
        <v>#NUM!</v>
      </c>
    </row>
    <row r="1667" spans="1:4" x14ac:dyDescent="0.3">
      <c r="A1667" s="4">
        <v>1665</v>
      </c>
      <c r="B1667" s="2" t="e">
        <f t="shared" si="78"/>
        <v>#NUM!</v>
      </c>
      <c r="C1667" s="2">
        <f t="shared" si="79"/>
        <v>0</v>
      </c>
      <c r="D1667" s="2" t="e">
        <f t="shared" si="80"/>
        <v>#NUM!</v>
      </c>
    </row>
    <row r="1668" spans="1:4" x14ac:dyDescent="0.3">
      <c r="A1668" s="4">
        <v>1666</v>
      </c>
      <c r="B1668" s="2" t="e">
        <f t="shared" si="78"/>
        <v>#NUM!</v>
      </c>
      <c r="C1668" s="2">
        <f t="shared" si="79"/>
        <v>0</v>
      </c>
      <c r="D1668" s="2" t="e">
        <f t="shared" si="80"/>
        <v>#NUM!</v>
      </c>
    </row>
    <row r="1669" spans="1:4" x14ac:dyDescent="0.3">
      <c r="A1669" s="4">
        <v>1667</v>
      </c>
      <c r="B1669" s="2" t="e">
        <f t="shared" si="78"/>
        <v>#NUM!</v>
      </c>
      <c r="C1669" s="2">
        <f t="shared" si="79"/>
        <v>0</v>
      </c>
      <c r="D1669" s="2" t="e">
        <f t="shared" si="80"/>
        <v>#NUM!</v>
      </c>
    </row>
    <row r="1670" spans="1:4" x14ac:dyDescent="0.3">
      <c r="A1670" s="4">
        <v>1668</v>
      </c>
      <c r="B1670" s="2" t="e">
        <f t="shared" si="78"/>
        <v>#NUM!</v>
      </c>
      <c r="C1670" s="2">
        <f t="shared" si="79"/>
        <v>0</v>
      </c>
      <c r="D1670" s="2" t="e">
        <f t="shared" si="80"/>
        <v>#NUM!</v>
      </c>
    </row>
    <row r="1671" spans="1:4" x14ac:dyDescent="0.3">
      <c r="A1671" s="4">
        <v>1669</v>
      </c>
      <c r="B1671" s="2" t="e">
        <f t="shared" si="78"/>
        <v>#NUM!</v>
      </c>
      <c r="C1671" s="2">
        <f t="shared" si="79"/>
        <v>0</v>
      </c>
      <c r="D1671" s="2" t="e">
        <f t="shared" si="80"/>
        <v>#NUM!</v>
      </c>
    </row>
    <row r="1672" spans="1:4" x14ac:dyDescent="0.3">
      <c r="A1672" s="4">
        <v>1670</v>
      </c>
      <c r="B1672" s="2" t="e">
        <f t="shared" si="78"/>
        <v>#NUM!</v>
      </c>
      <c r="C1672" s="2">
        <f t="shared" si="79"/>
        <v>0</v>
      </c>
      <c r="D1672" s="2" t="e">
        <f t="shared" si="80"/>
        <v>#NUM!</v>
      </c>
    </row>
    <row r="1673" spans="1:4" x14ac:dyDescent="0.3">
      <c r="A1673" s="4">
        <v>1671</v>
      </c>
      <c r="B1673" s="2" t="e">
        <f t="shared" si="78"/>
        <v>#NUM!</v>
      </c>
      <c r="C1673" s="2">
        <f t="shared" si="79"/>
        <v>0</v>
      </c>
      <c r="D1673" s="2" t="e">
        <f t="shared" si="80"/>
        <v>#NUM!</v>
      </c>
    </row>
    <row r="1674" spans="1:4" x14ac:dyDescent="0.3">
      <c r="A1674" s="4">
        <v>1672</v>
      </c>
      <c r="B1674" s="2" t="e">
        <f t="shared" si="78"/>
        <v>#NUM!</v>
      </c>
      <c r="C1674" s="2">
        <f t="shared" si="79"/>
        <v>0</v>
      </c>
      <c r="D1674" s="2" t="e">
        <f t="shared" si="80"/>
        <v>#NUM!</v>
      </c>
    </row>
    <row r="1675" spans="1:4" x14ac:dyDescent="0.3">
      <c r="A1675" s="4">
        <v>1673</v>
      </c>
      <c r="B1675" s="2" t="e">
        <f t="shared" si="78"/>
        <v>#NUM!</v>
      </c>
      <c r="C1675" s="2">
        <f t="shared" si="79"/>
        <v>0</v>
      </c>
      <c r="D1675" s="2" t="e">
        <f t="shared" si="80"/>
        <v>#NUM!</v>
      </c>
    </row>
    <row r="1676" spans="1:4" x14ac:dyDescent="0.3">
      <c r="A1676" s="4">
        <v>1674</v>
      </c>
      <c r="B1676" s="2" t="e">
        <f t="shared" si="78"/>
        <v>#NUM!</v>
      </c>
      <c r="C1676" s="2">
        <f t="shared" si="79"/>
        <v>0</v>
      </c>
      <c r="D1676" s="2" t="e">
        <f t="shared" si="80"/>
        <v>#NUM!</v>
      </c>
    </row>
    <row r="1677" spans="1:4" x14ac:dyDescent="0.3">
      <c r="A1677" s="4">
        <v>1675</v>
      </c>
      <c r="B1677" s="2" t="e">
        <f t="shared" si="78"/>
        <v>#NUM!</v>
      </c>
      <c r="C1677" s="2">
        <f t="shared" si="79"/>
        <v>0</v>
      </c>
      <c r="D1677" s="2" t="e">
        <f t="shared" si="80"/>
        <v>#NUM!</v>
      </c>
    </row>
    <row r="1678" spans="1:4" x14ac:dyDescent="0.3">
      <c r="A1678" s="4">
        <v>1676</v>
      </c>
      <c r="B1678" s="2" t="e">
        <f t="shared" si="78"/>
        <v>#NUM!</v>
      </c>
      <c r="C1678" s="2">
        <f t="shared" si="79"/>
        <v>0</v>
      </c>
      <c r="D1678" s="2" t="e">
        <f t="shared" si="80"/>
        <v>#NUM!</v>
      </c>
    </row>
    <row r="1679" spans="1:4" x14ac:dyDescent="0.3">
      <c r="A1679" s="4">
        <v>1677</v>
      </c>
      <c r="B1679" s="2" t="e">
        <f t="shared" si="78"/>
        <v>#NUM!</v>
      </c>
      <c r="C1679" s="2">
        <f t="shared" si="79"/>
        <v>0</v>
      </c>
      <c r="D1679" s="2" t="e">
        <f t="shared" si="80"/>
        <v>#NUM!</v>
      </c>
    </row>
    <row r="1680" spans="1:4" x14ac:dyDescent="0.3">
      <c r="A1680" s="4">
        <v>1678</v>
      </c>
      <c r="B1680" s="2" t="e">
        <f t="shared" si="78"/>
        <v>#NUM!</v>
      </c>
      <c r="C1680" s="2">
        <f t="shared" si="79"/>
        <v>0</v>
      </c>
      <c r="D1680" s="2" t="e">
        <f t="shared" si="80"/>
        <v>#NUM!</v>
      </c>
    </row>
    <row r="1681" spans="1:4" x14ac:dyDescent="0.3">
      <c r="A1681" s="4">
        <v>1679</v>
      </c>
      <c r="B1681" s="2" t="e">
        <f t="shared" si="78"/>
        <v>#NUM!</v>
      </c>
      <c r="C1681" s="2">
        <f t="shared" si="79"/>
        <v>0</v>
      </c>
      <c r="D1681" s="2" t="e">
        <f t="shared" si="80"/>
        <v>#NUM!</v>
      </c>
    </row>
    <row r="1682" spans="1:4" x14ac:dyDescent="0.3">
      <c r="A1682" s="4">
        <v>1680</v>
      </c>
      <c r="B1682" s="2" t="e">
        <f t="shared" si="78"/>
        <v>#NUM!</v>
      </c>
      <c r="C1682" s="2">
        <f t="shared" si="79"/>
        <v>0</v>
      </c>
      <c r="D1682" s="2" t="e">
        <f t="shared" si="80"/>
        <v>#NUM!</v>
      </c>
    </row>
    <row r="1683" spans="1:4" x14ac:dyDescent="0.3">
      <c r="A1683" s="4">
        <v>1681</v>
      </c>
      <c r="B1683" s="2" t="e">
        <f t="shared" si="78"/>
        <v>#NUM!</v>
      </c>
      <c r="C1683" s="2">
        <f t="shared" si="79"/>
        <v>0</v>
      </c>
      <c r="D1683" s="2" t="e">
        <f t="shared" si="80"/>
        <v>#NUM!</v>
      </c>
    </row>
    <row r="1684" spans="1:4" x14ac:dyDescent="0.3">
      <c r="A1684" s="4">
        <v>1682</v>
      </c>
      <c r="B1684" s="2" t="e">
        <f t="shared" si="78"/>
        <v>#NUM!</v>
      </c>
      <c r="C1684" s="2">
        <f t="shared" si="79"/>
        <v>0</v>
      </c>
      <c r="D1684" s="2" t="e">
        <f t="shared" si="80"/>
        <v>#NUM!</v>
      </c>
    </row>
    <row r="1685" spans="1:4" x14ac:dyDescent="0.3">
      <c r="A1685" s="4">
        <v>1683</v>
      </c>
      <c r="B1685" s="2" t="e">
        <f t="shared" si="78"/>
        <v>#NUM!</v>
      </c>
      <c r="C1685" s="2">
        <f t="shared" si="79"/>
        <v>0</v>
      </c>
      <c r="D1685" s="2" t="e">
        <f t="shared" si="80"/>
        <v>#NUM!</v>
      </c>
    </row>
    <row r="1686" spans="1:4" x14ac:dyDescent="0.3">
      <c r="A1686" s="4">
        <v>1684</v>
      </c>
      <c r="B1686" s="2" t="e">
        <f t="shared" si="78"/>
        <v>#NUM!</v>
      </c>
      <c r="C1686" s="2">
        <f t="shared" si="79"/>
        <v>0</v>
      </c>
      <c r="D1686" s="2" t="e">
        <f t="shared" si="80"/>
        <v>#NUM!</v>
      </c>
    </row>
    <row r="1687" spans="1:4" x14ac:dyDescent="0.3">
      <c r="A1687" s="4">
        <v>1685</v>
      </c>
      <c r="B1687" s="2" t="e">
        <f t="shared" si="78"/>
        <v>#NUM!</v>
      </c>
      <c r="C1687" s="2">
        <f t="shared" si="79"/>
        <v>0</v>
      </c>
      <c r="D1687" s="2" t="e">
        <f t="shared" si="80"/>
        <v>#NUM!</v>
      </c>
    </row>
    <row r="1688" spans="1:4" x14ac:dyDescent="0.3">
      <c r="A1688" s="4">
        <v>1686</v>
      </c>
      <c r="B1688" s="2" t="e">
        <f t="shared" si="78"/>
        <v>#NUM!</v>
      </c>
      <c r="C1688" s="2">
        <f t="shared" si="79"/>
        <v>0</v>
      </c>
      <c r="D1688" s="2" t="e">
        <f t="shared" si="80"/>
        <v>#NUM!</v>
      </c>
    </row>
    <row r="1689" spans="1:4" x14ac:dyDescent="0.3">
      <c r="A1689" s="4">
        <v>1687</v>
      </c>
      <c r="B1689" s="2" t="e">
        <f t="shared" si="78"/>
        <v>#NUM!</v>
      </c>
      <c r="C1689" s="2">
        <f t="shared" si="79"/>
        <v>0</v>
      </c>
      <c r="D1689" s="2" t="e">
        <f t="shared" si="80"/>
        <v>#NUM!</v>
      </c>
    </row>
    <row r="1690" spans="1:4" x14ac:dyDescent="0.3">
      <c r="A1690" s="4">
        <v>1688</v>
      </c>
      <c r="B1690" s="2" t="e">
        <f t="shared" si="78"/>
        <v>#NUM!</v>
      </c>
      <c r="C1690" s="2">
        <f t="shared" si="79"/>
        <v>0</v>
      </c>
      <c r="D1690" s="2" t="e">
        <f t="shared" si="80"/>
        <v>#NUM!</v>
      </c>
    </row>
    <row r="1691" spans="1:4" x14ac:dyDescent="0.3">
      <c r="A1691" s="4">
        <v>1689</v>
      </c>
      <c r="B1691" s="2" t="e">
        <f t="shared" si="78"/>
        <v>#NUM!</v>
      </c>
      <c r="C1691" s="2">
        <f t="shared" si="79"/>
        <v>0</v>
      </c>
      <c r="D1691" s="2" t="e">
        <f t="shared" si="80"/>
        <v>#NUM!</v>
      </c>
    </row>
    <row r="1692" spans="1:4" x14ac:dyDescent="0.3">
      <c r="A1692" s="4">
        <v>1690</v>
      </c>
      <c r="B1692" s="2" t="e">
        <f t="shared" si="78"/>
        <v>#NUM!</v>
      </c>
      <c r="C1692" s="2">
        <f t="shared" si="79"/>
        <v>0</v>
      </c>
      <c r="D1692" s="2" t="e">
        <f t="shared" si="80"/>
        <v>#NUM!</v>
      </c>
    </row>
    <row r="1693" spans="1:4" x14ac:dyDescent="0.3">
      <c r="A1693" s="4">
        <v>1691</v>
      </c>
      <c r="B1693" s="2" t="e">
        <f t="shared" si="78"/>
        <v>#NUM!</v>
      </c>
      <c r="C1693" s="2">
        <f t="shared" si="79"/>
        <v>0</v>
      </c>
      <c r="D1693" s="2" t="e">
        <f t="shared" si="80"/>
        <v>#NUM!</v>
      </c>
    </row>
    <row r="1694" spans="1:4" x14ac:dyDescent="0.3">
      <c r="A1694" s="4">
        <v>1692</v>
      </c>
      <c r="B1694" s="2" t="e">
        <f t="shared" si="78"/>
        <v>#NUM!</v>
      </c>
      <c r="C1694" s="2">
        <f t="shared" si="79"/>
        <v>0</v>
      </c>
      <c r="D1694" s="2" t="e">
        <f t="shared" si="80"/>
        <v>#NUM!</v>
      </c>
    </row>
    <row r="1695" spans="1:4" x14ac:dyDescent="0.3">
      <c r="A1695" s="4">
        <v>1693</v>
      </c>
      <c r="B1695" s="2" t="e">
        <f t="shared" si="78"/>
        <v>#NUM!</v>
      </c>
      <c r="C1695" s="2">
        <f t="shared" si="79"/>
        <v>0</v>
      </c>
      <c r="D1695" s="2" t="e">
        <f t="shared" si="80"/>
        <v>#NUM!</v>
      </c>
    </row>
    <row r="1696" spans="1:4" x14ac:dyDescent="0.3">
      <c r="A1696" s="4">
        <v>1694</v>
      </c>
      <c r="B1696" s="2" t="e">
        <f t="shared" si="78"/>
        <v>#NUM!</v>
      </c>
      <c r="C1696" s="2">
        <f t="shared" si="79"/>
        <v>0</v>
      </c>
      <c r="D1696" s="2" t="e">
        <f t="shared" si="80"/>
        <v>#NUM!</v>
      </c>
    </row>
    <row r="1697" spans="1:4" x14ac:dyDescent="0.3">
      <c r="A1697" s="4">
        <v>1695</v>
      </c>
      <c r="B1697" s="2" t="e">
        <f t="shared" si="78"/>
        <v>#NUM!</v>
      </c>
      <c r="C1697" s="2">
        <f t="shared" si="79"/>
        <v>0</v>
      </c>
      <c r="D1697" s="2" t="e">
        <f t="shared" si="80"/>
        <v>#NUM!</v>
      </c>
    </row>
    <row r="1698" spans="1:4" x14ac:dyDescent="0.3">
      <c r="A1698" s="4">
        <v>1696</v>
      </c>
      <c r="B1698" s="2" t="e">
        <f t="shared" si="78"/>
        <v>#NUM!</v>
      </c>
      <c r="C1698" s="2">
        <f t="shared" si="79"/>
        <v>0</v>
      </c>
      <c r="D1698" s="2" t="e">
        <f t="shared" si="80"/>
        <v>#NUM!</v>
      </c>
    </row>
    <row r="1699" spans="1:4" x14ac:dyDescent="0.3">
      <c r="A1699" s="4">
        <v>1697</v>
      </c>
      <c r="B1699" s="2" t="e">
        <f t="shared" si="78"/>
        <v>#NUM!</v>
      </c>
      <c r="C1699" s="2">
        <f t="shared" si="79"/>
        <v>0</v>
      </c>
      <c r="D1699" s="2" t="e">
        <f t="shared" si="80"/>
        <v>#NUM!</v>
      </c>
    </row>
    <row r="1700" spans="1:4" x14ac:dyDescent="0.3">
      <c r="A1700" s="4">
        <v>1698</v>
      </c>
      <c r="B1700" s="2" t="e">
        <f t="shared" si="78"/>
        <v>#NUM!</v>
      </c>
      <c r="C1700" s="2">
        <f t="shared" si="79"/>
        <v>0</v>
      </c>
      <c r="D1700" s="2" t="e">
        <f t="shared" si="80"/>
        <v>#NUM!</v>
      </c>
    </row>
    <row r="1701" spans="1:4" x14ac:dyDescent="0.3">
      <c r="A1701" s="4">
        <v>1699</v>
      </c>
      <c r="B1701" s="2" t="e">
        <f t="shared" si="78"/>
        <v>#NUM!</v>
      </c>
      <c r="C1701" s="2">
        <f t="shared" si="79"/>
        <v>0</v>
      </c>
      <c r="D1701" s="2" t="e">
        <f t="shared" si="80"/>
        <v>#NUM!</v>
      </c>
    </row>
    <row r="1702" spans="1:4" x14ac:dyDescent="0.3">
      <c r="A1702" s="4">
        <v>1700</v>
      </c>
      <c r="B1702" s="2" t="e">
        <f t="shared" si="78"/>
        <v>#NUM!</v>
      </c>
      <c r="C1702" s="2">
        <f t="shared" si="79"/>
        <v>0</v>
      </c>
      <c r="D1702" s="2" t="e">
        <f t="shared" si="80"/>
        <v>#NUM!</v>
      </c>
    </row>
    <row r="1703" spans="1:4" x14ac:dyDescent="0.3">
      <c r="A1703" s="4">
        <v>1701</v>
      </c>
      <c r="B1703" s="2" t="e">
        <f t="shared" si="78"/>
        <v>#NUM!</v>
      </c>
      <c r="C1703" s="2">
        <f t="shared" si="79"/>
        <v>0</v>
      </c>
      <c r="D1703" s="2" t="e">
        <f t="shared" si="80"/>
        <v>#NUM!</v>
      </c>
    </row>
    <row r="1704" spans="1:4" x14ac:dyDescent="0.3">
      <c r="A1704" s="4">
        <v>1702</v>
      </c>
      <c r="B1704" s="2" t="e">
        <f t="shared" si="78"/>
        <v>#NUM!</v>
      </c>
      <c r="C1704" s="2">
        <f t="shared" si="79"/>
        <v>0</v>
      </c>
      <c r="D1704" s="2" t="e">
        <f t="shared" si="80"/>
        <v>#NUM!</v>
      </c>
    </row>
    <row r="1705" spans="1:4" x14ac:dyDescent="0.3">
      <c r="A1705" s="4">
        <v>1703</v>
      </c>
      <c r="B1705" s="2" t="e">
        <f t="shared" si="78"/>
        <v>#NUM!</v>
      </c>
      <c r="C1705" s="2">
        <f t="shared" si="79"/>
        <v>0</v>
      </c>
      <c r="D1705" s="2" t="e">
        <f t="shared" si="80"/>
        <v>#NUM!</v>
      </c>
    </row>
    <row r="1706" spans="1:4" x14ac:dyDescent="0.3">
      <c r="A1706" s="4">
        <v>1704</v>
      </c>
      <c r="B1706" s="2" t="e">
        <f t="shared" si="78"/>
        <v>#NUM!</v>
      </c>
      <c r="C1706" s="2">
        <f t="shared" si="79"/>
        <v>0</v>
      </c>
      <c r="D1706" s="2" t="e">
        <f t="shared" si="80"/>
        <v>#NUM!</v>
      </c>
    </row>
    <row r="1707" spans="1:4" x14ac:dyDescent="0.3">
      <c r="A1707" s="4">
        <v>1705</v>
      </c>
      <c r="B1707" s="2" t="e">
        <f t="shared" si="78"/>
        <v>#NUM!</v>
      </c>
      <c r="C1707" s="2">
        <f t="shared" si="79"/>
        <v>0</v>
      </c>
      <c r="D1707" s="2" t="e">
        <f t="shared" si="80"/>
        <v>#NUM!</v>
      </c>
    </row>
    <row r="1708" spans="1:4" x14ac:dyDescent="0.3">
      <c r="A1708" s="4">
        <v>1706</v>
      </c>
      <c r="B1708" s="2" t="e">
        <f t="shared" si="78"/>
        <v>#NUM!</v>
      </c>
      <c r="C1708" s="2">
        <f t="shared" si="79"/>
        <v>0</v>
      </c>
      <c r="D1708" s="2" t="e">
        <f t="shared" si="80"/>
        <v>#NUM!</v>
      </c>
    </row>
    <row r="1709" spans="1:4" x14ac:dyDescent="0.3">
      <c r="A1709" s="4">
        <v>1707</v>
      </c>
      <c r="B1709" s="2" t="e">
        <f t="shared" si="78"/>
        <v>#NUM!</v>
      </c>
      <c r="C1709" s="2">
        <f t="shared" si="79"/>
        <v>0</v>
      </c>
      <c r="D1709" s="2" t="e">
        <f t="shared" si="80"/>
        <v>#NUM!</v>
      </c>
    </row>
    <row r="1710" spans="1:4" x14ac:dyDescent="0.3">
      <c r="A1710" s="4">
        <v>1708</v>
      </c>
      <c r="B1710" s="2" t="e">
        <f t="shared" si="78"/>
        <v>#NUM!</v>
      </c>
      <c r="C1710" s="2">
        <f t="shared" si="79"/>
        <v>0</v>
      </c>
      <c r="D1710" s="2" t="e">
        <f t="shared" si="80"/>
        <v>#NUM!</v>
      </c>
    </row>
    <row r="1711" spans="1:4" x14ac:dyDescent="0.3">
      <c r="A1711" s="4">
        <v>1709</v>
      </c>
      <c r="B1711" s="2" t="e">
        <f t="shared" si="78"/>
        <v>#NUM!</v>
      </c>
      <c r="C1711" s="2">
        <f t="shared" si="79"/>
        <v>0</v>
      </c>
      <c r="D1711" s="2" t="e">
        <f t="shared" si="80"/>
        <v>#NUM!</v>
      </c>
    </row>
    <row r="1712" spans="1:4" x14ac:dyDescent="0.3">
      <c r="A1712" s="4">
        <v>1710</v>
      </c>
      <c r="B1712" s="2" t="e">
        <f t="shared" si="78"/>
        <v>#NUM!</v>
      </c>
      <c r="C1712" s="2">
        <f t="shared" si="79"/>
        <v>0</v>
      </c>
      <c r="D1712" s="2" t="e">
        <f t="shared" si="80"/>
        <v>#NUM!</v>
      </c>
    </row>
    <row r="1713" spans="1:4" x14ac:dyDescent="0.3">
      <c r="A1713" s="4">
        <v>1711</v>
      </c>
      <c r="B1713" s="2" t="e">
        <f t="shared" si="78"/>
        <v>#NUM!</v>
      </c>
      <c r="C1713" s="2">
        <f t="shared" si="79"/>
        <v>0</v>
      </c>
      <c r="D1713" s="2" t="e">
        <f t="shared" si="80"/>
        <v>#NUM!</v>
      </c>
    </row>
    <row r="1714" spans="1:4" x14ac:dyDescent="0.3">
      <c r="A1714" s="4">
        <v>1712</v>
      </c>
      <c r="B1714" s="2" t="e">
        <f t="shared" si="78"/>
        <v>#NUM!</v>
      </c>
      <c r="C1714" s="2">
        <f t="shared" si="79"/>
        <v>0</v>
      </c>
      <c r="D1714" s="2" t="e">
        <f t="shared" si="80"/>
        <v>#NUM!</v>
      </c>
    </row>
    <row r="1715" spans="1:4" x14ac:dyDescent="0.3">
      <c r="A1715" s="4">
        <v>1713</v>
      </c>
      <c r="B1715" s="2" t="e">
        <f t="shared" si="78"/>
        <v>#NUM!</v>
      </c>
      <c r="C1715" s="2">
        <f t="shared" si="79"/>
        <v>0</v>
      </c>
      <c r="D1715" s="2" t="e">
        <f t="shared" si="80"/>
        <v>#NUM!</v>
      </c>
    </row>
    <row r="1716" spans="1:4" x14ac:dyDescent="0.3">
      <c r="A1716" s="4">
        <v>1714</v>
      </c>
      <c r="B1716" s="2" t="e">
        <f t="shared" si="78"/>
        <v>#NUM!</v>
      </c>
      <c r="C1716" s="2">
        <f t="shared" si="79"/>
        <v>0</v>
      </c>
      <c r="D1716" s="2" t="e">
        <f t="shared" si="80"/>
        <v>#NUM!</v>
      </c>
    </row>
    <row r="1717" spans="1:4" x14ac:dyDescent="0.3">
      <c r="A1717" s="4">
        <v>1715</v>
      </c>
      <c r="B1717" s="2" t="e">
        <f t="shared" si="78"/>
        <v>#NUM!</v>
      </c>
      <c r="C1717" s="2">
        <f t="shared" si="79"/>
        <v>0</v>
      </c>
      <c r="D1717" s="2" t="e">
        <f t="shared" si="80"/>
        <v>#NUM!</v>
      </c>
    </row>
    <row r="1718" spans="1:4" x14ac:dyDescent="0.3">
      <c r="A1718" s="4">
        <v>1716</v>
      </c>
      <c r="B1718" s="2" t="e">
        <f t="shared" si="78"/>
        <v>#NUM!</v>
      </c>
      <c r="C1718" s="2">
        <f t="shared" si="79"/>
        <v>0</v>
      </c>
      <c r="D1718" s="2" t="e">
        <f t="shared" si="80"/>
        <v>#NUM!</v>
      </c>
    </row>
    <row r="1719" spans="1:4" x14ac:dyDescent="0.3">
      <c r="A1719" s="4">
        <v>1717</v>
      </c>
      <c r="B1719" s="2" t="e">
        <f t="shared" si="78"/>
        <v>#NUM!</v>
      </c>
      <c r="C1719" s="2">
        <f t="shared" si="79"/>
        <v>0</v>
      </c>
      <c r="D1719" s="2" t="e">
        <f t="shared" si="80"/>
        <v>#NUM!</v>
      </c>
    </row>
    <row r="1720" spans="1:4" x14ac:dyDescent="0.3">
      <c r="A1720" s="4">
        <v>1718</v>
      </c>
      <c r="B1720" s="2" t="e">
        <f t="shared" si="78"/>
        <v>#NUM!</v>
      </c>
      <c r="C1720" s="2">
        <f t="shared" si="79"/>
        <v>0</v>
      </c>
      <c r="D1720" s="2" t="e">
        <f t="shared" si="80"/>
        <v>#NUM!</v>
      </c>
    </row>
    <row r="1721" spans="1:4" x14ac:dyDescent="0.3">
      <c r="A1721" s="4">
        <v>1719</v>
      </c>
      <c r="B1721" s="2" t="e">
        <f t="shared" si="78"/>
        <v>#NUM!</v>
      </c>
      <c r="C1721" s="2">
        <f t="shared" si="79"/>
        <v>0</v>
      </c>
      <c r="D1721" s="2" t="e">
        <f t="shared" si="80"/>
        <v>#NUM!</v>
      </c>
    </row>
    <row r="1722" spans="1:4" x14ac:dyDescent="0.3">
      <c r="A1722" s="4">
        <v>1720</v>
      </c>
      <c r="B1722" s="2" t="e">
        <f t="shared" si="78"/>
        <v>#NUM!</v>
      </c>
      <c r="C1722" s="2">
        <f t="shared" si="79"/>
        <v>0</v>
      </c>
      <c r="D1722" s="2" t="e">
        <f t="shared" si="80"/>
        <v>#NUM!</v>
      </c>
    </row>
    <row r="1723" spans="1:4" x14ac:dyDescent="0.3">
      <c r="A1723" s="4">
        <v>1721</v>
      </c>
      <c r="B1723" s="2" t="e">
        <f t="shared" si="78"/>
        <v>#NUM!</v>
      </c>
      <c r="C1723" s="2">
        <f t="shared" si="79"/>
        <v>0</v>
      </c>
      <c r="D1723" s="2" t="e">
        <f t="shared" si="80"/>
        <v>#NUM!</v>
      </c>
    </row>
    <row r="1724" spans="1:4" x14ac:dyDescent="0.3">
      <c r="A1724" s="4">
        <v>1722</v>
      </c>
      <c r="B1724" s="2" t="e">
        <f t="shared" si="78"/>
        <v>#NUM!</v>
      </c>
      <c r="C1724" s="2">
        <f t="shared" si="79"/>
        <v>0</v>
      </c>
      <c r="D1724" s="2" t="e">
        <f t="shared" si="80"/>
        <v>#NUM!</v>
      </c>
    </row>
    <row r="1725" spans="1:4" x14ac:dyDescent="0.3">
      <c r="A1725" s="4">
        <v>1723</v>
      </c>
      <c r="B1725" s="2" t="e">
        <f t="shared" si="78"/>
        <v>#NUM!</v>
      </c>
      <c r="C1725" s="2">
        <f t="shared" si="79"/>
        <v>0</v>
      </c>
      <c r="D1725" s="2" t="e">
        <f t="shared" si="80"/>
        <v>#NUM!</v>
      </c>
    </row>
    <row r="1726" spans="1:4" x14ac:dyDescent="0.3">
      <c r="A1726" s="4">
        <v>1724</v>
      </c>
      <c r="B1726" s="2" t="e">
        <f t="shared" si="78"/>
        <v>#NUM!</v>
      </c>
      <c r="C1726" s="2">
        <f t="shared" si="79"/>
        <v>0</v>
      </c>
      <c r="D1726" s="2" t="e">
        <f t="shared" si="80"/>
        <v>#NUM!</v>
      </c>
    </row>
    <row r="1727" spans="1:4" x14ac:dyDescent="0.3">
      <c r="A1727" s="4">
        <v>1725</v>
      </c>
      <c r="B1727" s="2" t="e">
        <f t="shared" si="78"/>
        <v>#NUM!</v>
      </c>
      <c r="C1727" s="2">
        <f t="shared" si="79"/>
        <v>0</v>
      </c>
      <c r="D1727" s="2" t="e">
        <f t="shared" si="80"/>
        <v>#NUM!</v>
      </c>
    </row>
    <row r="1728" spans="1:4" x14ac:dyDescent="0.3">
      <c r="A1728" s="4">
        <v>1726</v>
      </c>
      <c r="B1728" s="2" t="e">
        <f t="shared" si="78"/>
        <v>#NUM!</v>
      </c>
      <c r="C1728" s="2">
        <f t="shared" si="79"/>
        <v>0</v>
      </c>
      <c r="D1728" s="2" t="e">
        <f t="shared" si="80"/>
        <v>#NUM!</v>
      </c>
    </row>
    <row r="1729" spans="1:4" x14ac:dyDescent="0.3">
      <c r="A1729" s="4">
        <v>1727</v>
      </c>
      <c r="B1729" s="2" t="e">
        <f t="shared" si="78"/>
        <v>#NUM!</v>
      </c>
      <c r="C1729" s="2">
        <f t="shared" si="79"/>
        <v>0</v>
      </c>
      <c r="D1729" s="2" t="e">
        <f t="shared" si="80"/>
        <v>#NUM!</v>
      </c>
    </row>
    <row r="1730" spans="1:4" x14ac:dyDescent="0.3">
      <c r="A1730" s="4">
        <v>1728</v>
      </c>
      <c r="B1730" s="2" t="e">
        <f t="shared" ref="B1730:B1793" si="81">COMBIN(NumPeople,A1730)</f>
        <v>#NUM!</v>
      </c>
      <c r="C1730" s="2">
        <f t="shared" ref="C1730:C1793" si="82">q_40^$A1730 * (1 - q_40)^(NumPeople - $A1730)</f>
        <v>0</v>
      </c>
      <c r="D1730" s="2" t="e">
        <f t="shared" ref="D1730:D1793" si="83">B1730*C1730</f>
        <v>#NUM!</v>
      </c>
    </row>
    <row r="1731" spans="1:4" x14ac:dyDescent="0.3">
      <c r="A1731" s="4">
        <v>1729</v>
      </c>
      <c r="B1731" s="2" t="e">
        <f t="shared" si="81"/>
        <v>#NUM!</v>
      </c>
      <c r="C1731" s="2">
        <f t="shared" si="82"/>
        <v>0</v>
      </c>
      <c r="D1731" s="2" t="e">
        <f t="shared" si="83"/>
        <v>#NUM!</v>
      </c>
    </row>
    <row r="1732" spans="1:4" x14ac:dyDescent="0.3">
      <c r="A1732" s="4">
        <v>1730</v>
      </c>
      <c r="B1732" s="2" t="e">
        <f t="shared" si="81"/>
        <v>#NUM!</v>
      </c>
      <c r="C1732" s="2">
        <f t="shared" si="82"/>
        <v>0</v>
      </c>
      <c r="D1732" s="2" t="e">
        <f t="shared" si="83"/>
        <v>#NUM!</v>
      </c>
    </row>
    <row r="1733" spans="1:4" x14ac:dyDescent="0.3">
      <c r="A1733" s="4">
        <v>1731</v>
      </c>
      <c r="B1733" s="2" t="e">
        <f t="shared" si="81"/>
        <v>#NUM!</v>
      </c>
      <c r="C1733" s="2">
        <f t="shared" si="82"/>
        <v>0</v>
      </c>
      <c r="D1733" s="2" t="e">
        <f t="shared" si="83"/>
        <v>#NUM!</v>
      </c>
    </row>
    <row r="1734" spans="1:4" x14ac:dyDescent="0.3">
      <c r="A1734" s="4">
        <v>1732</v>
      </c>
      <c r="B1734" s="2" t="e">
        <f t="shared" si="81"/>
        <v>#NUM!</v>
      </c>
      <c r="C1734" s="2">
        <f t="shared" si="82"/>
        <v>0</v>
      </c>
      <c r="D1734" s="2" t="e">
        <f t="shared" si="83"/>
        <v>#NUM!</v>
      </c>
    </row>
    <row r="1735" spans="1:4" x14ac:dyDescent="0.3">
      <c r="A1735" s="4">
        <v>1733</v>
      </c>
      <c r="B1735" s="2" t="e">
        <f t="shared" si="81"/>
        <v>#NUM!</v>
      </c>
      <c r="C1735" s="2">
        <f t="shared" si="82"/>
        <v>0</v>
      </c>
      <c r="D1735" s="2" t="e">
        <f t="shared" si="83"/>
        <v>#NUM!</v>
      </c>
    </row>
    <row r="1736" spans="1:4" x14ac:dyDescent="0.3">
      <c r="A1736" s="4">
        <v>1734</v>
      </c>
      <c r="B1736" s="2" t="e">
        <f t="shared" si="81"/>
        <v>#NUM!</v>
      </c>
      <c r="C1736" s="2">
        <f t="shared" si="82"/>
        <v>0</v>
      </c>
      <c r="D1736" s="2" t="e">
        <f t="shared" si="83"/>
        <v>#NUM!</v>
      </c>
    </row>
    <row r="1737" spans="1:4" x14ac:dyDescent="0.3">
      <c r="A1737" s="4">
        <v>1735</v>
      </c>
      <c r="B1737" s="2" t="e">
        <f t="shared" si="81"/>
        <v>#NUM!</v>
      </c>
      <c r="C1737" s="2">
        <f t="shared" si="82"/>
        <v>0</v>
      </c>
      <c r="D1737" s="2" t="e">
        <f t="shared" si="83"/>
        <v>#NUM!</v>
      </c>
    </row>
    <row r="1738" spans="1:4" x14ac:dyDescent="0.3">
      <c r="A1738" s="4">
        <v>1736</v>
      </c>
      <c r="B1738" s="2" t="e">
        <f t="shared" si="81"/>
        <v>#NUM!</v>
      </c>
      <c r="C1738" s="2">
        <f t="shared" si="82"/>
        <v>0</v>
      </c>
      <c r="D1738" s="2" t="e">
        <f t="shared" si="83"/>
        <v>#NUM!</v>
      </c>
    </row>
    <row r="1739" spans="1:4" x14ac:dyDescent="0.3">
      <c r="A1739" s="4">
        <v>1737</v>
      </c>
      <c r="B1739" s="2" t="e">
        <f t="shared" si="81"/>
        <v>#NUM!</v>
      </c>
      <c r="C1739" s="2">
        <f t="shared" si="82"/>
        <v>0</v>
      </c>
      <c r="D1739" s="2" t="e">
        <f t="shared" si="83"/>
        <v>#NUM!</v>
      </c>
    </row>
    <row r="1740" spans="1:4" x14ac:dyDescent="0.3">
      <c r="A1740" s="4">
        <v>1738</v>
      </c>
      <c r="B1740" s="2" t="e">
        <f t="shared" si="81"/>
        <v>#NUM!</v>
      </c>
      <c r="C1740" s="2">
        <f t="shared" si="82"/>
        <v>0</v>
      </c>
      <c r="D1740" s="2" t="e">
        <f t="shared" si="83"/>
        <v>#NUM!</v>
      </c>
    </row>
    <row r="1741" spans="1:4" x14ac:dyDescent="0.3">
      <c r="A1741" s="4">
        <v>1739</v>
      </c>
      <c r="B1741" s="2" t="e">
        <f t="shared" si="81"/>
        <v>#NUM!</v>
      </c>
      <c r="C1741" s="2">
        <f t="shared" si="82"/>
        <v>0</v>
      </c>
      <c r="D1741" s="2" t="e">
        <f t="shared" si="83"/>
        <v>#NUM!</v>
      </c>
    </row>
    <row r="1742" spans="1:4" x14ac:dyDescent="0.3">
      <c r="A1742" s="4">
        <v>1740</v>
      </c>
      <c r="B1742" s="2" t="e">
        <f t="shared" si="81"/>
        <v>#NUM!</v>
      </c>
      <c r="C1742" s="2">
        <f t="shared" si="82"/>
        <v>0</v>
      </c>
      <c r="D1742" s="2" t="e">
        <f t="shared" si="83"/>
        <v>#NUM!</v>
      </c>
    </row>
    <row r="1743" spans="1:4" x14ac:dyDescent="0.3">
      <c r="A1743" s="4">
        <v>1741</v>
      </c>
      <c r="B1743" s="2" t="e">
        <f t="shared" si="81"/>
        <v>#NUM!</v>
      </c>
      <c r="C1743" s="2">
        <f t="shared" si="82"/>
        <v>0</v>
      </c>
      <c r="D1743" s="2" t="e">
        <f t="shared" si="83"/>
        <v>#NUM!</v>
      </c>
    </row>
    <row r="1744" spans="1:4" x14ac:dyDescent="0.3">
      <c r="A1744" s="4">
        <v>1742</v>
      </c>
      <c r="B1744" s="2" t="e">
        <f t="shared" si="81"/>
        <v>#NUM!</v>
      </c>
      <c r="C1744" s="2">
        <f t="shared" si="82"/>
        <v>0</v>
      </c>
      <c r="D1744" s="2" t="e">
        <f t="shared" si="83"/>
        <v>#NUM!</v>
      </c>
    </row>
    <row r="1745" spans="1:4" x14ac:dyDescent="0.3">
      <c r="A1745" s="4">
        <v>1743</v>
      </c>
      <c r="B1745" s="2" t="e">
        <f t="shared" si="81"/>
        <v>#NUM!</v>
      </c>
      <c r="C1745" s="2">
        <f t="shared" si="82"/>
        <v>0</v>
      </c>
      <c r="D1745" s="2" t="e">
        <f t="shared" si="83"/>
        <v>#NUM!</v>
      </c>
    </row>
    <row r="1746" spans="1:4" x14ac:dyDescent="0.3">
      <c r="A1746" s="4">
        <v>1744</v>
      </c>
      <c r="B1746" s="2" t="e">
        <f t="shared" si="81"/>
        <v>#NUM!</v>
      </c>
      <c r="C1746" s="2">
        <f t="shared" si="82"/>
        <v>0</v>
      </c>
      <c r="D1746" s="2" t="e">
        <f t="shared" si="83"/>
        <v>#NUM!</v>
      </c>
    </row>
    <row r="1747" spans="1:4" x14ac:dyDescent="0.3">
      <c r="A1747" s="4">
        <v>1745</v>
      </c>
      <c r="B1747" s="2" t="e">
        <f t="shared" si="81"/>
        <v>#NUM!</v>
      </c>
      <c r="C1747" s="2">
        <f t="shared" si="82"/>
        <v>0</v>
      </c>
      <c r="D1747" s="2" t="e">
        <f t="shared" si="83"/>
        <v>#NUM!</v>
      </c>
    </row>
    <row r="1748" spans="1:4" x14ac:dyDescent="0.3">
      <c r="A1748" s="4">
        <v>1746</v>
      </c>
      <c r="B1748" s="2" t="e">
        <f t="shared" si="81"/>
        <v>#NUM!</v>
      </c>
      <c r="C1748" s="2">
        <f t="shared" si="82"/>
        <v>0</v>
      </c>
      <c r="D1748" s="2" t="e">
        <f t="shared" si="83"/>
        <v>#NUM!</v>
      </c>
    </row>
    <row r="1749" spans="1:4" x14ac:dyDescent="0.3">
      <c r="A1749" s="4">
        <v>1747</v>
      </c>
      <c r="B1749" s="2" t="e">
        <f t="shared" si="81"/>
        <v>#NUM!</v>
      </c>
      <c r="C1749" s="2">
        <f t="shared" si="82"/>
        <v>0</v>
      </c>
      <c r="D1749" s="2" t="e">
        <f t="shared" si="83"/>
        <v>#NUM!</v>
      </c>
    </row>
    <row r="1750" spans="1:4" x14ac:dyDescent="0.3">
      <c r="A1750" s="4">
        <v>1748</v>
      </c>
      <c r="B1750" s="2" t="e">
        <f t="shared" si="81"/>
        <v>#NUM!</v>
      </c>
      <c r="C1750" s="2">
        <f t="shared" si="82"/>
        <v>0</v>
      </c>
      <c r="D1750" s="2" t="e">
        <f t="shared" si="83"/>
        <v>#NUM!</v>
      </c>
    </row>
    <row r="1751" spans="1:4" x14ac:dyDescent="0.3">
      <c r="A1751" s="4">
        <v>1749</v>
      </c>
      <c r="B1751" s="2" t="e">
        <f t="shared" si="81"/>
        <v>#NUM!</v>
      </c>
      <c r="C1751" s="2">
        <f t="shared" si="82"/>
        <v>0</v>
      </c>
      <c r="D1751" s="2" t="e">
        <f t="shared" si="83"/>
        <v>#NUM!</v>
      </c>
    </row>
    <row r="1752" spans="1:4" x14ac:dyDescent="0.3">
      <c r="A1752" s="4">
        <v>1750</v>
      </c>
      <c r="B1752" s="2" t="e">
        <f t="shared" si="81"/>
        <v>#NUM!</v>
      </c>
      <c r="C1752" s="2">
        <f t="shared" si="82"/>
        <v>0</v>
      </c>
      <c r="D1752" s="2" t="e">
        <f t="shared" si="83"/>
        <v>#NUM!</v>
      </c>
    </row>
    <row r="1753" spans="1:4" x14ac:dyDescent="0.3">
      <c r="A1753" s="4">
        <v>1751</v>
      </c>
      <c r="B1753" s="2" t="e">
        <f t="shared" si="81"/>
        <v>#NUM!</v>
      </c>
      <c r="C1753" s="2">
        <f t="shared" si="82"/>
        <v>0</v>
      </c>
      <c r="D1753" s="2" t="e">
        <f t="shared" si="83"/>
        <v>#NUM!</v>
      </c>
    </row>
    <row r="1754" spans="1:4" x14ac:dyDescent="0.3">
      <c r="A1754" s="4">
        <v>1752</v>
      </c>
      <c r="B1754" s="2" t="e">
        <f t="shared" si="81"/>
        <v>#NUM!</v>
      </c>
      <c r="C1754" s="2">
        <f t="shared" si="82"/>
        <v>0</v>
      </c>
      <c r="D1754" s="2" t="e">
        <f t="shared" si="83"/>
        <v>#NUM!</v>
      </c>
    </row>
    <row r="1755" spans="1:4" x14ac:dyDescent="0.3">
      <c r="A1755" s="4">
        <v>1753</v>
      </c>
      <c r="B1755" s="2" t="e">
        <f t="shared" si="81"/>
        <v>#NUM!</v>
      </c>
      <c r="C1755" s="2">
        <f t="shared" si="82"/>
        <v>0</v>
      </c>
      <c r="D1755" s="2" t="e">
        <f t="shared" si="83"/>
        <v>#NUM!</v>
      </c>
    </row>
    <row r="1756" spans="1:4" x14ac:dyDescent="0.3">
      <c r="A1756" s="4">
        <v>1754</v>
      </c>
      <c r="B1756" s="2" t="e">
        <f t="shared" si="81"/>
        <v>#NUM!</v>
      </c>
      <c r="C1756" s="2">
        <f t="shared" si="82"/>
        <v>0</v>
      </c>
      <c r="D1756" s="2" t="e">
        <f t="shared" si="83"/>
        <v>#NUM!</v>
      </c>
    </row>
    <row r="1757" spans="1:4" x14ac:dyDescent="0.3">
      <c r="A1757" s="4">
        <v>1755</v>
      </c>
      <c r="B1757" s="2" t="e">
        <f t="shared" si="81"/>
        <v>#NUM!</v>
      </c>
      <c r="C1757" s="2">
        <f t="shared" si="82"/>
        <v>0</v>
      </c>
      <c r="D1757" s="2" t="e">
        <f t="shared" si="83"/>
        <v>#NUM!</v>
      </c>
    </row>
    <row r="1758" spans="1:4" x14ac:dyDescent="0.3">
      <c r="A1758" s="4">
        <v>1756</v>
      </c>
      <c r="B1758" s="2" t="e">
        <f t="shared" si="81"/>
        <v>#NUM!</v>
      </c>
      <c r="C1758" s="2">
        <f t="shared" si="82"/>
        <v>0</v>
      </c>
      <c r="D1758" s="2" t="e">
        <f t="shared" si="83"/>
        <v>#NUM!</v>
      </c>
    </row>
    <row r="1759" spans="1:4" x14ac:dyDescent="0.3">
      <c r="A1759" s="4">
        <v>1757</v>
      </c>
      <c r="B1759" s="2" t="e">
        <f t="shared" si="81"/>
        <v>#NUM!</v>
      </c>
      <c r="C1759" s="2">
        <f t="shared" si="82"/>
        <v>0</v>
      </c>
      <c r="D1759" s="2" t="e">
        <f t="shared" si="83"/>
        <v>#NUM!</v>
      </c>
    </row>
    <row r="1760" spans="1:4" x14ac:dyDescent="0.3">
      <c r="A1760" s="4">
        <v>1758</v>
      </c>
      <c r="B1760" s="2" t="e">
        <f t="shared" si="81"/>
        <v>#NUM!</v>
      </c>
      <c r="C1760" s="2">
        <f t="shared" si="82"/>
        <v>0</v>
      </c>
      <c r="D1760" s="2" t="e">
        <f t="shared" si="83"/>
        <v>#NUM!</v>
      </c>
    </row>
    <row r="1761" spans="1:4" x14ac:dyDescent="0.3">
      <c r="A1761" s="4">
        <v>1759</v>
      </c>
      <c r="B1761" s="2" t="e">
        <f t="shared" si="81"/>
        <v>#NUM!</v>
      </c>
      <c r="C1761" s="2">
        <f t="shared" si="82"/>
        <v>0</v>
      </c>
      <c r="D1761" s="2" t="e">
        <f t="shared" si="83"/>
        <v>#NUM!</v>
      </c>
    </row>
    <row r="1762" spans="1:4" x14ac:dyDescent="0.3">
      <c r="A1762" s="4">
        <v>1760</v>
      </c>
      <c r="B1762" s="2" t="e">
        <f t="shared" si="81"/>
        <v>#NUM!</v>
      </c>
      <c r="C1762" s="2">
        <f t="shared" si="82"/>
        <v>0</v>
      </c>
      <c r="D1762" s="2" t="e">
        <f t="shared" si="83"/>
        <v>#NUM!</v>
      </c>
    </row>
    <row r="1763" spans="1:4" x14ac:dyDescent="0.3">
      <c r="A1763" s="4">
        <v>1761</v>
      </c>
      <c r="B1763" s="2" t="e">
        <f t="shared" si="81"/>
        <v>#NUM!</v>
      </c>
      <c r="C1763" s="2">
        <f t="shared" si="82"/>
        <v>0</v>
      </c>
      <c r="D1763" s="2" t="e">
        <f t="shared" si="83"/>
        <v>#NUM!</v>
      </c>
    </row>
    <row r="1764" spans="1:4" x14ac:dyDescent="0.3">
      <c r="A1764" s="4">
        <v>1762</v>
      </c>
      <c r="B1764" s="2" t="e">
        <f t="shared" si="81"/>
        <v>#NUM!</v>
      </c>
      <c r="C1764" s="2">
        <f t="shared" si="82"/>
        <v>0</v>
      </c>
      <c r="D1764" s="2" t="e">
        <f t="shared" si="83"/>
        <v>#NUM!</v>
      </c>
    </row>
    <row r="1765" spans="1:4" x14ac:dyDescent="0.3">
      <c r="A1765" s="4">
        <v>1763</v>
      </c>
      <c r="B1765" s="2" t="e">
        <f t="shared" si="81"/>
        <v>#NUM!</v>
      </c>
      <c r="C1765" s="2">
        <f t="shared" si="82"/>
        <v>0</v>
      </c>
      <c r="D1765" s="2" t="e">
        <f t="shared" si="83"/>
        <v>#NUM!</v>
      </c>
    </row>
    <row r="1766" spans="1:4" x14ac:dyDescent="0.3">
      <c r="A1766" s="4">
        <v>1764</v>
      </c>
      <c r="B1766" s="2" t="e">
        <f t="shared" si="81"/>
        <v>#NUM!</v>
      </c>
      <c r="C1766" s="2">
        <f t="shared" si="82"/>
        <v>0</v>
      </c>
      <c r="D1766" s="2" t="e">
        <f t="shared" si="83"/>
        <v>#NUM!</v>
      </c>
    </row>
    <row r="1767" spans="1:4" x14ac:dyDescent="0.3">
      <c r="A1767" s="4">
        <v>1765</v>
      </c>
      <c r="B1767" s="2" t="e">
        <f t="shared" si="81"/>
        <v>#NUM!</v>
      </c>
      <c r="C1767" s="2">
        <f t="shared" si="82"/>
        <v>0</v>
      </c>
      <c r="D1767" s="2" t="e">
        <f t="shared" si="83"/>
        <v>#NUM!</v>
      </c>
    </row>
    <row r="1768" spans="1:4" x14ac:dyDescent="0.3">
      <c r="A1768" s="4">
        <v>1766</v>
      </c>
      <c r="B1768" s="2" t="e">
        <f t="shared" si="81"/>
        <v>#NUM!</v>
      </c>
      <c r="C1768" s="2">
        <f t="shared" si="82"/>
        <v>0</v>
      </c>
      <c r="D1768" s="2" t="e">
        <f t="shared" si="83"/>
        <v>#NUM!</v>
      </c>
    </row>
    <row r="1769" spans="1:4" x14ac:dyDescent="0.3">
      <c r="A1769" s="4">
        <v>1767</v>
      </c>
      <c r="B1769" s="2" t="e">
        <f t="shared" si="81"/>
        <v>#NUM!</v>
      </c>
      <c r="C1769" s="2">
        <f t="shared" si="82"/>
        <v>0</v>
      </c>
      <c r="D1769" s="2" t="e">
        <f t="shared" si="83"/>
        <v>#NUM!</v>
      </c>
    </row>
    <row r="1770" spans="1:4" x14ac:dyDescent="0.3">
      <c r="A1770" s="4">
        <v>1768</v>
      </c>
      <c r="B1770" s="2" t="e">
        <f t="shared" si="81"/>
        <v>#NUM!</v>
      </c>
      <c r="C1770" s="2">
        <f t="shared" si="82"/>
        <v>0</v>
      </c>
      <c r="D1770" s="2" t="e">
        <f t="shared" si="83"/>
        <v>#NUM!</v>
      </c>
    </row>
    <row r="1771" spans="1:4" x14ac:dyDescent="0.3">
      <c r="A1771" s="4">
        <v>1769</v>
      </c>
      <c r="B1771" s="2" t="e">
        <f t="shared" si="81"/>
        <v>#NUM!</v>
      </c>
      <c r="C1771" s="2">
        <f t="shared" si="82"/>
        <v>0</v>
      </c>
      <c r="D1771" s="2" t="e">
        <f t="shared" si="83"/>
        <v>#NUM!</v>
      </c>
    </row>
    <row r="1772" spans="1:4" x14ac:dyDescent="0.3">
      <c r="A1772" s="4">
        <v>1770</v>
      </c>
      <c r="B1772" s="2" t="e">
        <f t="shared" si="81"/>
        <v>#NUM!</v>
      </c>
      <c r="C1772" s="2">
        <f t="shared" si="82"/>
        <v>0</v>
      </c>
      <c r="D1772" s="2" t="e">
        <f t="shared" si="83"/>
        <v>#NUM!</v>
      </c>
    </row>
    <row r="1773" spans="1:4" x14ac:dyDescent="0.3">
      <c r="A1773" s="4">
        <v>1771</v>
      </c>
      <c r="B1773" s="2">
        <f t="shared" si="81"/>
        <v>3.2346825556540354E+307</v>
      </c>
      <c r="C1773" s="2">
        <f t="shared" si="82"/>
        <v>0</v>
      </c>
      <c r="D1773" s="2">
        <f t="shared" si="83"/>
        <v>0</v>
      </c>
    </row>
    <row r="1774" spans="1:4" x14ac:dyDescent="0.3">
      <c r="A1774" s="4">
        <v>1772</v>
      </c>
      <c r="B1774" s="2">
        <f t="shared" si="81"/>
        <v>4.1802613162797624E+306</v>
      </c>
      <c r="C1774" s="2">
        <f t="shared" si="82"/>
        <v>0</v>
      </c>
      <c r="D1774" s="2">
        <f t="shared" si="83"/>
        <v>0</v>
      </c>
    </row>
    <row r="1775" spans="1:4" x14ac:dyDescent="0.3">
      <c r="A1775" s="4">
        <v>1773</v>
      </c>
      <c r="B1775" s="2">
        <f t="shared" si="81"/>
        <v>5.3756321495306592E+305</v>
      </c>
      <c r="C1775" s="2">
        <f t="shared" si="82"/>
        <v>0</v>
      </c>
      <c r="D1775" s="2">
        <f t="shared" si="83"/>
        <v>0</v>
      </c>
    </row>
    <row r="1776" spans="1:4" x14ac:dyDescent="0.3">
      <c r="A1776" s="4">
        <v>1774</v>
      </c>
      <c r="B1776" s="2">
        <f t="shared" si="81"/>
        <v>6.8786273841232213E+304</v>
      </c>
      <c r="C1776" s="2">
        <f t="shared" si="82"/>
        <v>0</v>
      </c>
      <c r="D1776" s="2">
        <f t="shared" si="83"/>
        <v>0</v>
      </c>
    </row>
    <row r="1777" spans="1:4" x14ac:dyDescent="0.3">
      <c r="A1777" s="4">
        <v>1775</v>
      </c>
      <c r="B1777" s="2">
        <f t="shared" si="81"/>
        <v>8.7581396552780291E+303</v>
      </c>
      <c r="C1777" s="2">
        <f t="shared" si="82"/>
        <v>0</v>
      </c>
      <c r="D1777" s="2">
        <f t="shared" si="83"/>
        <v>0</v>
      </c>
    </row>
    <row r="1778" spans="1:4" x14ac:dyDescent="0.3">
      <c r="A1778" s="4">
        <v>1776</v>
      </c>
      <c r="B1778" s="2">
        <f t="shared" si="81"/>
        <v>1.1095616117328579E+303</v>
      </c>
      <c r="C1778" s="2">
        <f t="shared" si="82"/>
        <v>0</v>
      </c>
      <c r="D1778" s="2">
        <f t="shared" si="83"/>
        <v>0</v>
      </c>
    </row>
    <row r="1779" spans="1:4" x14ac:dyDescent="0.3">
      <c r="A1779" s="4">
        <v>1777</v>
      </c>
      <c r="B1779" s="2">
        <f t="shared" si="81"/>
        <v>1.3986595443340475E+302</v>
      </c>
      <c r="C1779" s="2">
        <f t="shared" si="82"/>
        <v>0</v>
      </c>
      <c r="D1779" s="2">
        <f t="shared" si="83"/>
        <v>0</v>
      </c>
    </row>
    <row r="1780" spans="1:4" x14ac:dyDescent="0.3">
      <c r="A1780" s="4">
        <v>1778</v>
      </c>
      <c r="B1780" s="2">
        <f t="shared" si="81"/>
        <v>1.7542242878880321E+301</v>
      </c>
      <c r="C1780" s="2">
        <f t="shared" si="82"/>
        <v>0</v>
      </c>
      <c r="D1780" s="2">
        <f t="shared" si="83"/>
        <v>0</v>
      </c>
    </row>
    <row r="1781" spans="1:4" x14ac:dyDescent="0.3">
      <c r="A1781" s="4">
        <v>1779</v>
      </c>
      <c r="B1781" s="2">
        <f t="shared" si="81"/>
        <v>2.1890825852228404E+300</v>
      </c>
      <c r="C1781" s="2">
        <f t="shared" si="82"/>
        <v>0</v>
      </c>
      <c r="D1781" s="2">
        <f t="shared" si="83"/>
        <v>0</v>
      </c>
    </row>
    <row r="1782" spans="1:4" x14ac:dyDescent="0.3">
      <c r="A1782" s="4">
        <v>1780</v>
      </c>
      <c r="B1782" s="2">
        <f t="shared" si="81"/>
        <v>2.717905906372175E+299</v>
      </c>
      <c r="C1782" s="2">
        <f t="shared" si="82"/>
        <v>0</v>
      </c>
      <c r="D1782" s="2">
        <f t="shared" si="83"/>
        <v>0</v>
      </c>
    </row>
    <row r="1783" spans="1:4" x14ac:dyDescent="0.3">
      <c r="A1783" s="4">
        <v>1781</v>
      </c>
      <c r="B1783" s="2">
        <f t="shared" si="81"/>
        <v>3.3573234104541312E+298</v>
      </c>
      <c r="C1783" s="2">
        <f t="shared" si="82"/>
        <v>0</v>
      </c>
      <c r="D1783" s="2">
        <f t="shared" si="83"/>
        <v>0</v>
      </c>
    </row>
    <row r="1784" spans="1:4" x14ac:dyDescent="0.3">
      <c r="A1784" s="4">
        <v>1782</v>
      </c>
      <c r="B1784" s="2">
        <f t="shared" si="81"/>
        <v>4.1260035178981631E+297</v>
      </c>
      <c r="C1784" s="2">
        <f t="shared" si="82"/>
        <v>0</v>
      </c>
      <c r="D1784" s="2">
        <f t="shared" si="83"/>
        <v>0</v>
      </c>
    </row>
    <row r="1785" spans="1:4" x14ac:dyDescent="0.3">
      <c r="A1785" s="4">
        <v>1783</v>
      </c>
      <c r="B1785" s="2">
        <f t="shared" si="81"/>
        <v>5.0446930280527132E+296</v>
      </c>
      <c r="C1785" s="2">
        <f t="shared" si="82"/>
        <v>0</v>
      </c>
      <c r="D1785" s="2">
        <f t="shared" si="83"/>
        <v>0</v>
      </c>
    </row>
    <row r="1786" spans="1:4" x14ac:dyDescent="0.3">
      <c r="A1786" s="4">
        <v>1784</v>
      </c>
      <c r="B1786" s="2">
        <f t="shared" si="81"/>
        <v>6.1362017213421534E+295</v>
      </c>
      <c r="C1786" s="2">
        <f t="shared" si="82"/>
        <v>0</v>
      </c>
      <c r="D1786" s="2">
        <f t="shared" si="83"/>
        <v>0</v>
      </c>
    </row>
    <row r="1787" spans="1:4" x14ac:dyDescent="0.3">
      <c r="A1787" s="4">
        <v>1785</v>
      </c>
      <c r="B1787" s="2">
        <f t="shared" si="81"/>
        <v>7.4253197300274749E+294</v>
      </c>
      <c r="C1787" s="2">
        <f t="shared" si="82"/>
        <v>0</v>
      </c>
      <c r="D1787" s="2">
        <f t="shared" si="83"/>
        <v>0</v>
      </c>
    </row>
    <row r="1788" spans="1:4" x14ac:dyDescent="0.3">
      <c r="A1788" s="4">
        <v>1786</v>
      </c>
      <c r="B1788" s="2">
        <f t="shared" si="81"/>
        <v>8.9386547701898745E+293</v>
      </c>
      <c r="C1788" s="2">
        <f t="shared" si="82"/>
        <v>0</v>
      </c>
      <c r="D1788" s="2">
        <f t="shared" si="83"/>
        <v>0</v>
      </c>
    </row>
    <row r="1789" spans="1:4" x14ac:dyDescent="0.3">
      <c r="A1789" s="4">
        <v>1787</v>
      </c>
      <c r="B1789" s="2">
        <f t="shared" si="81"/>
        <v>1.0704376725353278E+293</v>
      </c>
      <c r="C1789" s="2">
        <f t="shared" si="82"/>
        <v>0</v>
      </c>
      <c r="D1789" s="2">
        <f t="shared" si="83"/>
        <v>0</v>
      </c>
    </row>
    <row r="1790" spans="1:4" x14ac:dyDescent="0.3">
      <c r="A1790" s="4">
        <v>1788</v>
      </c>
      <c r="B1790" s="2">
        <f t="shared" si="81"/>
        <v>1.2751858179531582E+292</v>
      </c>
      <c r="C1790" s="2">
        <f t="shared" si="82"/>
        <v>0</v>
      </c>
      <c r="D1790" s="2">
        <f t="shared" si="83"/>
        <v>0</v>
      </c>
    </row>
    <row r="1791" spans="1:4" x14ac:dyDescent="0.3">
      <c r="A1791" s="4">
        <v>1789</v>
      </c>
      <c r="B1791" s="2">
        <f t="shared" si="81"/>
        <v>1.51112014201269E+291</v>
      </c>
      <c r="C1791" s="2">
        <f t="shared" si="82"/>
        <v>0</v>
      </c>
      <c r="D1791" s="2">
        <f t="shared" si="83"/>
        <v>0</v>
      </c>
    </row>
    <row r="1792" spans="1:4" x14ac:dyDescent="0.3">
      <c r="A1792" s="4">
        <v>1790</v>
      </c>
      <c r="B1792" s="2">
        <f t="shared" si="81"/>
        <v>1.7812645249423246E+290</v>
      </c>
      <c r="C1792" s="2">
        <f t="shared" si="82"/>
        <v>0</v>
      </c>
      <c r="D1792" s="2">
        <f t="shared" si="83"/>
        <v>0</v>
      </c>
    </row>
    <row r="1793" spans="1:4" x14ac:dyDescent="0.3">
      <c r="A1793" s="4">
        <v>1791</v>
      </c>
      <c r="B1793" s="2">
        <f t="shared" si="81"/>
        <v>2.0885848701166311E+289</v>
      </c>
      <c r="C1793" s="2">
        <f t="shared" si="82"/>
        <v>0</v>
      </c>
      <c r="D1793" s="2">
        <f t="shared" si="83"/>
        <v>0</v>
      </c>
    </row>
    <row r="1794" spans="1:4" x14ac:dyDescent="0.3">
      <c r="A1794" s="4">
        <v>1792</v>
      </c>
      <c r="B1794" s="2">
        <f t="shared" ref="B1794:B1857" si="84">COMBIN(NumPeople,A1794)</f>
        <v>2.435905345169504E+288</v>
      </c>
      <c r="C1794" s="2">
        <f t="shared" ref="C1794:C1857" si="85">q_40^$A1794 * (1 - q_40)^(NumPeople - $A1794)</f>
        <v>0</v>
      </c>
      <c r="D1794" s="2">
        <f t="shared" ref="D1794:D1857" si="86">B1794*C1794</f>
        <v>0</v>
      </c>
    </row>
    <row r="1795" spans="1:4" x14ac:dyDescent="0.3">
      <c r="A1795" s="4">
        <v>1793</v>
      </c>
      <c r="B1795" s="2">
        <f t="shared" si="84"/>
        <v>2.8258132280828675E+287</v>
      </c>
      <c r="C1795" s="2">
        <f t="shared" si="85"/>
        <v>0</v>
      </c>
      <c r="D1795" s="2">
        <f t="shared" si="86"/>
        <v>0</v>
      </c>
    </row>
    <row r="1796" spans="1:4" x14ac:dyDescent="0.3">
      <c r="A1796" s="4">
        <v>1794</v>
      </c>
      <c r="B1796" s="2">
        <f t="shared" si="84"/>
        <v>3.2605537247110041E+286</v>
      </c>
      <c r="C1796" s="2">
        <f t="shared" si="85"/>
        <v>0</v>
      </c>
      <c r="D1796" s="2">
        <f t="shared" si="86"/>
        <v>0</v>
      </c>
    </row>
    <row r="1797" spans="1:4" x14ac:dyDescent="0.3">
      <c r="A1797" s="4">
        <v>1795</v>
      </c>
      <c r="B1797" s="2">
        <f t="shared" si="84"/>
        <v>3.7419168094176387E+285</v>
      </c>
      <c r="C1797" s="2">
        <f t="shared" si="85"/>
        <v>0</v>
      </c>
      <c r="D1797" s="2">
        <f t="shared" si="86"/>
        <v>0</v>
      </c>
    </row>
    <row r="1798" spans="1:4" x14ac:dyDescent="0.3">
      <c r="A1798" s="4">
        <v>1796</v>
      </c>
      <c r="B1798" s="2">
        <f t="shared" si="84"/>
        <v>4.2711188526203537E+284</v>
      </c>
      <c r="C1798" s="2">
        <f t="shared" si="85"/>
        <v>0</v>
      </c>
      <c r="D1798" s="2">
        <f t="shared" si="86"/>
        <v>0</v>
      </c>
    </row>
    <row r="1799" spans="1:4" x14ac:dyDescent="0.3">
      <c r="A1799" s="4">
        <v>1797</v>
      </c>
      <c r="B1799" s="2">
        <f t="shared" si="84"/>
        <v>4.8486825038094158E+283</v>
      </c>
      <c r="C1799" s="2">
        <f t="shared" si="85"/>
        <v>0</v>
      </c>
      <c r="D1799" s="2">
        <f t="shared" si="86"/>
        <v>0</v>
      </c>
    </row>
    <row r="1800" spans="1:4" x14ac:dyDescent="0.3">
      <c r="A1800" s="4">
        <v>1798</v>
      </c>
      <c r="B1800" s="2">
        <f t="shared" si="84"/>
        <v>5.474318955913853E+282</v>
      </c>
      <c r="C1800" s="2">
        <f t="shared" si="85"/>
        <v>0</v>
      </c>
      <c r="D1800" s="2">
        <f t="shared" si="86"/>
        <v>0</v>
      </c>
    </row>
    <row r="1801" spans="1:4" x14ac:dyDescent="0.3">
      <c r="A1801" s="4">
        <v>1799</v>
      </c>
      <c r="B1801" s="2">
        <f t="shared" si="84"/>
        <v>6.146817282349098E+281</v>
      </c>
      <c r="C1801" s="2">
        <f t="shared" si="85"/>
        <v>0</v>
      </c>
      <c r="D1801" s="2">
        <f t="shared" si="86"/>
        <v>0</v>
      </c>
    </row>
    <row r="1802" spans="1:4" x14ac:dyDescent="0.3">
      <c r="A1802" s="4">
        <v>1800</v>
      </c>
      <c r="B1802" s="2">
        <f t="shared" si="84"/>
        <v>6.8639459652898141E+280</v>
      </c>
      <c r="C1802" s="2">
        <f t="shared" si="85"/>
        <v>0</v>
      </c>
      <c r="D1802" s="2">
        <f t="shared" si="86"/>
        <v>0</v>
      </c>
    </row>
    <row r="1803" spans="1:4" x14ac:dyDescent="0.3">
      <c r="A1803" s="4">
        <v>1801</v>
      </c>
      <c r="B1803" s="2">
        <f t="shared" si="84"/>
        <v>7.6223719770014718E+279</v>
      </c>
      <c r="C1803" s="2">
        <f t="shared" si="85"/>
        <v>0</v>
      </c>
      <c r="D1803" s="2">
        <f t="shared" si="86"/>
        <v>0</v>
      </c>
    </row>
    <row r="1804" spans="1:4" x14ac:dyDescent="0.3">
      <c r="A1804" s="4">
        <v>1802</v>
      </c>
      <c r="B1804" s="2">
        <f t="shared" si="84"/>
        <v>8.4176027936919559E+278</v>
      </c>
      <c r="C1804" s="2">
        <f t="shared" si="85"/>
        <v>0</v>
      </c>
      <c r="D1804" s="2">
        <f t="shared" si="86"/>
        <v>0</v>
      </c>
    </row>
    <row r="1805" spans="1:4" x14ac:dyDescent="0.3">
      <c r="A1805" s="4">
        <v>1803</v>
      </c>
      <c r="B1805" s="2">
        <f t="shared" si="84"/>
        <v>9.2439564789296023E+277</v>
      </c>
      <c r="C1805" s="2">
        <f t="shared" si="85"/>
        <v>0</v>
      </c>
      <c r="D1805" s="2">
        <f t="shared" si="86"/>
        <v>0</v>
      </c>
    </row>
    <row r="1806" spans="1:4" x14ac:dyDescent="0.3">
      <c r="A1806" s="4">
        <v>1804</v>
      </c>
      <c r="B1806" s="2">
        <f t="shared" si="84"/>
        <v>1.0094564447611582E+277</v>
      </c>
      <c r="C1806" s="2">
        <f t="shared" si="85"/>
        <v>0</v>
      </c>
      <c r="D1806" s="2">
        <f t="shared" si="86"/>
        <v>0</v>
      </c>
    </row>
    <row r="1807" spans="1:4" x14ac:dyDescent="0.3">
      <c r="A1807" s="4">
        <v>1805</v>
      </c>
      <c r="B1807" s="2">
        <f t="shared" si="84"/>
        <v>1.0961410702115641E+276</v>
      </c>
      <c r="C1807" s="2">
        <f t="shared" si="85"/>
        <v>0</v>
      </c>
      <c r="D1807" s="2">
        <f t="shared" si="86"/>
        <v>0</v>
      </c>
    </row>
    <row r="1808" spans="1:4" x14ac:dyDescent="0.3">
      <c r="A1808" s="4">
        <v>1806</v>
      </c>
      <c r="B1808" s="2">
        <f t="shared" si="84"/>
        <v>1.1835410226536785E+275</v>
      </c>
      <c r="C1808" s="2">
        <f t="shared" si="85"/>
        <v>0</v>
      </c>
      <c r="D1808" s="2">
        <f t="shared" si="86"/>
        <v>0</v>
      </c>
    </row>
    <row r="1809" spans="1:4" x14ac:dyDescent="0.3">
      <c r="A1809" s="4">
        <v>1807</v>
      </c>
      <c r="B1809" s="2">
        <f t="shared" si="84"/>
        <v>1.2706527858041736E+274</v>
      </c>
      <c r="C1809" s="2">
        <f t="shared" si="85"/>
        <v>0</v>
      </c>
      <c r="D1809" s="2">
        <f t="shared" si="86"/>
        <v>0</v>
      </c>
    </row>
    <row r="1810" spans="1:4" x14ac:dyDescent="0.3">
      <c r="A1810" s="4">
        <v>1808</v>
      </c>
      <c r="B1810" s="2">
        <f t="shared" si="84"/>
        <v>1.3563937370586584E+273</v>
      </c>
      <c r="C1810" s="2">
        <f t="shared" si="85"/>
        <v>0</v>
      </c>
      <c r="D1810" s="2">
        <f t="shared" si="86"/>
        <v>0</v>
      </c>
    </row>
    <row r="1811" spans="1:4" x14ac:dyDescent="0.3">
      <c r="A1811" s="4">
        <v>1809</v>
      </c>
      <c r="B1811" s="2">
        <f t="shared" si="84"/>
        <v>1.4396218768118425E+272</v>
      </c>
      <c r="C1811" s="2">
        <f t="shared" si="85"/>
        <v>0</v>
      </c>
      <c r="D1811" s="2">
        <f t="shared" si="86"/>
        <v>0</v>
      </c>
    </row>
    <row r="1812" spans="1:4" x14ac:dyDescent="0.3">
      <c r="A1812" s="4">
        <v>1810</v>
      </c>
      <c r="B1812" s="2">
        <f t="shared" si="84"/>
        <v>1.5191589970776915E+271</v>
      </c>
      <c r="C1812" s="2">
        <f t="shared" si="85"/>
        <v>0</v>
      </c>
      <c r="D1812" s="2">
        <f t="shared" si="86"/>
        <v>0</v>
      </c>
    </row>
    <row r="1813" spans="1:4" x14ac:dyDescent="0.3">
      <c r="A1813" s="4">
        <v>1811</v>
      </c>
      <c r="B1813" s="2">
        <f t="shared" si="84"/>
        <v>1.593816728021873E+270</v>
      </c>
      <c r="C1813" s="2">
        <f t="shared" si="85"/>
        <v>0</v>
      </c>
      <c r="D1813" s="2">
        <f t="shared" si="86"/>
        <v>0</v>
      </c>
    </row>
    <row r="1814" spans="1:4" x14ac:dyDescent="0.3">
      <c r="A1814" s="4">
        <v>1812</v>
      </c>
      <c r="B1814" s="2">
        <f t="shared" si="84"/>
        <v>1.6624247328704975E+269</v>
      </c>
      <c r="C1814" s="2">
        <f t="shared" si="85"/>
        <v>0</v>
      </c>
      <c r="D1814" s="2">
        <f t="shared" si="86"/>
        <v>0</v>
      </c>
    </row>
    <row r="1815" spans="1:4" x14ac:dyDescent="0.3">
      <c r="A1815" s="4">
        <v>1813</v>
      </c>
      <c r="B1815" s="2">
        <f t="shared" si="84"/>
        <v>1.7238601752876643E+268</v>
      </c>
      <c r="C1815" s="2">
        <f t="shared" si="85"/>
        <v>0</v>
      </c>
      <c r="D1815" s="2">
        <f t="shared" si="86"/>
        <v>0</v>
      </c>
    </row>
    <row r="1816" spans="1:4" x14ac:dyDescent="0.3">
      <c r="A1816" s="4">
        <v>1814</v>
      </c>
      <c r="B1816" s="2">
        <f t="shared" si="84"/>
        <v>1.7770774684608212E+267</v>
      </c>
      <c r="C1816" s="2">
        <f t="shared" si="85"/>
        <v>0</v>
      </c>
      <c r="D1816" s="2">
        <f t="shared" si="86"/>
        <v>0</v>
      </c>
    </row>
    <row r="1817" spans="1:4" x14ac:dyDescent="0.3">
      <c r="A1817" s="4">
        <v>1815</v>
      </c>
      <c r="B1817" s="2">
        <f t="shared" si="84"/>
        <v>1.8211372404061328E+266</v>
      </c>
      <c r="C1817" s="2">
        <f t="shared" si="85"/>
        <v>0</v>
      </c>
      <c r="D1817" s="2">
        <f t="shared" si="86"/>
        <v>0</v>
      </c>
    </row>
    <row r="1818" spans="1:4" x14ac:dyDescent="0.3">
      <c r="A1818" s="4">
        <v>1816</v>
      </c>
      <c r="B1818" s="2">
        <f t="shared" si="84"/>
        <v>1.8552334222199031E+265</v>
      </c>
      <c r="C1818" s="2">
        <f t="shared" si="85"/>
        <v>0</v>
      </c>
      <c r="D1818" s="2">
        <f t="shared" si="86"/>
        <v>0</v>
      </c>
    </row>
    <row r="1819" spans="1:4" x14ac:dyDescent="0.3">
      <c r="A1819" s="4">
        <v>1817</v>
      </c>
      <c r="B1819" s="2">
        <f t="shared" si="84"/>
        <v>1.8787173895897752E+264</v>
      </c>
      <c r="C1819" s="2">
        <f t="shared" si="85"/>
        <v>0</v>
      </c>
      <c r="D1819" s="2">
        <f t="shared" si="86"/>
        <v>0</v>
      </c>
    </row>
    <row r="1820" spans="1:4" x14ac:dyDescent="0.3">
      <c r="A1820" s="4">
        <v>1818</v>
      </c>
      <c r="B1820" s="2">
        <f t="shared" si="84"/>
        <v>1.8911181644385499E+263</v>
      </c>
      <c r="C1820" s="2">
        <f t="shared" si="85"/>
        <v>0</v>
      </c>
      <c r="D1820" s="2">
        <f t="shared" si="86"/>
        <v>0</v>
      </c>
    </row>
    <row r="1821" spans="1:4" x14ac:dyDescent="0.3">
      <c r="A1821" s="4">
        <v>1819</v>
      </c>
      <c r="B1821" s="2">
        <f t="shared" si="84"/>
        <v>1.8921578115877729E+262</v>
      </c>
      <c r="C1821" s="2">
        <f t="shared" si="85"/>
        <v>0</v>
      </c>
      <c r="D1821" s="2">
        <f t="shared" si="86"/>
        <v>0</v>
      </c>
    </row>
    <row r="1822" spans="1:4" x14ac:dyDescent="0.3">
      <c r="A1822" s="4">
        <v>1820</v>
      </c>
      <c r="B1822" s="2">
        <f t="shared" si="84"/>
        <v>1.8817613400955359E+261</v>
      </c>
      <c r="C1822" s="2">
        <f t="shared" si="85"/>
        <v>0</v>
      </c>
      <c r="D1822" s="2">
        <f t="shared" si="86"/>
        <v>0</v>
      </c>
    </row>
    <row r="1823" spans="1:4" x14ac:dyDescent="0.3">
      <c r="A1823" s="4">
        <v>1821</v>
      </c>
      <c r="B1823" s="2">
        <f t="shared" si="84"/>
        <v>1.8600606327138713E+260</v>
      </c>
      <c r="C1823" s="2">
        <f t="shared" si="85"/>
        <v>0</v>
      </c>
      <c r="D1823" s="2">
        <f t="shared" si="86"/>
        <v>0</v>
      </c>
    </row>
    <row r="1824" spans="1:4" x14ac:dyDescent="0.3">
      <c r="A1824" s="4">
        <v>1822</v>
      </c>
      <c r="B1824" s="2">
        <f t="shared" si="84"/>
        <v>1.8273921693511725E+259</v>
      </c>
      <c r="C1824" s="2">
        <f t="shared" si="85"/>
        <v>0</v>
      </c>
      <c r="D1824" s="2">
        <f t="shared" si="86"/>
        <v>0</v>
      </c>
    </row>
    <row r="1825" spans="1:4" x14ac:dyDescent="0.3">
      <c r="A1825" s="4">
        <v>1823</v>
      </c>
      <c r="B1825" s="2">
        <f t="shared" si="84"/>
        <v>1.7842885690867149E+258</v>
      </c>
      <c r="C1825" s="2">
        <f t="shared" si="85"/>
        <v>0</v>
      </c>
      <c r="D1825" s="2">
        <f t="shared" si="86"/>
        <v>0</v>
      </c>
    </row>
    <row r="1826" spans="1:4" x14ac:dyDescent="0.3">
      <c r="A1826" s="4">
        <v>1824</v>
      </c>
      <c r="B1826" s="2">
        <f t="shared" si="84"/>
        <v>1.731464236449282E+257</v>
      </c>
      <c r="C1826" s="2">
        <f t="shared" si="85"/>
        <v>0</v>
      </c>
      <c r="D1826" s="2">
        <f t="shared" si="86"/>
        <v>0</v>
      </c>
    </row>
    <row r="1827" spans="1:4" x14ac:dyDescent="0.3">
      <c r="A1827" s="4">
        <v>1825</v>
      </c>
      <c r="B1827" s="2">
        <f t="shared" si="84"/>
        <v>1.6697956472058795E+256</v>
      </c>
      <c r="C1827" s="2">
        <f t="shared" si="85"/>
        <v>0</v>
      </c>
      <c r="D1827" s="2">
        <f t="shared" si="86"/>
        <v>0</v>
      </c>
    </row>
    <row r="1828" spans="1:4" x14ac:dyDescent="0.3">
      <c r="A1828" s="4">
        <v>1826</v>
      </c>
      <c r="B1828" s="2">
        <f t="shared" si="84"/>
        <v>1.6002970331929302E+255</v>
      </c>
      <c r="C1828" s="2">
        <f t="shared" si="85"/>
        <v>0</v>
      </c>
      <c r="D1828" s="2">
        <f t="shared" si="86"/>
        <v>0</v>
      </c>
    </row>
    <row r="1829" spans="1:4" x14ac:dyDescent="0.3">
      <c r="A1829" s="4">
        <v>1827</v>
      </c>
      <c r="B1829" s="2">
        <f t="shared" si="84"/>
        <v>1.5240924125646936E+254</v>
      </c>
      <c r="C1829" s="2">
        <f t="shared" si="85"/>
        <v>0</v>
      </c>
      <c r="D1829" s="2">
        <f t="shared" si="86"/>
        <v>0</v>
      </c>
    </row>
    <row r="1830" spans="1:4" x14ac:dyDescent="0.3">
      <c r="A1830" s="4">
        <v>1828</v>
      </c>
      <c r="B1830" s="2">
        <f t="shared" si="84"/>
        <v>1.4423850512784071E+253</v>
      </c>
      <c r="C1830" s="2">
        <f t="shared" si="85"/>
        <v>0</v>
      </c>
      <c r="D1830" s="2">
        <f t="shared" si="86"/>
        <v>0</v>
      </c>
    </row>
    <row r="1831" spans="1:4" x14ac:dyDescent="0.3">
      <c r="A1831" s="4">
        <v>1829</v>
      </c>
      <c r="B1831" s="2">
        <f t="shared" si="84"/>
        <v>1.3564255266259493E+252</v>
      </c>
      <c r="C1831" s="2">
        <f t="shared" si="85"/>
        <v>0</v>
      </c>
      <c r="D1831" s="2">
        <f t="shared" si="86"/>
        <v>0</v>
      </c>
    </row>
    <row r="1832" spans="1:4" x14ac:dyDescent="0.3">
      <c r="A1832" s="4">
        <v>1830</v>
      </c>
      <c r="B1832" s="2">
        <f t="shared" si="84"/>
        <v>1.2674795904537547E+251</v>
      </c>
      <c r="C1832" s="2">
        <f t="shared" si="85"/>
        <v>0</v>
      </c>
      <c r="D1832" s="2">
        <f t="shared" si="86"/>
        <v>0</v>
      </c>
    </row>
    <row r="1833" spans="1:4" x14ac:dyDescent="0.3">
      <c r="A1833" s="4">
        <v>1831</v>
      </c>
      <c r="B1833" s="2">
        <f t="shared" si="84"/>
        <v>1.1767969982366928E+250</v>
      </c>
      <c r="C1833" s="2">
        <f t="shared" si="85"/>
        <v>0</v>
      </c>
      <c r="D1833" s="2">
        <f t="shared" si="86"/>
        <v>0</v>
      </c>
    </row>
    <row r="1834" spans="1:4" x14ac:dyDescent="0.3">
      <c r="A1834" s="4">
        <v>1832</v>
      </c>
      <c r="B1834" s="2">
        <f t="shared" si="84"/>
        <v>1.0855823837445458E+249</v>
      </c>
      <c r="C1834" s="2">
        <f t="shared" si="85"/>
        <v>0</v>
      </c>
      <c r="D1834" s="2">
        <f t="shared" si="86"/>
        <v>0</v>
      </c>
    </row>
    <row r="1835" spans="1:4" x14ac:dyDescent="0.3">
      <c r="A1835" s="4">
        <v>1833</v>
      </c>
      <c r="B1835" s="2">
        <f t="shared" si="84"/>
        <v>9.9496912421758554E+247</v>
      </c>
      <c r="C1835" s="2">
        <f t="shared" si="85"/>
        <v>0</v>
      </c>
      <c r="D1835" s="2">
        <f t="shared" si="86"/>
        <v>0</v>
      </c>
    </row>
    <row r="1836" spans="1:4" x14ac:dyDescent="0.3">
      <c r="A1836" s="4">
        <v>1834</v>
      </c>
      <c r="B1836" s="2">
        <f t="shared" si="84"/>
        <v>9.0599696698111896E+246</v>
      </c>
      <c r="C1836" s="2">
        <f t="shared" si="85"/>
        <v>0</v>
      </c>
      <c r="D1836" s="2">
        <f t="shared" si="86"/>
        <v>0</v>
      </c>
    </row>
    <row r="1837" spans="1:4" x14ac:dyDescent="0.3">
      <c r="A1837" s="4">
        <v>1835</v>
      </c>
      <c r="B1837" s="2">
        <f t="shared" si="84"/>
        <v>8.1959398647883033E+245</v>
      </c>
      <c r="C1837" s="2">
        <f t="shared" si="85"/>
        <v>0</v>
      </c>
      <c r="D1837" s="2">
        <f t="shared" si="86"/>
        <v>0</v>
      </c>
    </row>
    <row r="1838" spans="1:4" x14ac:dyDescent="0.3">
      <c r="A1838" s="4">
        <v>1836</v>
      </c>
      <c r="B1838" s="2">
        <f t="shared" si="84"/>
        <v>7.3656322314274123E+244</v>
      </c>
      <c r="C1838" s="2">
        <f t="shared" si="85"/>
        <v>0</v>
      </c>
      <c r="D1838" s="2">
        <f t="shared" si="86"/>
        <v>0</v>
      </c>
    </row>
    <row r="1839" spans="1:4" x14ac:dyDescent="0.3">
      <c r="A1839" s="4">
        <v>1837</v>
      </c>
      <c r="B1839" s="2">
        <f t="shared" si="84"/>
        <v>6.5757413497773201E+243</v>
      </c>
      <c r="C1839" s="2">
        <f t="shared" si="85"/>
        <v>0</v>
      </c>
      <c r="D1839" s="2">
        <f t="shared" si="86"/>
        <v>0</v>
      </c>
    </row>
    <row r="1840" spans="1:4" x14ac:dyDescent="0.3">
      <c r="A1840" s="4">
        <v>1838</v>
      </c>
      <c r="B1840" s="2">
        <f t="shared" si="84"/>
        <v>5.8315878129146144E+242</v>
      </c>
      <c r="C1840" s="2">
        <f t="shared" si="85"/>
        <v>0</v>
      </c>
      <c r="D1840" s="2">
        <f t="shared" si="86"/>
        <v>0</v>
      </c>
    </row>
    <row r="1841" spans="1:4" x14ac:dyDescent="0.3">
      <c r="A1841" s="4">
        <v>1839</v>
      </c>
      <c r="B1841" s="2">
        <f t="shared" si="84"/>
        <v>5.1371246639051981E+241</v>
      </c>
      <c r="C1841" s="2">
        <f t="shared" si="85"/>
        <v>0</v>
      </c>
      <c r="D1841" s="2">
        <f t="shared" si="86"/>
        <v>0</v>
      </c>
    </row>
    <row r="1842" spans="1:4" x14ac:dyDescent="0.3">
      <c r="A1842" s="4">
        <v>1840</v>
      </c>
      <c r="B1842" s="2">
        <f t="shared" si="84"/>
        <v>4.4949840809170547E+240</v>
      </c>
      <c r="C1842" s="2">
        <f t="shared" si="85"/>
        <v>0</v>
      </c>
      <c r="D1842" s="2">
        <f t="shared" si="86"/>
        <v>0</v>
      </c>
    </row>
    <row r="1843" spans="1:4" x14ac:dyDescent="0.3">
      <c r="A1843" s="4">
        <v>1841</v>
      </c>
      <c r="B1843" s="2">
        <f t="shared" si="84"/>
        <v>3.9065586797758164E+239</v>
      </c>
      <c r="C1843" s="2">
        <f t="shared" si="85"/>
        <v>0</v>
      </c>
      <c r="D1843" s="2">
        <f t="shared" si="86"/>
        <v>0</v>
      </c>
    </row>
    <row r="1844" spans="1:4" x14ac:dyDescent="0.3">
      <c r="A1844" s="4">
        <v>1842</v>
      </c>
      <c r="B1844" s="2">
        <f t="shared" si="84"/>
        <v>3.372110912510071E+238</v>
      </c>
      <c r="C1844" s="2">
        <f t="shared" si="85"/>
        <v>0</v>
      </c>
      <c r="D1844" s="2">
        <f t="shared" si="86"/>
        <v>0</v>
      </c>
    </row>
    <row r="1845" spans="1:4" x14ac:dyDescent="0.3">
      <c r="A1845" s="4">
        <v>1843</v>
      </c>
      <c r="B1845" s="2">
        <f t="shared" si="84"/>
        <v>2.8909035495202982E+237</v>
      </c>
      <c r="C1845" s="2">
        <f t="shared" si="85"/>
        <v>0</v>
      </c>
      <c r="D1845" s="2">
        <f t="shared" si="86"/>
        <v>0</v>
      </c>
    </row>
    <row r="1846" spans="1:4" x14ac:dyDescent="0.3">
      <c r="A1846" s="4">
        <v>1844</v>
      </c>
      <c r="B1846" s="2">
        <f t="shared" si="84"/>
        <v>2.4613441283876743E+236</v>
      </c>
      <c r="C1846" s="2">
        <f t="shared" si="85"/>
        <v>0</v>
      </c>
      <c r="D1846" s="2">
        <f t="shared" si="86"/>
        <v>0</v>
      </c>
    </row>
    <row r="1847" spans="1:4" x14ac:dyDescent="0.3">
      <c r="A1847" s="4">
        <v>1845</v>
      </c>
      <c r="B1847" s="2">
        <f t="shared" si="84"/>
        <v>2.0811364987993324E+235</v>
      </c>
      <c r="C1847" s="2">
        <f t="shared" si="85"/>
        <v>0</v>
      </c>
      <c r="D1847" s="2">
        <f t="shared" si="86"/>
        <v>0</v>
      </c>
    </row>
    <row r="1848" spans="1:4" x14ac:dyDescent="0.3">
      <c r="A1848" s="4">
        <v>1846</v>
      </c>
      <c r="B1848" s="2">
        <f t="shared" si="84"/>
        <v>1.7474331382117915E+234</v>
      </c>
      <c r="C1848" s="2">
        <f t="shared" si="85"/>
        <v>0</v>
      </c>
      <c r="D1848" s="2">
        <f t="shared" si="86"/>
        <v>0</v>
      </c>
    </row>
    <row r="1849" spans="1:4" x14ac:dyDescent="0.3">
      <c r="A1849" s="4">
        <v>1847</v>
      </c>
      <c r="B1849" s="2">
        <f t="shared" si="84"/>
        <v>1.456982692390991E+233</v>
      </c>
      <c r="C1849" s="2">
        <f t="shared" si="85"/>
        <v>0</v>
      </c>
      <c r="D1849" s="2">
        <f t="shared" si="86"/>
        <v>0</v>
      </c>
    </row>
    <row r="1850" spans="1:4" x14ac:dyDescent="0.3">
      <c r="A1850" s="4">
        <v>1848</v>
      </c>
      <c r="B1850" s="2">
        <f t="shared" si="84"/>
        <v>1.2062681381808515E+232</v>
      </c>
      <c r="C1850" s="2">
        <f t="shared" si="85"/>
        <v>0</v>
      </c>
      <c r="D1850" s="2">
        <f t="shared" si="86"/>
        <v>0</v>
      </c>
    </row>
    <row r="1851" spans="1:4" x14ac:dyDescent="0.3">
      <c r="A1851" s="4">
        <v>1849</v>
      </c>
      <c r="B1851" s="2">
        <f t="shared" si="84"/>
        <v>9.9163200110053721E+230</v>
      </c>
      <c r="C1851" s="2">
        <f t="shared" si="85"/>
        <v>0</v>
      </c>
      <c r="D1851" s="2">
        <f t="shared" si="86"/>
        <v>0</v>
      </c>
    </row>
    <row r="1852" spans="1:4" x14ac:dyDescent="0.3">
      <c r="A1852" s="4">
        <v>1850</v>
      </c>
      <c r="B1852" s="2">
        <f t="shared" si="84"/>
        <v>8.0938611981719669E+229</v>
      </c>
      <c r="C1852" s="2">
        <f t="shared" si="85"/>
        <v>0</v>
      </c>
      <c r="D1852" s="2">
        <f t="shared" si="86"/>
        <v>0</v>
      </c>
    </row>
    <row r="1853" spans="1:4" x14ac:dyDescent="0.3">
      <c r="A1853" s="4">
        <v>1851</v>
      </c>
      <c r="B1853" s="2">
        <f t="shared" si="84"/>
        <v>6.559044731095594E+228</v>
      </c>
      <c r="C1853" s="2">
        <f t="shared" si="85"/>
        <v>0</v>
      </c>
      <c r="D1853" s="2">
        <f t="shared" si="86"/>
        <v>0</v>
      </c>
    </row>
    <row r="1854" spans="1:4" x14ac:dyDescent="0.3">
      <c r="A1854" s="4">
        <v>1852</v>
      </c>
      <c r="B1854" s="2">
        <f t="shared" si="84"/>
        <v>5.2769852318209744E+227</v>
      </c>
      <c r="C1854" s="2">
        <f t="shared" si="85"/>
        <v>0</v>
      </c>
      <c r="D1854" s="2">
        <f t="shared" si="86"/>
        <v>0</v>
      </c>
    </row>
    <row r="1855" spans="1:4" x14ac:dyDescent="0.3">
      <c r="A1855" s="4">
        <v>1853</v>
      </c>
      <c r="B1855" s="2">
        <f t="shared" si="84"/>
        <v>4.2147534501322306E+226</v>
      </c>
      <c r="C1855" s="2">
        <f t="shared" si="85"/>
        <v>0</v>
      </c>
      <c r="D1855" s="2">
        <f t="shared" si="86"/>
        <v>0</v>
      </c>
    </row>
    <row r="1856" spans="1:4" x14ac:dyDescent="0.3">
      <c r="A1856" s="4">
        <v>1854</v>
      </c>
      <c r="B1856" s="2">
        <f t="shared" si="84"/>
        <v>3.3417948067391571E+225</v>
      </c>
      <c r="C1856" s="2">
        <f t="shared" si="85"/>
        <v>0</v>
      </c>
      <c r="D1856" s="2">
        <f t="shared" si="86"/>
        <v>0</v>
      </c>
    </row>
    <row r="1857" spans="1:4" x14ac:dyDescent="0.3">
      <c r="A1857" s="4">
        <v>1855</v>
      </c>
      <c r="B1857" s="2">
        <f t="shared" si="84"/>
        <v>2.6301996861666636E+224</v>
      </c>
      <c r="C1857" s="2">
        <f t="shared" si="85"/>
        <v>0</v>
      </c>
      <c r="D1857" s="2">
        <f t="shared" si="86"/>
        <v>0</v>
      </c>
    </row>
    <row r="1858" spans="1:4" x14ac:dyDescent="0.3">
      <c r="A1858" s="4">
        <v>1856</v>
      </c>
      <c r="B1858" s="2">
        <f t="shared" ref="B1858:B1921" si="87">COMBIN(NumPeople,A1858)</f>
        <v>2.054843504817705E+223</v>
      </c>
      <c r="C1858" s="2">
        <f t="shared" ref="C1858:C1921" si="88">q_40^$A1858 * (1 - q_40)^(NumPeople - $A1858)</f>
        <v>0</v>
      </c>
      <c r="D1858" s="2">
        <f t="shared" ref="D1858:D1921" si="89">B1858*C1858</f>
        <v>0</v>
      </c>
    </row>
    <row r="1859" spans="1:4" x14ac:dyDescent="0.3">
      <c r="A1859" s="4">
        <v>1857</v>
      </c>
      <c r="B1859" s="2">
        <f t="shared" si="87"/>
        <v>1.5934166111672037E+222</v>
      </c>
      <c r="C1859" s="2">
        <f t="shared" si="88"/>
        <v>0</v>
      </c>
      <c r="D1859" s="2">
        <f t="shared" si="89"/>
        <v>0</v>
      </c>
    </row>
    <row r="1860" spans="1:4" x14ac:dyDescent="0.3">
      <c r="A1860" s="4">
        <v>1858</v>
      </c>
      <c r="B1860" s="2">
        <f t="shared" si="87"/>
        <v>1.2263647760867063E+221</v>
      </c>
      <c r="C1860" s="2">
        <f t="shared" si="88"/>
        <v>0</v>
      </c>
      <c r="D1860" s="2">
        <f t="shared" si="89"/>
        <v>0</v>
      </c>
    </row>
    <row r="1861" spans="1:4" x14ac:dyDescent="0.3">
      <c r="A1861" s="4">
        <v>1859</v>
      </c>
      <c r="B1861" s="2">
        <f t="shared" si="87"/>
        <v>9.3676061433196754E+219</v>
      </c>
      <c r="C1861" s="2">
        <f t="shared" si="88"/>
        <v>0</v>
      </c>
      <c r="D1861" s="2">
        <f t="shared" si="89"/>
        <v>0</v>
      </c>
    </row>
    <row r="1862" spans="1:4" x14ac:dyDescent="0.3">
      <c r="A1862" s="4">
        <v>1860</v>
      </c>
      <c r="B1862" s="2">
        <f t="shared" si="87"/>
        <v>7.1012498183229427E+218</v>
      </c>
      <c r="C1862" s="2">
        <f t="shared" si="88"/>
        <v>0</v>
      </c>
      <c r="D1862" s="2">
        <f t="shared" si="89"/>
        <v>0</v>
      </c>
    </row>
    <row r="1863" spans="1:4" x14ac:dyDescent="0.3">
      <c r="A1863" s="4">
        <v>1861</v>
      </c>
      <c r="B1863" s="2">
        <f t="shared" si="87"/>
        <v>5.342154618835114E+217</v>
      </c>
      <c r="C1863" s="2">
        <f t="shared" si="88"/>
        <v>0</v>
      </c>
      <c r="D1863" s="2">
        <f t="shared" si="89"/>
        <v>0</v>
      </c>
    </row>
    <row r="1864" spans="1:4" x14ac:dyDescent="0.3">
      <c r="A1864" s="4">
        <v>1862</v>
      </c>
      <c r="B1864" s="2">
        <f t="shared" si="87"/>
        <v>3.9879671966599376E+216</v>
      </c>
      <c r="C1864" s="2">
        <f t="shared" si="88"/>
        <v>0</v>
      </c>
      <c r="D1864" s="2">
        <f t="shared" si="89"/>
        <v>0</v>
      </c>
    </row>
    <row r="1865" spans="1:4" x14ac:dyDescent="0.3">
      <c r="A1865" s="4">
        <v>1863</v>
      </c>
      <c r="B1865" s="2">
        <f t="shared" si="87"/>
        <v>2.954049775303657E+215</v>
      </c>
      <c r="C1865" s="2">
        <f t="shared" si="88"/>
        <v>0</v>
      </c>
      <c r="D1865" s="2">
        <f t="shared" si="89"/>
        <v>0</v>
      </c>
    </row>
    <row r="1866" spans="1:4" x14ac:dyDescent="0.3">
      <c r="A1866" s="4">
        <v>1864</v>
      </c>
      <c r="B1866" s="2">
        <f t="shared" si="87"/>
        <v>2.1711631932221102E+214</v>
      </c>
      <c r="C1866" s="2">
        <f t="shared" si="88"/>
        <v>0</v>
      </c>
      <c r="D1866" s="2">
        <f t="shared" si="89"/>
        <v>0</v>
      </c>
    </row>
    <row r="1867" spans="1:4" x14ac:dyDescent="0.3">
      <c r="A1867" s="4">
        <v>1865</v>
      </c>
      <c r="B1867" s="2">
        <f t="shared" si="87"/>
        <v>1.5832610953255079E+213</v>
      </c>
      <c r="C1867" s="2">
        <f t="shared" si="88"/>
        <v>0</v>
      </c>
      <c r="D1867" s="2">
        <f t="shared" si="89"/>
        <v>0</v>
      </c>
    </row>
    <row r="1868" spans="1:4" x14ac:dyDescent="0.3">
      <c r="A1868" s="4">
        <v>1866</v>
      </c>
      <c r="B1868" s="2">
        <f t="shared" si="87"/>
        <v>1.1454461300586453E+212</v>
      </c>
      <c r="C1868" s="2">
        <f t="shared" si="88"/>
        <v>0</v>
      </c>
      <c r="D1868" s="2">
        <f t="shared" si="89"/>
        <v>0</v>
      </c>
    </row>
    <row r="1869" spans="1:4" x14ac:dyDescent="0.3">
      <c r="A1869" s="4">
        <v>1867</v>
      </c>
      <c r="B1869" s="2">
        <f t="shared" si="87"/>
        <v>8.2211987909940518E+210</v>
      </c>
      <c r="C1869" s="2">
        <f t="shared" si="88"/>
        <v>0</v>
      </c>
      <c r="D1869" s="2">
        <f t="shared" si="89"/>
        <v>0</v>
      </c>
    </row>
    <row r="1870" spans="1:4" x14ac:dyDescent="0.3">
      <c r="A1870" s="4">
        <v>1868</v>
      </c>
      <c r="B1870" s="2">
        <f t="shared" si="87"/>
        <v>5.8534231220674925E+209</v>
      </c>
      <c r="C1870" s="2">
        <f t="shared" si="88"/>
        <v>0</v>
      </c>
      <c r="D1870" s="2">
        <f t="shared" si="89"/>
        <v>0</v>
      </c>
    </row>
    <row r="1871" spans="1:4" x14ac:dyDescent="0.3">
      <c r="A1871" s="4">
        <v>1869</v>
      </c>
      <c r="B1871" s="2">
        <f t="shared" si="87"/>
        <v>4.1340388021022295E+208</v>
      </c>
      <c r="C1871" s="2">
        <f t="shared" si="88"/>
        <v>0</v>
      </c>
      <c r="D1871" s="2">
        <f t="shared" si="89"/>
        <v>0</v>
      </c>
    </row>
    <row r="1872" spans="1:4" x14ac:dyDescent="0.3">
      <c r="A1872" s="4">
        <v>1870</v>
      </c>
      <c r="B1872" s="2">
        <f t="shared" si="87"/>
        <v>2.8960378774085197E+207</v>
      </c>
      <c r="C1872" s="2">
        <f t="shared" si="88"/>
        <v>0</v>
      </c>
      <c r="D1872" s="2">
        <f t="shared" si="89"/>
        <v>0</v>
      </c>
    </row>
    <row r="1873" spans="1:4" x14ac:dyDescent="0.3">
      <c r="A1873" s="4">
        <v>1871</v>
      </c>
      <c r="B1873" s="2">
        <f t="shared" si="87"/>
        <v>2.0122123146077359E+206</v>
      </c>
      <c r="C1873" s="2">
        <f t="shared" si="88"/>
        <v>0</v>
      </c>
      <c r="D1873" s="2">
        <f t="shared" si="89"/>
        <v>0</v>
      </c>
    </row>
    <row r="1874" spans="1:4" x14ac:dyDescent="0.3">
      <c r="A1874" s="4">
        <v>1872</v>
      </c>
      <c r="B1874" s="2">
        <f t="shared" si="87"/>
        <v>1.3866206655149443E+205</v>
      </c>
      <c r="C1874" s="2">
        <f t="shared" si="88"/>
        <v>0</v>
      </c>
      <c r="D1874" s="2">
        <f t="shared" si="89"/>
        <v>0</v>
      </c>
    </row>
    <row r="1875" spans="1:4" x14ac:dyDescent="0.3">
      <c r="A1875" s="4">
        <v>1873</v>
      </c>
      <c r="B1875" s="2">
        <f t="shared" si="87"/>
        <v>9.4761049218319975E+203</v>
      </c>
      <c r="C1875" s="2">
        <f t="shared" si="88"/>
        <v>0</v>
      </c>
      <c r="D1875" s="2">
        <f t="shared" si="89"/>
        <v>0</v>
      </c>
    </row>
    <row r="1876" spans="1:4" x14ac:dyDescent="0.3">
      <c r="A1876" s="4">
        <v>1874</v>
      </c>
      <c r="B1876" s="2">
        <f t="shared" si="87"/>
        <v>6.4219067506545556E+202</v>
      </c>
      <c r="C1876" s="2">
        <f t="shared" si="88"/>
        <v>0</v>
      </c>
      <c r="D1876" s="2">
        <f t="shared" si="89"/>
        <v>0</v>
      </c>
    </row>
    <row r="1877" spans="1:4" x14ac:dyDescent="0.3">
      <c r="A1877" s="4">
        <v>1875</v>
      </c>
      <c r="B1877" s="2">
        <f t="shared" si="87"/>
        <v>4.3155213364398619E+201</v>
      </c>
      <c r="C1877" s="2">
        <f t="shared" si="88"/>
        <v>0</v>
      </c>
      <c r="D1877" s="2">
        <f t="shared" si="89"/>
        <v>0</v>
      </c>
    </row>
    <row r="1878" spans="1:4" x14ac:dyDescent="0.3">
      <c r="A1878" s="4">
        <v>1876</v>
      </c>
      <c r="B1878" s="2">
        <f t="shared" si="87"/>
        <v>2.8754806346214421E+200</v>
      </c>
      <c r="C1878" s="2">
        <f t="shared" si="88"/>
        <v>0</v>
      </c>
      <c r="D1878" s="2">
        <f t="shared" si="89"/>
        <v>0</v>
      </c>
    </row>
    <row r="1879" spans="1:4" x14ac:dyDescent="0.3">
      <c r="A1879" s="4">
        <v>1877</v>
      </c>
      <c r="B1879" s="2">
        <f t="shared" si="87"/>
        <v>1.8996249264414419E+199</v>
      </c>
      <c r="C1879" s="2">
        <f t="shared" si="88"/>
        <v>0</v>
      </c>
      <c r="D1879" s="2">
        <f t="shared" si="89"/>
        <v>0</v>
      </c>
    </row>
    <row r="1880" spans="1:4" x14ac:dyDescent="0.3">
      <c r="A1880" s="4">
        <v>1878</v>
      </c>
      <c r="B1880" s="2">
        <f t="shared" si="87"/>
        <v>1.2441632904808137E+198</v>
      </c>
      <c r="C1880" s="2">
        <f t="shared" si="88"/>
        <v>0</v>
      </c>
      <c r="D1880" s="2">
        <f t="shared" si="89"/>
        <v>0</v>
      </c>
    </row>
    <row r="1881" spans="1:4" x14ac:dyDescent="0.3">
      <c r="A1881" s="4">
        <v>1879</v>
      </c>
      <c r="B1881" s="2">
        <f t="shared" si="87"/>
        <v>8.0781224821000251E+196</v>
      </c>
      <c r="C1881" s="2">
        <f t="shared" si="88"/>
        <v>0</v>
      </c>
      <c r="D1881" s="2">
        <f t="shared" si="89"/>
        <v>0</v>
      </c>
    </row>
    <row r="1882" spans="1:4" x14ac:dyDescent="0.3">
      <c r="A1882" s="4">
        <v>1880</v>
      </c>
      <c r="B1882" s="2">
        <f t="shared" si="87"/>
        <v>5.1992171294367222E+195</v>
      </c>
      <c r="C1882" s="2">
        <f t="shared" si="88"/>
        <v>0</v>
      </c>
      <c r="D1882" s="2">
        <f t="shared" si="89"/>
        <v>0</v>
      </c>
    </row>
    <row r="1883" spans="1:4" x14ac:dyDescent="0.3">
      <c r="A1883" s="4">
        <v>1881</v>
      </c>
      <c r="B1883" s="2">
        <f t="shared" si="87"/>
        <v>3.3168849310601078E+194</v>
      </c>
      <c r="C1883" s="2">
        <f t="shared" si="88"/>
        <v>0</v>
      </c>
      <c r="D1883" s="2">
        <f t="shared" si="89"/>
        <v>0</v>
      </c>
    </row>
    <row r="1884" spans="1:4" x14ac:dyDescent="0.3">
      <c r="A1884" s="4">
        <v>1882</v>
      </c>
      <c r="B1884" s="2">
        <f t="shared" si="87"/>
        <v>2.0972864335608527E+193</v>
      </c>
      <c r="C1884" s="2">
        <f t="shared" si="88"/>
        <v>0</v>
      </c>
      <c r="D1884" s="2">
        <f t="shared" si="89"/>
        <v>0</v>
      </c>
    </row>
    <row r="1885" spans="1:4" x14ac:dyDescent="0.3">
      <c r="A1885" s="4">
        <v>1883</v>
      </c>
      <c r="B1885" s="2">
        <f t="shared" si="87"/>
        <v>1.3142846476908171E+192</v>
      </c>
      <c r="C1885" s="2">
        <f t="shared" si="88"/>
        <v>0</v>
      </c>
      <c r="D1885" s="2">
        <f t="shared" si="89"/>
        <v>0</v>
      </c>
    </row>
    <row r="1886" spans="1:4" x14ac:dyDescent="0.3">
      <c r="A1886" s="4">
        <v>1884</v>
      </c>
      <c r="B1886" s="2">
        <f t="shared" si="87"/>
        <v>8.161958799353805E+190</v>
      </c>
      <c r="C1886" s="2">
        <f t="shared" si="88"/>
        <v>0</v>
      </c>
      <c r="D1886" s="2">
        <f t="shared" si="89"/>
        <v>0</v>
      </c>
    </row>
    <row r="1887" spans="1:4" x14ac:dyDescent="0.3">
      <c r="A1887" s="4">
        <v>1885</v>
      </c>
      <c r="B1887" s="2">
        <f t="shared" si="87"/>
        <v>5.0227438765254269E+189</v>
      </c>
      <c r="C1887" s="2">
        <f t="shared" si="88"/>
        <v>0</v>
      </c>
      <c r="D1887" s="2">
        <f t="shared" si="89"/>
        <v>0</v>
      </c>
    </row>
    <row r="1888" spans="1:4" x14ac:dyDescent="0.3">
      <c r="A1888" s="4">
        <v>1886</v>
      </c>
      <c r="B1888" s="2">
        <f t="shared" si="87"/>
        <v>3.0626487051984264E+188</v>
      </c>
      <c r="C1888" s="2">
        <f t="shared" si="88"/>
        <v>0</v>
      </c>
      <c r="D1888" s="2">
        <f t="shared" si="89"/>
        <v>0</v>
      </c>
    </row>
    <row r="1889" spans="1:4" x14ac:dyDescent="0.3">
      <c r="A1889" s="4">
        <v>1887</v>
      </c>
      <c r="B1889" s="2">
        <f t="shared" si="87"/>
        <v>1.8502488203106519E+187</v>
      </c>
      <c r="C1889" s="2">
        <f t="shared" si="88"/>
        <v>0</v>
      </c>
      <c r="D1889" s="2">
        <f t="shared" si="89"/>
        <v>0</v>
      </c>
    </row>
    <row r="1890" spans="1:4" x14ac:dyDescent="0.3">
      <c r="A1890" s="4">
        <v>1888</v>
      </c>
      <c r="B1890" s="2">
        <f t="shared" si="87"/>
        <v>1.107405279105423E+186</v>
      </c>
      <c r="C1890" s="2">
        <f t="shared" si="88"/>
        <v>0</v>
      </c>
      <c r="D1890" s="2">
        <f t="shared" si="89"/>
        <v>0</v>
      </c>
    </row>
    <row r="1891" spans="1:4" x14ac:dyDescent="0.3">
      <c r="A1891" s="4">
        <v>1889</v>
      </c>
      <c r="B1891" s="2">
        <f t="shared" si="87"/>
        <v>6.5658756622449675E+184</v>
      </c>
      <c r="C1891" s="2">
        <f t="shared" si="88"/>
        <v>0</v>
      </c>
      <c r="D1891" s="2">
        <f t="shared" si="89"/>
        <v>0</v>
      </c>
    </row>
    <row r="1892" spans="1:4" x14ac:dyDescent="0.3">
      <c r="A1892" s="4">
        <v>1890</v>
      </c>
      <c r="B1892" s="2">
        <f t="shared" si="87"/>
        <v>3.8561491984613321E+183</v>
      </c>
      <c r="C1892" s="2">
        <f t="shared" si="88"/>
        <v>0</v>
      </c>
      <c r="D1892" s="2">
        <f t="shared" si="89"/>
        <v>0</v>
      </c>
    </row>
    <row r="1893" spans="1:4" x14ac:dyDescent="0.3">
      <c r="A1893" s="4">
        <v>1891</v>
      </c>
      <c r="B1893" s="2">
        <f t="shared" si="87"/>
        <v>2.2431327965666127E+182</v>
      </c>
      <c r="C1893" s="2">
        <f t="shared" si="88"/>
        <v>0</v>
      </c>
      <c r="D1893" s="2">
        <f t="shared" si="89"/>
        <v>0</v>
      </c>
    </row>
    <row r="1894" spans="1:4" x14ac:dyDescent="0.3">
      <c r="A1894" s="4">
        <v>1892</v>
      </c>
      <c r="B1894" s="2">
        <f t="shared" si="87"/>
        <v>1.2922910931594131E+181</v>
      </c>
      <c r="C1894" s="2">
        <f t="shared" si="88"/>
        <v>0</v>
      </c>
      <c r="D1894" s="2">
        <f t="shared" si="89"/>
        <v>0</v>
      </c>
    </row>
    <row r="1895" spans="1:4" x14ac:dyDescent="0.3">
      <c r="A1895" s="4">
        <v>1893</v>
      </c>
      <c r="B1895" s="2">
        <f t="shared" si="87"/>
        <v>7.3728176471852346E+179</v>
      </c>
      <c r="C1895" s="2">
        <f t="shared" si="88"/>
        <v>0</v>
      </c>
      <c r="D1895" s="2">
        <f t="shared" si="89"/>
        <v>0</v>
      </c>
    </row>
    <row r="1896" spans="1:4" x14ac:dyDescent="0.3">
      <c r="A1896" s="4">
        <v>1894</v>
      </c>
      <c r="B1896" s="2">
        <f t="shared" si="87"/>
        <v>4.1652137711130977E+178</v>
      </c>
      <c r="C1896" s="2">
        <f t="shared" si="88"/>
        <v>0</v>
      </c>
      <c r="D1896" s="2">
        <f t="shared" si="89"/>
        <v>0</v>
      </c>
    </row>
    <row r="1897" spans="1:4" x14ac:dyDescent="0.3">
      <c r="A1897" s="4">
        <v>1895</v>
      </c>
      <c r="B1897" s="2">
        <f t="shared" si="87"/>
        <v>2.3298821094352933E+177</v>
      </c>
      <c r="C1897" s="2">
        <f t="shared" si="88"/>
        <v>0</v>
      </c>
      <c r="D1897" s="2">
        <f t="shared" si="89"/>
        <v>0</v>
      </c>
    </row>
    <row r="1898" spans="1:4" x14ac:dyDescent="0.3">
      <c r="A1898" s="4">
        <v>1896</v>
      </c>
      <c r="B1898" s="2">
        <f t="shared" si="87"/>
        <v>1.2902828137695465E+176</v>
      </c>
      <c r="C1898" s="2">
        <f t="shared" si="88"/>
        <v>0</v>
      </c>
      <c r="D1898" s="2">
        <f t="shared" si="89"/>
        <v>0</v>
      </c>
    </row>
    <row r="1899" spans="1:4" x14ac:dyDescent="0.3">
      <c r="A1899" s="4">
        <v>1897</v>
      </c>
      <c r="B1899" s="2">
        <f t="shared" si="87"/>
        <v>7.0737697750149018E+174</v>
      </c>
      <c r="C1899" s="2">
        <f t="shared" si="88"/>
        <v>0</v>
      </c>
      <c r="D1899" s="2">
        <f t="shared" si="89"/>
        <v>0</v>
      </c>
    </row>
    <row r="1900" spans="1:4" x14ac:dyDescent="0.3">
      <c r="A1900" s="4">
        <v>1898</v>
      </c>
      <c r="B1900" s="2">
        <f t="shared" si="87"/>
        <v>3.8387686344917595E+173</v>
      </c>
      <c r="C1900" s="2">
        <f t="shared" si="88"/>
        <v>0</v>
      </c>
      <c r="D1900" s="2">
        <f t="shared" si="89"/>
        <v>0</v>
      </c>
    </row>
    <row r="1901" spans="1:4" x14ac:dyDescent="0.3">
      <c r="A1901" s="4">
        <v>1899</v>
      </c>
      <c r="B1901" s="2">
        <f t="shared" si="87"/>
        <v>2.0618978447507015E+172</v>
      </c>
      <c r="C1901" s="2">
        <f t="shared" si="88"/>
        <v>0</v>
      </c>
      <c r="D1901" s="2">
        <f t="shared" si="89"/>
        <v>0</v>
      </c>
    </row>
    <row r="1902" spans="1:4" x14ac:dyDescent="0.3">
      <c r="A1902" s="4">
        <v>1900</v>
      </c>
      <c r="B1902" s="2">
        <f t="shared" si="87"/>
        <v>1.0960614858937941E+171</v>
      </c>
      <c r="C1902" s="2">
        <f t="shared" si="88"/>
        <v>0</v>
      </c>
      <c r="D1902" s="2">
        <f t="shared" si="89"/>
        <v>0</v>
      </c>
    </row>
    <row r="1903" spans="1:4" x14ac:dyDescent="0.3">
      <c r="A1903" s="4">
        <v>1901</v>
      </c>
      <c r="B1903" s="2">
        <f t="shared" si="87"/>
        <v>5.7657100783471716E+169</v>
      </c>
      <c r="C1903" s="2">
        <f t="shared" si="88"/>
        <v>0</v>
      </c>
      <c r="D1903" s="2">
        <f t="shared" si="89"/>
        <v>0</v>
      </c>
    </row>
    <row r="1904" spans="1:4" x14ac:dyDescent="0.3">
      <c r="A1904" s="4">
        <v>1902</v>
      </c>
      <c r="B1904" s="2">
        <f t="shared" si="87"/>
        <v>3.0010793783195017E+168</v>
      </c>
      <c r="C1904" s="2">
        <f t="shared" si="88"/>
        <v>0</v>
      </c>
      <c r="D1904" s="2">
        <f t="shared" si="89"/>
        <v>0</v>
      </c>
    </row>
    <row r="1905" spans="1:4" x14ac:dyDescent="0.3">
      <c r="A1905" s="4">
        <v>1903</v>
      </c>
      <c r="B1905" s="2">
        <f t="shared" si="87"/>
        <v>1.5454849136905459E+167</v>
      </c>
      <c r="C1905" s="2">
        <f t="shared" si="88"/>
        <v>0</v>
      </c>
      <c r="D1905" s="2">
        <f t="shared" si="89"/>
        <v>0</v>
      </c>
    </row>
    <row r="1906" spans="1:4" x14ac:dyDescent="0.3">
      <c r="A1906" s="4">
        <v>1904</v>
      </c>
      <c r="B1906" s="2">
        <f t="shared" si="87"/>
        <v>7.8735313355033206E+165</v>
      </c>
      <c r="C1906" s="2">
        <f t="shared" si="88"/>
        <v>0</v>
      </c>
      <c r="D1906" s="2">
        <f t="shared" si="89"/>
        <v>0</v>
      </c>
    </row>
    <row r="1907" spans="1:4" x14ac:dyDescent="0.3">
      <c r="A1907" s="4">
        <v>1905</v>
      </c>
      <c r="B1907" s="2">
        <f t="shared" si="87"/>
        <v>3.967763822615839E+164</v>
      </c>
      <c r="C1907" s="2">
        <f t="shared" si="88"/>
        <v>0</v>
      </c>
      <c r="D1907" s="2">
        <f t="shared" si="89"/>
        <v>0</v>
      </c>
    </row>
    <row r="1908" spans="1:4" x14ac:dyDescent="0.3">
      <c r="A1908" s="4">
        <v>1906</v>
      </c>
      <c r="B1908" s="2">
        <f t="shared" si="87"/>
        <v>1.9776367426469315E+163</v>
      </c>
      <c r="C1908" s="2">
        <f t="shared" si="88"/>
        <v>0</v>
      </c>
      <c r="D1908" s="2">
        <f t="shared" si="89"/>
        <v>0</v>
      </c>
    </row>
    <row r="1909" spans="1:4" x14ac:dyDescent="0.3">
      <c r="A1909" s="4">
        <v>1907</v>
      </c>
      <c r="B1909" s="2">
        <f t="shared" si="87"/>
        <v>9.7481832096912135E+161</v>
      </c>
      <c r="C1909" s="2">
        <f t="shared" si="88"/>
        <v>0</v>
      </c>
      <c r="D1909" s="2">
        <f t="shared" si="89"/>
        <v>0</v>
      </c>
    </row>
    <row r="1910" spans="1:4" x14ac:dyDescent="0.3">
      <c r="A1910" s="4">
        <v>1908</v>
      </c>
      <c r="B1910" s="2">
        <f t="shared" si="87"/>
        <v>4.7514729481199348E+160</v>
      </c>
      <c r="C1910" s="2">
        <f t="shared" si="88"/>
        <v>0</v>
      </c>
      <c r="D1910" s="2">
        <f t="shared" si="89"/>
        <v>0</v>
      </c>
    </row>
    <row r="1911" spans="1:4" x14ac:dyDescent="0.3">
      <c r="A1911" s="4">
        <v>1909</v>
      </c>
      <c r="B1911" s="2">
        <f t="shared" si="87"/>
        <v>2.289866481021653E+159</v>
      </c>
      <c r="C1911" s="2">
        <f t="shared" si="88"/>
        <v>0</v>
      </c>
      <c r="D1911" s="2">
        <f t="shared" si="89"/>
        <v>0</v>
      </c>
    </row>
    <row r="1912" spans="1:4" x14ac:dyDescent="0.3">
      <c r="A1912" s="4">
        <v>1910</v>
      </c>
      <c r="B1912" s="2">
        <f t="shared" si="87"/>
        <v>1.0909835066647687E+158</v>
      </c>
      <c r="C1912" s="2">
        <f t="shared" si="88"/>
        <v>0</v>
      </c>
      <c r="D1912" s="2">
        <f t="shared" si="89"/>
        <v>0</v>
      </c>
    </row>
    <row r="1913" spans="1:4" x14ac:dyDescent="0.3">
      <c r="A1913" s="4">
        <v>1911</v>
      </c>
      <c r="B1913" s="2">
        <f t="shared" si="87"/>
        <v>5.1380698901009363E+156</v>
      </c>
      <c r="C1913" s="2">
        <f t="shared" si="88"/>
        <v>0</v>
      </c>
      <c r="D1913" s="2">
        <f t="shared" si="89"/>
        <v>0</v>
      </c>
    </row>
    <row r="1914" spans="1:4" x14ac:dyDescent="0.3">
      <c r="A1914" s="4">
        <v>1912</v>
      </c>
      <c r="B1914" s="2">
        <f t="shared" si="87"/>
        <v>2.3916747919402911E+155</v>
      </c>
      <c r="C1914" s="2">
        <f t="shared" si="88"/>
        <v>0</v>
      </c>
      <c r="D1914" s="2">
        <f t="shared" si="89"/>
        <v>0</v>
      </c>
    </row>
    <row r="1915" spans="1:4" x14ac:dyDescent="0.3">
      <c r="A1915" s="4">
        <v>1913</v>
      </c>
      <c r="B1915" s="2">
        <f t="shared" si="87"/>
        <v>1.1001954087336429E+154</v>
      </c>
      <c r="C1915" s="2">
        <f t="shared" si="88"/>
        <v>0</v>
      </c>
      <c r="D1915" s="2">
        <f t="shared" si="89"/>
        <v>0</v>
      </c>
    </row>
    <row r="1916" spans="1:4" x14ac:dyDescent="0.3">
      <c r="A1916" s="4">
        <v>1914</v>
      </c>
      <c r="B1916" s="2">
        <f t="shared" si="87"/>
        <v>5.000888221516559E+152</v>
      </c>
      <c r="C1916" s="2">
        <f t="shared" si="88"/>
        <v>0</v>
      </c>
      <c r="D1916" s="2">
        <f t="shared" si="89"/>
        <v>0</v>
      </c>
    </row>
    <row r="1917" spans="1:4" x14ac:dyDescent="0.3">
      <c r="A1917" s="4">
        <v>1915</v>
      </c>
      <c r="B1917" s="2">
        <f t="shared" si="87"/>
        <v>2.2458296973912482E+151</v>
      </c>
      <c r="C1917" s="2">
        <f t="shared" si="88"/>
        <v>0</v>
      </c>
      <c r="D1917" s="2">
        <f t="shared" si="89"/>
        <v>0</v>
      </c>
    </row>
    <row r="1918" spans="1:4" x14ac:dyDescent="0.3">
      <c r="A1918" s="4">
        <v>1916</v>
      </c>
      <c r="B1918" s="2">
        <f t="shared" si="87"/>
        <v>9.9632319560676384E+149</v>
      </c>
      <c r="C1918" s="2">
        <f t="shared" si="88"/>
        <v>0</v>
      </c>
      <c r="D1918" s="2">
        <f t="shared" si="89"/>
        <v>0</v>
      </c>
    </row>
    <row r="1919" spans="1:4" x14ac:dyDescent="0.3">
      <c r="A1919" s="4">
        <v>1917</v>
      </c>
      <c r="B1919" s="2">
        <f t="shared" si="87"/>
        <v>4.3657354424083552E+148</v>
      </c>
      <c r="C1919" s="2">
        <f t="shared" si="88"/>
        <v>0</v>
      </c>
      <c r="D1919" s="2">
        <f t="shared" si="89"/>
        <v>0</v>
      </c>
    </row>
    <row r="1920" spans="1:4" x14ac:dyDescent="0.3">
      <c r="A1920" s="4">
        <v>1918</v>
      </c>
      <c r="B1920" s="2">
        <f t="shared" si="87"/>
        <v>1.8892390079243668E+147</v>
      </c>
      <c r="C1920" s="2">
        <f t="shared" si="88"/>
        <v>0</v>
      </c>
      <c r="D1920" s="2">
        <f t="shared" si="89"/>
        <v>0</v>
      </c>
    </row>
    <row r="1921" spans="1:4" x14ac:dyDescent="0.3">
      <c r="A1921" s="4">
        <v>1919</v>
      </c>
      <c r="B1921" s="2">
        <f t="shared" si="87"/>
        <v>8.0728295283897068E+145</v>
      </c>
      <c r="C1921" s="2">
        <f t="shared" si="88"/>
        <v>0</v>
      </c>
      <c r="D1921" s="2">
        <f t="shared" si="89"/>
        <v>0</v>
      </c>
    </row>
    <row r="1922" spans="1:4" x14ac:dyDescent="0.3">
      <c r="A1922" s="4">
        <v>1920</v>
      </c>
      <c r="B1922" s="2">
        <f t="shared" ref="B1922:B1985" si="90">COMBIN(NumPeople,A1922)</f>
        <v>3.4057249572894007E+144</v>
      </c>
      <c r="C1922" s="2">
        <f t="shared" ref="C1922:C1985" si="91">q_40^$A1922 * (1 - q_40)^(NumPeople - $A1922)</f>
        <v>0</v>
      </c>
      <c r="D1922" s="2">
        <f t="shared" ref="D1922:D1985" si="92">B1922*C1922</f>
        <v>0</v>
      </c>
    </row>
    <row r="1923" spans="1:4" x14ac:dyDescent="0.3">
      <c r="A1923" s="4">
        <v>1921</v>
      </c>
      <c r="B1923" s="2">
        <f t="shared" si="90"/>
        <v>1.418313360661904E+143</v>
      </c>
      <c r="C1923" s="2">
        <f t="shared" si="91"/>
        <v>0</v>
      </c>
      <c r="D1923" s="2">
        <f t="shared" si="92"/>
        <v>0</v>
      </c>
    </row>
    <row r="1924" spans="1:4" x14ac:dyDescent="0.3">
      <c r="A1924" s="4">
        <v>1922</v>
      </c>
      <c r="B1924" s="2">
        <f t="shared" si="90"/>
        <v>5.8296959153116877E+141</v>
      </c>
      <c r="C1924" s="2">
        <f t="shared" si="91"/>
        <v>0</v>
      </c>
      <c r="D1924" s="2">
        <f t="shared" si="92"/>
        <v>0</v>
      </c>
    </row>
    <row r="1925" spans="1:4" x14ac:dyDescent="0.3">
      <c r="A1925" s="4">
        <v>1923</v>
      </c>
      <c r="B1925" s="2">
        <f t="shared" si="90"/>
        <v>2.3646192480203364E+140</v>
      </c>
      <c r="C1925" s="2">
        <f t="shared" si="91"/>
        <v>0</v>
      </c>
      <c r="D1925" s="2">
        <f t="shared" si="92"/>
        <v>0</v>
      </c>
    </row>
    <row r="1926" spans="1:4" x14ac:dyDescent="0.3">
      <c r="A1926" s="4">
        <v>1924</v>
      </c>
      <c r="B1926" s="2">
        <f t="shared" si="90"/>
        <v>9.4633930404140377E+138</v>
      </c>
      <c r="C1926" s="2">
        <f t="shared" si="91"/>
        <v>0</v>
      </c>
      <c r="D1926" s="2">
        <f t="shared" si="92"/>
        <v>0</v>
      </c>
    </row>
    <row r="1927" spans="1:4" x14ac:dyDescent="0.3">
      <c r="A1927" s="4">
        <v>1925</v>
      </c>
      <c r="B1927" s="2">
        <f t="shared" si="90"/>
        <v>3.736196732838789E+137</v>
      </c>
      <c r="C1927" s="2">
        <f t="shared" si="91"/>
        <v>0</v>
      </c>
      <c r="D1927" s="2">
        <f t="shared" si="92"/>
        <v>0</v>
      </c>
    </row>
    <row r="1928" spans="1:4" x14ac:dyDescent="0.3">
      <c r="A1928" s="4">
        <v>1926</v>
      </c>
      <c r="B1928" s="2">
        <f t="shared" si="90"/>
        <v>1.4549052697970348E+136</v>
      </c>
      <c r="C1928" s="2">
        <f t="shared" si="91"/>
        <v>0</v>
      </c>
      <c r="D1928" s="2">
        <f t="shared" si="92"/>
        <v>0</v>
      </c>
    </row>
    <row r="1929" spans="1:4" x14ac:dyDescent="0.3">
      <c r="A1929" s="4">
        <v>1927</v>
      </c>
      <c r="B1929" s="2">
        <f t="shared" si="90"/>
        <v>5.5870778393866497E+134</v>
      </c>
      <c r="C1929" s="2">
        <f t="shared" si="91"/>
        <v>0</v>
      </c>
      <c r="D1929" s="2">
        <f t="shared" si="92"/>
        <v>0</v>
      </c>
    </row>
    <row r="1930" spans="1:4" x14ac:dyDescent="0.3">
      <c r="A1930" s="4">
        <v>1928</v>
      </c>
      <c r="B1930" s="2">
        <f t="shared" si="90"/>
        <v>2.1154392234192166E+133</v>
      </c>
      <c r="C1930" s="2">
        <f t="shared" si="91"/>
        <v>0</v>
      </c>
      <c r="D1930" s="2">
        <f t="shared" si="92"/>
        <v>0</v>
      </c>
    </row>
    <row r="1931" spans="1:4" x14ac:dyDescent="0.3">
      <c r="A1931" s="4">
        <v>1929</v>
      </c>
      <c r="B1931" s="2">
        <f t="shared" si="90"/>
        <v>7.8958851262925684E+131</v>
      </c>
      <c r="C1931" s="2">
        <f t="shared" si="91"/>
        <v>0</v>
      </c>
      <c r="D1931" s="2">
        <f t="shared" si="92"/>
        <v>0</v>
      </c>
    </row>
    <row r="1932" spans="1:4" x14ac:dyDescent="0.3">
      <c r="A1932" s="4">
        <v>1930</v>
      </c>
      <c r="B1932" s="2">
        <f t="shared" si="90"/>
        <v>2.9047038547501168E+130</v>
      </c>
      <c r="C1932" s="2">
        <f t="shared" si="91"/>
        <v>0</v>
      </c>
      <c r="D1932" s="2">
        <f t="shared" si="92"/>
        <v>0</v>
      </c>
    </row>
    <row r="1933" spans="1:4" x14ac:dyDescent="0.3">
      <c r="A1933" s="4">
        <v>1931</v>
      </c>
      <c r="B1933" s="2">
        <f t="shared" si="90"/>
        <v>1.0529739504531761E+129</v>
      </c>
      <c r="C1933" s="2">
        <f t="shared" si="91"/>
        <v>0</v>
      </c>
      <c r="D1933" s="2">
        <f t="shared" si="92"/>
        <v>0</v>
      </c>
    </row>
    <row r="1934" spans="1:4" x14ac:dyDescent="0.3">
      <c r="A1934" s="4">
        <v>1932</v>
      </c>
      <c r="B1934" s="2">
        <f t="shared" si="90"/>
        <v>3.7606212516184766E+127</v>
      </c>
      <c r="C1934" s="2">
        <f t="shared" si="91"/>
        <v>0</v>
      </c>
      <c r="D1934" s="2">
        <f t="shared" si="92"/>
        <v>0</v>
      </c>
    </row>
    <row r="1935" spans="1:4" x14ac:dyDescent="0.3">
      <c r="A1935" s="4">
        <v>1933</v>
      </c>
      <c r="B1935" s="2">
        <f t="shared" si="90"/>
        <v>1.3229293590794449E+126</v>
      </c>
      <c r="C1935" s="2">
        <f t="shared" si="91"/>
        <v>0</v>
      </c>
      <c r="D1935" s="2">
        <f t="shared" si="92"/>
        <v>0</v>
      </c>
    </row>
    <row r="1936" spans="1:4" x14ac:dyDescent="0.3">
      <c r="A1936" s="4">
        <v>1934</v>
      </c>
      <c r="B1936" s="2">
        <f t="shared" si="90"/>
        <v>4.5830541395203166E+124</v>
      </c>
      <c r="C1936" s="2">
        <f t="shared" si="91"/>
        <v>0</v>
      </c>
      <c r="D1936" s="2">
        <f t="shared" si="92"/>
        <v>0</v>
      </c>
    </row>
    <row r="1937" spans="1:4" x14ac:dyDescent="0.3">
      <c r="A1937" s="4">
        <v>1935</v>
      </c>
      <c r="B1937" s="2">
        <f t="shared" si="90"/>
        <v>1.563212264642587E+123</v>
      </c>
      <c r="C1937" s="2">
        <f t="shared" si="91"/>
        <v>0</v>
      </c>
      <c r="D1937" s="2">
        <f t="shared" si="92"/>
        <v>0</v>
      </c>
    </row>
    <row r="1938" spans="1:4" x14ac:dyDescent="0.3">
      <c r="A1938" s="4">
        <v>1936</v>
      </c>
      <c r="B1938" s="2">
        <f t="shared" si="90"/>
        <v>5.248388285215302E+121</v>
      </c>
      <c r="C1938" s="2">
        <f t="shared" si="91"/>
        <v>0</v>
      </c>
      <c r="D1938" s="2">
        <f t="shared" si="92"/>
        <v>0</v>
      </c>
    </row>
    <row r="1939" spans="1:4" x14ac:dyDescent="0.3">
      <c r="A1939" s="4">
        <v>1937</v>
      </c>
      <c r="B1939" s="2">
        <f t="shared" si="90"/>
        <v>1.7341086745161546E+120</v>
      </c>
      <c r="C1939" s="2">
        <f t="shared" si="91"/>
        <v>0</v>
      </c>
      <c r="D1939" s="2">
        <f t="shared" si="92"/>
        <v>0</v>
      </c>
    </row>
    <row r="1940" spans="1:4" x14ac:dyDescent="0.3">
      <c r="A1940" s="4">
        <v>1938</v>
      </c>
      <c r="B1940" s="2">
        <f t="shared" si="90"/>
        <v>5.6371953815540563E+118</v>
      </c>
      <c r="C1940" s="2">
        <f t="shared" si="91"/>
        <v>0</v>
      </c>
      <c r="D1940" s="2">
        <f t="shared" si="92"/>
        <v>0</v>
      </c>
    </row>
    <row r="1941" spans="1:4" x14ac:dyDescent="0.3">
      <c r="A1941" s="4">
        <v>1939</v>
      </c>
      <c r="B1941" s="2">
        <f t="shared" si="90"/>
        <v>1.8025070327815978E+117</v>
      </c>
      <c r="C1941" s="2">
        <f t="shared" si="91"/>
        <v>0</v>
      </c>
      <c r="D1941" s="2">
        <f t="shared" si="92"/>
        <v>0</v>
      </c>
    </row>
    <row r="1942" spans="1:4" x14ac:dyDescent="0.3">
      <c r="A1942" s="4">
        <v>1940</v>
      </c>
      <c r="B1942" s="2">
        <f t="shared" si="90"/>
        <v>5.6676767525607023E+115</v>
      </c>
      <c r="C1942" s="2">
        <f t="shared" si="91"/>
        <v>0</v>
      </c>
      <c r="D1942" s="2">
        <f t="shared" si="92"/>
        <v>0</v>
      </c>
    </row>
    <row r="1943" spans="1:4" x14ac:dyDescent="0.3">
      <c r="A1943" s="4">
        <v>1941</v>
      </c>
      <c r="B1943" s="2">
        <f t="shared" si="90"/>
        <v>1.7519866313943418E+114</v>
      </c>
      <c r="C1943" s="2">
        <f t="shared" si="91"/>
        <v>0</v>
      </c>
      <c r="D1943" s="2">
        <f t="shared" si="92"/>
        <v>0</v>
      </c>
    </row>
    <row r="1944" spans="1:4" x14ac:dyDescent="0.3">
      <c r="A1944" s="4">
        <v>1942</v>
      </c>
      <c r="B1944" s="2">
        <f t="shared" si="90"/>
        <v>5.3227194259663295E+112</v>
      </c>
      <c r="C1944" s="2">
        <f t="shared" si="91"/>
        <v>0</v>
      </c>
      <c r="D1944" s="2">
        <f t="shared" si="92"/>
        <v>0</v>
      </c>
    </row>
    <row r="1945" spans="1:4" x14ac:dyDescent="0.3">
      <c r="A1945" s="4">
        <v>1943</v>
      </c>
      <c r="B1945" s="2">
        <f t="shared" si="90"/>
        <v>1.5888714704377116E+111</v>
      </c>
      <c r="C1945" s="2">
        <f t="shared" si="91"/>
        <v>0</v>
      </c>
      <c r="D1945" s="2">
        <f t="shared" si="92"/>
        <v>0</v>
      </c>
    </row>
    <row r="1946" spans="1:4" x14ac:dyDescent="0.3">
      <c r="A1946" s="4">
        <v>1944</v>
      </c>
      <c r="B1946" s="2">
        <f t="shared" si="90"/>
        <v>4.6587280769006899E+109</v>
      </c>
      <c r="C1946" s="2">
        <f t="shared" si="91"/>
        <v>0</v>
      </c>
      <c r="D1946" s="2">
        <f t="shared" si="92"/>
        <v>0</v>
      </c>
    </row>
    <row r="1947" spans="1:4" x14ac:dyDescent="0.3">
      <c r="A1947" s="4">
        <v>1945</v>
      </c>
      <c r="B1947" s="2">
        <f t="shared" si="90"/>
        <v>1.3413304488762925E+108</v>
      </c>
      <c r="C1947" s="2">
        <f t="shared" si="91"/>
        <v>0</v>
      </c>
      <c r="D1947" s="2">
        <f t="shared" si="92"/>
        <v>0</v>
      </c>
    </row>
    <row r="1948" spans="1:4" x14ac:dyDescent="0.3">
      <c r="A1948" s="4">
        <v>1946</v>
      </c>
      <c r="B1948" s="2">
        <f t="shared" si="90"/>
        <v>3.7910161710275479E+106</v>
      </c>
      <c r="C1948" s="2">
        <f t="shared" si="91"/>
        <v>0</v>
      </c>
      <c r="D1948" s="2">
        <f t="shared" si="92"/>
        <v>0</v>
      </c>
    </row>
    <row r="1949" spans="1:4" x14ac:dyDescent="0.3">
      <c r="A1949" s="4">
        <v>1947</v>
      </c>
      <c r="B1949" s="2">
        <f t="shared" si="90"/>
        <v>1.051437458836607E+105</v>
      </c>
      <c r="C1949" s="2">
        <f t="shared" si="91"/>
        <v>0</v>
      </c>
      <c r="D1949" s="2">
        <f t="shared" si="92"/>
        <v>0</v>
      </c>
    </row>
    <row r="1950" spans="1:4" x14ac:dyDescent="0.3">
      <c r="A1950" s="4">
        <v>1948</v>
      </c>
      <c r="B1950" s="2">
        <f t="shared" si="90"/>
        <v>2.8606871313316344E+103</v>
      </c>
      <c r="C1950" s="2">
        <f t="shared" si="91"/>
        <v>0</v>
      </c>
      <c r="D1950" s="2">
        <f t="shared" si="92"/>
        <v>0</v>
      </c>
    </row>
    <row r="1951" spans="1:4" x14ac:dyDescent="0.3">
      <c r="A1951" s="4">
        <v>1949</v>
      </c>
      <c r="B1951" s="2">
        <f t="shared" si="90"/>
        <v>7.6324130748714801E+101</v>
      </c>
      <c r="C1951" s="2">
        <f t="shared" si="91"/>
        <v>0</v>
      </c>
      <c r="D1951" s="2">
        <f t="shared" si="92"/>
        <v>0</v>
      </c>
    </row>
    <row r="1952" spans="1:4" x14ac:dyDescent="0.3">
      <c r="A1952" s="4">
        <v>1950</v>
      </c>
      <c r="B1952" s="2">
        <f t="shared" si="90"/>
        <v>1.9961695734279244E+100</v>
      </c>
      <c r="C1952" s="2">
        <f t="shared" si="91"/>
        <v>0</v>
      </c>
      <c r="D1952" s="2">
        <f t="shared" si="92"/>
        <v>0</v>
      </c>
    </row>
    <row r="1953" spans="1:4" x14ac:dyDescent="0.3">
      <c r="A1953" s="4">
        <v>1951</v>
      </c>
      <c r="B1953" s="2">
        <f t="shared" si="90"/>
        <v>5.1157600549152329E+98</v>
      </c>
      <c r="C1953" s="2">
        <f t="shared" si="91"/>
        <v>0</v>
      </c>
      <c r="D1953" s="2">
        <f t="shared" si="92"/>
        <v>0</v>
      </c>
    </row>
    <row r="1954" spans="1:4" x14ac:dyDescent="0.3">
      <c r="A1954" s="4">
        <v>1952</v>
      </c>
      <c r="B1954" s="2">
        <f t="shared" si="90"/>
        <v>1.2841815711621227E+97</v>
      </c>
      <c r="C1954" s="2">
        <f t="shared" si="91"/>
        <v>0</v>
      </c>
      <c r="D1954" s="2">
        <f t="shared" si="92"/>
        <v>0</v>
      </c>
    </row>
    <row r="1955" spans="1:4" x14ac:dyDescent="0.3">
      <c r="A1955" s="4">
        <v>1953</v>
      </c>
      <c r="B1955" s="2">
        <f t="shared" si="90"/>
        <v>3.1562066265121276E+95</v>
      </c>
      <c r="C1955" s="2">
        <f t="shared" si="91"/>
        <v>0</v>
      </c>
      <c r="D1955" s="2">
        <f t="shared" si="92"/>
        <v>0</v>
      </c>
    </row>
    <row r="1956" spans="1:4" x14ac:dyDescent="0.3">
      <c r="A1956" s="4">
        <v>1954</v>
      </c>
      <c r="B1956" s="2">
        <f t="shared" si="90"/>
        <v>7.5916945468817795E+93</v>
      </c>
      <c r="C1956" s="2">
        <f t="shared" si="91"/>
        <v>0</v>
      </c>
      <c r="D1956" s="2">
        <f t="shared" si="92"/>
        <v>0</v>
      </c>
    </row>
    <row r="1957" spans="1:4" x14ac:dyDescent="0.3">
      <c r="A1957" s="4">
        <v>1955</v>
      </c>
      <c r="B1957" s="2">
        <f t="shared" si="90"/>
        <v>1.7862810698545387E+92</v>
      </c>
      <c r="C1957" s="2">
        <f t="shared" si="91"/>
        <v>0</v>
      </c>
      <c r="D1957" s="2">
        <f t="shared" si="92"/>
        <v>0</v>
      </c>
    </row>
    <row r="1958" spans="1:4" x14ac:dyDescent="0.3">
      <c r="A1958" s="4">
        <v>1956</v>
      </c>
      <c r="B1958" s="2">
        <f t="shared" si="90"/>
        <v>4.1095423386224006E+90</v>
      </c>
      <c r="C1958" s="2">
        <f t="shared" si="91"/>
        <v>0</v>
      </c>
      <c r="D1958" s="2">
        <f t="shared" si="92"/>
        <v>0</v>
      </c>
    </row>
    <row r="1959" spans="1:4" x14ac:dyDescent="0.3">
      <c r="A1959" s="4">
        <v>1957</v>
      </c>
      <c r="B1959" s="2">
        <f t="shared" si="90"/>
        <v>9.2396455237294711E+88</v>
      </c>
      <c r="C1959" s="2">
        <f t="shared" si="91"/>
        <v>0</v>
      </c>
      <c r="D1959" s="2">
        <f t="shared" si="92"/>
        <v>0</v>
      </c>
    </row>
    <row r="1960" spans="1:4" x14ac:dyDescent="0.3">
      <c r="A1960" s="4">
        <v>1958</v>
      </c>
      <c r="B1960" s="2">
        <f t="shared" si="90"/>
        <v>2.0291356359569328E+87</v>
      </c>
      <c r="C1960" s="2">
        <f t="shared" si="91"/>
        <v>0</v>
      </c>
      <c r="D1960" s="2">
        <f t="shared" si="92"/>
        <v>0</v>
      </c>
    </row>
    <row r="1961" spans="1:4" x14ac:dyDescent="0.3">
      <c r="A1961" s="4">
        <v>1959</v>
      </c>
      <c r="B1961" s="2">
        <f t="shared" si="90"/>
        <v>4.3503673665232826E+85</v>
      </c>
      <c r="C1961" s="2">
        <f t="shared" si="91"/>
        <v>0</v>
      </c>
      <c r="D1961" s="2">
        <f t="shared" si="92"/>
        <v>0</v>
      </c>
    </row>
    <row r="1962" spans="1:4" x14ac:dyDescent="0.3">
      <c r="A1962" s="4">
        <v>1960</v>
      </c>
      <c r="B1962" s="2">
        <f t="shared" si="90"/>
        <v>9.100258266706865E+83</v>
      </c>
      <c r="C1962" s="2">
        <f t="shared" si="91"/>
        <v>0</v>
      </c>
      <c r="D1962" s="2">
        <f t="shared" si="92"/>
        <v>0</v>
      </c>
    </row>
    <row r="1963" spans="1:4" x14ac:dyDescent="0.3">
      <c r="A1963" s="4">
        <v>1961</v>
      </c>
      <c r="B1963" s="2">
        <f t="shared" si="90"/>
        <v>1.8562484990733031E+82</v>
      </c>
      <c r="C1963" s="2">
        <f t="shared" si="91"/>
        <v>0</v>
      </c>
      <c r="D1963" s="2">
        <f t="shared" si="92"/>
        <v>0</v>
      </c>
    </row>
    <row r="1964" spans="1:4" x14ac:dyDescent="0.3">
      <c r="A1964" s="4">
        <v>1962</v>
      </c>
      <c r="B1964" s="2">
        <f t="shared" si="90"/>
        <v>3.6897905944882174E+80</v>
      </c>
      <c r="C1964" s="2">
        <f t="shared" si="91"/>
        <v>0</v>
      </c>
      <c r="D1964" s="2">
        <f t="shared" si="92"/>
        <v>0</v>
      </c>
    </row>
    <row r="1965" spans="1:4" x14ac:dyDescent="0.3">
      <c r="A1965" s="4">
        <v>1963</v>
      </c>
      <c r="B1965" s="2">
        <f t="shared" si="90"/>
        <v>7.1427428726720474E+78</v>
      </c>
      <c r="C1965" s="2">
        <f t="shared" si="91"/>
        <v>0</v>
      </c>
      <c r="D1965" s="2">
        <f t="shared" si="92"/>
        <v>0</v>
      </c>
    </row>
    <row r="1966" spans="1:4" x14ac:dyDescent="0.3">
      <c r="A1966" s="4">
        <v>1964</v>
      </c>
      <c r="B1966" s="2">
        <f t="shared" si="90"/>
        <v>1.3456287489249792E+77</v>
      </c>
      <c r="C1966" s="2">
        <f t="shared" si="91"/>
        <v>0</v>
      </c>
      <c r="D1966" s="2">
        <f t="shared" si="92"/>
        <v>0</v>
      </c>
    </row>
    <row r="1967" spans="1:4" x14ac:dyDescent="0.3">
      <c r="A1967" s="4">
        <v>1965</v>
      </c>
      <c r="B1967" s="2">
        <f t="shared" si="90"/>
        <v>2.4652740438320203E+75</v>
      </c>
      <c r="C1967" s="2">
        <f t="shared" si="91"/>
        <v>0</v>
      </c>
      <c r="D1967" s="2">
        <f t="shared" si="92"/>
        <v>0</v>
      </c>
    </row>
    <row r="1968" spans="1:4" x14ac:dyDescent="0.3">
      <c r="A1968" s="4">
        <v>1966</v>
      </c>
      <c r="B1968" s="2">
        <f t="shared" si="90"/>
        <v>4.3888398542279116E+73</v>
      </c>
      <c r="C1968" s="2">
        <f t="shared" si="91"/>
        <v>0</v>
      </c>
      <c r="D1968" s="2">
        <f t="shared" si="92"/>
        <v>0</v>
      </c>
    </row>
    <row r="1969" spans="1:4" x14ac:dyDescent="0.3">
      <c r="A1969" s="4">
        <v>1967</v>
      </c>
      <c r="B1969" s="2">
        <f t="shared" si="90"/>
        <v>7.5862000530629842E+71</v>
      </c>
      <c r="C1969" s="2">
        <f t="shared" si="91"/>
        <v>0</v>
      </c>
      <c r="D1969" s="2">
        <f t="shared" si="92"/>
        <v>0</v>
      </c>
    </row>
    <row r="1970" spans="1:4" x14ac:dyDescent="0.3">
      <c r="A1970" s="4">
        <v>1968</v>
      </c>
      <c r="B1970" s="2">
        <f t="shared" si="90"/>
        <v>1.2720762284099518E+70</v>
      </c>
      <c r="C1970" s="2">
        <f t="shared" si="91"/>
        <v>0</v>
      </c>
      <c r="D1970" s="2">
        <f t="shared" si="92"/>
        <v>0</v>
      </c>
    </row>
    <row r="1971" spans="1:4" x14ac:dyDescent="0.3">
      <c r="A1971" s="4">
        <v>1969</v>
      </c>
      <c r="B1971" s="2">
        <f t="shared" si="90"/>
        <v>2.0673661406357779E+68</v>
      </c>
      <c r="C1971" s="2">
        <f t="shared" si="91"/>
        <v>0</v>
      </c>
      <c r="D1971" s="2">
        <f t="shared" si="92"/>
        <v>0</v>
      </c>
    </row>
    <row r="1972" spans="1:4" x14ac:dyDescent="0.3">
      <c r="A1972" s="4">
        <v>1970</v>
      </c>
      <c r="B1972" s="2">
        <f t="shared" si="90"/>
        <v>3.2532157542999562E+66</v>
      </c>
      <c r="C1972" s="2">
        <f t="shared" si="91"/>
        <v>0</v>
      </c>
      <c r="D1972" s="2">
        <f t="shared" si="92"/>
        <v>0</v>
      </c>
    </row>
    <row r="1973" spans="1:4" x14ac:dyDescent="0.3">
      <c r="A1973" s="4">
        <v>1971</v>
      </c>
      <c r="B1973" s="2">
        <f t="shared" si="90"/>
        <v>4.9516221526635561E+64</v>
      </c>
      <c r="C1973" s="2">
        <f t="shared" si="91"/>
        <v>0</v>
      </c>
      <c r="D1973" s="2">
        <f t="shared" si="92"/>
        <v>0</v>
      </c>
    </row>
    <row r="1974" spans="1:4" x14ac:dyDescent="0.3">
      <c r="A1974" s="4">
        <v>1972</v>
      </c>
      <c r="B1974" s="2">
        <f t="shared" si="90"/>
        <v>7.2817972833287607E+62</v>
      </c>
      <c r="C1974" s="2">
        <f t="shared" si="91"/>
        <v>0</v>
      </c>
      <c r="D1974" s="2">
        <f t="shared" si="92"/>
        <v>0</v>
      </c>
    </row>
    <row r="1975" spans="1:4" x14ac:dyDescent="0.3">
      <c r="A1975" s="4">
        <v>1973</v>
      </c>
      <c r="B1975" s="2">
        <f t="shared" si="90"/>
        <v>1.03340255414701E+61</v>
      </c>
      <c r="C1975" s="2">
        <f t="shared" si="91"/>
        <v>0</v>
      </c>
      <c r="D1975" s="2">
        <f t="shared" si="92"/>
        <v>0</v>
      </c>
    </row>
    <row r="1976" spans="1:4" x14ac:dyDescent="0.3">
      <c r="A1976" s="4">
        <v>1974</v>
      </c>
      <c r="B1976" s="2">
        <f t="shared" si="90"/>
        <v>1.4134685391068531E+59</v>
      </c>
      <c r="C1976" s="2">
        <f t="shared" si="91"/>
        <v>0</v>
      </c>
      <c r="D1976" s="2">
        <f t="shared" si="92"/>
        <v>0</v>
      </c>
    </row>
    <row r="1977" spans="1:4" x14ac:dyDescent="0.3">
      <c r="A1977" s="4">
        <v>1975</v>
      </c>
      <c r="B1977" s="2">
        <f t="shared" si="90"/>
        <v>1.8607687097102886E+57</v>
      </c>
      <c r="C1977" s="2">
        <f t="shared" si="91"/>
        <v>0</v>
      </c>
      <c r="D1977" s="2">
        <f t="shared" si="92"/>
        <v>0</v>
      </c>
    </row>
    <row r="1978" spans="1:4" x14ac:dyDescent="0.3">
      <c r="A1978" s="4">
        <v>1976</v>
      </c>
      <c r="B1978" s="2">
        <f t="shared" si="90"/>
        <v>2.3542114242286042E+55</v>
      </c>
      <c r="C1978" s="2">
        <f t="shared" si="91"/>
        <v>0</v>
      </c>
      <c r="D1978" s="2">
        <f t="shared" si="92"/>
        <v>0</v>
      </c>
    </row>
    <row r="1979" spans="1:4" x14ac:dyDescent="0.3">
      <c r="A1979" s="4">
        <v>1977</v>
      </c>
      <c r="B1979" s="2">
        <f t="shared" si="90"/>
        <v>2.8579197866204587E+53</v>
      </c>
      <c r="C1979" s="2">
        <f t="shared" si="91"/>
        <v>0</v>
      </c>
      <c r="D1979" s="2">
        <f t="shared" si="92"/>
        <v>0</v>
      </c>
    </row>
    <row r="1980" spans="1:4" x14ac:dyDescent="0.3">
      <c r="A1980" s="4">
        <v>1978</v>
      </c>
      <c r="B1980" s="2">
        <f t="shared" si="90"/>
        <v>3.3231625425819288E+51</v>
      </c>
      <c r="C1980" s="2">
        <f t="shared" si="91"/>
        <v>0</v>
      </c>
      <c r="D1980" s="2">
        <f t="shared" si="92"/>
        <v>0</v>
      </c>
    </row>
    <row r="1981" spans="1:4" x14ac:dyDescent="0.3">
      <c r="A1981" s="4">
        <v>1979</v>
      </c>
      <c r="B1981" s="2">
        <f t="shared" si="90"/>
        <v>3.6942686173220041E+49</v>
      </c>
      <c r="C1981" s="2">
        <f t="shared" si="91"/>
        <v>0</v>
      </c>
      <c r="D1981" s="2">
        <f t="shared" si="92"/>
        <v>0</v>
      </c>
    </row>
    <row r="1982" spans="1:4" x14ac:dyDescent="0.3">
      <c r="A1982" s="4">
        <v>1980</v>
      </c>
      <c r="B1982" s="2">
        <f t="shared" si="90"/>
        <v>3.9181636850384881E+47</v>
      </c>
      <c r="C1982" s="2">
        <f t="shared" si="91"/>
        <v>0</v>
      </c>
      <c r="D1982" s="2">
        <f t="shared" si="92"/>
        <v>0</v>
      </c>
    </row>
    <row r="1983" spans="1:4" x14ac:dyDescent="0.3">
      <c r="A1983" s="4">
        <v>1981</v>
      </c>
      <c r="B1983" s="2">
        <f t="shared" si="90"/>
        <v>3.9557432458742946E+45</v>
      </c>
      <c r="C1983" s="2">
        <f t="shared" si="91"/>
        <v>0</v>
      </c>
      <c r="D1983" s="2">
        <f t="shared" si="92"/>
        <v>0</v>
      </c>
    </row>
    <row r="1984" spans="1:4" x14ac:dyDescent="0.3">
      <c r="A1984" s="4">
        <v>1982</v>
      </c>
      <c r="B1984" s="2">
        <f t="shared" si="90"/>
        <v>3.7920848472054291E+43</v>
      </c>
      <c r="C1984" s="2">
        <f t="shared" si="91"/>
        <v>0</v>
      </c>
      <c r="D1984" s="2">
        <f t="shared" si="92"/>
        <v>0</v>
      </c>
    </row>
    <row r="1985" spans="1:4" x14ac:dyDescent="0.3">
      <c r="A1985" s="4">
        <v>1983</v>
      </c>
      <c r="B1985" s="2">
        <f t="shared" si="90"/>
        <v>3.4421345057840487E+41</v>
      </c>
      <c r="C1985" s="2">
        <f t="shared" si="91"/>
        <v>0</v>
      </c>
      <c r="D1985" s="2">
        <f t="shared" si="92"/>
        <v>0</v>
      </c>
    </row>
    <row r="1986" spans="1:4" x14ac:dyDescent="0.3">
      <c r="A1986" s="4">
        <v>1984</v>
      </c>
      <c r="B1986" s="2">
        <f t="shared" ref="B1986:B2002" si="93">COMBIN(NumPeople,A1986)</f>
        <v>2.949409606770608E+39</v>
      </c>
      <c r="C1986" s="2">
        <f t="shared" ref="C1986:C2002" si="94">q_40^$A1986 * (1 - q_40)^(NumPeople - $A1986)</f>
        <v>0</v>
      </c>
      <c r="D1986" s="2">
        <f t="shared" ref="D1986:D2002" si="95">B1986*C1986</f>
        <v>0</v>
      </c>
    </row>
    <row r="1987" spans="1:4" x14ac:dyDescent="0.3">
      <c r="A1987" s="4">
        <v>1985</v>
      </c>
      <c r="B1987" s="2">
        <f t="shared" si="93"/>
        <v>2.377357869437267E+37</v>
      </c>
      <c r="C1987" s="2">
        <f t="shared" si="94"/>
        <v>0</v>
      </c>
      <c r="D1987" s="2">
        <f t="shared" si="95"/>
        <v>0</v>
      </c>
    </row>
    <row r="1988" spans="1:4" x14ac:dyDescent="0.3">
      <c r="A1988" s="4">
        <v>1986</v>
      </c>
      <c r="B1988" s="2">
        <f t="shared" si="93"/>
        <v>1.7955875146807132E+35</v>
      </c>
      <c r="C1988" s="2">
        <f t="shared" si="94"/>
        <v>0</v>
      </c>
      <c r="D1988" s="2">
        <f t="shared" si="95"/>
        <v>0</v>
      </c>
    </row>
    <row r="1989" spans="1:4" x14ac:dyDescent="0.3">
      <c r="A1989" s="4">
        <v>1987</v>
      </c>
      <c r="B1989" s="2">
        <f t="shared" si="93"/>
        <v>1.2651346354066428E+33</v>
      </c>
      <c r="C1989" s="2">
        <f t="shared" si="94"/>
        <v>0</v>
      </c>
      <c r="D1989" s="2">
        <f t="shared" si="95"/>
        <v>0</v>
      </c>
    </row>
    <row r="1990" spans="1:4" x14ac:dyDescent="0.3">
      <c r="A1990" s="4">
        <v>1988</v>
      </c>
      <c r="B1990" s="2">
        <f t="shared" si="93"/>
        <v>8.2730132093995764E+30</v>
      </c>
      <c r="C1990" s="2">
        <f t="shared" si="94"/>
        <v>0</v>
      </c>
      <c r="D1990" s="2">
        <f t="shared" si="95"/>
        <v>0</v>
      </c>
    </row>
    <row r="1991" spans="1:4" x14ac:dyDescent="0.3">
      <c r="A1991" s="4">
        <v>1989</v>
      </c>
      <c r="B1991" s="2">
        <f t="shared" si="93"/>
        <v>4.9912598548413743E+28</v>
      </c>
      <c r="C1991" s="2">
        <f t="shared" si="94"/>
        <v>0</v>
      </c>
      <c r="D1991" s="2">
        <f t="shared" si="95"/>
        <v>0</v>
      </c>
    </row>
    <row r="1992" spans="1:4" x14ac:dyDescent="0.3">
      <c r="A1992" s="4">
        <v>1990</v>
      </c>
      <c r="B1992" s="2">
        <f t="shared" si="93"/>
        <v>2.7589878594600569E+26</v>
      </c>
      <c r="C1992" s="2">
        <f t="shared" si="94"/>
        <v>0</v>
      </c>
      <c r="D1992" s="2">
        <f t="shared" si="95"/>
        <v>0</v>
      </c>
    </row>
    <row r="1993" spans="1:4" x14ac:dyDescent="0.3">
      <c r="A1993" s="4">
        <v>1991</v>
      </c>
      <c r="B1993" s="2">
        <f t="shared" si="93"/>
        <v>1.3857297134405105E+24</v>
      </c>
      <c r="C1993" s="2">
        <f t="shared" si="94"/>
        <v>0</v>
      </c>
      <c r="D1993" s="2">
        <f t="shared" si="95"/>
        <v>0</v>
      </c>
    </row>
    <row r="1994" spans="1:4" x14ac:dyDescent="0.3">
      <c r="A1994" s="4">
        <v>1992</v>
      </c>
      <c r="B1994" s="2">
        <f t="shared" si="93"/>
        <v>6.2608270185565216E+21</v>
      </c>
      <c r="C1994" s="2">
        <f t="shared" si="94"/>
        <v>0</v>
      </c>
      <c r="D1994" s="2">
        <f t="shared" si="95"/>
        <v>0</v>
      </c>
    </row>
    <row r="1995" spans="1:4" x14ac:dyDescent="0.3">
      <c r="A1995" s="4">
        <v>1993</v>
      </c>
      <c r="B1995" s="2">
        <f t="shared" si="93"/>
        <v>2.5131267510512886E+19</v>
      </c>
      <c r="C1995" s="2">
        <f t="shared" si="94"/>
        <v>0</v>
      </c>
      <c r="D1995" s="2">
        <f t="shared" si="95"/>
        <v>0</v>
      </c>
    </row>
    <row r="1996" spans="1:4" x14ac:dyDescent="0.3">
      <c r="A1996" s="4">
        <v>1994</v>
      </c>
      <c r="B1996" s="2">
        <f t="shared" si="93"/>
        <v>8.8224108612632992E+16</v>
      </c>
      <c r="C1996" s="2">
        <f t="shared" si="94"/>
        <v>0</v>
      </c>
      <c r="D1996" s="2">
        <f t="shared" si="95"/>
        <v>0</v>
      </c>
    </row>
    <row r="1997" spans="1:4" x14ac:dyDescent="0.3">
      <c r="A1997" s="4">
        <v>1995</v>
      </c>
      <c r="B1997" s="2">
        <f t="shared" si="93"/>
        <v>265335665000399.97</v>
      </c>
      <c r="C1997" s="2">
        <f t="shared" si="94"/>
        <v>0</v>
      </c>
      <c r="D1997" s="2">
        <f t="shared" si="95"/>
        <v>0</v>
      </c>
    </row>
    <row r="1998" spans="1:4" x14ac:dyDescent="0.3">
      <c r="A1998" s="4">
        <v>1996</v>
      </c>
      <c r="B1998" s="2">
        <f t="shared" si="93"/>
        <v>664668499500</v>
      </c>
      <c r="C1998" s="2">
        <f t="shared" si="94"/>
        <v>0</v>
      </c>
      <c r="D1998" s="2">
        <f t="shared" si="95"/>
        <v>0</v>
      </c>
    </row>
    <row r="1999" spans="1:4" x14ac:dyDescent="0.3">
      <c r="A1999" s="4">
        <v>1997</v>
      </c>
      <c r="B1999" s="2">
        <f t="shared" si="93"/>
        <v>1331334000</v>
      </c>
      <c r="C1999" s="2">
        <f t="shared" si="94"/>
        <v>0</v>
      </c>
      <c r="D1999" s="2">
        <f t="shared" si="95"/>
        <v>0</v>
      </c>
    </row>
    <row r="2000" spans="1:4" x14ac:dyDescent="0.3">
      <c r="A2000" s="4">
        <v>1998</v>
      </c>
      <c r="B2000" s="2">
        <f t="shared" si="93"/>
        <v>1999000</v>
      </c>
      <c r="C2000" s="2">
        <f t="shared" si="94"/>
        <v>0</v>
      </c>
      <c r="D2000" s="2">
        <f t="shared" si="95"/>
        <v>0</v>
      </c>
    </row>
    <row r="2001" spans="1:4" x14ac:dyDescent="0.3">
      <c r="A2001" s="4">
        <v>1999</v>
      </c>
      <c r="B2001" s="2">
        <f t="shared" si="93"/>
        <v>2000</v>
      </c>
      <c r="C2001" s="2">
        <f t="shared" si="94"/>
        <v>0</v>
      </c>
      <c r="D2001" s="2">
        <f t="shared" si="95"/>
        <v>0</v>
      </c>
    </row>
    <row r="2002" spans="1:4" x14ac:dyDescent="0.3">
      <c r="A2002" s="4">
        <v>2000</v>
      </c>
      <c r="B2002" s="2">
        <f t="shared" si="93"/>
        <v>1</v>
      </c>
      <c r="C2002" s="2">
        <f t="shared" si="94"/>
        <v>0</v>
      </c>
      <c r="D2002" s="2">
        <f t="shared" si="95"/>
        <v>0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02"/>
  <sheetViews>
    <sheetView workbookViewId="0">
      <pane xSplit="1" ySplit="1" topLeftCell="B2" activePane="bottomRight" state="frozen"/>
      <selection sqref="A1:XFD1048576"/>
      <selection pane="topRight" sqref="A1:XFD1048576"/>
      <selection pane="bottomLeft" sqref="A1:XFD1048576"/>
      <selection pane="bottomRight" activeCell="B2" sqref="B2"/>
    </sheetView>
  </sheetViews>
  <sheetFormatPr defaultColWidth="8.77734375" defaultRowHeight="13.8" x14ac:dyDescent="0.3"/>
  <cols>
    <col min="1" max="1" width="13.44140625" style="1" bestFit="1" customWidth="1"/>
    <col min="2" max="2" width="30.6640625" style="1" bestFit="1" customWidth="1"/>
    <col min="3" max="16384" width="8.77734375" style="1"/>
  </cols>
  <sheetData>
    <row r="1" spans="1:4" s="8" customFormat="1" x14ac:dyDescent="0.3">
      <c r="A1" s="7" t="s">
        <v>15</v>
      </c>
      <c r="B1" s="7" t="s">
        <v>19</v>
      </c>
      <c r="C1" s="9"/>
      <c r="D1" s="9"/>
    </row>
    <row r="2" spans="1:4" x14ac:dyDescent="0.3">
      <c r="A2" s="4">
        <v>0</v>
      </c>
      <c r="B2" s="2">
        <f t="shared" ref="B2:B65" si="0">_xlfn.BINOM.DIST($A2,NumPeople,q_40,FALSE)</f>
        <v>5.3818732911901042E-2</v>
      </c>
      <c r="C2" s="4"/>
      <c r="D2" s="4"/>
    </row>
    <row r="3" spans="1:4" x14ac:dyDescent="0.3">
      <c r="A3" s="4">
        <v>1</v>
      </c>
      <c r="B3" s="2">
        <f t="shared" si="0"/>
        <v>0.15738047559712282</v>
      </c>
      <c r="C3" s="4"/>
      <c r="D3" s="4"/>
    </row>
    <row r="4" spans="1:4" x14ac:dyDescent="0.3">
      <c r="A4" s="4">
        <v>2</v>
      </c>
      <c r="B4" s="2">
        <f t="shared" si="0"/>
        <v>0.22999640137061456</v>
      </c>
      <c r="C4" s="4"/>
      <c r="D4" s="4"/>
    </row>
    <row r="5" spans="1:4" x14ac:dyDescent="0.3">
      <c r="A5" s="4">
        <v>3</v>
      </c>
      <c r="B5" s="2">
        <f t="shared" si="0"/>
        <v>0.22396629162249956</v>
      </c>
      <c r="C5" s="4"/>
      <c r="D5" s="4"/>
    </row>
    <row r="6" spans="1:4" x14ac:dyDescent="0.3">
      <c r="A6" s="4">
        <v>4</v>
      </c>
      <c r="B6" s="2">
        <f t="shared" si="0"/>
        <v>0.16348884350661774</v>
      </c>
      <c r="C6" s="4"/>
      <c r="D6" s="4"/>
    </row>
    <row r="7" spans="1:4" x14ac:dyDescent="0.3">
      <c r="A7" s="4">
        <v>5</v>
      </c>
      <c r="B7" s="2">
        <f t="shared" si="0"/>
        <v>9.5425851381666246E-2</v>
      </c>
      <c r="C7" s="4"/>
      <c r="D7" s="4"/>
    </row>
    <row r="8" spans="1:4" x14ac:dyDescent="0.3">
      <c r="A8" s="4">
        <v>6</v>
      </c>
      <c r="B8" s="2">
        <f t="shared" si="0"/>
        <v>4.6392212183017083E-2</v>
      </c>
      <c r="C8" s="4"/>
      <c r="D8" s="4"/>
    </row>
    <row r="9" spans="1:4" x14ac:dyDescent="0.3">
      <c r="A9" s="4">
        <v>7</v>
      </c>
      <c r="B9" s="2">
        <f t="shared" si="0"/>
        <v>1.9322334007034064E-2</v>
      </c>
      <c r="C9" s="4"/>
      <c r="D9" s="4"/>
    </row>
    <row r="10" spans="1:4" x14ac:dyDescent="0.3">
      <c r="A10" s="4">
        <v>8</v>
      </c>
      <c r="B10" s="2">
        <f t="shared" si="0"/>
        <v>7.0382434663343058E-3</v>
      </c>
      <c r="C10" s="4"/>
      <c r="D10" s="4"/>
    </row>
    <row r="11" spans="1:4" x14ac:dyDescent="0.3">
      <c r="A11" s="4">
        <v>9</v>
      </c>
      <c r="B11" s="2">
        <f t="shared" si="0"/>
        <v>2.2777103724781977E-3</v>
      </c>
      <c r="C11" s="4"/>
      <c r="D11" s="4"/>
    </row>
    <row r="12" spans="1:4" x14ac:dyDescent="0.3">
      <c r="A12" s="4">
        <v>10</v>
      </c>
      <c r="B12" s="2">
        <f t="shared" si="0"/>
        <v>6.6306659456225774E-4</v>
      </c>
      <c r="C12" s="4"/>
      <c r="D12" s="4"/>
    </row>
    <row r="13" spans="1:4" x14ac:dyDescent="0.3">
      <c r="A13" s="4">
        <v>11</v>
      </c>
      <c r="B13" s="2">
        <f t="shared" si="0"/>
        <v>1.7539004071773733E-4</v>
      </c>
      <c r="C13" s="4"/>
      <c r="D13" s="4"/>
    </row>
    <row r="14" spans="1:4" x14ac:dyDescent="0.3">
      <c r="A14" s="4">
        <v>12</v>
      </c>
      <c r="B14" s="2">
        <f t="shared" si="0"/>
        <v>4.2505571037203052E-5</v>
      </c>
      <c r="C14" s="4"/>
      <c r="D14" s="4"/>
    </row>
    <row r="15" spans="1:4" x14ac:dyDescent="0.3">
      <c r="A15" s="4">
        <v>13</v>
      </c>
      <c r="B15" s="2">
        <f t="shared" si="0"/>
        <v>9.5039965907194288E-6</v>
      </c>
      <c r="C15" s="4"/>
      <c r="D15" s="4"/>
    </row>
    <row r="16" spans="1:4" x14ac:dyDescent="0.3">
      <c r="A16" s="4">
        <v>14</v>
      </c>
      <c r="B16" s="2">
        <f t="shared" si="0"/>
        <v>1.9722569372433065E-6</v>
      </c>
      <c r="C16" s="4"/>
      <c r="D16" s="4"/>
    </row>
    <row r="17" spans="1:4" x14ac:dyDescent="0.3">
      <c r="A17" s="4">
        <v>15</v>
      </c>
      <c r="B17" s="2">
        <f t="shared" si="0"/>
        <v>3.8180258677356825E-7</v>
      </c>
      <c r="C17" s="4"/>
      <c r="D17" s="4"/>
    </row>
    <row r="18" spans="1:4" x14ac:dyDescent="0.3">
      <c r="A18" s="4">
        <v>16</v>
      </c>
      <c r="B18" s="2">
        <f t="shared" si="0"/>
        <v>6.9257495739309499E-8</v>
      </c>
      <c r="C18" s="4"/>
      <c r="D18" s="4"/>
    </row>
    <row r="19" spans="1:4" x14ac:dyDescent="0.3">
      <c r="A19" s="4">
        <v>17</v>
      </c>
      <c r="B19" s="2">
        <f t="shared" si="0"/>
        <v>1.1818079835283855E-8</v>
      </c>
      <c r="C19" s="4"/>
      <c r="D19" s="4"/>
    </row>
    <row r="20" spans="1:4" x14ac:dyDescent="0.3">
      <c r="A20" s="4">
        <v>18</v>
      </c>
      <c r="B20" s="2">
        <f t="shared" si="0"/>
        <v>1.9036386667599653E-9</v>
      </c>
      <c r="C20" s="4"/>
      <c r="D20" s="4"/>
    </row>
    <row r="21" spans="1:4" x14ac:dyDescent="0.3">
      <c r="A21" s="4">
        <v>19</v>
      </c>
      <c r="B21" s="2">
        <f t="shared" si="0"/>
        <v>2.9035008390021333E-10</v>
      </c>
      <c r="C21" s="4"/>
      <c r="D21" s="4"/>
    </row>
    <row r="22" spans="1:4" x14ac:dyDescent="0.3">
      <c r="A22" s="4">
        <v>20</v>
      </c>
      <c r="B22" s="2">
        <f t="shared" si="0"/>
        <v>4.2049789375549602E-11</v>
      </c>
      <c r="C22" s="4"/>
      <c r="D22" s="4"/>
    </row>
    <row r="23" spans="1:4" x14ac:dyDescent="0.3">
      <c r="A23" s="4">
        <v>21</v>
      </c>
      <c r="B23" s="2">
        <f t="shared" si="0"/>
        <v>5.796917362532088E-12</v>
      </c>
      <c r="C23" s="4"/>
      <c r="D23" s="4"/>
    </row>
    <row r="24" spans="1:4" x14ac:dyDescent="0.3">
      <c r="A24" s="4">
        <v>22</v>
      </c>
      <c r="B24" s="2">
        <f t="shared" si="0"/>
        <v>7.624434042911032E-13</v>
      </c>
      <c r="C24" s="4"/>
      <c r="D24" s="4"/>
    </row>
    <row r="25" spans="1:4" x14ac:dyDescent="0.3">
      <c r="A25" s="4">
        <v>23</v>
      </c>
      <c r="B25" s="2">
        <f t="shared" si="0"/>
        <v>9.587236749934053E-14</v>
      </c>
      <c r="C25" s="4"/>
      <c r="D25" s="4"/>
    </row>
    <row r="26" spans="1:4" x14ac:dyDescent="0.3">
      <c r="A26" s="4">
        <v>24</v>
      </c>
      <c r="B26" s="2">
        <f t="shared" si="0"/>
        <v>1.1547188853953697E-14</v>
      </c>
      <c r="C26" s="4"/>
      <c r="D26" s="4"/>
    </row>
    <row r="27" spans="1:4" x14ac:dyDescent="0.3">
      <c r="A27" s="4">
        <v>25</v>
      </c>
      <c r="B27" s="2">
        <f t="shared" si="0"/>
        <v>1.3344754524046129E-15</v>
      </c>
      <c r="C27" s="4"/>
      <c r="D27" s="4"/>
    </row>
    <row r="28" spans="1:4" x14ac:dyDescent="0.3">
      <c r="A28" s="4">
        <v>26</v>
      </c>
      <c r="B28" s="2">
        <f t="shared" si="0"/>
        <v>1.4821485395634093E-16</v>
      </c>
      <c r="C28" s="4"/>
      <c r="D28" s="4"/>
    </row>
    <row r="29" spans="1:4" x14ac:dyDescent="0.3">
      <c r="A29" s="4">
        <v>27</v>
      </c>
      <c r="B29" s="2">
        <f t="shared" si="0"/>
        <v>1.5843914993532431E-17</v>
      </c>
      <c r="C29" s="4"/>
      <c r="D29" s="4"/>
    </row>
    <row r="30" spans="1:4" x14ac:dyDescent="0.3">
      <c r="A30" s="4">
        <v>28</v>
      </c>
      <c r="B30" s="2">
        <f t="shared" si="0"/>
        <v>1.6323712853648288E-18</v>
      </c>
      <c r="C30" s="4"/>
      <c r="D30" s="4"/>
    </row>
    <row r="31" spans="1:4" x14ac:dyDescent="0.3">
      <c r="A31" s="4">
        <v>29</v>
      </c>
      <c r="B31" s="2">
        <f t="shared" si="0"/>
        <v>1.622987774260644E-19</v>
      </c>
      <c r="C31" s="4"/>
      <c r="D31" s="4"/>
    </row>
    <row r="32" spans="1:4" x14ac:dyDescent="0.3">
      <c r="A32" s="4">
        <v>30</v>
      </c>
      <c r="B32" s="2">
        <f t="shared" si="0"/>
        <v>1.5590785875641318E-20</v>
      </c>
      <c r="C32" s="4"/>
      <c r="D32" s="4"/>
    </row>
    <row r="33" spans="1:4" x14ac:dyDescent="0.3">
      <c r="A33" s="4">
        <v>31</v>
      </c>
      <c r="B33" s="2">
        <f t="shared" si="0"/>
        <v>1.4486381838619654E-21</v>
      </c>
      <c r="C33" s="4"/>
      <c r="D33" s="4"/>
    </row>
    <row r="34" spans="1:4" x14ac:dyDescent="0.3">
      <c r="A34" s="4">
        <v>32</v>
      </c>
      <c r="B34" s="2">
        <f t="shared" si="0"/>
        <v>1.3032959785898001E-22</v>
      </c>
      <c r="C34" s="4"/>
      <c r="D34" s="4"/>
    </row>
    <row r="35" spans="1:4" x14ac:dyDescent="0.3">
      <c r="A35" s="4">
        <v>33</v>
      </c>
      <c r="B35" s="2">
        <f t="shared" si="0"/>
        <v>1.1364271440431659E-23</v>
      </c>
      <c r="C35" s="4"/>
      <c r="D35" s="4"/>
    </row>
    <row r="36" spans="1:4" x14ac:dyDescent="0.3">
      <c r="A36" s="4">
        <v>34</v>
      </c>
      <c r="B36" s="2">
        <f t="shared" si="0"/>
        <v>9.6129001306791707E-25</v>
      </c>
      <c r="C36" s="4"/>
      <c r="D36" s="4"/>
    </row>
    <row r="37" spans="1:4" x14ac:dyDescent="0.3">
      <c r="A37" s="4">
        <v>35</v>
      </c>
      <c r="B37" s="2">
        <f t="shared" si="0"/>
        <v>7.8950936994001517E-26</v>
      </c>
      <c r="C37" s="4"/>
      <c r="D37" s="4"/>
    </row>
    <row r="38" spans="1:4" x14ac:dyDescent="0.3">
      <c r="A38" s="4">
        <v>36</v>
      </c>
      <c r="B38" s="2">
        <f t="shared" si="0"/>
        <v>6.3009311133725247E-27</v>
      </c>
      <c r="C38" s="4"/>
      <c r="D38" s="4"/>
    </row>
    <row r="39" spans="1:4" x14ac:dyDescent="0.3">
      <c r="A39" s="4">
        <v>37</v>
      </c>
      <c r="B39" s="2">
        <f t="shared" si="0"/>
        <v>4.8902592140548843E-28</v>
      </c>
      <c r="C39" s="4"/>
      <c r="D39" s="4"/>
    </row>
    <row r="40" spans="1:4" x14ac:dyDescent="0.3">
      <c r="A40" s="4">
        <v>38</v>
      </c>
      <c r="B40" s="2">
        <f t="shared" si="0"/>
        <v>3.6936519693217972E-29</v>
      </c>
      <c r="C40" s="4"/>
      <c r="D40" s="4"/>
    </row>
    <row r="41" spans="1:4" x14ac:dyDescent="0.3">
      <c r="A41" s="4">
        <v>39</v>
      </c>
      <c r="B41" s="2">
        <f t="shared" si="0"/>
        <v>2.7169256702379761E-30</v>
      </c>
      <c r="C41" s="4"/>
      <c r="D41" s="4"/>
    </row>
    <row r="42" spans="1:4" x14ac:dyDescent="0.3">
      <c r="A42" s="4">
        <v>40</v>
      </c>
      <c r="B42" s="2">
        <f t="shared" si="0"/>
        <v>1.9475236869408039E-31</v>
      </c>
      <c r="C42" s="4"/>
      <c r="D42" s="4"/>
    </row>
    <row r="43" spans="1:4" x14ac:dyDescent="0.3">
      <c r="A43" s="4">
        <v>41</v>
      </c>
      <c r="B43" s="2">
        <f t="shared" si="0"/>
        <v>1.3612639777367038E-32</v>
      </c>
      <c r="C43" s="4"/>
      <c r="D43" s="4"/>
    </row>
    <row r="44" spans="1:4" x14ac:dyDescent="0.3">
      <c r="A44" s="4">
        <v>42</v>
      </c>
      <c r="B44" s="2">
        <f t="shared" si="0"/>
        <v>9.2835672302606822E-34</v>
      </c>
      <c r="C44" s="4"/>
      <c r="D44" s="4"/>
    </row>
    <row r="45" spans="1:4" x14ac:dyDescent="0.3">
      <c r="A45" s="4">
        <v>43</v>
      </c>
      <c r="B45" s="2">
        <f t="shared" si="0"/>
        <v>6.1808258591966801E-35</v>
      </c>
      <c r="C45" s="4"/>
      <c r="D45" s="4"/>
    </row>
    <row r="46" spans="1:4" x14ac:dyDescent="0.3">
      <c r="A46" s="4">
        <v>44</v>
      </c>
      <c r="B46" s="2">
        <f t="shared" si="0"/>
        <v>4.0195001204972518E-36</v>
      </c>
      <c r="C46" s="4"/>
      <c r="D46" s="4"/>
    </row>
    <row r="47" spans="1:4" x14ac:dyDescent="0.3">
      <c r="A47" s="4">
        <v>45</v>
      </c>
      <c r="B47" s="2">
        <f t="shared" si="0"/>
        <v>2.5545580245183239E-37</v>
      </c>
      <c r="C47" s="4"/>
      <c r="D47" s="4"/>
    </row>
    <row r="48" spans="1:4" x14ac:dyDescent="0.3">
      <c r="A48" s="4">
        <v>46</v>
      </c>
      <c r="B48" s="2">
        <f t="shared" si="0"/>
        <v>1.5874208887111345E-38</v>
      </c>
      <c r="C48" s="4"/>
      <c r="D48" s="4"/>
    </row>
    <row r="49" spans="1:4" x14ac:dyDescent="0.3">
      <c r="A49" s="4">
        <v>47</v>
      </c>
      <c r="B49" s="2">
        <f t="shared" si="0"/>
        <v>9.6495304594723855E-40</v>
      </c>
      <c r="C49" s="4"/>
      <c r="D49" s="4"/>
    </row>
    <row r="50" spans="1:4" x14ac:dyDescent="0.3">
      <c r="A50" s="4">
        <v>48</v>
      </c>
      <c r="B50" s="2">
        <f t="shared" si="0"/>
        <v>5.7405641740126788E-41</v>
      </c>
      <c r="C50" s="4"/>
      <c r="D50" s="4"/>
    </row>
    <row r="51" spans="1:4" x14ac:dyDescent="0.3">
      <c r="A51" s="4">
        <v>49</v>
      </c>
      <c r="B51" s="2">
        <f t="shared" si="0"/>
        <v>3.3436876310439153E-42</v>
      </c>
      <c r="C51" s="4"/>
      <c r="D51" s="4"/>
    </row>
    <row r="52" spans="1:4" x14ac:dyDescent="0.3">
      <c r="A52" s="4">
        <v>50</v>
      </c>
      <c r="B52" s="2">
        <f t="shared" si="0"/>
        <v>1.9076572735240144E-43</v>
      </c>
      <c r="C52" s="4"/>
      <c r="D52" s="4"/>
    </row>
    <row r="53" spans="1:4" x14ac:dyDescent="0.3">
      <c r="A53" s="4">
        <v>51</v>
      </c>
      <c r="B53" s="2">
        <f t="shared" si="0"/>
        <v>1.0664786780312689E-44</v>
      </c>
      <c r="C53" s="4"/>
      <c r="D53" s="4"/>
    </row>
    <row r="54" spans="1:4" x14ac:dyDescent="0.3">
      <c r="A54" s="4">
        <v>52</v>
      </c>
      <c r="B54" s="2">
        <f t="shared" si="0"/>
        <v>5.8445094019673466E-46</v>
      </c>
      <c r="C54" s="4"/>
      <c r="D54" s="4"/>
    </row>
    <row r="55" spans="1:4" x14ac:dyDescent="0.3">
      <c r="A55" s="4">
        <v>53</v>
      </c>
      <c r="B55" s="2">
        <f t="shared" si="0"/>
        <v>3.1408596739819718E-47</v>
      </c>
      <c r="C55" s="4"/>
      <c r="D55" s="4"/>
    </row>
    <row r="56" spans="1:4" x14ac:dyDescent="0.3">
      <c r="A56" s="4">
        <v>54</v>
      </c>
      <c r="B56" s="2">
        <f t="shared" si="0"/>
        <v>1.6558009001391755E-48</v>
      </c>
      <c r="C56" s="4"/>
      <c r="D56" s="4"/>
    </row>
    <row r="57" spans="1:4" x14ac:dyDescent="0.3">
      <c r="A57" s="4">
        <v>55</v>
      </c>
      <c r="B57" s="2">
        <f t="shared" si="0"/>
        <v>8.5659522638312128E-50</v>
      </c>
      <c r="C57" s="4"/>
      <c r="D57" s="4"/>
    </row>
    <row r="58" spans="1:4" x14ac:dyDescent="0.3">
      <c r="A58" s="4">
        <v>56</v>
      </c>
      <c r="B58" s="2">
        <f t="shared" si="0"/>
        <v>4.3500536933211881E-51</v>
      </c>
      <c r="C58" s="4"/>
      <c r="D58" s="4"/>
    </row>
    <row r="59" spans="1:4" x14ac:dyDescent="0.3">
      <c r="A59" s="4">
        <v>57</v>
      </c>
      <c r="B59" s="2">
        <f t="shared" si="0"/>
        <v>2.1692190588666115E-52</v>
      </c>
      <c r="C59" s="4"/>
      <c r="D59" s="4"/>
    </row>
    <row r="60" spans="1:4" x14ac:dyDescent="0.3">
      <c r="A60" s="4">
        <v>58</v>
      </c>
      <c r="B60" s="2">
        <f t="shared" si="0"/>
        <v>1.0625163155122897E-53</v>
      </c>
      <c r="C60" s="4"/>
      <c r="D60" s="4"/>
    </row>
    <row r="61" spans="1:4" x14ac:dyDescent="0.3">
      <c r="A61" s="4">
        <v>59</v>
      </c>
      <c r="B61" s="2">
        <f t="shared" si="0"/>
        <v>5.113522963354125E-55</v>
      </c>
      <c r="C61" s="4"/>
      <c r="D61" s="4"/>
    </row>
    <row r="62" spans="1:4" x14ac:dyDescent="0.3">
      <c r="A62" s="4">
        <v>60</v>
      </c>
      <c r="B62" s="2">
        <f t="shared" si="0"/>
        <v>2.4186993318462968E-56</v>
      </c>
      <c r="C62" s="4"/>
      <c r="D62" s="4"/>
    </row>
    <row r="63" spans="1:4" x14ac:dyDescent="0.3">
      <c r="A63" s="4">
        <v>61</v>
      </c>
      <c r="B63" s="2">
        <f t="shared" si="0"/>
        <v>1.1247115850652661E-57</v>
      </c>
      <c r="C63" s="4"/>
      <c r="D63" s="4"/>
    </row>
    <row r="64" spans="1:4" x14ac:dyDescent="0.3">
      <c r="A64" s="4">
        <v>62</v>
      </c>
      <c r="B64" s="2">
        <f t="shared" si="0"/>
        <v>5.1429781264914971E-59</v>
      </c>
      <c r="C64" s="4"/>
      <c r="D64" s="4"/>
    </row>
    <row r="65" spans="1:4" x14ac:dyDescent="0.3">
      <c r="A65" s="4">
        <v>63</v>
      </c>
      <c r="B65" s="2">
        <f t="shared" si="0"/>
        <v>2.3132112168442115E-60</v>
      </c>
      <c r="C65" s="4"/>
      <c r="D65" s="4"/>
    </row>
    <row r="66" spans="1:4" x14ac:dyDescent="0.3">
      <c r="A66" s="4">
        <v>64</v>
      </c>
      <c r="B66" s="2">
        <f t="shared" ref="B66:B129" si="1">_xlfn.BINOM.DIST($A66,NumPeople,q_40,FALSE)</f>
        <v>1.0236519670999789E-61</v>
      </c>
      <c r="C66" s="4"/>
      <c r="D66" s="4"/>
    </row>
    <row r="67" spans="1:4" x14ac:dyDescent="0.3">
      <c r="A67" s="4">
        <v>65</v>
      </c>
      <c r="B67" s="2">
        <f t="shared" si="1"/>
        <v>4.4579142534658407E-63</v>
      </c>
      <c r="C67" s="4"/>
      <c r="D67" s="4"/>
    </row>
    <row r="68" spans="1:4" x14ac:dyDescent="0.3">
      <c r="A68" s="4">
        <v>66</v>
      </c>
      <c r="B68" s="2">
        <f t="shared" si="1"/>
        <v>1.9109799636963186E-64</v>
      </c>
      <c r="C68" s="4"/>
      <c r="D68" s="4"/>
    </row>
    <row r="69" spans="1:4" x14ac:dyDescent="0.3">
      <c r="A69" s="4">
        <v>67</v>
      </c>
      <c r="B69" s="2">
        <f t="shared" si="1"/>
        <v>8.065386605775593E-66</v>
      </c>
      <c r="C69" s="4"/>
      <c r="D69" s="4"/>
    </row>
    <row r="70" spans="1:4" x14ac:dyDescent="0.3">
      <c r="A70" s="4">
        <v>68</v>
      </c>
      <c r="B70" s="2">
        <f t="shared" si="1"/>
        <v>3.3522432120140793E-67</v>
      </c>
      <c r="C70" s="4"/>
      <c r="D70" s="4"/>
    </row>
    <row r="71" spans="1:4" x14ac:dyDescent="0.3">
      <c r="A71" s="4">
        <v>69</v>
      </c>
      <c r="B71" s="2">
        <f t="shared" si="1"/>
        <v>1.3724007301374312E-68</v>
      </c>
      <c r="C71" s="4"/>
      <c r="D71" s="4"/>
    </row>
    <row r="72" spans="1:4" x14ac:dyDescent="0.3">
      <c r="A72" s="4">
        <v>70</v>
      </c>
      <c r="B72" s="2">
        <f t="shared" si="1"/>
        <v>5.5354452964857825E-70</v>
      </c>
      <c r="C72" s="4"/>
      <c r="D72" s="4"/>
    </row>
    <row r="73" spans="1:4" x14ac:dyDescent="0.3">
      <c r="A73" s="4">
        <v>71</v>
      </c>
      <c r="B73" s="2">
        <f t="shared" si="1"/>
        <v>2.2000822265913537E-71</v>
      </c>
      <c r="C73" s="4"/>
      <c r="D73" s="4"/>
    </row>
    <row r="74" spans="1:4" x14ac:dyDescent="0.3">
      <c r="A74" s="4">
        <v>72</v>
      </c>
      <c r="B74" s="2">
        <f t="shared" si="1"/>
        <v>8.6183878157084587E-73</v>
      </c>
      <c r="C74" s="4"/>
      <c r="D74" s="4"/>
    </row>
    <row r="75" spans="1:4" x14ac:dyDescent="0.3">
      <c r="A75" s="4">
        <v>73</v>
      </c>
      <c r="B75" s="2">
        <f t="shared" si="1"/>
        <v>3.3281093814341919E-74</v>
      </c>
      <c r="C75" s="4"/>
      <c r="D75" s="4"/>
    </row>
    <row r="76" spans="1:4" x14ac:dyDescent="0.3">
      <c r="A76" s="4">
        <v>74</v>
      </c>
      <c r="B76" s="2">
        <f t="shared" si="1"/>
        <v>1.2671702707458747E-75</v>
      </c>
      <c r="C76" s="4"/>
      <c r="D76" s="4"/>
    </row>
    <row r="77" spans="1:4" x14ac:dyDescent="0.3">
      <c r="A77" s="4">
        <v>75</v>
      </c>
      <c r="B77" s="2">
        <f t="shared" si="1"/>
        <v>4.7579227198729262E-77</v>
      </c>
      <c r="C77" s="4"/>
      <c r="D77" s="4"/>
    </row>
    <row r="78" spans="1:4" x14ac:dyDescent="0.3">
      <c r="A78" s="4">
        <v>76</v>
      </c>
      <c r="B78" s="2">
        <f t="shared" si="1"/>
        <v>1.7620649574963602E-78</v>
      </c>
      <c r="C78" s="4"/>
      <c r="D78" s="4"/>
    </row>
    <row r="79" spans="1:4" x14ac:dyDescent="0.3">
      <c r="A79" s="4">
        <v>77</v>
      </c>
      <c r="B79" s="2">
        <f t="shared" si="1"/>
        <v>6.4375949252211391E-80</v>
      </c>
      <c r="C79" s="4"/>
      <c r="D79" s="4"/>
    </row>
    <row r="80" spans="1:4" x14ac:dyDescent="0.3">
      <c r="A80" s="4">
        <v>78</v>
      </c>
      <c r="B80" s="2">
        <f t="shared" si="1"/>
        <v>2.3205755736904155E-81</v>
      </c>
      <c r="C80" s="4"/>
      <c r="D80" s="4"/>
    </row>
    <row r="81" spans="1:4" x14ac:dyDescent="0.3">
      <c r="A81" s="4">
        <v>79</v>
      </c>
      <c r="B81" s="2">
        <f t="shared" si="1"/>
        <v>8.2548540221178691E-83</v>
      </c>
      <c r="C81" s="4"/>
      <c r="D81" s="4"/>
    </row>
    <row r="82" spans="1:4" x14ac:dyDescent="0.3">
      <c r="A82" s="4">
        <v>80</v>
      </c>
      <c r="B82" s="2">
        <f t="shared" si="1"/>
        <v>2.8982387888410128E-84</v>
      </c>
      <c r="C82" s="4"/>
      <c r="D82" s="4"/>
    </row>
    <row r="83" spans="1:4" x14ac:dyDescent="0.3">
      <c r="A83" s="4">
        <v>81</v>
      </c>
      <c r="B83" s="2">
        <f t="shared" si="1"/>
        <v>1.0044718341716001E-85</v>
      </c>
      <c r="C83" s="4"/>
      <c r="D83" s="4"/>
    </row>
    <row r="84" spans="1:4" x14ac:dyDescent="0.3">
      <c r="A84" s="4">
        <v>82</v>
      </c>
      <c r="B84" s="2">
        <f t="shared" si="1"/>
        <v>3.4370533621426461E-87</v>
      </c>
      <c r="C84" s="4"/>
      <c r="D84" s="4"/>
    </row>
    <row r="85" spans="1:4" x14ac:dyDescent="0.3">
      <c r="A85" s="4">
        <v>83</v>
      </c>
      <c r="B85" s="2">
        <f t="shared" si="1"/>
        <v>1.1612993270103411E-88</v>
      </c>
      <c r="C85" s="4"/>
      <c r="D85" s="4"/>
    </row>
    <row r="86" spans="1:4" x14ac:dyDescent="0.3">
      <c r="A86" s="4">
        <v>84</v>
      </c>
      <c r="B86" s="2">
        <f t="shared" si="1"/>
        <v>3.8750239426027847E-90</v>
      </c>
      <c r="C86" s="4"/>
      <c r="D86" s="4"/>
    </row>
    <row r="87" spans="1:4" x14ac:dyDescent="0.3">
      <c r="A87" s="4">
        <v>85</v>
      </c>
      <c r="B87" s="2">
        <f t="shared" si="1"/>
        <v>1.2771395621228953E-91</v>
      </c>
      <c r="C87" s="4"/>
      <c r="D87" s="4"/>
    </row>
    <row r="88" spans="1:4" x14ac:dyDescent="0.3">
      <c r="A88" s="4">
        <v>86</v>
      </c>
      <c r="B88" s="2">
        <f t="shared" si="1"/>
        <v>4.158110960303667E-93</v>
      </c>
      <c r="C88" s="4"/>
      <c r="D88" s="4"/>
    </row>
    <row r="89" spans="1:4" x14ac:dyDescent="0.3">
      <c r="A89" s="4">
        <v>87</v>
      </c>
      <c r="B89" s="2">
        <f t="shared" si="1"/>
        <v>1.3375380459967898E-94</v>
      </c>
      <c r="C89" s="4"/>
      <c r="D89" s="4"/>
    </row>
    <row r="90" spans="1:4" x14ac:dyDescent="0.3">
      <c r="A90" s="4">
        <v>88</v>
      </c>
      <c r="B90" s="2">
        <f t="shared" si="1"/>
        <v>4.2513399241393088E-96</v>
      </c>
      <c r="C90" s="4"/>
      <c r="D90" s="4"/>
    </row>
    <row r="91" spans="1:4" x14ac:dyDescent="0.3">
      <c r="A91" s="4">
        <v>89</v>
      </c>
      <c r="B91" s="2">
        <f t="shared" si="1"/>
        <v>1.3353991687451441E-97</v>
      </c>
      <c r="C91" s="4"/>
      <c r="D91" s="4"/>
    </row>
    <row r="92" spans="1:4" x14ac:dyDescent="0.3">
      <c r="A92" s="4">
        <v>90</v>
      </c>
      <c r="B92" s="2">
        <f t="shared" si="1"/>
        <v>4.1458794336945336E-99</v>
      </c>
      <c r="C92" s="4"/>
      <c r="D92" s="4"/>
    </row>
    <row r="93" spans="1:4" x14ac:dyDescent="0.3">
      <c r="A93" s="4">
        <v>91</v>
      </c>
      <c r="B93" s="2">
        <f t="shared" si="1"/>
        <v>1.2723190571201192E-100</v>
      </c>
      <c r="C93" s="4"/>
      <c r="D93" s="4"/>
    </row>
    <row r="94" spans="1:4" x14ac:dyDescent="0.3">
      <c r="A94" s="4">
        <v>92</v>
      </c>
      <c r="B94" s="2">
        <f t="shared" si="1"/>
        <v>3.8601263680426431E-102</v>
      </c>
      <c r="C94" s="4"/>
      <c r="D94" s="4"/>
    </row>
    <row r="95" spans="1:4" x14ac:dyDescent="0.3">
      <c r="A95" s="4">
        <v>93</v>
      </c>
      <c r="B95" s="2">
        <f t="shared" si="1"/>
        <v>1.1579354051462732E-103</v>
      </c>
      <c r="C95" s="4"/>
      <c r="D95" s="4"/>
    </row>
    <row r="96" spans="1:4" x14ac:dyDescent="0.3">
      <c r="A96" s="4">
        <v>94</v>
      </c>
      <c r="B96" s="2">
        <f t="shared" si="1"/>
        <v>3.4347454876848638E-105</v>
      </c>
      <c r="C96" s="4"/>
      <c r="D96" s="4"/>
    </row>
    <row r="97" spans="1:4" x14ac:dyDescent="0.3">
      <c r="A97" s="4">
        <v>95</v>
      </c>
      <c r="B97" s="2">
        <f t="shared" si="1"/>
        <v>1.0075839518655285E-106</v>
      </c>
      <c r="C97" s="4"/>
      <c r="D97" s="4"/>
    </row>
    <row r="98" spans="1:4" x14ac:dyDescent="0.3">
      <c r="A98" s="4">
        <v>96</v>
      </c>
      <c r="B98" s="2">
        <f t="shared" si="1"/>
        <v>2.9234278351845774E-108</v>
      </c>
      <c r="C98" s="4"/>
      <c r="D98" s="4"/>
    </row>
    <row r="99" spans="1:4" x14ac:dyDescent="0.3">
      <c r="A99" s="4">
        <v>97</v>
      </c>
      <c r="B99" s="2">
        <f t="shared" si="1"/>
        <v>8.3902514509940893E-110</v>
      </c>
      <c r="C99" s="4"/>
      <c r="D99" s="4"/>
    </row>
    <row r="100" spans="1:4" x14ac:dyDescent="0.3">
      <c r="A100" s="4">
        <v>98</v>
      </c>
      <c r="B100" s="2">
        <f t="shared" si="1"/>
        <v>2.3821827650425632E-111</v>
      </c>
      <c r="C100" s="4"/>
      <c r="D100" s="4"/>
    </row>
    <row r="101" spans="1:4" x14ac:dyDescent="0.3">
      <c r="A101" s="4">
        <v>99</v>
      </c>
      <c r="B101" s="2">
        <f t="shared" si="1"/>
        <v>6.6917203803426962E-113</v>
      </c>
      <c r="C101" s="4"/>
      <c r="D101" s="4"/>
    </row>
    <row r="102" spans="1:4" x14ac:dyDescent="0.3">
      <c r="A102" s="4">
        <v>100</v>
      </c>
      <c r="B102" s="2">
        <f t="shared" si="1"/>
        <v>1.8599757893351231E-114</v>
      </c>
      <c r="C102" s="4"/>
      <c r="D102" s="4"/>
    </row>
    <row r="103" spans="1:4" x14ac:dyDescent="0.3">
      <c r="A103" s="4">
        <v>101</v>
      </c>
      <c r="B103" s="2">
        <f t="shared" si="1"/>
        <v>5.1159572576115868E-116</v>
      </c>
      <c r="C103" s="4"/>
      <c r="D103" s="4"/>
    </row>
    <row r="104" spans="1:4" x14ac:dyDescent="0.3">
      <c r="A104" s="4">
        <v>102</v>
      </c>
      <c r="B104" s="2">
        <f t="shared" si="1"/>
        <v>1.3926407196681327E-117</v>
      </c>
      <c r="C104" s="4"/>
      <c r="D104" s="4"/>
    </row>
    <row r="105" spans="1:4" x14ac:dyDescent="0.3">
      <c r="A105" s="4">
        <v>103</v>
      </c>
      <c r="B105" s="2">
        <f t="shared" si="1"/>
        <v>3.752195531162907E-119</v>
      </c>
      <c r="C105" s="4"/>
      <c r="D105" s="4"/>
    </row>
    <row r="106" spans="1:4" x14ac:dyDescent="0.3">
      <c r="A106" s="4">
        <v>104</v>
      </c>
      <c r="B106" s="2">
        <f t="shared" si="1"/>
        <v>1.0007067806515785E-120</v>
      </c>
      <c r="C106" s="4"/>
      <c r="D106" s="4"/>
    </row>
    <row r="107" spans="1:4" x14ac:dyDescent="0.3">
      <c r="A107" s="4">
        <v>105</v>
      </c>
      <c r="B107" s="2">
        <f t="shared" si="1"/>
        <v>2.6420635861009895E-122</v>
      </c>
      <c r="C107" s="4"/>
      <c r="D107" s="4"/>
    </row>
    <row r="108" spans="1:4" x14ac:dyDescent="0.3">
      <c r="A108" s="4">
        <v>106</v>
      </c>
      <c r="B108" s="2">
        <f t="shared" si="1"/>
        <v>6.9061181434950906E-124</v>
      </c>
      <c r="C108" s="4"/>
      <c r="D108" s="4"/>
    </row>
    <row r="109" spans="1:4" x14ac:dyDescent="0.3">
      <c r="A109" s="4">
        <v>107</v>
      </c>
      <c r="B109" s="2">
        <f t="shared" si="1"/>
        <v>1.7873828626353358E-125</v>
      </c>
      <c r="C109" s="4"/>
      <c r="D109" s="4"/>
    </row>
    <row r="110" spans="1:4" x14ac:dyDescent="0.3">
      <c r="A110" s="4">
        <v>108</v>
      </c>
      <c r="B110" s="2">
        <f t="shared" si="1"/>
        <v>4.5806998663362536E-127</v>
      </c>
      <c r="C110" s="4"/>
      <c r="D110" s="4"/>
    </row>
    <row r="111" spans="1:4" x14ac:dyDescent="0.3">
      <c r="A111" s="4">
        <v>109</v>
      </c>
      <c r="B111" s="2">
        <f t="shared" si="1"/>
        <v>1.1625559422058125E-128</v>
      </c>
      <c r="C111" s="4"/>
      <c r="D111" s="4"/>
    </row>
    <row r="112" spans="1:4" x14ac:dyDescent="0.3">
      <c r="A112" s="4">
        <v>110</v>
      </c>
      <c r="B112" s="2">
        <f t="shared" si="1"/>
        <v>2.9221337685734893E-130</v>
      </c>
      <c r="C112" s="4"/>
      <c r="D112" s="4"/>
    </row>
    <row r="113" spans="1:4" x14ac:dyDescent="0.3">
      <c r="A113" s="4">
        <v>111</v>
      </c>
      <c r="B113" s="2">
        <f t="shared" si="1"/>
        <v>7.2748879318770952E-132</v>
      </c>
      <c r="C113" s="4"/>
      <c r="D113" s="4"/>
    </row>
    <row r="114" spans="1:4" x14ac:dyDescent="0.3">
      <c r="A114" s="4">
        <v>112</v>
      </c>
      <c r="B114" s="2">
        <f t="shared" si="1"/>
        <v>1.7940214519305357E-133</v>
      </c>
      <c r="C114" s="4"/>
      <c r="D114" s="4"/>
    </row>
    <row r="115" spans="1:4" x14ac:dyDescent="0.3">
      <c r="A115" s="4">
        <v>113</v>
      </c>
      <c r="B115" s="2">
        <f t="shared" si="1"/>
        <v>4.3826679445954846E-135</v>
      </c>
      <c r="C115" s="4"/>
      <c r="D115" s="4"/>
    </row>
    <row r="116" spans="1:4" x14ac:dyDescent="0.3">
      <c r="A116" s="4">
        <v>114</v>
      </c>
      <c r="B116" s="2">
        <f t="shared" si="1"/>
        <v>1.0607010657243429E-136</v>
      </c>
      <c r="C116" s="4"/>
      <c r="D116" s="4"/>
    </row>
    <row r="117" spans="1:4" x14ac:dyDescent="0.3">
      <c r="A117" s="4">
        <v>115</v>
      </c>
      <c r="B117" s="2">
        <f t="shared" si="1"/>
        <v>2.5434560776435432E-138</v>
      </c>
      <c r="C117" s="4"/>
      <c r="D117" s="4"/>
    </row>
    <row r="118" spans="1:4" x14ac:dyDescent="0.3">
      <c r="A118" s="4">
        <v>116</v>
      </c>
      <c r="B118" s="2">
        <f t="shared" si="1"/>
        <v>6.0431725761709139E-140</v>
      </c>
      <c r="C118" s="4"/>
      <c r="D118" s="4"/>
    </row>
    <row r="119" spans="1:4" x14ac:dyDescent="0.3">
      <c r="A119" s="4">
        <v>117</v>
      </c>
      <c r="B119" s="2">
        <f t="shared" si="1"/>
        <v>1.4228116823998208E-141</v>
      </c>
      <c r="C119" s="4"/>
      <c r="D119" s="4"/>
    </row>
    <row r="120" spans="1:4" x14ac:dyDescent="0.3">
      <c r="A120" s="4">
        <v>118</v>
      </c>
      <c r="B120" s="2">
        <f t="shared" si="1"/>
        <v>3.3197327598461954E-143</v>
      </c>
      <c r="C120" s="4"/>
      <c r="D120" s="4"/>
    </row>
    <row r="121" spans="1:4" x14ac:dyDescent="0.3">
      <c r="A121" s="4">
        <v>119</v>
      </c>
      <c r="B121" s="2">
        <f t="shared" si="1"/>
        <v>7.6764985272485794E-145</v>
      </c>
      <c r="C121" s="4"/>
      <c r="D121" s="4"/>
    </row>
    <row r="122" spans="1:4" x14ac:dyDescent="0.3">
      <c r="A122" s="4">
        <v>120</v>
      </c>
      <c r="B122" s="2">
        <f t="shared" si="1"/>
        <v>1.7593737561374066E-146</v>
      </c>
      <c r="C122" s="4"/>
      <c r="D122" s="4"/>
    </row>
    <row r="123" spans="1:4" x14ac:dyDescent="0.3">
      <c r="A123" s="4">
        <v>121</v>
      </c>
      <c r="B123" s="2">
        <f t="shared" si="1"/>
        <v>3.996851176143236E-148</v>
      </c>
      <c r="C123" s="4"/>
      <c r="D123" s="4"/>
    </row>
    <row r="124" spans="1:4" x14ac:dyDescent="0.3">
      <c r="A124" s="4">
        <v>122</v>
      </c>
      <c r="B124" s="2">
        <f t="shared" si="1"/>
        <v>9.000617709693716E-150</v>
      </c>
      <c r="C124" s="4"/>
      <c r="D124" s="4"/>
    </row>
    <row r="125" spans="1:4" x14ac:dyDescent="0.3">
      <c r="A125" s="4">
        <v>123</v>
      </c>
      <c r="B125" s="2">
        <f t="shared" si="1"/>
        <v>2.0093249710311714E-151</v>
      </c>
      <c r="C125" s="4"/>
      <c r="D125" s="4"/>
    </row>
    <row r="126" spans="1:4" x14ac:dyDescent="0.3">
      <c r="A126" s="4">
        <v>124</v>
      </c>
      <c r="B126" s="2">
        <f t="shared" si="1"/>
        <v>4.4471334092235896E-153</v>
      </c>
      <c r="C126" s="4"/>
      <c r="D126" s="4"/>
    </row>
    <row r="127" spans="1:4" x14ac:dyDescent="0.3">
      <c r="A127" s="4">
        <v>125</v>
      </c>
      <c r="B127" s="2">
        <f t="shared" si="1"/>
        <v>9.7586640675605393E-155</v>
      </c>
      <c r="C127" s="4"/>
      <c r="D127" s="4"/>
    </row>
    <row r="128" spans="1:4" x14ac:dyDescent="0.3">
      <c r="A128" s="4">
        <v>126</v>
      </c>
      <c r="B128" s="2">
        <f t="shared" si="1"/>
        <v>2.1232859407232343E-156</v>
      </c>
      <c r="C128" s="4"/>
      <c r="D128" s="4"/>
    </row>
    <row r="129" spans="1:4" x14ac:dyDescent="0.3">
      <c r="A129" s="4">
        <v>127</v>
      </c>
      <c r="B129" s="2">
        <f t="shared" si="1"/>
        <v>4.5810152628006377E-158</v>
      </c>
      <c r="C129" s="4"/>
      <c r="D129" s="4"/>
    </row>
    <row r="130" spans="1:4" x14ac:dyDescent="0.3">
      <c r="A130" s="4">
        <v>128</v>
      </c>
      <c r="B130" s="2">
        <f t="shared" ref="B130:B193" si="2">_xlfn.BINOM.DIST($A130,NumPeople,q_40,FALSE)</f>
        <v>9.8011477361233742E-160</v>
      </c>
      <c r="C130" s="4"/>
      <c r="D130" s="4"/>
    </row>
    <row r="131" spans="1:4" x14ac:dyDescent="0.3">
      <c r="A131" s="4">
        <v>129</v>
      </c>
      <c r="B131" s="2">
        <f t="shared" si="2"/>
        <v>2.0796031120592742E-161</v>
      </c>
      <c r="C131" s="4"/>
      <c r="D131" s="4"/>
    </row>
    <row r="132" spans="1:4" x14ac:dyDescent="0.3">
      <c r="A132" s="4">
        <v>130</v>
      </c>
      <c r="B132" s="2">
        <f t="shared" si="2"/>
        <v>4.3762112970231375E-163</v>
      </c>
      <c r="C132" s="4"/>
      <c r="D132" s="4"/>
    </row>
    <row r="133" spans="1:4" x14ac:dyDescent="0.3">
      <c r="A133" s="4">
        <v>131</v>
      </c>
      <c r="B133" s="2">
        <f t="shared" si="2"/>
        <v>9.133894327804254E-165</v>
      </c>
      <c r="C133" s="4"/>
      <c r="D133" s="4"/>
    </row>
    <row r="134" spans="1:4" x14ac:dyDescent="0.3">
      <c r="A134" s="4">
        <v>132</v>
      </c>
      <c r="B134" s="2">
        <f t="shared" si="2"/>
        <v>1.8909443247788187E-166</v>
      </c>
      <c r="C134" s="4"/>
      <c r="D134" s="4"/>
    </row>
    <row r="135" spans="1:4" x14ac:dyDescent="0.3">
      <c r="A135" s="4">
        <v>133</v>
      </c>
      <c r="B135" s="2">
        <f t="shared" si="2"/>
        <v>3.8832143335909433E-168</v>
      </c>
      <c r="C135" s="4"/>
      <c r="D135" s="4"/>
    </row>
    <row r="136" spans="1:4" x14ac:dyDescent="0.3">
      <c r="A136" s="4">
        <v>134</v>
      </c>
      <c r="B136" s="2">
        <f t="shared" si="2"/>
        <v>7.9107611252645641E-170</v>
      </c>
      <c r="C136" s="4"/>
      <c r="D136" s="4"/>
    </row>
    <row r="137" spans="1:4" x14ac:dyDescent="0.3">
      <c r="A137" s="4">
        <v>135</v>
      </c>
      <c r="B137" s="2">
        <f t="shared" si="2"/>
        <v>1.5987609449965122E-171</v>
      </c>
      <c r="C137" s="4"/>
      <c r="D137" s="4"/>
    </row>
    <row r="138" spans="1:4" x14ac:dyDescent="0.3">
      <c r="A138" s="4">
        <v>136</v>
      </c>
      <c r="B138" s="2">
        <f t="shared" si="2"/>
        <v>3.2056112049553101E-173</v>
      </c>
      <c r="C138" s="4"/>
      <c r="D138" s="4"/>
    </row>
    <row r="139" spans="1:4" x14ac:dyDescent="0.3">
      <c r="A139" s="4">
        <v>137</v>
      </c>
      <c r="B139" s="2">
        <f t="shared" si="2"/>
        <v>6.3771051411070639E-175</v>
      </c>
      <c r="C139" s="4"/>
      <c r="D139" s="4"/>
    </row>
    <row r="140" spans="1:4" x14ac:dyDescent="0.3">
      <c r="A140" s="4">
        <v>138</v>
      </c>
      <c r="B140" s="2">
        <f t="shared" si="2"/>
        <v>1.25876522053432E-176</v>
      </c>
      <c r="C140" s="4"/>
      <c r="D140" s="4"/>
    </row>
    <row r="141" spans="1:4" x14ac:dyDescent="0.3">
      <c r="A141" s="4">
        <v>139</v>
      </c>
      <c r="B141" s="2">
        <f t="shared" si="2"/>
        <v>2.4654545473272271E-178</v>
      </c>
      <c r="C141" s="4"/>
      <c r="D141" s="4"/>
    </row>
    <row r="142" spans="1:4" x14ac:dyDescent="0.3">
      <c r="A142" s="4">
        <v>140</v>
      </c>
      <c r="B142" s="2">
        <f t="shared" si="2"/>
        <v>4.791844616254669E-180</v>
      </c>
      <c r="C142" s="4"/>
      <c r="D142" s="4"/>
    </row>
    <row r="143" spans="1:4" x14ac:dyDescent="0.3">
      <c r="A143" s="4">
        <v>141</v>
      </c>
      <c r="B143" s="2">
        <f t="shared" si="2"/>
        <v>9.2423827013691433E-182</v>
      </c>
      <c r="C143" s="4"/>
      <c r="D143" s="4"/>
    </row>
    <row r="144" spans="1:4" x14ac:dyDescent="0.3">
      <c r="A144" s="4">
        <v>142</v>
      </c>
      <c r="B144" s="2">
        <f t="shared" si="2"/>
        <v>1.7691407331530362E-183</v>
      </c>
      <c r="C144" s="4"/>
      <c r="D144" s="4"/>
    </row>
    <row r="145" spans="1:4" x14ac:dyDescent="0.3">
      <c r="A145" s="4">
        <v>143</v>
      </c>
      <c r="B145" s="2">
        <f t="shared" si="2"/>
        <v>3.3609298134787933E-185</v>
      </c>
      <c r="C145" s="4"/>
      <c r="D145" s="4"/>
    </row>
    <row r="146" spans="1:4" x14ac:dyDescent="0.3">
      <c r="A146" s="4">
        <v>144</v>
      </c>
      <c r="B146" s="2">
        <f t="shared" si="2"/>
        <v>6.3371829321497853E-187</v>
      </c>
      <c r="C146" s="4"/>
      <c r="D146" s="4"/>
    </row>
    <row r="147" spans="1:4" x14ac:dyDescent="0.3">
      <c r="A147" s="4">
        <v>145</v>
      </c>
      <c r="B147" s="2">
        <f t="shared" si="2"/>
        <v>1.1860243418993937E-188</v>
      </c>
      <c r="C147" s="4"/>
      <c r="D147" s="4"/>
    </row>
    <row r="148" spans="1:4" x14ac:dyDescent="0.3">
      <c r="A148" s="4">
        <v>146</v>
      </c>
      <c r="B148" s="2">
        <f t="shared" si="2"/>
        <v>2.2032919604858065E-190</v>
      </c>
      <c r="C148" s="4"/>
      <c r="D148" s="4"/>
    </row>
    <row r="149" spans="1:4" x14ac:dyDescent="0.3">
      <c r="A149" s="4">
        <v>147</v>
      </c>
      <c r="B149" s="2">
        <f t="shared" si="2"/>
        <v>4.063046885405802E-192</v>
      </c>
      <c r="C149" s="4"/>
      <c r="D149" s="4"/>
    </row>
    <row r="150" spans="1:4" x14ac:dyDescent="0.3">
      <c r="A150" s="4">
        <v>148</v>
      </c>
      <c r="B150" s="2">
        <f t="shared" si="2"/>
        <v>7.4379443872100161E-194</v>
      </c>
      <c r="C150" s="4"/>
      <c r="D150" s="4"/>
    </row>
    <row r="151" spans="1:4" x14ac:dyDescent="0.3">
      <c r="A151" s="4">
        <v>149</v>
      </c>
      <c r="B151" s="2">
        <f t="shared" si="2"/>
        <v>1.3517458030648004E-195</v>
      </c>
      <c r="C151" s="4"/>
      <c r="D151" s="4"/>
    </row>
    <row r="152" spans="1:4" x14ac:dyDescent="0.3">
      <c r="A152" s="4">
        <v>150</v>
      </c>
      <c r="B152" s="2">
        <f t="shared" si="2"/>
        <v>2.4389201320264095E-197</v>
      </c>
      <c r="C152" s="4"/>
      <c r="D152" s="4"/>
    </row>
    <row r="153" spans="1:4" x14ac:dyDescent="0.3">
      <c r="A153" s="4">
        <v>151</v>
      </c>
      <c r="B153" s="2">
        <f t="shared" si="2"/>
        <v>4.3689769027037652E-199</v>
      </c>
      <c r="C153" s="4"/>
      <c r="D153" s="4"/>
    </row>
    <row r="154" spans="1:4" x14ac:dyDescent="0.3">
      <c r="A154" s="4">
        <v>152</v>
      </c>
      <c r="B154" s="2">
        <f t="shared" si="2"/>
        <v>7.7707056960569754E-201</v>
      </c>
      <c r="C154" s="4"/>
      <c r="D154" s="4"/>
    </row>
    <row r="155" spans="1:4" x14ac:dyDescent="0.3">
      <c r="A155" s="4">
        <v>153</v>
      </c>
      <c r="B155" s="2">
        <f t="shared" si="2"/>
        <v>1.3723294588148808E-202</v>
      </c>
      <c r="C155" s="4"/>
      <c r="D155" s="4"/>
    </row>
    <row r="156" spans="1:4" x14ac:dyDescent="0.3">
      <c r="A156" s="4">
        <v>154</v>
      </c>
      <c r="B156" s="2">
        <f t="shared" si="2"/>
        <v>2.4065337114456878E-204</v>
      </c>
      <c r="C156" s="4"/>
      <c r="D156" s="4"/>
    </row>
    <row r="157" spans="1:4" x14ac:dyDescent="0.3">
      <c r="A157" s="4">
        <v>155</v>
      </c>
      <c r="B157" s="2">
        <f t="shared" si="2"/>
        <v>4.1906301895860582E-206</v>
      </c>
      <c r="C157" s="4"/>
      <c r="D157" s="4"/>
    </row>
    <row r="158" spans="1:4" x14ac:dyDescent="0.3">
      <c r="A158" s="4">
        <v>156</v>
      </c>
      <c r="B158" s="2">
        <f t="shared" si="2"/>
        <v>7.2466702293607305E-208</v>
      </c>
      <c r="C158" s="4"/>
      <c r="D158" s="4"/>
    </row>
    <row r="159" spans="1:4" x14ac:dyDescent="0.3">
      <c r="A159" s="4">
        <v>157</v>
      </c>
      <c r="B159" s="2">
        <f t="shared" si="2"/>
        <v>1.2444777947966046E-209</v>
      </c>
      <c r="C159" s="4"/>
      <c r="D159" s="4"/>
    </row>
    <row r="160" spans="1:4" x14ac:dyDescent="0.3">
      <c r="A160" s="4">
        <v>158</v>
      </c>
      <c r="B160" s="2">
        <f t="shared" si="2"/>
        <v>2.1224760052733236E-211</v>
      </c>
      <c r="C160" s="4"/>
      <c r="D160" s="4"/>
    </row>
    <row r="161" spans="1:4" x14ac:dyDescent="0.3">
      <c r="A161" s="4">
        <v>159</v>
      </c>
      <c r="B161" s="2">
        <f t="shared" si="2"/>
        <v>3.5951968934400641E-213</v>
      </c>
      <c r="C161" s="4"/>
      <c r="D161" s="4"/>
    </row>
    <row r="162" spans="1:4" x14ac:dyDescent="0.3">
      <c r="A162" s="4">
        <v>160</v>
      </c>
      <c r="B162" s="2">
        <f t="shared" si="2"/>
        <v>6.0484469337742177E-215</v>
      </c>
      <c r="C162" s="4"/>
      <c r="D162" s="4"/>
    </row>
    <row r="163" spans="1:4" x14ac:dyDescent="0.3">
      <c r="A163" s="4">
        <v>161</v>
      </c>
      <c r="B163" s="2">
        <f t="shared" si="2"/>
        <v>1.0107021993037047E-216</v>
      </c>
      <c r="C163" s="4"/>
      <c r="D163" s="4"/>
    </row>
    <row r="164" spans="1:4" x14ac:dyDescent="0.3">
      <c r="A164" s="4">
        <v>162</v>
      </c>
      <c r="B164" s="2">
        <f t="shared" si="2"/>
        <v>1.6775571117772192E-218</v>
      </c>
      <c r="C164" s="4"/>
      <c r="D164" s="4"/>
    </row>
    <row r="165" spans="1:4" x14ac:dyDescent="0.3">
      <c r="A165" s="4">
        <v>163</v>
      </c>
      <c r="B165" s="2">
        <f t="shared" si="2"/>
        <v>2.7658116791079365E-220</v>
      </c>
      <c r="C165" s="4"/>
      <c r="D165" s="4"/>
    </row>
    <row r="166" spans="1:4" x14ac:dyDescent="0.3">
      <c r="A166" s="4">
        <v>164</v>
      </c>
      <c r="B166" s="2">
        <f t="shared" si="2"/>
        <v>4.5297611583652816E-222</v>
      </c>
      <c r="C166" s="4"/>
      <c r="D166" s="4"/>
    </row>
    <row r="167" spans="1:4" x14ac:dyDescent="0.3">
      <c r="A167" s="4">
        <v>165</v>
      </c>
      <c r="B167" s="2">
        <f t="shared" si="2"/>
        <v>7.3697274206200204E-224</v>
      </c>
      <c r="C167" s="4"/>
      <c r="D167" s="4"/>
    </row>
    <row r="168" spans="1:4" x14ac:dyDescent="0.3">
      <c r="A168" s="4">
        <v>166</v>
      </c>
      <c r="B168" s="2">
        <f t="shared" si="2"/>
        <v>1.1911509317207746E-225</v>
      </c>
      <c r="C168" s="4"/>
      <c r="D168" s="4"/>
    </row>
    <row r="169" spans="1:4" x14ac:dyDescent="0.3">
      <c r="A169" s="4">
        <v>167</v>
      </c>
      <c r="B169" s="2">
        <f t="shared" si="2"/>
        <v>1.9126567787850522E-227</v>
      </c>
      <c r="C169" s="4"/>
      <c r="D169" s="4"/>
    </row>
    <row r="170" spans="1:4" x14ac:dyDescent="0.3">
      <c r="A170" s="4">
        <v>168</v>
      </c>
      <c r="B170" s="2">
        <f t="shared" si="2"/>
        <v>3.0512487626272047E-229</v>
      </c>
      <c r="C170" s="4"/>
      <c r="D170" s="4"/>
    </row>
    <row r="171" spans="1:4" x14ac:dyDescent="0.3">
      <c r="A171" s="4">
        <v>169</v>
      </c>
      <c r="B171" s="2">
        <f t="shared" si="2"/>
        <v>4.8361946254393194E-231</v>
      </c>
      <c r="C171" s="4"/>
      <c r="D171" s="4"/>
    </row>
    <row r="172" spans="1:4" x14ac:dyDescent="0.3">
      <c r="A172" s="4">
        <v>170</v>
      </c>
      <c r="B172" s="2">
        <f t="shared" si="2"/>
        <v>7.6160639500755891E-233</v>
      </c>
      <c r="C172" s="4"/>
      <c r="D172" s="4"/>
    </row>
    <row r="173" spans="1:4" x14ac:dyDescent="0.3">
      <c r="A173" s="4">
        <v>171</v>
      </c>
      <c r="B173" s="2">
        <f t="shared" si="2"/>
        <v>1.1917164944917129E-234</v>
      </c>
      <c r="C173" s="4"/>
      <c r="D173" s="4"/>
    </row>
    <row r="174" spans="1:4" x14ac:dyDescent="0.3">
      <c r="A174" s="4">
        <v>172</v>
      </c>
      <c r="B174" s="2">
        <f t="shared" si="2"/>
        <v>1.8528727662746504E-236</v>
      </c>
      <c r="C174" s="4"/>
      <c r="D174" s="4"/>
    </row>
    <row r="175" spans="1:4" x14ac:dyDescent="0.3">
      <c r="A175" s="4">
        <v>173</v>
      </c>
      <c r="B175" s="2">
        <f t="shared" si="2"/>
        <v>2.8626158749315938E-238</v>
      </c>
      <c r="C175" s="4"/>
      <c r="D175" s="4"/>
    </row>
    <row r="176" spans="1:4" x14ac:dyDescent="0.3">
      <c r="A176" s="4">
        <v>174</v>
      </c>
      <c r="B176" s="2">
        <f t="shared" si="2"/>
        <v>4.3948065538381957E-240</v>
      </c>
      <c r="C176" s="4"/>
      <c r="D176" s="4"/>
    </row>
    <row r="177" spans="1:4" x14ac:dyDescent="0.3">
      <c r="A177" s="4">
        <v>175</v>
      </c>
      <c r="B177" s="2">
        <f t="shared" si="2"/>
        <v>6.704862516572553E-242</v>
      </c>
      <c r="C177" s="4"/>
      <c r="D177" s="4"/>
    </row>
    <row r="178" spans="1:4" x14ac:dyDescent="0.3">
      <c r="A178" s="4">
        <v>176</v>
      </c>
      <c r="B178" s="2">
        <f t="shared" si="2"/>
        <v>1.0165470095092719E-243</v>
      </c>
      <c r="C178" s="4"/>
      <c r="D178" s="4"/>
    </row>
    <row r="179" spans="1:4" x14ac:dyDescent="0.3">
      <c r="A179" s="4">
        <v>177</v>
      </c>
      <c r="B179" s="2">
        <f t="shared" si="2"/>
        <v>1.5316742943021919E-245</v>
      </c>
      <c r="C179" s="4"/>
      <c r="D179" s="4"/>
    </row>
    <row r="180" spans="1:4" x14ac:dyDescent="0.3">
      <c r="A180" s="4">
        <v>178</v>
      </c>
      <c r="B180" s="2">
        <f t="shared" si="2"/>
        <v>2.2936147833297024E-247</v>
      </c>
      <c r="C180" s="4"/>
      <c r="D180" s="4"/>
    </row>
    <row r="181" spans="1:4" x14ac:dyDescent="0.3">
      <c r="A181" s="4">
        <v>179</v>
      </c>
      <c r="B181" s="2">
        <f t="shared" si="2"/>
        <v>3.4135259587558581E-249</v>
      </c>
      <c r="C181" s="4"/>
      <c r="D181" s="4"/>
    </row>
    <row r="182" spans="1:4" x14ac:dyDescent="0.3">
      <c r="A182" s="4">
        <v>180</v>
      </c>
      <c r="B182" s="2">
        <f t="shared" si="2"/>
        <v>5.0492635500632539E-251</v>
      </c>
      <c r="C182" s="4"/>
      <c r="D182" s="4"/>
    </row>
    <row r="183" spans="1:4" x14ac:dyDescent="0.3">
      <c r="A183" s="4">
        <v>181</v>
      </c>
      <c r="B183" s="2">
        <f t="shared" si="2"/>
        <v>7.4234919475421557E-253</v>
      </c>
      <c r="C183" s="4"/>
      <c r="D183" s="4"/>
    </row>
    <row r="184" spans="1:4" x14ac:dyDescent="0.3">
      <c r="A184" s="4">
        <v>182</v>
      </c>
      <c r="B184" s="2">
        <f t="shared" si="2"/>
        <v>1.0848181479446579E-254</v>
      </c>
      <c r="C184" s="4"/>
      <c r="D184" s="4"/>
    </row>
    <row r="185" spans="1:4" x14ac:dyDescent="0.3">
      <c r="A185" s="4">
        <v>183</v>
      </c>
      <c r="B185" s="2">
        <f t="shared" si="2"/>
        <v>1.5757492899888748E-256</v>
      </c>
      <c r="C185" s="4"/>
      <c r="D185" s="4"/>
    </row>
    <row r="186" spans="1:4" x14ac:dyDescent="0.3">
      <c r="A186" s="4">
        <v>184</v>
      </c>
      <c r="B186" s="2">
        <f t="shared" si="2"/>
        <v>2.2751582699154298E-258</v>
      </c>
      <c r="C186" s="4"/>
      <c r="D186" s="4"/>
    </row>
    <row r="187" spans="1:4" x14ac:dyDescent="0.3">
      <c r="A187" s="4">
        <v>185</v>
      </c>
      <c r="B187" s="2">
        <f t="shared" si="2"/>
        <v>3.265450601403984E-260</v>
      </c>
      <c r="C187" s="4"/>
      <c r="D187" s="4"/>
    </row>
    <row r="188" spans="1:4" x14ac:dyDescent="0.3">
      <c r="A188" s="4">
        <v>186</v>
      </c>
      <c r="B188" s="2">
        <f t="shared" si="2"/>
        <v>4.6590158990510262E-262</v>
      </c>
      <c r="C188" s="4"/>
      <c r="D188" s="4"/>
    </row>
    <row r="189" spans="1:4" x14ac:dyDescent="0.3">
      <c r="A189" s="4">
        <v>187</v>
      </c>
      <c r="B189" s="2">
        <f t="shared" si="2"/>
        <v>6.6081099087474502E-264</v>
      </c>
      <c r="C189" s="4"/>
      <c r="D189" s="4"/>
    </row>
    <row r="190" spans="1:4" x14ac:dyDescent="0.3">
      <c r="A190" s="4">
        <v>188</v>
      </c>
      <c r="B190" s="2">
        <f t="shared" si="2"/>
        <v>9.3176115672793714E-266</v>
      </c>
      <c r="C190" s="4"/>
      <c r="D190" s="4"/>
    </row>
    <row r="191" spans="1:4" x14ac:dyDescent="0.3">
      <c r="A191" s="4">
        <v>189</v>
      </c>
      <c r="B191" s="2">
        <f t="shared" si="2"/>
        <v>1.3061359401376727E-267</v>
      </c>
      <c r="C191" s="4"/>
      <c r="D191" s="4"/>
    </row>
    <row r="192" spans="1:4" x14ac:dyDescent="0.3">
      <c r="A192" s="4">
        <v>190</v>
      </c>
      <c r="B192" s="2">
        <f t="shared" si="2"/>
        <v>1.8202901467092506E-269</v>
      </c>
      <c r="C192" s="4"/>
      <c r="D192" s="4"/>
    </row>
    <row r="193" spans="1:4" x14ac:dyDescent="0.3">
      <c r="A193" s="4">
        <v>191</v>
      </c>
      <c r="B193" s="2">
        <f t="shared" si="2"/>
        <v>2.5221633751209158E-271</v>
      </c>
      <c r="C193" s="4"/>
      <c r="D193" s="4"/>
    </row>
    <row r="194" spans="1:4" x14ac:dyDescent="0.3">
      <c r="A194" s="4">
        <v>192</v>
      </c>
      <c r="B194" s="2">
        <f t="shared" ref="B194:B257" si="3">_xlfn.BINOM.DIST($A194,NumPeople,q_40,FALSE)</f>
        <v>3.4745450110113302E-273</v>
      </c>
      <c r="C194" s="4"/>
      <c r="D194" s="4"/>
    </row>
    <row r="195" spans="1:4" x14ac:dyDescent="0.3">
      <c r="A195" s="4">
        <v>193</v>
      </c>
      <c r="B195" s="2">
        <f t="shared" si="3"/>
        <v>4.7591177288096111E-275</v>
      </c>
      <c r="C195" s="4"/>
      <c r="D195" s="4"/>
    </row>
    <row r="196" spans="1:4" x14ac:dyDescent="0.3">
      <c r="A196" s="4">
        <v>194</v>
      </c>
      <c r="B196" s="2">
        <f t="shared" si="3"/>
        <v>6.4814214188287043E-277</v>
      </c>
      <c r="C196" s="4"/>
      <c r="D196" s="4"/>
    </row>
    <row r="197" spans="1:4" x14ac:dyDescent="0.3">
      <c r="A197" s="4">
        <v>195</v>
      </c>
      <c r="B197" s="2">
        <f t="shared" si="3"/>
        <v>8.7768925915473865E-279</v>
      </c>
      <c r="C197" s="4"/>
      <c r="D197" s="4"/>
    </row>
    <row r="198" spans="1:4" x14ac:dyDescent="0.3">
      <c r="A198" s="4">
        <v>196</v>
      </c>
      <c r="B198" s="2">
        <f t="shared" si="3"/>
        <v>1.1818144821289839E-280</v>
      </c>
      <c r="C198" s="4"/>
      <c r="D198" s="4"/>
    </row>
    <row r="199" spans="1:4" x14ac:dyDescent="0.3">
      <c r="A199" s="4">
        <v>197</v>
      </c>
      <c r="B199" s="2">
        <f t="shared" si="3"/>
        <v>1.5823662219989567E-282</v>
      </c>
      <c r="C199" s="4"/>
      <c r="D199" s="4"/>
    </row>
    <row r="200" spans="1:4" x14ac:dyDescent="0.3">
      <c r="A200" s="4">
        <v>198</v>
      </c>
      <c r="B200" s="2">
        <f t="shared" si="3"/>
        <v>2.1068078563720527E-284</v>
      </c>
      <c r="C200" s="4"/>
      <c r="D200" s="4"/>
    </row>
    <row r="201" spans="1:4" x14ac:dyDescent="0.3">
      <c r="A201" s="4">
        <v>199</v>
      </c>
      <c r="B201" s="2">
        <f t="shared" si="3"/>
        <v>2.7894207580692271E-286</v>
      </c>
      <c r="C201" s="4"/>
      <c r="D201" s="4"/>
    </row>
    <row r="202" spans="1:4" x14ac:dyDescent="0.3">
      <c r="A202" s="4">
        <v>200</v>
      </c>
      <c r="B202" s="2">
        <f t="shared" si="3"/>
        <v>3.6726972913011638E-288</v>
      </c>
      <c r="C202" s="4"/>
      <c r="D202" s="4"/>
    </row>
    <row r="203" spans="1:4" x14ac:dyDescent="0.3">
      <c r="A203" s="4">
        <v>201</v>
      </c>
      <c r="B203" s="2">
        <f t="shared" si="3"/>
        <v>4.8089357135741951E-290</v>
      </c>
      <c r="C203" s="4"/>
      <c r="D203" s="4"/>
    </row>
    <row r="204" spans="1:4" x14ac:dyDescent="0.3">
      <c r="A204" s="4">
        <v>202</v>
      </c>
      <c r="B204" s="2">
        <f t="shared" si="3"/>
        <v>6.2620445697907417E-292</v>
      </c>
      <c r="C204" s="4"/>
      <c r="D204" s="4"/>
    </row>
    <row r="205" spans="1:4" x14ac:dyDescent="0.3">
      <c r="A205" s="4">
        <v>203</v>
      </c>
      <c r="B205" s="2">
        <f t="shared" si="3"/>
        <v>8.1095581614510043E-294</v>
      </c>
      <c r="C205" s="4"/>
      <c r="D205" s="4"/>
    </row>
    <row r="206" spans="1:4" x14ac:dyDescent="0.3">
      <c r="A206" s="4">
        <v>204</v>
      </c>
      <c r="B206" s="2">
        <f t="shared" si="3"/>
        <v>1.0444856835856037E-295</v>
      </c>
      <c r="C206" s="4"/>
      <c r="D206" s="4"/>
    </row>
    <row r="207" spans="1:4" x14ac:dyDescent="0.3">
      <c r="A207" s="4">
        <v>205</v>
      </c>
      <c r="B207" s="2">
        <f t="shared" si="3"/>
        <v>1.3379576035017457E-297</v>
      </c>
      <c r="C207" s="4"/>
      <c r="D207" s="4"/>
    </row>
    <row r="208" spans="1:4" x14ac:dyDescent="0.3">
      <c r="A208" s="4">
        <v>206</v>
      </c>
      <c r="B208" s="2">
        <f t="shared" si="3"/>
        <v>1.7046176210941204E-299</v>
      </c>
      <c r="C208" s="4"/>
      <c r="D208" s="4"/>
    </row>
    <row r="209" spans="1:4" x14ac:dyDescent="0.3">
      <c r="A209" s="4">
        <v>207</v>
      </c>
      <c r="B209" s="2">
        <f t="shared" si="3"/>
        <v>2.1600631888132523E-301</v>
      </c>
      <c r="C209" s="4"/>
      <c r="D209" s="4"/>
    </row>
    <row r="210" spans="1:4" x14ac:dyDescent="0.3">
      <c r="A210" s="4">
        <v>208</v>
      </c>
      <c r="B210" s="2">
        <f t="shared" si="3"/>
        <v>2.7225182489566802E-303</v>
      </c>
      <c r="C210" s="4"/>
      <c r="D210" s="4"/>
    </row>
    <row r="211" spans="1:4" x14ac:dyDescent="0.3">
      <c r="A211" s="4">
        <v>209</v>
      </c>
      <c r="B211" s="2">
        <f t="shared" si="3"/>
        <v>3.4131070334506975E-305</v>
      </c>
      <c r="C211" s="4"/>
      <c r="D211" s="4"/>
    </row>
    <row r="212" spans="1:4" x14ac:dyDescent="0.3">
      <c r="A212" s="4">
        <v>210</v>
      </c>
      <c r="B212" s="2">
        <f t="shared" si="3"/>
        <v>4.2561172919552893E-307</v>
      </c>
      <c r="C212" s="4"/>
      <c r="D212" s="4"/>
    </row>
    <row r="213" spans="1:4" x14ac:dyDescent="0.3">
      <c r="A213" s="4">
        <v>211</v>
      </c>
      <c r="B213" s="2">
        <f t="shared" si="3"/>
        <v>0</v>
      </c>
      <c r="C213" s="4"/>
      <c r="D213" s="4"/>
    </row>
    <row r="214" spans="1:4" x14ac:dyDescent="0.3">
      <c r="A214" s="4">
        <v>212</v>
      </c>
      <c r="B214" s="2">
        <f t="shared" si="3"/>
        <v>0</v>
      </c>
      <c r="C214" s="4"/>
      <c r="D214" s="4"/>
    </row>
    <row r="215" spans="1:4" x14ac:dyDescent="0.3">
      <c r="A215" s="4">
        <v>213</v>
      </c>
      <c r="B215" s="2">
        <f t="shared" si="3"/>
        <v>0</v>
      </c>
      <c r="C215" s="4"/>
      <c r="D215" s="4"/>
    </row>
    <row r="216" spans="1:4" x14ac:dyDescent="0.3">
      <c r="A216" s="4">
        <v>214</v>
      </c>
      <c r="B216" s="2">
        <f t="shared" si="3"/>
        <v>0</v>
      </c>
      <c r="C216" s="4"/>
      <c r="D216" s="4"/>
    </row>
    <row r="217" spans="1:4" x14ac:dyDescent="0.3">
      <c r="A217" s="4">
        <v>215</v>
      </c>
      <c r="B217" s="2">
        <f t="shared" si="3"/>
        <v>0</v>
      </c>
      <c r="C217" s="4"/>
      <c r="D217" s="4"/>
    </row>
    <row r="218" spans="1:4" x14ac:dyDescent="0.3">
      <c r="A218" s="4">
        <v>216</v>
      </c>
      <c r="B218" s="2">
        <f t="shared" si="3"/>
        <v>0</v>
      </c>
      <c r="C218" s="4"/>
      <c r="D218" s="4"/>
    </row>
    <row r="219" spans="1:4" x14ac:dyDescent="0.3">
      <c r="A219" s="4">
        <v>217</v>
      </c>
      <c r="B219" s="2">
        <f t="shared" si="3"/>
        <v>0</v>
      </c>
      <c r="C219" s="4"/>
      <c r="D219" s="4"/>
    </row>
    <row r="220" spans="1:4" x14ac:dyDescent="0.3">
      <c r="A220" s="4">
        <v>218</v>
      </c>
      <c r="B220" s="2">
        <f t="shared" si="3"/>
        <v>0</v>
      </c>
      <c r="C220" s="4"/>
      <c r="D220" s="4"/>
    </row>
    <row r="221" spans="1:4" x14ac:dyDescent="0.3">
      <c r="A221" s="4">
        <v>219</v>
      </c>
      <c r="B221" s="2">
        <f t="shared" si="3"/>
        <v>0</v>
      </c>
      <c r="C221" s="4"/>
      <c r="D221" s="4"/>
    </row>
    <row r="222" spans="1:4" x14ac:dyDescent="0.3">
      <c r="A222" s="4">
        <v>220</v>
      </c>
      <c r="B222" s="2">
        <f t="shared" si="3"/>
        <v>0</v>
      </c>
      <c r="C222" s="4"/>
      <c r="D222" s="4"/>
    </row>
    <row r="223" spans="1:4" x14ac:dyDescent="0.3">
      <c r="A223" s="4">
        <v>221</v>
      </c>
      <c r="B223" s="2">
        <f t="shared" si="3"/>
        <v>0</v>
      </c>
      <c r="C223" s="4"/>
      <c r="D223" s="4"/>
    </row>
    <row r="224" spans="1:4" x14ac:dyDescent="0.3">
      <c r="A224" s="4">
        <v>222</v>
      </c>
      <c r="B224" s="2">
        <f t="shared" si="3"/>
        <v>0</v>
      </c>
      <c r="C224" s="4"/>
      <c r="D224" s="4"/>
    </row>
    <row r="225" spans="1:4" x14ac:dyDescent="0.3">
      <c r="A225" s="4">
        <v>223</v>
      </c>
      <c r="B225" s="2">
        <f t="shared" si="3"/>
        <v>0</v>
      </c>
      <c r="C225" s="4"/>
      <c r="D225" s="4"/>
    </row>
    <row r="226" spans="1:4" x14ac:dyDescent="0.3">
      <c r="A226" s="4">
        <v>224</v>
      </c>
      <c r="B226" s="2">
        <f t="shared" si="3"/>
        <v>0</v>
      </c>
      <c r="C226" s="4"/>
      <c r="D226" s="4"/>
    </row>
    <row r="227" spans="1:4" x14ac:dyDescent="0.3">
      <c r="A227" s="4">
        <v>225</v>
      </c>
      <c r="B227" s="2">
        <f t="shared" si="3"/>
        <v>0</v>
      </c>
      <c r="C227" s="4"/>
      <c r="D227" s="4"/>
    </row>
    <row r="228" spans="1:4" x14ac:dyDescent="0.3">
      <c r="A228" s="4">
        <v>226</v>
      </c>
      <c r="B228" s="2">
        <f t="shared" si="3"/>
        <v>0</v>
      </c>
      <c r="C228" s="4"/>
      <c r="D228" s="4"/>
    </row>
    <row r="229" spans="1:4" x14ac:dyDescent="0.3">
      <c r="A229" s="4">
        <v>227</v>
      </c>
      <c r="B229" s="2">
        <f t="shared" si="3"/>
        <v>0</v>
      </c>
      <c r="C229" s="4"/>
      <c r="D229" s="4"/>
    </row>
    <row r="230" spans="1:4" x14ac:dyDescent="0.3">
      <c r="A230" s="4">
        <v>228</v>
      </c>
      <c r="B230" s="2">
        <f t="shared" si="3"/>
        <v>0</v>
      </c>
      <c r="C230" s="4"/>
      <c r="D230" s="4"/>
    </row>
    <row r="231" spans="1:4" x14ac:dyDescent="0.3">
      <c r="A231" s="4">
        <v>229</v>
      </c>
      <c r="B231" s="2">
        <f t="shared" si="3"/>
        <v>0</v>
      </c>
      <c r="C231" s="4"/>
      <c r="D231" s="4"/>
    </row>
    <row r="232" spans="1:4" x14ac:dyDescent="0.3">
      <c r="A232" s="4">
        <v>230</v>
      </c>
      <c r="B232" s="2">
        <f t="shared" si="3"/>
        <v>0</v>
      </c>
      <c r="C232" s="4"/>
      <c r="D232" s="4"/>
    </row>
    <row r="233" spans="1:4" x14ac:dyDescent="0.3">
      <c r="A233" s="4">
        <v>231</v>
      </c>
      <c r="B233" s="2">
        <f t="shared" si="3"/>
        <v>0</v>
      </c>
      <c r="C233" s="4"/>
      <c r="D233" s="4"/>
    </row>
    <row r="234" spans="1:4" x14ac:dyDescent="0.3">
      <c r="A234" s="4">
        <v>232</v>
      </c>
      <c r="B234" s="2">
        <f t="shared" si="3"/>
        <v>0</v>
      </c>
      <c r="C234" s="4"/>
      <c r="D234" s="4"/>
    </row>
    <row r="235" spans="1:4" x14ac:dyDescent="0.3">
      <c r="A235" s="4">
        <v>233</v>
      </c>
      <c r="B235" s="2">
        <f t="shared" si="3"/>
        <v>0</v>
      </c>
      <c r="C235" s="4"/>
      <c r="D235" s="4"/>
    </row>
    <row r="236" spans="1:4" x14ac:dyDescent="0.3">
      <c r="A236" s="4">
        <v>234</v>
      </c>
      <c r="B236" s="2">
        <f t="shared" si="3"/>
        <v>0</v>
      </c>
      <c r="C236" s="4"/>
      <c r="D236" s="4"/>
    </row>
    <row r="237" spans="1:4" x14ac:dyDescent="0.3">
      <c r="A237" s="4">
        <v>235</v>
      </c>
      <c r="B237" s="2">
        <f t="shared" si="3"/>
        <v>0</v>
      </c>
      <c r="C237" s="4"/>
      <c r="D237" s="4"/>
    </row>
    <row r="238" spans="1:4" x14ac:dyDescent="0.3">
      <c r="A238" s="4">
        <v>236</v>
      </c>
      <c r="B238" s="2">
        <f t="shared" si="3"/>
        <v>0</v>
      </c>
      <c r="C238" s="4"/>
      <c r="D238" s="4"/>
    </row>
    <row r="239" spans="1:4" x14ac:dyDescent="0.3">
      <c r="A239" s="4">
        <v>237</v>
      </c>
      <c r="B239" s="2">
        <f t="shared" si="3"/>
        <v>0</v>
      </c>
      <c r="C239" s="4"/>
      <c r="D239" s="4"/>
    </row>
    <row r="240" spans="1:4" x14ac:dyDescent="0.3">
      <c r="A240" s="4">
        <v>238</v>
      </c>
      <c r="B240" s="2">
        <f t="shared" si="3"/>
        <v>0</v>
      </c>
      <c r="C240" s="4"/>
      <c r="D240" s="4"/>
    </row>
    <row r="241" spans="1:4" x14ac:dyDescent="0.3">
      <c r="A241" s="4">
        <v>239</v>
      </c>
      <c r="B241" s="2">
        <f t="shared" si="3"/>
        <v>0</v>
      </c>
      <c r="C241" s="4"/>
      <c r="D241" s="4"/>
    </row>
    <row r="242" spans="1:4" x14ac:dyDescent="0.3">
      <c r="A242" s="4">
        <v>240</v>
      </c>
      <c r="B242" s="2">
        <f t="shared" si="3"/>
        <v>0</v>
      </c>
      <c r="C242" s="4"/>
      <c r="D242" s="4"/>
    </row>
    <row r="243" spans="1:4" x14ac:dyDescent="0.3">
      <c r="A243" s="4">
        <v>241</v>
      </c>
      <c r="B243" s="2">
        <f t="shared" si="3"/>
        <v>0</v>
      </c>
      <c r="C243" s="4"/>
      <c r="D243" s="4"/>
    </row>
    <row r="244" spans="1:4" x14ac:dyDescent="0.3">
      <c r="A244" s="4">
        <v>242</v>
      </c>
      <c r="B244" s="2">
        <f t="shared" si="3"/>
        <v>0</v>
      </c>
      <c r="C244" s="4"/>
      <c r="D244" s="4"/>
    </row>
    <row r="245" spans="1:4" x14ac:dyDescent="0.3">
      <c r="A245" s="4">
        <v>243</v>
      </c>
      <c r="B245" s="2">
        <f t="shared" si="3"/>
        <v>0</v>
      </c>
      <c r="C245" s="4"/>
      <c r="D245" s="4"/>
    </row>
    <row r="246" spans="1:4" x14ac:dyDescent="0.3">
      <c r="A246" s="4">
        <v>244</v>
      </c>
      <c r="B246" s="2">
        <f t="shared" si="3"/>
        <v>0</v>
      </c>
      <c r="C246" s="4"/>
      <c r="D246" s="4"/>
    </row>
    <row r="247" spans="1:4" x14ac:dyDescent="0.3">
      <c r="A247" s="4">
        <v>245</v>
      </c>
      <c r="B247" s="2">
        <f t="shared" si="3"/>
        <v>0</v>
      </c>
      <c r="C247" s="4"/>
      <c r="D247" s="4"/>
    </row>
    <row r="248" spans="1:4" x14ac:dyDescent="0.3">
      <c r="A248" s="4">
        <v>246</v>
      </c>
      <c r="B248" s="2">
        <f t="shared" si="3"/>
        <v>0</v>
      </c>
      <c r="C248" s="4"/>
      <c r="D248" s="4"/>
    </row>
    <row r="249" spans="1:4" x14ac:dyDescent="0.3">
      <c r="A249" s="4">
        <v>247</v>
      </c>
      <c r="B249" s="2">
        <f t="shared" si="3"/>
        <v>0</v>
      </c>
      <c r="C249" s="4"/>
      <c r="D249" s="4"/>
    </row>
    <row r="250" spans="1:4" x14ac:dyDescent="0.3">
      <c r="A250" s="4">
        <v>248</v>
      </c>
      <c r="B250" s="2">
        <f t="shared" si="3"/>
        <v>0</v>
      </c>
      <c r="C250" s="4"/>
      <c r="D250" s="4"/>
    </row>
    <row r="251" spans="1:4" x14ac:dyDescent="0.3">
      <c r="A251" s="4">
        <v>249</v>
      </c>
      <c r="B251" s="2">
        <f t="shared" si="3"/>
        <v>0</v>
      </c>
      <c r="C251" s="4"/>
      <c r="D251" s="4"/>
    </row>
    <row r="252" spans="1:4" x14ac:dyDescent="0.3">
      <c r="A252" s="4">
        <v>250</v>
      </c>
      <c r="B252" s="2">
        <f t="shared" si="3"/>
        <v>0</v>
      </c>
      <c r="C252" s="4"/>
      <c r="D252" s="4"/>
    </row>
    <row r="253" spans="1:4" x14ac:dyDescent="0.3">
      <c r="A253" s="4">
        <v>251</v>
      </c>
      <c r="B253" s="2">
        <f t="shared" si="3"/>
        <v>0</v>
      </c>
      <c r="C253" s="4"/>
      <c r="D253" s="4"/>
    </row>
    <row r="254" spans="1:4" x14ac:dyDescent="0.3">
      <c r="A254" s="4">
        <v>252</v>
      </c>
      <c r="B254" s="2">
        <f t="shared" si="3"/>
        <v>0</v>
      </c>
      <c r="C254" s="4"/>
      <c r="D254" s="4"/>
    </row>
    <row r="255" spans="1:4" x14ac:dyDescent="0.3">
      <c r="A255" s="4">
        <v>253</v>
      </c>
      <c r="B255" s="2">
        <f t="shared" si="3"/>
        <v>0</v>
      </c>
      <c r="C255" s="4"/>
      <c r="D255" s="4"/>
    </row>
    <row r="256" spans="1:4" x14ac:dyDescent="0.3">
      <c r="A256" s="4">
        <v>254</v>
      </c>
      <c r="B256" s="2">
        <f t="shared" si="3"/>
        <v>0</v>
      </c>
      <c r="C256" s="4"/>
      <c r="D256" s="4"/>
    </row>
    <row r="257" spans="1:4" x14ac:dyDescent="0.3">
      <c r="A257" s="4">
        <v>255</v>
      </c>
      <c r="B257" s="2">
        <f t="shared" si="3"/>
        <v>0</v>
      </c>
      <c r="C257" s="4"/>
      <c r="D257" s="4"/>
    </row>
    <row r="258" spans="1:4" x14ac:dyDescent="0.3">
      <c r="A258" s="4">
        <v>256</v>
      </c>
      <c r="B258" s="2">
        <f t="shared" ref="B258:B321" si="4">_xlfn.BINOM.DIST($A258,NumPeople,q_40,FALSE)</f>
        <v>0</v>
      </c>
      <c r="C258" s="4"/>
      <c r="D258" s="4"/>
    </row>
    <row r="259" spans="1:4" x14ac:dyDescent="0.3">
      <c r="A259" s="4">
        <v>257</v>
      </c>
      <c r="B259" s="2">
        <f t="shared" si="4"/>
        <v>0</v>
      </c>
      <c r="C259" s="4"/>
      <c r="D259" s="4"/>
    </row>
    <row r="260" spans="1:4" x14ac:dyDescent="0.3">
      <c r="A260" s="4">
        <v>258</v>
      </c>
      <c r="B260" s="2">
        <f t="shared" si="4"/>
        <v>0</v>
      </c>
      <c r="C260" s="4"/>
      <c r="D260" s="4"/>
    </row>
    <row r="261" spans="1:4" x14ac:dyDescent="0.3">
      <c r="A261" s="4">
        <v>259</v>
      </c>
      <c r="B261" s="2">
        <f t="shared" si="4"/>
        <v>0</v>
      </c>
      <c r="C261" s="4"/>
      <c r="D261" s="4"/>
    </row>
    <row r="262" spans="1:4" x14ac:dyDescent="0.3">
      <c r="A262" s="4">
        <v>260</v>
      </c>
      <c r="B262" s="2">
        <f t="shared" si="4"/>
        <v>0</v>
      </c>
      <c r="C262" s="4"/>
      <c r="D262" s="4"/>
    </row>
    <row r="263" spans="1:4" x14ac:dyDescent="0.3">
      <c r="A263" s="4">
        <v>261</v>
      </c>
      <c r="B263" s="2">
        <f t="shared" si="4"/>
        <v>0</v>
      </c>
      <c r="C263" s="4"/>
      <c r="D263" s="4"/>
    </row>
    <row r="264" spans="1:4" x14ac:dyDescent="0.3">
      <c r="A264" s="4">
        <v>262</v>
      </c>
      <c r="B264" s="2">
        <f t="shared" si="4"/>
        <v>0</v>
      </c>
      <c r="C264" s="4"/>
      <c r="D264" s="4"/>
    </row>
    <row r="265" spans="1:4" x14ac:dyDescent="0.3">
      <c r="A265" s="4">
        <v>263</v>
      </c>
      <c r="B265" s="2">
        <f t="shared" si="4"/>
        <v>0</v>
      </c>
      <c r="C265" s="4"/>
      <c r="D265" s="4"/>
    </row>
    <row r="266" spans="1:4" x14ac:dyDescent="0.3">
      <c r="A266" s="4">
        <v>264</v>
      </c>
      <c r="B266" s="2">
        <f t="shared" si="4"/>
        <v>0</v>
      </c>
      <c r="C266" s="4"/>
      <c r="D266" s="4"/>
    </row>
    <row r="267" spans="1:4" x14ac:dyDescent="0.3">
      <c r="A267" s="4">
        <v>265</v>
      </c>
      <c r="B267" s="2">
        <f t="shared" si="4"/>
        <v>0</v>
      </c>
      <c r="C267" s="4"/>
      <c r="D267" s="4"/>
    </row>
    <row r="268" spans="1:4" x14ac:dyDescent="0.3">
      <c r="A268" s="4">
        <v>266</v>
      </c>
      <c r="B268" s="2">
        <f t="shared" si="4"/>
        <v>0</v>
      </c>
      <c r="C268" s="4"/>
      <c r="D268" s="4"/>
    </row>
    <row r="269" spans="1:4" x14ac:dyDescent="0.3">
      <c r="A269" s="4">
        <v>267</v>
      </c>
      <c r="B269" s="2">
        <f t="shared" si="4"/>
        <v>0</v>
      </c>
      <c r="C269" s="4"/>
      <c r="D269" s="4"/>
    </row>
    <row r="270" spans="1:4" x14ac:dyDescent="0.3">
      <c r="A270" s="4">
        <v>268</v>
      </c>
      <c r="B270" s="2">
        <f t="shared" si="4"/>
        <v>0</v>
      </c>
      <c r="C270" s="4"/>
      <c r="D270" s="4"/>
    </row>
    <row r="271" spans="1:4" x14ac:dyDescent="0.3">
      <c r="A271" s="4">
        <v>269</v>
      </c>
      <c r="B271" s="2">
        <f t="shared" si="4"/>
        <v>0</v>
      </c>
      <c r="C271" s="4"/>
      <c r="D271" s="4"/>
    </row>
    <row r="272" spans="1:4" x14ac:dyDescent="0.3">
      <c r="A272" s="4">
        <v>270</v>
      </c>
      <c r="B272" s="2">
        <f t="shared" si="4"/>
        <v>0</v>
      </c>
      <c r="C272" s="4"/>
      <c r="D272" s="4"/>
    </row>
    <row r="273" spans="1:4" x14ac:dyDescent="0.3">
      <c r="A273" s="4">
        <v>271</v>
      </c>
      <c r="B273" s="2">
        <f t="shared" si="4"/>
        <v>0</v>
      </c>
      <c r="C273" s="4"/>
      <c r="D273" s="4"/>
    </row>
    <row r="274" spans="1:4" x14ac:dyDescent="0.3">
      <c r="A274" s="4">
        <v>272</v>
      </c>
      <c r="B274" s="2">
        <f t="shared" si="4"/>
        <v>0</v>
      </c>
      <c r="C274" s="4"/>
      <c r="D274" s="4"/>
    </row>
    <row r="275" spans="1:4" x14ac:dyDescent="0.3">
      <c r="A275" s="4">
        <v>273</v>
      </c>
      <c r="B275" s="2">
        <f t="shared" si="4"/>
        <v>0</v>
      </c>
      <c r="C275" s="4"/>
      <c r="D275" s="4"/>
    </row>
    <row r="276" spans="1:4" x14ac:dyDescent="0.3">
      <c r="A276" s="4">
        <v>274</v>
      </c>
      <c r="B276" s="2">
        <f t="shared" si="4"/>
        <v>0</v>
      </c>
      <c r="C276" s="4"/>
      <c r="D276" s="4"/>
    </row>
    <row r="277" spans="1:4" x14ac:dyDescent="0.3">
      <c r="A277" s="4">
        <v>275</v>
      </c>
      <c r="B277" s="2">
        <f t="shared" si="4"/>
        <v>0</v>
      </c>
      <c r="C277" s="4"/>
      <c r="D277" s="4"/>
    </row>
    <row r="278" spans="1:4" x14ac:dyDescent="0.3">
      <c r="A278" s="4">
        <v>276</v>
      </c>
      <c r="B278" s="2">
        <f t="shared" si="4"/>
        <v>0</v>
      </c>
      <c r="C278" s="4"/>
      <c r="D278" s="4"/>
    </row>
    <row r="279" spans="1:4" x14ac:dyDescent="0.3">
      <c r="A279" s="4">
        <v>277</v>
      </c>
      <c r="B279" s="2">
        <f t="shared" si="4"/>
        <v>0</v>
      </c>
      <c r="C279" s="4"/>
      <c r="D279" s="4"/>
    </row>
    <row r="280" spans="1:4" x14ac:dyDescent="0.3">
      <c r="A280" s="4">
        <v>278</v>
      </c>
      <c r="B280" s="2">
        <f t="shared" si="4"/>
        <v>0</v>
      </c>
      <c r="C280" s="4"/>
      <c r="D280" s="4"/>
    </row>
    <row r="281" spans="1:4" x14ac:dyDescent="0.3">
      <c r="A281" s="4">
        <v>279</v>
      </c>
      <c r="B281" s="2">
        <f t="shared" si="4"/>
        <v>0</v>
      </c>
      <c r="C281" s="4"/>
      <c r="D281" s="4"/>
    </row>
    <row r="282" spans="1:4" x14ac:dyDescent="0.3">
      <c r="A282" s="4">
        <v>280</v>
      </c>
      <c r="B282" s="2">
        <f t="shared" si="4"/>
        <v>0</v>
      </c>
      <c r="C282" s="4"/>
      <c r="D282" s="4"/>
    </row>
    <row r="283" spans="1:4" x14ac:dyDescent="0.3">
      <c r="A283" s="4">
        <v>281</v>
      </c>
      <c r="B283" s="2">
        <f t="shared" si="4"/>
        <v>0</v>
      </c>
      <c r="C283" s="4"/>
      <c r="D283" s="4"/>
    </row>
    <row r="284" spans="1:4" x14ac:dyDescent="0.3">
      <c r="A284" s="4">
        <v>282</v>
      </c>
      <c r="B284" s="2">
        <f t="shared" si="4"/>
        <v>0</v>
      </c>
      <c r="C284" s="4"/>
      <c r="D284" s="4"/>
    </row>
    <row r="285" spans="1:4" x14ac:dyDescent="0.3">
      <c r="A285" s="4">
        <v>283</v>
      </c>
      <c r="B285" s="2">
        <f t="shared" si="4"/>
        <v>0</v>
      </c>
      <c r="C285" s="4"/>
      <c r="D285" s="4"/>
    </row>
    <row r="286" spans="1:4" x14ac:dyDescent="0.3">
      <c r="A286" s="4">
        <v>284</v>
      </c>
      <c r="B286" s="2">
        <f t="shared" si="4"/>
        <v>0</v>
      </c>
      <c r="C286" s="4"/>
      <c r="D286" s="4"/>
    </row>
    <row r="287" spans="1:4" x14ac:dyDescent="0.3">
      <c r="A287" s="4">
        <v>285</v>
      </c>
      <c r="B287" s="2">
        <f t="shared" si="4"/>
        <v>0</v>
      </c>
      <c r="C287" s="4"/>
      <c r="D287" s="4"/>
    </row>
    <row r="288" spans="1:4" x14ac:dyDescent="0.3">
      <c r="A288" s="4">
        <v>286</v>
      </c>
      <c r="B288" s="2">
        <f t="shared" si="4"/>
        <v>0</v>
      </c>
      <c r="C288" s="4"/>
      <c r="D288" s="4"/>
    </row>
    <row r="289" spans="1:4" x14ac:dyDescent="0.3">
      <c r="A289" s="4">
        <v>287</v>
      </c>
      <c r="B289" s="2">
        <f t="shared" si="4"/>
        <v>0</v>
      </c>
      <c r="C289" s="4"/>
      <c r="D289" s="4"/>
    </row>
    <row r="290" spans="1:4" x14ac:dyDescent="0.3">
      <c r="A290" s="4">
        <v>288</v>
      </c>
      <c r="B290" s="2">
        <f t="shared" si="4"/>
        <v>0</v>
      </c>
      <c r="C290" s="4"/>
      <c r="D290" s="4"/>
    </row>
    <row r="291" spans="1:4" x14ac:dyDescent="0.3">
      <c r="A291" s="4">
        <v>289</v>
      </c>
      <c r="B291" s="2">
        <f t="shared" si="4"/>
        <v>0</v>
      </c>
      <c r="C291" s="4"/>
      <c r="D291" s="4"/>
    </row>
    <row r="292" spans="1:4" x14ac:dyDescent="0.3">
      <c r="A292" s="4">
        <v>290</v>
      </c>
      <c r="B292" s="2">
        <f t="shared" si="4"/>
        <v>0</v>
      </c>
      <c r="C292" s="4"/>
      <c r="D292" s="4"/>
    </row>
    <row r="293" spans="1:4" x14ac:dyDescent="0.3">
      <c r="A293" s="4">
        <v>291</v>
      </c>
      <c r="B293" s="2">
        <f t="shared" si="4"/>
        <v>0</v>
      </c>
      <c r="C293" s="4"/>
      <c r="D293" s="4"/>
    </row>
    <row r="294" spans="1:4" x14ac:dyDescent="0.3">
      <c r="A294" s="4">
        <v>292</v>
      </c>
      <c r="B294" s="2">
        <f t="shared" si="4"/>
        <v>0</v>
      </c>
      <c r="C294" s="4"/>
      <c r="D294" s="4"/>
    </row>
    <row r="295" spans="1:4" x14ac:dyDescent="0.3">
      <c r="A295" s="4">
        <v>293</v>
      </c>
      <c r="B295" s="2">
        <f t="shared" si="4"/>
        <v>0</v>
      </c>
      <c r="C295" s="4"/>
      <c r="D295" s="4"/>
    </row>
    <row r="296" spans="1:4" x14ac:dyDescent="0.3">
      <c r="A296" s="4">
        <v>294</v>
      </c>
      <c r="B296" s="2">
        <f t="shared" si="4"/>
        <v>0</v>
      </c>
      <c r="C296" s="4"/>
      <c r="D296" s="4"/>
    </row>
    <row r="297" spans="1:4" x14ac:dyDescent="0.3">
      <c r="A297" s="4">
        <v>295</v>
      </c>
      <c r="B297" s="2">
        <f t="shared" si="4"/>
        <v>0</v>
      </c>
      <c r="C297" s="4"/>
      <c r="D297" s="4"/>
    </row>
    <row r="298" spans="1:4" x14ac:dyDescent="0.3">
      <c r="A298" s="4">
        <v>296</v>
      </c>
      <c r="B298" s="2">
        <f t="shared" si="4"/>
        <v>0</v>
      </c>
      <c r="C298" s="4"/>
      <c r="D298" s="4"/>
    </row>
    <row r="299" spans="1:4" x14ac:dyDescent="0.3">
      <c r="A299" s="4">
        <v>297</v>
      </c>
      <c r="B299" s="2">
        <f t="shared" si="4"/>
        <v>0</v>
      </c>
      <c r="C299" s="4"/>
      <c r="D299" s="4"/>
    </row>
    <row r="300" spans="1:4" x14ac:dyDescent="0.3">
      <c r="A300" s="4">
        <v>298</v>
      </c>
      <c r="B300" s="2">
        <f t="shared" si="4"/>
        <v>0</v>
      </c>
      <c r="C300" s="4"/>
      <c r="D300" s="4"/>
    </row>
    <row r="301" spans="1:4" x14ac:dyDescent="0.3">
      <c r="A301" s="4">
        <v>299</v>
      </c>
      <c r="B301" s="2">
        <f t="shared" si="4"/>
        <v>0</v>
      </c>
      <c r="C301" s="4"/>
      <c r="D301" s="4"/>
    </row>
    <row r="302" spans="1:4" x14ac:dyDescent="0.3">
      <c r="A302" s="4">
        <v>300</v>
      </c>
      <c r="B302" s="2">
        <f t="shared" si="4"/>
        <v>0</v>
      </c>
      <c r="C302" s="4"/>
      <c r="D302" s="4"/>
    </row>
    <row r="303" spans="1:4" x14ac:dyDescent="0.3">
      <c r="A303" s="4">
        <v>301</v>
      </c>
      <c r="B303" s="2">
        <f t="shared" si="4"/>
        <v>0</v>
      </c>
      <c r="C303" s="4"/>
      <c r="D303" s="4"/>
    </row>
    <row r="304" spans="1:4" x14ac:dyDescent="0.3">
      <c r="A304" s="4">
        <v>302</v>
      </c>
      <c r="B304" s="2">
        <f t="shared" si="4"/>
        <v>0</v>
      </c>
      <c r="C304" s="4"/>
      <c r="D304" s="4"/>
    </row>
    <row r="305" spans="1:4" x14ac:dyDescent="0.3">
      <c r="A305" s="4">
        <v>303</v>
      </c>
      <c r="B305" s="2">
        <f t="shared" si="4"/>
        <v>0</v>
      </c>
      <c r="C305" s="4"/>
      <c r="D305" s="4"/>
    </row>
    <row r="306" spans="1:4" x14ac:dyDescent="0.3">
      <c r="A306" s="4">
        <v>304</v>
      </c>
      <c r="B306" s="2">
        <f t="shared" si="4"/>
        <v>0</v>
      </c>
      <c r="C306" s="4"/>
      <c r="D306" s="4"/>
    </row>
    <row r="307" spans="1:4" x14ac:dyDescent="0.3">
      <c r="A307" s="4">
        <v>305</v>
      </c>
      <c r="B307" s="2">
        <f t="shared" si="4"/>
        <v>0</v>
      </c>
      <c r="C307" s="4"/>
      <c r="D307" s="4"/>
    </row>
    <row r="308" spans="1:4" x14ac:dyDescent="0.3">
      <c r="A308" s="4">
        <v>306</v>
      </c>
      <c r="B308" s="2">
        <f t="shared" si="4"/>
        <v>0</v>
      </c>
      <c r="C308" s="4"/>
      <c r="D308" s="4"/>
    </row>
    <row r="309" spans="1:4" x14ac:dyDescent="0.3">
      <c r="A309" s="4">
        <v>307</v>
      </c>
      <c r="B309" s="2">
        <f t="shared" si="4"/>
        <v>0</v>
      </c>
      <c r="C309" s="4"/>
      <c r="D309" s="4"/>
    </row>
    <row r="310" spans="1:4" x14ac:dyDescent="0.3">
      <c r="A310" s="4">
        <v>308</v>
      </c>
      <c r="B310" s="2">
        <f t="shared" si="4"/>
        <v>0</v>
      </c>
      <c r="C310" s="4"/>
      <c r="D310" s="4"/>
    </row>
    <row r="311" spans="1:4" x14ac:dyDescent="0.3">
      <c r="A311" s="4">
        <v>309</v>
      </c>
      <c r="B311" s="2">
        <f t="shared" si="4"/>
        <v>0</v>
      </c>
      <c r="C311" s="4"/>
      <c r="D311" s="4"/>
    </row>
    <row r="312" spans="1:4" x14ac:dyDescent="0.3">
      <c r="A312" s="4">
        <v>310</v>
      </c>
      <c r="B312" s="2">
        <f t="shared" si="4"/>
        <v>0</v>
      </c>
      <c r="C312" s="4"/>
      <c r="D312" s="4"/>
    </row>
    <row r="313" spans="1:4" x14ac:dyDescent="0.3">
      <c r="A313" s="4">
        <v>311</v>
      </c>
      <c r="B313" s="2">
        <f t="shared" si="4"/>
        <v>0</v>
      </c>
      <c r="C313" s="4"/>
      <c r="D313" s="4"/>
    </row>
    <row r="314" spans="1:4" x14ac:dyDescent="0.3">
      <c r="A314" s="4">
        <v>312</v>
      </c>
      <c r="B314" s="2">
        <f t="shared" si="4"/>
        <v>0</v>
      </c>
      <c r="C314" s="4"/>
      <c r="D314" s="4"/>
    </row>
    <row r="315" spans="1:4" x14ac:dyDescent="0.3">
      <c r="A315" s="4">
        <v>313</v>
      </c>
      <c r="B315" s="2">
        <f t="shared" si="4"/>
        <v>0</v>
      </c>
      <c r="C315" s="4"/>
      <c r="D315" s="4"/>
    </row>
    <row r="316" spans="1:4" x14ac:dyDescent="0.3">
      <c r="A316" s="4">
        <v>314</v>
      </c>
      <c r="B316" s="2">
        <f t="shared" si="4"/>
        <v>0</v>
      </c>
      <c r="C316" s="4"/>
      <c r="D316" s="4"/>
    </row>
    <row r="317" spans="1:4" x14ac:dyDescent="0.3">
      <c r="A317" s="4">
        <v>315</v>
      </c>
      <c r="B317" s="2">
        <f t="shared" si="4"/>
        <v>0</v>
      </c>
      <c r="C317" s="4"/>
      <c r="D317" s="4"/>
    </row>
    <row r="318" spans="1:4" x14ac:dyDescent="0.3">
      <c r="A318" s="4">
        <v>316</v>
      </c>
      <c r="B318" s="2">
        <f t="shared" si="4"/>
        <v>0</v>
      </c>
      <c r="C318" s="4"/>
      <c r="D318" s="4"/>
    </row>
    <row r="319" spans="1:4" x14ac:dyDescent="0.3">
      <c r="A319" s="4">
        <v>317</v>
      </c>
      <c r="B319" s="2">
        <f t="shared" si="4"/>
        <v>0</v>
      </c>
      <c r="C319" s="4"/>
      <c r="D319" s="4"/>
    </row>
    <row r="320" spans="1:4" x14ac:dyDescent="0.3">
      <c r="A320" s="4">
        <v>318</v>
      </c>
      <c r="B320" s="2">
        <f t="shared" si="4"/>
        <v>0</v>
      </c>
      <c r="C320" s="4"/>
      <c r="D320" s="4"/>
    </row>
    <row r="321" spans="1:4" x14ac:dyDescent="0.3">
      <c r="A321" s="4">
        <v>319</v>
      </c>
      <c r="B321" s="2">
        <f t="shared" si="4"/>
        <v>0</v>
      </c>
      <c r="C321" s="4"/>
      <c r="D321" s="4"/>
    </row>
    <row r="322" spans="1:4" x14ac:dyDescent="0.3">
      <c r="A322" s="4">
        <v>320</v>
      </c>
      <c r="B322" s="2">
        <f t="shared" ref="B322:B385" si="5">_xlfn.BINOM.DIST($A322,NumPeople,q_40,FALSE)</f>
        <v>0</v>
      </c>
      <c r="C322" s="4"/>
      <c r="D322" s="4"/>
    </row>
    <row r="323" spans="1:4" x14ac:dyDescent="0.3">
      <c r="A323" s="4">
        <v>321</v>
      </c>
      <c r="B323" s="2">
        <f t="shared" si="5"/>
        <v>0</v>
      </c>
      <c r="C323" s="4"/>
      <c r="D323" s="4"/>
    </row>
    <row r="324" spans="1:4" x14ac:dyDescent="0.3">
      <c r="A324" s="4">
        <v>322</v>
      </c>
      <c r="B324" s="2">
        <f t="shared" si="5"/>
        <v>0</v>
      </c>
      <c r="C324" s="4"/>
      <c r="D324" s="4"/>
    </row>
    <row r="325" spans="1:4" x14ac:dyDescent="0.3">
      <c r="A325" s="4">
        <v>323</v>
      </c>
      <c r="B325" s="2">
        <f t="shared" si="5"/>
        <v>0</v>
      </c>
      <c r="C325" s="4"/>
      <c r="D325" s="4"/>
    </row>
    <row r="326" spans="1:4" x14ac:dyDescent="0.3">
      <c r="A326" s="4">
        <v>324</v>
      </c>
      <c r="B326" s="2">
        <f t="shared" si="5"/>
        <v>0</v>
      </c>
      <c r="C326" s="4"/>
      <c r="D326" s="4"/>
    </row>
    <row r="327" spans="1:4" x14ac:dyDescent="0.3">
      <c r="A327" s="4">
        <v>325</v>
      </c>
      <c r="B327" s="2">
        <f t="shared" si="5"/>
        <v>0</v>
      </c>
      <c r="C327" s="4"/>
      <c r="D327" s="4"/>
    </row>
    <row r="328" spans="1:4" x14ac:dyDescent="0.3">
      <c r="A328" s="4">
        <v>326</v>
      </c>
      <c r="B328" s="2">
        <f t="shared" si="5"/>
        <v>0</v>
      </c>
      <c r="C328" s="4"/>
      <c r="D328" s="4"/>
    </row>
    <row r="329" spans="1:4" x14ac:dyDescent="0.3">
      <c r="A329" s="4">
        <v>327</v>
      </c>
      <c r="B329" s="2">
        <f t="shared" si="5"/>
        <v>0</v>
      </c>
      <c r="C329" s="4"/>
      <c r="D329" s="4"/>
    </row>
    <row r="330" spans="1:4" x14ac:dyDescent="0.3">
      <c r="A330" s="4">
        <v>328</v>
      </c>
      <c r="B330" s="2">
        <f t="shared" si="5"/>
        <v>0</v>
      </c>
      <c r="C330" s="4"/>
      <c r="D330" s="4"/>
    </row>
    <row r="331" spans="1:4" x14ac:dyDescent="0.3">
      <c r="A331" s="4">
        <v>329</v>
      </c>
      <c r="B331" s="2">
        <f t="shared" si="5"/>
        <v>0</v>
      </c>
      <c r="C331" s="4"/>
      <c r="D331" s="4"/>
    </row>
    <row r="332" spans="1:4" x14ac:dyDescent="0.3">
      <c r="A332" s="4">
        <v>330</v>
      </c>
      <c r="B332" s="2">
        <f t="shared" si="5"/>
        <v>0</v>
      </c>
      <c r="C332" s="4"/>
      <c r="D332" s="4"/>
    </row>
    <row r="333" spans="1:4" x14ac:dyDescent="0.3">
      <c r="A333" s="4">
        <v>331</v>
      </c>
      <c r="B333" s="2">
        <f t="shared" si="5"/>
        <v>0</v>
      </c>
      <c r="C333" s="4"/>
      <c r="D333" s="4"/>
    </row>
    <row r="334" spans="1:4" x14ac:dyDescent="0.3">
      <c r="A334" s="4">
        <v>332</v>
      </c>
      <c r="B334" s="2">
        <f t="shared" si="5"/>
        <v>0</v>
      </c>
      <c r="C334" s="4"/>
      <c r="D334" s="4"/>
    </row>
    <row r="335" spans="1:4" x14ac:dyDescent="0.3">
      <c r="A335" s="4">
        <v>333</v>
      </c>
      <c r="B335" s="2">
        <f t="shared" si="5"/>
        <v>0</v>
      </c>
      <c r="C335" s="4"/>
      <c r="D335" s="4"/>
    </row>
    <row r="336" spans="1:4" x14ac:dyDescent="0.3">
      <c r="A336" s="4">
        <v>334</v>
      </c>
      <c r="B336" s="2">
        <f t="shared" si="5"/>
        <v>0</v>
      </c>
      <c r="C336" s="4"/>
      <c r="D336" s="4"/>
    </row>
    <row r="337" spans="1:4" x14ac:dyDescent="0.3">
      <c r="A337" s="4">
        <v>335</v>
      </c>
      <c r="B337" s="2">
        <f t="shared" si="5"/>
        <v>0</v>
      </c>
      <c r="C337" s="4"/>
      <c r="D337" s="4"/>
    </row>
    <row r="338" spans="1:4" x14ac:dyDescent="0.3">
      <c r="A338" s="4">
        <v>336</v>
      </c>
      <c r="B338" s="2">
        <f t="shared" si="5"/>
        <v>0</v>
      </c>
      <c r="C338" s="4"/>
      <c r="D338" s="4"/>
    </row>
    <row r="339" spans="1:4" x14ac:dyDescent="0.3">
      <c r="A339" s="4">
        <v>337</v>
      </c>
      <c r="B339" s="2">
        <f t="shared" si="5"/>
        <v>0</v>
      </c>
      <c r="C339" s="4"/>
      <c r="D339" s="4"/>
    </row>
    <row r="340" spans="1:4" x14ac:dyDescent="0.3">
      <c r="A340" s="4">
        <v>338</v>
      </c>
      <c r="B340" s="2">
        <f t="shared" si="5"/>
        <v>0</v>
      </c>
      <c r="C340" s="4"/>
      <c r="D340" s="4"/>
    </row>
    <row r="341" spans="1:4" x14ac:dyDescent="0.3">
      <c r="A341" s="4">
        <v>339</v>
      </c>
      <c r="B341" s="2">
        <f t="shared" si="5"/>
        <v>0</v>
      </c>
      <c r="C341" s="4"/>
      <c r="D341" s="4"/>
    </row>
    <row r="342" spans="1:4" x14ac:dyDescent="0.3">
      <c r="A342" s="4">
        <v>340</v>
      </c>
      <c r="B342" s="2">
        <f t="shared" si="5"/>
        <v>0</v>
      </c>
      <c r="C342" s="4"/>
      <c r="D342" s="4"/>
    </row>
    <row r="343" spans="1:4" x14ac:dyDescent="0.3">
      <c r="A343" s="4">
        <v>341</v>
      </c>
      <c r="B343" s="2">
        <f t="shared" si="5"/>
        <v>0</v>
      </c>
      <c r="C343" s="4"/>
      <c r="D343" s="4"/>
    </row>
    <row r="344" spans="1:4" x14ac:dyDescent="0.3">
      <c r="A344" s="4">
        <v>342</v>
      </c>
      <c r="B344" s="2">
        <f t="shared" si="5"/>
        <v>0</v>
      </c>
      <c r="C344" s="4"/>
      <c r="D344" s="4"/>
    </row>
    <row r="345" spans="1:4" x14ac:dyDescent="0.3">
      <c r="A345" s="4">
        <v>343</v>
      </c>
      <c r="B345" s="2">
        <f t="shared" si="5"/>
        <v>0</v>
      </c>
      <c r="C345" s="4"/>
      <c r="D345" s="4"/>
    </row>
    <row r="346" spans="1:4" x14ac:dyDescent="0.3">
      <c r="A346" s="4">
        <v>344</v>
      </c>
      <c r="B346" s="2">
        <f t="shared" si="5"/>
        <v>0</v>
      </c>
      <c r="C346" s="4"/>
      <c r="D346" s="4"/>
    </row>
    <row r="347" spans="1:4" x14ac:dyDescent="0.3">
      <c r="A347" s="4">
        <v>345</v>
      </c>
      <c r="B347" s="2">
        <f t="shared" si="5"/>
        <v>0</v>
      </c>
      <c r="C347" s="4"/>
      <c r="D347" s="4"/>
    </row>
    <row r="348" spans="1:4" x14ac:dyDescent="0.3">
      <c r="A348" s="4">
        <v>346</v>
      </c>
      <c r="B348" s="2">
        <f t="shared" si="5"/>
        <v>0</v>
      </c>
      <c r="C348" s="4"/>
      <c r="D348" s="4"/>
    </row>
    <row r="349" spans="1:4" x14ac:dyDescent="0.3">
      <c r="A349" s="4">
        <v>347</v>
      </c>
      <c r="B349" s="2">
        <f t="shared" si="5"/>
        <v>0</v>
      </c>
      <c r="C349" s="4"/>
      <c r="D349" s="4"/>
    </row>
    <row r="350" spans="1:4" x14ac:dyDescent="0.3">
      <c r="A350" s="4">
        <v>348</v>
      </c>
      <c r="B350" s="2">
        <f t="shared" si="5"/>
        <v>0</v>
      </c>
      <c r="C350" s="4"/>
      <c r="D350" s="4"/>
    </row>
    <row r="351" spans="1:4" x14ac:dyDescent="0.3">
      <c r="A351" s="4">
        <v>349</v>
      </c>
      <c r="B351" s="2">
        <f t="shared" si="5"/>
        <v>0</v>
      </c>
      <c r="C351" s="4"/>
      <c r="D351" s="4"/>
    </row>
    <row r="352" spans="1:4" x14ac:dyDescent="0.3">
      <c r="A352" s="4">
        <v>350</v>
      </c>
      <c r="B352" s="2">
        <f t="shared" si="5"/>
        <v>0</v>
      </c>
      <c r="C352" s="4"/>
      <c r="D352" s="4"/>
    </row>
    <row r="353" spans="1:4" x14ac:dyDescent="0.3">
      <c r="A353" s="4">
        <v>351</v>
      </c>
      <c r="B353" s="2">
        <f t="shared" si="5"/>
        <v>0</v>
      </c>
      <c r="C353" s="4"/>
      <c r="D353" s="4"/>
    </row>
    <row r="354" spans="1:4" x14ac:dyDescent="0.3">
      <c r="A354" s="4">
        <v>352</v>
      </c>
      <c r="B354" s="2">
        <f t="shared" si="5"/>
        <v>0</v>
      </c>
      <c r="C354" s="4"/>
      <c r="D354" s="4"/>
    </row>
    <row r="355" spans="1:4" x14ac:dyDescent="0.3">
      <c r="A355" s="4">
        <v>353</v>
      </c>
      <c r="B355" s="2">
        <f t="shared" si="5"/>
        <v>0</v>
      </c>
      <c r="C355" s="4"/>
      <c r="D355" s="4"/>
    </row>
    <row r="356" spans="1:4" x14ac:dyDescent="0.3">
      <c r="A356" s="4">
        <v>354</v>
      </c>
      <c r="B356" s="2">
        <f t="shared" si="5"/>
        <v>0</v>
      </c>
      <c r="C356" s="4"/>
      <c r="D356" s="4"/>
    </row>
    <row r="357" spans="1:4" x14ac:dyDescent="0.3">
      <c r="A357" s="4">
        <v>355</v>
      </c>
      <c r="B357" s="2">
        <f t="shared" si="5"/>
        <v>0</v>
      </c>
      <c r="C357" s="4"/>
      <c r="D357" s="4"/>
    </row>
    <row r="358" spans="1:4" x14ac:dyDescent="0.3">
      <c r="A358" s="4">
        <v>356</v>
      </c>
      <c r="B358" s="2">
        <f t="shared" si="5"/>
        <v>0</v>
      </c>
      <c r="C358" s="4"/>
      <c r="D358" s="4"/>
    </row>
    <row r="359" spans="1:4" x14ac:dyDescent="0.3">
      <c r="A359" s="4">
        <v>357</v>
      </c>
      <c r="B359" s="2">
        <f t="shared" si="5"/>
        <v>0</v>
      </c>
      <c r="C359" s="4"/>
      <c r="D359" s="4"/>
    </row>
    <row r="360" spans="1:4" x14ac:dyDescent="0.3">
      <c r="A360" s="4">
        <v>358</v>
      </c>
      <c r="B360" s="2">
        <f t="shared" si="5"/>
        <v>0</v>
      </c>
      <c r="C360" s="4"/>
      <c r="D360" s="4"/>
    </row>
    <row r="361" spans="1:4" x14ac:dyDescent="0.3">
      <c r="A361" s="4">
        <v>359</v>
      </c>
      <c r="B361" s="2">
        <f t="shared" si="5"/>
        <v>0</v>
      </c>
      <c r="C361" s="4"/>
      <c r="D361" s="4"/>
    </row>
    <row r="362" spans="1:4" x14ac:dyDescent="0.3">
      <c r="A362" s="4">
        <v>360</v>
      </c>
      <c r="B362" s="2">
        <f t="shared" si="5"/>
        <v>0</v>
      </c>
      <c r="C362" s="4"/>
      <c r="D362" s="4"/>
    </row>
    <row r="363" spans="1:4" x14ac:dyDescent="0.3">
      <c r="A363" s="4">
        <v>361</v>
      </c>
      <c r="B363" s="2">
        <f t="shared" si="5"/>
        <v>0</v>
      </c>
      <c r="C363" s="4"/>
      <c r="D363" s="4"/>
    </row>
    <row r="364" spans="1:4" x14ac:dyDescent="0.3">
      <c r="A364" s="4">
        <v>362</v>
      </c>
      <c r="B364" s="2">
        <f t="shared" si="5"/>
        <v>0</v>
      </c>
      <c r="C364" s="4"/>
      <c r="D364" s="4"/>
    </row>
    <row r="365" spans="1:4" x14ac:dyDescent="0.3">
      <c r="A365" s="4">
        <v>363</v>
      </c>
      <c r="B365" s="2">
        <f t="shared" si="5"/>
        <v>0</v>
      </c>
      <c r="C365" s="4"/>
      <c r="D365" s="4"/>
    </row>
    <row r="366" spans="1:4" x14ac:dyDescent="0.3">
      <c r="A366" s="4">
        <v>364</v>
      </c>
      <c r="B366" s="2">
        <f t="shared" si="5"/>
        <v>0</v>
      </c>
      <c r="C366" s="4"/>
      <c r="D366" s="4"/>
    </row>
    <row r="367" spans="1:4" x14ac:dyDescent="0.3">
      <c r="A367" s="4">
        <v>365</v>
      </c>
      <c r="B367" s="2">
        <f t="shared" si="5"/>
        <v>0</v>
      </c>
      <c r="C367" s="4"/>
      <c r="D367" s="4"/>
    </row>
    <row r="368" spans="1:4" x14ac:dyDescent="0.3">
      <c r="A368" s="4">
        <v>366</v>
      </c>
      <c r="B368" s="2">
        <f t="shared" si="5"/>
        <v>0</v>
      </c>
      <c r="C368" s="4"/>
      <c r="D368" s="4"/>
    </row>
    <row r="369" spans="1:4" x14ac:dyDescent="0.3">
      <c r="A369" s="4">
        <v>367</v>
      </c>
      <c r="B369" s="2">
        <f t="shared" si="5"/>
        <v>0</v>
      </c>
      <c r="C369" s="4"/>
      <c r="D369" s="4"/>
    </row>
    <row r="370" spans="1:4" x14ac:dyDescent="0.3">
      <c r="A370" s="4">
        <v>368</v>
      </c>
      <c r="B370" s="2">
        <f t="shared" si="5"/>
        <v>0</v>
      </c>
      <c r="C370" s="4"/>
      <c r="D370" s="4"/>
    </row>
    <row r="371" spans="1:4" x14ac:dyDescent="0.3">
      <c r="A371" s="4">
        <v>369</v>
      </c>
      <c r="B371" s="2">
        <f t="shared" si="5"/>
        <v>0</v>
      </c>
      <c r="C371" s="4"/>
      <c r="D371" s="4"/>
    </row>
    <row r="372" spans="1:4" x14ac:dyDescent="0.3">
      <c r="A372" s="4">
        <v>370</v>
      </c>
      <c r="B372" s="2">
        <f t="shared" si="5"/>
        <v>0</v>
      </c>
      <c r="C372" s="4"/>
      <c r="D372" s="4"/>
    </row>
    <row r="373" spans="1:4" x14ac:dyDescent="0.3">
      <c r="A373" s="4">
        <v>371</v>
      </c>
      <c r="B373" s="2">
        <f t="shared" si="5"/>
        <v>0</v>
      </c>
      <c r="C373" s="4"/>
      <c r="D373" s="4"/>
    </row>
    <row r="374" spans="1:4" x14ac:dyDescent="0.3">
      <c r="A374" s="4">
        <v>372</v>
      </c>
      <c r="B374" s="2">
        <f t="shared" si="5"/>
        <v>0</v>
      </c>
      <c r="C374" s="4"/>
      <c r="D374" s="4"/>
    </row>
    <row r="375" spans="1:4" x14ac:dyDescent="0.3">
      <c r="A375" s="4">
        <v>373</v>
      </c>
      <c r="B375" s="2">
        <f t="shared" si="5"/>
        <v>0</v>
      </c>
      <c r="C375" s="4"/>
      <c r="D375" s="4"/>
    </row>
    <row r="376" spans="1:4" x14ac:dyDescent="0.3">
      <c r="A376" s="4">
        <v>374</v>
      </c>
      <c r="B376" s="2">
        <f t="shared" si="5"/>
        <v>0</v>
      </c>
      <c r="C376" s="4"/>
      <c r="D376" s="4"/>
    </row>
    <row r="377" spans="1:4" x14ac:dyDescent="0.3">
      <c r="A377" s="4">
        <v>375</v>
      </c>
      <c r="B377" s="2">
        <f t="shared" si="5"/>
        <v>0</v>
      </c>
      <c r="C377" s="4"/>
      <c r="D377" s="4"/>
    </row>
    <row r="378" spans="1:4" x14ac:dyDescent="0.3">
      <c r="A378" s="4">
        <v>376</v>
      </c>
      <c r="B378" s="2">
        <f t="shared" si="5"/>
        <v>0</v>
      </c>
      <c r="C378" s="4"/>
      <c r="D378" s="4"/>
    </row>
    <row r="379" spans="1:4" x14ac:dyDescent="0.3">
      <c r="A379" s="4">
        <v>377</v>
      </c>
      <c r="B379" s="2">
        <f t="shared" si="5"/>
        <v>0</v>
      </c>
      <c r="C379" s="4"/>
      <c r="D379" s="4"/>
    </row>
    <row r="380" spans="1:4" x14ac:dyDescent="0.3">
      <c r="A380" s="4">
        <v>378</v>
      </c>
      <c r="B380" s="2">
        <f t="shared" si="5"/>
        <v>0</v>
      </c>
      <c r="C380" s="4"/>
      <c r="D380" s="4"/>
    </row>
    <row r="381" spans="1:4" x14ac:dyDescent="0.3">
      <c r="A381" s="4">
        <v>379</v>
      </c>
      <c r="B381" s="2">
        <f t="shared" si="5"/>
        <v>0</v>
      </c>
      <c r="C381" s="4"/>
      <c r="D381" s="4"/>
    </row>
    <row r="382" spans="1:4" x14ac:dyDescent="0.3">
      <c r="A382" s="4">
        <v>380</v>
      </c>
      <c r="B382" s="2">
        <f t="shared" si="5"/>
        <v>0</v>
      </c>
      <c r="C382" s="4"/>
      <c r="D382" s="4"/>
    </row>
    <row r="383" spans="1:4" x14ac:dyDescent="0.3">
      <c r="A383" s="4">
        <v>381</v>
      </c>
      <c r="B383" s="2">
        <f t="shared" si="5"/>
        <v>0</v>
      </c>
      <c r="C383" s="4"/>
      <c r="D383" s="4"/>
    </row>
    <row r="384" spans="1:4" x14ac:dyDescent="0.3">
      <c r="A384" s="4">
        <v>382</v>
      </c>
      <c r="B384" s="2">
        <f t="shared" si="5"/>
        <v>0</v>
      </c>
      <c r="C384" s="4"/>
      <c r="D384" s="4"/>
    </row>
    <row r="385" spans="1:4" x14ac:dyDescent="0.3">
      <c r="A385" s="4">
        <v>383</v>
      </c>
      <c r="B385" s="2">
        <f t="shared" si="5"/>
        <v>0</v>
      </c>
      <c r="C385" s="4"/>
      <c r="D385" s="4"/>
    </row>
    <row r="386" spans="1:4" x14ac:dyDescent="0.3">
      <c r="A386" s="4">
        <v>384</v>
      </c>
      <c r="B386" s="2">
        <f t="shared" ref="B386:B449" si="6">_xlfn.BINOM.DIST($A386,NumPeople,q_40,FALSE)</f>
        <v>0</v>
      </c>
      <c r="C386" s="4"/>
      <c r="D386" s="4"/>
    </row>
    <row r="387" spans="1:4" x14ac:dyDescent="0.3">
      <c r="A387" s="4">
        <v>385</v>
      </c>
      <c r="B387" s="2">
        <f t="shared" si="6"/>
        <v>0</v>
      </c>
      <c r="C387" s="4"/>
      <c r="D387" s="4"/>
    </row>
    <row r="388" spans="1:4" x14ac:dyDescent="0.3">
      <c r="A388" s="4">
        <v>386</v>
      </c>
      <c r="B388" s="2">
        <f t="shared" si="6"/>
        <v>0</v>
      </c>
      <c r="C388" s="4"/>
      <c r="D388" s="4"/>
    </row>
    <row r="389" spans="1:4" x14ac:dyDescent="0.3">
      <c r="A389" s="4">
        <v>387</v>
      </c>
      <c r="B389" s="2">
        <f t="shared" si="6"/>
        <v>0</v>
      </c>
      <c r="C389" s="4"/>
      <c r="D389" s="4"/>
    </row>
    <row r="390" spans="1:4" x14ac:dyDescent="0.3">
      <c r="A390" s="4">
        <v>388</v>
      </c>
      <c r="B390" s="2">
        <f t="shared" si="6"/>
        <v>0</v>
      </c>
      <c r="C390" s="4"/>
      <c r="D390" s="4"/>
    </row>
    <row r="391" spans="1:4" x14ac:dyDescent="0.3">
      <c r="A391" s="4">
        <v>389</v>
      </c>
      <c r="B391" s="2">
        <f t="shared" si="6"/>
        <v>0</v>
      </c>
      <c r="C391" s="4"/>
      <c r="D391" s="4"/>
    </row>
    <row r="392" spans="1:4" x14ac:dyDescent="0.3">
      <c r="A392" s="4">
        <v>390</v>
      </c>
      <c r="B392" s="2">
        <f t="shared" si="6"/>
        <v>0</v>
      </c>
      <c r="C392" s="4"/>
      <c r="D392" s="4"/>
    </row>
    <row r="393" spans="1:4" x14ac:dyDescent="0.3">
      <c r="A393" s="4">
        <v>391</v>
      </c>
      <c r="B393" s="2">
        <f t="shared" si="6"/>
        <v>0</v>
      </c>
      <c r="C393" s="4"/>
      <c r="D393" s="4"/>
    </row>
    <row r="394" spans="1:4" x14ac:dyDescent="0.3">
      <c r="A394" s="4">
        <v>392</v>
      </c>
      <c r="B394" s="2">
        <f t="shared" si="6"/>
        <v>0</v>
      </c>
      <c r="C394" s="4"/>
      <c r="D394" s="4"/>
    </row>
    <row r="395" spans="1:4" x14ac:dyDescent="0.3">
      <c r="A395" s="4">
        <v>393</v>
      </c>
      <c r="B395" s="2">
        <f t="shared" si="6"/>
        <v>0</v>
      </c>
      <c r="C395" s="4"/>
      <c r="D395" s="4"/>
    </row>
    <row r="396" spans="1:4" x14ac:dyDescent="0.3">
      <c r="A396" s="4">
        <v>394</v>
      </c>
      <c r="B396" s="2">
        <f t="shared" si="6"/>
        <v>0</v>
      </c>
      <c r="C396" s="4"/>
      <c r="D396" s="4"/>
    </row>
    <row r="397" spans="1:4" x14ac:dyDescent="0.3">
      <c r="A397" s="4">
        <v>395</v>
      </c>
      <c r="B397" s="2">
        <f t="shared" si="6"/>
        <v>0</v>
      </c>
      <c r="C397" s="4"/>
      <c r="D397" s="4"/>
    </row>
    <row r="398" spans="1:4" x14ac:dyDescent="0.3">
      <c r="A398" s="4">
        <v>396</v>
      </c>
      <c r="B398" s="2">
        <f t="shared" si="6"/>
        <v>0</v>
      </c>
      <c r="C398" s="4"/>
      <c r="D398" s="4"/>
    </row>
    <row r="399" spans="1:4" x14ac:dyDescent="0.3">
      <c r="A399" s="4">
        <v>397</v>
      </c>
      <c r="B399" s="2">
        <f t="shared" si="6"/>
        <v>0</v>
      </c>
      <c r="C399" s="4"/>
      <c r="D399" s="4"/>
    </row>
    <row r="400" spans="1:4" x14ac:dyDescent="0.3">
      <c r="A400" s="4">
        <v>398</v>
      </c>
      <c r="B400" s="2">
        <f t="shared" si="6"/>
        <v>0</v>
      </c>
      <c r="C400" s="4"/>
      <c r="D400" s="4"/>
    </row>
    <row r="401" spans="1:4" x14ac:dyDescent="0.3">
      <c r="A401" s="4">
        <v>399</v>
      </c>
      <c r="B401" s="2">
        <f t="shared" si="6"/>
        <v>0</v>
      </c>
      <c r="C401" s="4"/>
      <c r="D401" s="4"/>
    </row>
    <row r="402" spans="1:4" x14ac:dyDescent="0.3">
      <c r="A402" s="4">
        <v>400</v>
      </c>
      <c r="B402" s="2">
        <f t="shared" si="6"/>
        <v>0</v>
      </c>
      <c r="C402" s="4"/>
      <c r="D402" s="4"/>
    </row>
    <row r="403" spans="1:4" x14ac:dyDescent="0.3">
      <c r="A403" s="4">
        <v>401</v>
      </c>
      <c r="B403" s="2">
        <f t="shared" si="6"/>
        <v>0</v>
      </c>
      <c r="C403" s="4"/>
      <c r="D403" s="4"/>
    </row>
    <row r="404" spans="1:4" x14ac:dyDescent="0.3">
      <c r="A404" s="4">
        <v>402</v>
      </c>
      <c r="B404" s="2">
        <f t="shared" si="6"/>
        <v>0</v>
      </c>
      <c r="C404" s="4"/>
      <c r="D404" s="4"/>
    </row>
    <row r="405" spans="1:4" x14ac:dyDescent="0.3">
      <c r="A405" s="4">
        <v>403</v>
      </c>
      <c r="B405" s="2">
        <f t="shared" si="6"/>
        <v>0</v>
      </c>
      <c r="C405" s="4"/>
      <c r="D405" s="4"/>
    </row>
    <row r="406" spans="1:4" x14ac:dyDescent="0.3">
      <c r="A406" s="4">
        <v>404</v>
      </c>
      <c r="B406" s="2">
        <f t="shared" si="6"/>
        <v>0</v>
      </c>
      <c r="C406" s="4"/>
      <c r="D406" s="4"/>
    </row>
    <row r="407" spans="1:4" x14ac:dyDescent="0.3">
      <c r="A407" s="4">
        <v>405</v>
      </c>
      <c r="B407" s="2">
        <f t="shared" si="6"/>
        <v>0</v>
      </c>
      <c r="C407" s="4"/>
      <c r="D407" s="4"/>
    </row>
    <row r="408" spans="1:4" x14ac:dyDescent="0.3">
      <c r="A408" s="4">
        <v>406</v>
      </c>
      <c r="B408" s="2">
        <f t="shared" si="6"/>
        <v>0</v>
      </c>
      <c r="C408" s="4"/>
      <c r="D408" s="4"/>
    </row>
    <row r="409" spans="1:4" x14ac:dyDescent="0.3">
      <c r="A409" s="4">
        <v>407</v>
      </c>
      <c r="B409" s="2">
        <f t="shared" si="6"/>
        <v>0</v>
      </c>
      <c r="C409" s="4"/>
      <c r="D409" s="4"/>
    </row>
    <row r="410" spans="1:4" x14ac:dyDescent="0.3">
      <c r="A410" s="4">
        <v>408</v>
      </c>
      <c r="B410" s="2">
        <f t="shared" si="6"/>
        <v>0</v>
      </c>
      <c r="C410" s="4"/>
      <c r="D410" s="4"/>
    </row>
    <row r="411" spans="1:4" x14ac:dyDescent="0.3">
      <c r="A411" s="4">
        <v>409</v>
      </c>
      <c r="B411" s="2">
        <f t="shared" si="6"/>
        <v>0</v>
      </c>
      <c r="C411" s="4"/>
      <c r="D411" s="4"/>
    </row>
    <row r="412" spans="1:4" x14ac:dyDescent="0.3">
      <c r="A412" s="4">
        <v>410</v>
      </c>
      <c r="B412" s="2">
        <f t="shared" si="6"/>
        <v>0</v>
      </c>
      <c r="C412" s="4"/>
      <c r="D412" s="4"/>
    </row>
    <row r="413" spans="1:4" x14ac:dyDescent="0.3">
      <c r="A413" s="4">
        <v>411</v>
      </c>
      <c r="B413" s="2">
        <f t="shared" si="6"/>
        <v>0</v>
      </c>
      <c r="C413" s="4"/>
      <c r="D413" s="4"/>
    </row>
    <row r="414" spans="1:4" x14ac:dyDescent="0.3">
      <c r="A414" s="4">
        <v>412</v>
      </c>
      <c r="B414" s="2">
        <f t="shared" si="6"/>
        <v>0</v>
      </c>
      <c r="C414" s="4"/>
      <c r="D414" s="4"/>
    </row>
    <row r="415" spans="1:4" x14ac:dyDescent="0.3">
      <c r="A415" s="4">
        <v>413</v>
      </c>
      <c r="B415" s="2">
        <f t="shared" si="6"/>
        <v>0</v>
      </c>
      <c r="C415" s="4"/>
      <c r="D415" s="4"/>
    </row>
    <row r="416" spans="1:4" x14ac:dyDescent="0.3">
      <c r="A416" s="4">
        <v>414</v>
      </c>
      <c r="B416" s="2">
        <f t="shared" si="6"/>
        <v>0</v>
      </c>
      <c r="C416" s="4"/>
      <c r="D416" s="4"/>
    </row>
    <row r="417" spans="1:4" x14ac:dyDescent="0.3">
      <c r="A417" s="4">
        <v>415</v>
      </c>
      <c r="B417" s="2">
        <f t="shared" si="6"/>
        <v>0</v>
      </c>
      <c r="C417" s="4"/>
      <c r="D417" s="4"/>
    </row>
    <row r="418" spans="1:4" x14ac:dyDescent="0.3">
      <c r="A418" s="4">
        <v>416</v>
      </c>
      <c r="B418" s="2">
        <f t="shared" si="6"/>
        <v>0</v>
      </c>
      <c r="C418" s="4"/>
      <c r="D418" s="4"/>
    </row>
    <row r="419" spans="1:4" x14ac:dyDescent="0.3">
      <c r="A419" s="4">
        <v>417</v>
      </c>
      <c r="B419" s="2">
        <f t="shared" si="6"/>
        <v>0</v>
      </c>
      <c r="C419" s="4"/>
      <c r="D419" s="4"/>
    </row>
    <row r="420" spans="1:4" x14ac:dyDescent="0.3">
      <c r="A420" s="4">
        <v>418</v>
      </c>
      <c r="B420" s="2">
        <f t="shared" si="6"/>
        <v>0</v>
      </c>
      <c r="C420" s="4"/>
      <c r="D420" s="4"/>
    </row>
    <row r="421" spans="1:4" x14ac:dyDescent="0.3">
      <c r="A421" s="4">
        <v>419</v>
      </c>
      <c r="B421" s="2">
        <f t="shared" si="6"/>
        <v>0</v>
      </c>
      <c r="C421" s="4"/>
      <c r="D421" s="4"/>
    </row>
    <row r="422" spans="1:4" x14ac:dyDescent="0.3">
      <c r="A422" s="4">
        <v>420</v>
      </c>
      <c r="B422" s="2">
        <f t="shared" si="6"/>
        <v>0</v>
      </c>
      <c r="C422" s="4"/>
      <c r="D422" s="4"/>
    </row>
    <row r="423" spans="1:4" x14ac:dyDescent="0.3">
      <c r="A423" s="4">
        <v>421</v>
      </c>
      <c r="B423" s="2">
        <f t="shared" si="6"/>
        <v>0</v>
      </c>
      <c r="C423" s="4"/>
      <c r="D423" s="4"/>
    </row>
    <row r="424" spans="1:4" x14ac:dyDescent="0.3">
      <c r="A424" s="4">
        <v>422</v>
      </c>
      <c r="B424" s="2">
        <f t="shared" si="6"/>
        <v>0</v>
      </c>
      <c r="C424" s="4"/>
      <c r="D424" s="4"/>
    </row>
    <row r="425" spans="1:4" x14ac:dyDescent="0.3">
      <c r="A425" s="4">
        <v>423</v>
      </c>
      <c r="B425" s="2">
        <f t="shared" si="6"/>
        <v>0</v>
      </c>
      <c r="C425" s="4"/>
      <c r="D425" s="4"/>
    </row>
    <row r="426" spans="1:4" x14ac:dyDescent="0.3">
      <c r="A426" s="4">
        <v>424</v>
      </c>
      <c r="B426" s="2">
        <f t="shared" si="6"/>
        <v>0</v>
      </c>
      <c r="C426" s="4"/>
      <c r="D426" s="4"/>
    </row>
    <row r="427" spans="1:4" x14ac:dyDescent="0.3">
      <c r="A427" s="4">
        <v>425</v>
      </c>
      <c r="B427" s="2">
        <f t="shared" si="6"/>
        <v>0</v>
      </c>
      <c r="C427" s="4"/>
      <c r="D427" s="4"/>
    </row>
    <row r="428" spans="1:4" x14ac:dyDescent="0.3">
      <c r="A428" s="4">
        <v>426</v>
      </c>
      <c r="B428" s="2">
        <f t="shared" si="6"/>
        <v>0</v>
      </c>
      <c r="C428" s="4"/>
      <c r="D428" s="4"/>
    </row>
    <row r="429" spans="1:4" x14ac:dyDescent="0.3">
      <c r="A429" s="4">
        <v>427</v>
      </c>
      <c r="B429" s="2">
        <f t="shared" si="6"/>
        <v>0</v>
      </c>
      <c r="C429" s="4"/>
      <c r="D429" s="4"/>
    </row>
    <row r="430" spans="1:4" x14ac:dyDescent="0.3">
      <c r="A430" s="4">
        <v>428</v>
      </c>
      <c r="B430" s="2">
        <f t="shared" si="6"/>
        <v>0</v>
      </c>
      <c r="C430" s="4"/>
      <c r="D430" s="4"/>
    </row>
    <row r="431" spans="1:4" x14ac:dyDescent="0.3">
      <c r="A431" s="4">
        <v>429</v>
      </c>
      <c r="B431" s="2">
        <f t="shared" si="6"/>
        <v>0</v>
      </c>
      <c r="C431" s="4"/>
      <c r="D431" s="4"/>
    </row>
    <row r="432" spans="1:4" x14ac:dyDescent="0.3">
      <c r="A432" s="4">
        <v>430</v>
      </c>
      <c r="B432" s="2">
        <f t="shared" si="6"/>
        <v>0</v>
      </c>
      <c r="C432" s="4"/>
      <c r="D432" s="4"/>
    </row>
    <row r="433" spans="1:4" x14ac:dyDescent="0.3">
      <c r="A433" s="4">
        <v>431</v>
      </c>
      <c r="B433" s="2">
        <f t="shared" si="6"/>
        <v>0</v>
      </c>
      <c r="C433" s="4"/>
      <c r="D433" s="4"/>
    </row>
    <row r="434" spans="1:4" x14ac:dyDescent="0.3">
      <c r="A434" s="4">
        <v>432</v>
      </c>
      <c r="B434" s="2">
        <f t="shared" si="6"/>
        <v>0</v>
      </c>
      <c r="C434" s="4"/>
      <c r="D434" s="4"/>
    </row>
    <row r="435" spans="1:4" x14ac:dyDescent="0.3">
      <c r="A435" s="4">
        <v>433</v>
      </c>
      <c r="B435" s="2">
        <f t="shared" si="6"/>
        <v>0</v>
      </c>
      <c r="C435" s="4"/>
      <c r="D435" s="4"/>
    </row>
    <row r="436" spans="1:4" x14ac:dyDescent="0.3">
      <c r="A436" s="4">
        <v>434</v>
      </c>
      <c r="B436" s="2">
        <f t="shared" si="6"/>
        <v>0</v>
      </c>
      <c r="C436" s="4"/>
      <c r="D436" s="4"/>
    </row>
    <row r="437" spans="1:4" x14ac:dyDescent="0.3">
      <c r="A437" s="4">
        <v>435</v>
      </c>
      <c r="B437" s="2">
        <f t="shared" si="6"/>
        <v>0</v>
      </c>
      <c r="C437" s="4"/>
      <c r="D437" s="4"/>
    </row>
    <row r="438" spans="1:4" x14ac:dyDescent="0.3">
      <c r="A438" s="4">
        <v>436</v>
      </c>
      <c r="B438" s="2">
        <f t="shared" si="6"/>
        <v>0</v>
      </c>
      <c r="C438" s="4"/>
      <c r="D438" s="4"/>
    </row>
    <row r="439" spans="1:4" x14ac:dyDescent="0.3">
      <c r="A439" s="4">
        <v>437</v>
      </c>
      <c r="B439" s="2">
        <f t="shared" si="6"/>
        <v>0</v>
      </c>
      <c r="C439" s="4"/>
      <c r="D439" s="4"/>
    </row>
    <row r="440" spans="1:4" x14ac:dyDescent="0.3">
      <c r="A440" s="4">
        <v>438</v>
      </c>
      <c r="B440" s="2">
        <f t="shared" si="6"/>
        <v>0</v>
      </c>
      <c r="C440" s="4"/>
      <c r="D440" s="4"/>
    </row>
    <row r="441" spans="1:4" x14ac:dyDescent="0.3">
      <c r="A441" s="4">
        <v>439</v>
      </c>
      <c r="B441" s="2">
        <f t="shared" si="6"/>
        <v>0</v>
      </c>
      <c r="C441" s="4"/>
      <c r="D441" s="4"/>
    </row>
    <row r="442" spans="1:4" x14ac:dyDescent="0.3">
      <c r="A442" s="4">
        <v>440</v>
      </c>
      <c r="B442" s="2">
        <f t="shared" si="6"/>
        <v>0</v>
      </c>
      <c r="C442" s="4"/>
      <c r="D442" s="4"/>
    </row>
    <row r="443" spans="1:4" x14ac:dyDescent="0.3">
      <c r="A443" s="4">
        <v>441</v>
      </c>
      <c r="B443" s="2">
        <f t="shared" si="6"/>
        <v>0</v>
      </c>
      <c r="C443" s="4"/>
      <c r="D443" s="4"/>
    </row>
    <row r="444" spans="1:4" x14ac:dyDescent="0.3">
      <c r="A444" s="4">
        <v>442</v>
      </c>
      <c r="B444" s="2">
        <f t="shared" si="6"/>
        <v>0</v>
      </c>
      <c r="C444" s="4"/>
      <c r="D444" s="4"/>
    </row>
    <row r="445" spans="1:4" x14ac:dyDescent="0.3">
      <c r="A445" s="4">
        <v>443</v>
      </c>
      <c r="B445" s="2">
        <f t="shared" si="6"/>
        <v>0</v>
      </c>
      <c r="C445" s="4"/>
      <c r="D445" s="4"/>
    </row>
    <row r="446" spans="1:4" x14ac:dyDescent="0.3">
      <c r="A446" s="4">
        <v>444</v>
      </c>
      <c r="B446" s="2">
        <f t="shared" si="6"/>
        <v>0</v>
      </c>
      <c r="C446" s="4"/>
      <c r="D446" s="4"/>
    </row>
    <row r="447" spans="1:4" x14ac:dyDescent="0.3">
      <c r="A447" s="4">
        <v>445</v>
      </c>
      <c r="B447" s="2">
        <f t="shared" si="6"/>
        <v>0</v>
      </c>
      <c r="C447" s="4"/>
      <c r="D447" s="4"/>
    </row>
    <row r="448" spans="1:4" x14ac:dyDescent="0.3">
      <c r="A448" s="4">
        <v>446</v>
      </c>
      <c r="B448" s="2">
        <f t="shared" si="6"/>
        <v>0</v>
      </c>
      <c r="C448" s="4"/>
      <c r="D448" s="4"/>
    </row>
    <row r="449" spans="1:4" x14ac:dyDescent="0.3">
      <c r="A449" s="4">
        <v>447</v>
      </c>
      <c r="B449" s="2">
        <f t="shared" si="6"/>
        <v>0</v>
      </c>
      <c r="C449" s="4"/>
      <c r="D449" s="4"/>
    </row>
    <row r="450" spans="1:4" x14ac:dyDescent="0.3">
      <c r="A450" s="4">
        <v>448</v>
      </c>
      <c r="B450" s="2">
        <f t="shared" ref="B450:B513" si="7">_xlfn.BINOM.DIST($A450,NumPeople,q_40,FALSE)</f>
        <v>0</v>
      </c>
      <c r="C450" s="4"/>
      <c r="D450" s="4"/>
    </row>
    <row r="451" spans="1:4" x14ac:dyDescent="0.3">
      <c r="A451" s="4">
        <v>449</v>
      </c>
      <c r="B451" s="2">
        <f t="shared" si="7"/>
        <v>0</v>
      </c>
      <c r="C451" s="4"/>
      <c r="D451" s="4"/>
    </row>
    <row r="452" spans="1:4" x14ac:dyDescent="0.3">
      <c r="A452" s="4">
        <v>450</v>
      </c>
      <c r="B452" s="2">
        <f t="shared" si="7"/>
        <v>0</v>
      </c>
      <c r="C452" s="4"/>
      <c r="D452" s="4"/>
    </row>
    <row r="453" spans="1:4" x14ac:dyDescent="0.3">
      <c r="A453" s="4">
        <v>451</v>
      </c>
      <c r="B453" s="2">
        <f t="shared" si="7"/>
        <v>0</v>
      </c>
      <c r="C453" s="4"/>
      <c r="D453" s="4"/>
    </row>
    <row r="454" spans="1:4" x14ac:dyDescent="0.3">
      <c r="A454" s="4">
        <v>452</v>
      </c>
      <c r="B454" s="2">
        <f t="shared" si="7"/>
        <v>0</v>
      </c>
      <c r="C454" s="4"/>
      <c r="D454" s="4"/>
    </row>
    <row r="455" spans="1:4" x14ac:dyDescent="0.3">
      <c r="A455" s="4">
        <v>453</v>
      </c>
      <c r="B455" s="2">
        <f t="shared" si="7"/>
        <v>0</v>
      </c>
      <c r="C455" s="4"/>
      <c r="D455" s="4"/>
    </row>
    <row r="456" spans="1:4" x14ac:dyDescent="0.3">
      <c r="A456" s="4">
        <v>454</v>
      </c>
      <c r="B456" s="2">
        <f t="shared" si="7"/>
        <v>0</v>
      </c>
      <c r="C456" s="4"/>
      <c r="D456" s="4"/>
    </row>
    <row r="457" spans="1:4" x14ac:dyDescent="0.3">
      <c r="A457" s="4">
        <v>455</v>
      </c>
      <c r="B457" s="2">
        <f t="shared" si="7"/>
        <v>0</v>
      </c>
      <c r="C457" s="4"/>
      <c r="D457" s="4"/>
    </row>
    <row r="458" spans="1:4" x14ac:dyDescent="0.3">
      <c r="A458" s="4">
        <v>456</v>
      </c>
      <c r="B458" s="2">
        <f t="shared" si="7"/>
        <v>0</v>
      </c>
      <c r="C458" s="4"/>
      <c r="D458" s="4"/>
    </row>
    <row r="459" spans="1:4" x14ac:dyDescent="0.3">
      <c r="A459" s="4">
        <v>457</v>
      </c>
      <c r="B459" s="2">
        <f t="shared" si="7"/>
        <v>0</v>
      </c>
      <c r="C459" s="4"/>
      <c r="D459" s="4"/>
    </row>
    <row r="460" spans="1:4" x14ac:dyDescent="0.3">
      <c r="A460" s="4">
        <v>458</v>
      </c>
      <c r="B460" s="2">
        <f t="shared" si="7"/>
        <v>0</v>
      </c>
      <c r="C460" s="4"/>
      <c r="D460" s="4"/>
    </row>
    <row r="461" spans="1:4" x14ac:dyDescent="0.3">
      <c r="A461" s="4">
        <v>459</v>
      </c>
      <c r="B461" s="2">
        <f t="shared" si="7"/>
        <v>0</v>
      </c>
      <c r="C461" s="4"/>
      <c r="D461" s="4"/>
    </row>
    <row r="462" spans="1:4" x14ac:dyDescent="0.3">
      <c r="A462" s="4">
        <v>460</v>
      </c>
      <c r="B462" s="2">
        <f t="shared" si="7"/>
        <v>0</v>
      </c>
      <c r="C462" s="4"/>
      <c r="D462" s="4"/>
    </row>
    <row r="463" spans="1:4" x14ac:dyDescent="0.3">
      <c r="A463" s="4">
        <v>461</v>
      </c>
      <c r="B463" s="2">
        <f t="shared" si="7"/>
        <v>0</v>
      </c>
      <c r="C463" s="4"/>
      <c r="D463" s="4"/>
    </row>
    <row r="464" spans="1:4" x14ac:dyDescent="0.3">
      <c r="A464" s="4">
        <v>462</v>
      </c>
      <c r="B464" s="2">
        <f t="shared" si="7"/>
        <v>0</v>
      </c>
      <c r="C464" s="4"/>
      <c r="D464" s="4"/>
    </row>
    <row r="465" spans="1:4" x14ac:dyDescent="0.3">
      <c r="A465" s="4">
        <v>463</v>
      </c>
      <c r="B465" s="2">
        <f t="shared" si="7"/>
        <v>0</v>
      </c>
      <c r="C465" s="4"/>
      <c r="D465" s="4"/>
    </row>
    <row r="466" spans="1:4" x14ac:dyDescent="0.3">
      <c r="A466" s="4">
        <v>464</v>
      </c>
      <c r="B466" s="2">
        <f t="shared" si="7"/>
        <v>0</v>
      </c>
      <c r="C466" s="4"/>
      <c r="D466" s="4"/>
    </row>
    <row r="467" spans="1:4" x14ac:dyDescent="0.3">
      <c r="A467" s="4">
        <v>465</v>
      </c>
      <c r="B467" s="2">
        <f t="shared" si="7"/>
        <v>0</v>
      </c>
      <c r="C467" s="4"/>
      <c r="D467" s="4"/>
    </row>
    <row r="468" spans="1:4" x14ac:dyDescent="0.3">
      <c r="A468" s="4">
        <v>466</v>
      </c>
      <c r="B468" s="2">
        <f t="shared" si="7"/>
        <v>0</v>
      </c>
      <c r="C468" s="4"/>
      <c r="D468" s="4"/>
    </row>
    <row r="469" spans="1:4" x14ac:dyDescent="0.3">
      <c r="A469" s="4">
        <v>467</v>
      </c>
      <c r="B469" s="2">
        <f t="shared" si="7"/>
        <v>0</v>
      </c>
      <c r="C469" s="4"/>
      <c r="D469" s="4"/>
    </row>
    <row r="470" spans="1:4" x14ac:dyDescent="0.3">
      <c r="A470" s="4">
        <v>468</v>
      </c>
      <c r="B470" s="2">
        <f t="shared" si="7"/>
        <v>0</v>
      </c>
      <c r="C470" s="4"/>
      <c r="D470" s="4"/>
    </row>
    <row r="471" spans="1:4" x14ac:dyDescent="0.3">
      <c r="A471" s="4">
        <v>469</v>
      </c>
      <c r="B471" s="2">
        <f t="shared" si="7"/>
        <v>0</v>
      </c>
      <c r="C471" s="4"/>
      <c r="D471" s="4"/>
    </row>
    <row r="472" spans="1:4" x14ac:dyDescent="0.3">
      <c r="A472" s="4">
        <v>470</v>
      </c>
      <c r="B472" s="2">
        <f t="shared" si="7"/>
        <v>0</v>
      </c>
      <c r="C472" s="4"/>
      <c r="D472" s="4"/>
    </row>
    <row r="473" spans="1:4" x14ac:dyDescent="0.3">
      <c r="A473" s="4">
        <v>471</v>
      </c>
      <c r="B473" s="2">
        <f t="shared" si="7"/>
        <v>0</v>
      </c>
      <c r="C473" s="4"/>
      <c r="D473" s="4"/>
    </row>
    <row r="474" spans="1:4" x14ac:dyDescent="0.3">
      <c r="A474" s="4">
        <v>472</v>
      </c>
      <c r="B474" s="2">
        <f t="shared" si="7"/>
        <v>0</v>
      </c>
      <c r="C474" s="4"/>
      <c r="D474" s="4"/>
    </row>
    <row r="475" spans="1:4" x14ac:dyDescent="0.3">
      <c r="A475" s="4">
        <v>473</v>
      </c>
      <c r="B475" s="2">
        <f t="shared" si="7"/>
        <v>0</v>
      </c>
      <c r="C475" s="4"/>
      <c r="D475" s="4"/>
    </row>
    <row r="476" spans="1:4" x14ac:dyDescent="0.3">
      <c r="A476" s="4">
        <v>474</v>
      </c>
      <c r="B476" s="2">
        <f t="shared" si="7"/>
        <v>0</v>
      </c>
      <c r="C476" s="4"/>
      <c r="D476" s="4"/>
    </row>
    <row r="477" spans="1:4" x14ac:dyDescent="0.3">
      <c r="A477" s="4">
        <v>475</v>
      </c>
      <c r="B477" s="2">
        <f t="shared" si="7"/>
        <v>0</v>
      </c>
      <c r="C477" s="4"/>
      <c r="D477" s="4"/>
    </row>
    <row r="478" spans="1:4" x14ac:dyDescent="0.3">
      <c r="A478" s="4">
        <v>476</v>
      </c>
      <c r="B478" s="2">
        <f t="shared" si="7"/>
        <v>0</v>
      </c>
      <c r="C478" s="4"/>
      <c r="D478" s="4"/>
    </row>
    <row r="479" spans="1:4" x14ac:dyDescent="0.3">
      <c r="A479" s="4">
        <v>477</v>
      </c>
      <c r="B479" s="2">
        <f t="shared" si="7"/>
        <v>0</v>
      </c>
      <c r="C479" s="4"/>
      <c r="D479" s="4"/>
    </row>
    <row r="480" spans="1:4" x14ac:dyDescent="0.3">
      <c r="A480" s="4">
        <v>478</v>
      </c>
      <c r="B480" s="2">
        <f t="shared" si="7"/>
        <v>0</v>
      </c>
      <c r="C480" s="4"/>
      <c r="D480" s="4"/>
    </row>
    <row r="481" spans="1:4" x14ac:dyDescent="0.3">
      <c r="A481" s="4">
        <v>479</v>
      </c>
      <c r="B481" s="2">
        <f t="shared" si="7"/>
        <v>0</v>
      </c>
      <c r="C481" s="4"/>
      <c r="D481" s="4"/>
    </row>
    <row r="482" spans="1:4" x14ac:dyDescent="0.3">
      <c r="A482" s="4">
        <v>480</v>
      </c>
      <c r="B482" s="2">
        <f t="shared" si="7"/>
        <v>0</v>
      </c>
      <c r="C482" s="4"/>
      <c r="D482" s="4"/>
    </row>
    <row r="483" spans="1:4" x14ac:dyDescent="0.3">
      <c r="A483" s="4">
        <v>481</v>
      </c>
      <c r="B483" s="2">
        <f t="shared" si="7"/>
        <v>0</v>
      </c>
      <c r="C483" s="4"/>
      <c r="D483" s="4"/>
    </row>
    <row r="484" spans="1:4" x14ac:dyDescent="0.3">
      <c r="A484" s="4">
        <v>482</v>
      </c>
      <c r="B484" s="2">
        <f t="shared" si="7"/>
        <v>0</v>
      </c>
      <c r="C484" s="4"/>
      <c r="D484" s="4"/>
    </row>
    <row r="485" spans="1:4" x14ac:dyDescent="0.3">
      <c r="A485" s="4">
        <v>483</v>
      </c>
      <c r="B485" s="2">
        <f t="shared" si="7"/>
        <v>0</v>
      </c>
      <c r="C485" s="4"/>
      <c r="D485" s="4"/>
    </row>
    <row r="486" spans="1:4" x14ac:dyDescent="0.3">
      <c r="A486" s="4">
        <v>484</v>
      </c>
      <c r="B486" s="2">
        <f t="shared" si="7"/>
        <v>0</v>
      </c>
      <c r="C486" s="4"/>
      <c r="D486" s="4"/>
    </row>
    <row r="487" spans="1:4" x14ac:dyDescent="0.3">
      <c r="A487" s="4">
        <v>485</v>
      </c>
      <c r="B487" s="2">
        <f t="shared" si="7"/>
        <v>0</v>
      </c>
      <c r="C487" s="4"/>
      <c r="D487" s="4"/>
    </row>
    <row r="488" spans="1:4" x14ac:dyDescent="0.3">
      <c r="A488" s="4">
        <v>486</v>
      </c>
      <c r="B488" s="2">
        <f t="shared" si="7"/>
        <v>0</v>
      </c>
      <c r="C488" s="4"/>
      <c r="D488" s="4"/>
    </row>
    <row r="489" spans="1:4" x14ac:dyDescent="0.3">
      <c r="A489" s="4">
        <v>487</v>
      </c>
      <c r="B489" s="2">
        <f t="shared" si="7"/>
        <v>0</v>
      </c>
      <c r="C489" s="4"/>
      <c r="D489" s="4"/>
    </row>
    <row r="490" spans="1:4" x14ac:dyDescent="0.3">
      <c r="A490" s="4">
        <v>488</v>
      </c>
      <c r="B490" s="2">
        <f t="shared" si="7"/>
        <v>0</v>
      </c>
      <c r="C490" s="4"/>
      <c r="D490" s="4"/>
    </row>
    <row r="491" spans="1:4" x14ac:dyDescent="0.3">
      <c r="A491" s="4">
        <v>489</v>
      </c>
      <c r="B491" s="2">
        <f t="shared" si="7"/>
        <v>0</v>
      </c>
      <c r="C491" s="4"/>
      <c r="D491" s="4"/>
    </row>
    <row r="492" spans="1:4" x14ac:dyDescent="0.3">
      <c r="A492" s="4">
        <v>490</v>
      </c>
      <c r="B492" s="2">
        <f t="shared" si="7"/>
        <v>0</v>
      </c>
      <c r="C492" s="4"/>
      <c r="D492" s="4"/>
    </row>
    <row r="493" spans="1:4" x14ac:dyDescent="0.3">
      <c r="A493" s="4">
        <v>491</v>
      </c>
      <c r="B493" s="2">
        <f t="shared" si="7"/>
        <v>0</v>
      </c>
      <c r="C493" s="4"/>
      <c r="D493" s="4"/>
    </row>
    <row r="494" spans="1:4" x14ac:dyDescent="0.3">
      <c r="A494" s="4">
        <v>492</v>
      </c>
      <c r="B494" s="2">
        <f t="shared" si="7"/>
        <v>0</v>
      </c>
      <c r="C494" s="4"/>
      <c r="D494" s="4"/>
    </row>
    <row r="495" spans="1:4" x14ac:dyDescent="0.3">
      <c r="A495" s="4">
        <v>493</v>
      </c>
      <c r="B495" s="2">
        <f t="shared" si="7"/>
        <v>0</v>
      </c>
      <c r="C495" s="4"/>
      <c r="D495" s="4"/>
    </row>
    <row r="496" spans="1:4" x14ac:dyDescent="0.3">
      <c r="A496" s="4">
        <v>494</v>
      </c>
      <c r="B496" s="2">
        <f t="shared" si="7"/>
        <v>0</v>
      </c>
      <c r="C496" s="4"/>
      <c r="D496" s="4"/>
    </row>
    <row r="497" spans="1:4" x14ac:dyDescent="0.3">
      <c r="A497" s="4">
        <v>495</v>
      </c>
      <c r="B497" s="2">
        <f t="shared" si="7"/>
        <v>0</v>
      </c>
      <c r="C497" s="4"/>
      <c r="D497" s="4"/>
    </row>
    <row r="498" spans="1:4" x14ac:dyDescent="0.3">
      <c r="A498" s="4">
        <v>496</v>
      </c>
      <c r="B498" s="2">
        <f t="shared" si="7"/>
        <v>0</v>
      </c>
      <c r="C498" s="4"/>
      <c r="D498" s="4"/>
    </row>
    <row r="499" spans="1:4" x14ac:dyDescent="0.3">
      <c r="A499" s="4">
        <v>497</v>
      </c>
      <c r="B499" s="2">
        <f t="shared" si="7"/>
        <v>0</v>
      </c>
      <c r="C499" s="4"/>
      <c r="D499" s="4"/>
    </row>
    <row r="500" spans="1:4" x14ac:dyDescent="0.3">
      <c r="A500" s="4">
        <v>498</v>
      </c>
      <c r="B500" s="2">
        <f t="shared" si="7"/>
        <v>0</v>
      </c>
      <c r="C500" s="4"/>
      <c r="D500" s="4"/>
    </row>
    <row r="501" spans="1:4" x14ac:dyDescent="0.3">
      <c r="A501" s="4">
        <v>499</v>
      </c>
      <c r="B501" s="2">
        <f t="shared" si="7"/>
        <v>0</v>
      </c>
      <c r="C501" s="4"/>
      <c r="D501" s="4"/>
    </row>
    <row r="502" spans="1:4" x14ac:dyDescent="0.3">
      <c r="A502" s="4">
        <v>500</v>
      </c>
      <c r="B502" s="2">
        <f t="shared" si="7"/>
        <v>0</v>
      </c>
      <c r="C502" s="4"/>
      <c r="D502" s="4"/>
    </row>
    <row r="503" spans="1:4" x14ac:dyDescent="0.3">
      <c r="A503" s="4">
        <v>501</v>
      </c>
      <c r="B503" s="2">
        <f t="shared" si="7"/>
        <v>0</v>
      </c>
      <c r="C503" s="4"/>
      <c r="D503" s="4"/>
    </row>
    <row r="504" spans="1:4" x14ac:dyDescent="0.3">
      <c r="A504" s="4">
        <v>502</v>
      </c>
      <c r="B504" s="2">
        <f t="shared" si="7"/>
        <v>0</v>
      </c>
      <c r="C504" s="4"/>
      <c r="D504" s="4"/>
    </row>
    <row r="505" spans="1:4" x14ac:dyDescent="0.3">
      <c r="A505" s="4">
        <v>503</v>
      </c>
      <c r="B505" s="2">
        <f t="shared" si="7"/>
        <v>0</v>
      </c>
      <c r="C505" s="4"/>
      <c r="D505" s="4"/>
    </row>
    <row r="506" spans="1:4" x14ac:dyDescent="0.3">
      <c r="A506" s="4">
        <v>504</v>
      </c>
      <c r="B506" s="2">
        <f t="shared" si="7"/>
        <v>0</v>
      </c>
      <c r="C506" s="4"/>
      <c r="D506" s="4"/>
    </row>
    <row r="507" spans="1:4" x14ac:dyDescent="0.3">
      <c r="A507" s="4">
        <v>505</v>
      </c>
      <c r="B507" s="2">
        <f t="shared" si="7"/>
        <v>0</v>
      </c>
      <c r="C507" s="4"/>
      <c r="D507" s="4"/>
    </row>
    <row r="508" spans="1:4" x14ac:dyDescent="0.3">
      <c r="A508" s="4">
        <v>506</v>
      </c>
      <c r="B508" s="2">
        <f t="shared" si="7"/>
        <v>0</v>
      </c>
      <c r="C508" s="4"/>
      <c r="D508" s="4"/>
    </row>
    <row r="509" spans="1:4" x14ac:dyDescent="0.3">
      <c r="A509" s="4">
        <v>507</v>
      </c>
      <c r="B509" s="2">
        <f t="shared" si="7"/>
        <v>0</v>
      </c>
      <c r="C509" s="4"/>
      <c r="D509" s="4"/>
    </row>
    <row r="510" spans="1:4" x14ac:dyDescent="0.3">
      <c r="A510" s="4">
        <v>508</v>
      </c>
      <c r="B510" s="2">
        <f t="shared" si="7"/>
        <v>0</v>
      </c>
      <c r="C510" s="4"/>
      <c r="D510" s="4"/>
    </row>
    <row r="511" spans="1:4" x14ac:dyDescent="0.3">
      <c r="A511" s="4">
        <v>509</v>
      </c>
      <c r="B511" s="2">
        <f t="shared" si="7"/>
        <v>0</v>
      </c>
      <c r="C511" s="4"/>
      <c r="D511" s="4"/>
    </row>
    <row r="512" spans="1:4" x14ac:dyDescent="0.3">
      <c r="A512" s="4">
        <v>510</v>
      </c>
      <c r="B512" s="2">
        <f t="shared" si="7"/>
        <v>0</v>
      </c>
      <c r="C512" s="4"/>
      <c r="D512" s="4"/>
    </row>
    <row r="513" spans="1:4" x14ac:dyDescent="0.3">
      <c r="A513" s="4">
        <v>511</v>
      </c>
      <c r="B513" s="2">
        <f t="shared" si="7"/>
        <v>0</v>
      </c>
      <c r="C513" s="4"/>
      <c r="D513" s="4"/>
    </row>
    <row r="514" spans="1:4" x14ac:dyDescent="0.3">
      <c r="A514" s="4">
        <v>512</v>
      </c>
      <c r="B514" s="2">
        <f t="shared" ref="B514:B577" si="8">_xlfn.BINOM.DIST($A514,NumPeople,q_40,FALSE)</f>
        <v>0</v>
      </c>
      <c r="C514" s="4"/>
      <c r="D514" s="4"/>
    </row>
    <row r="515" spans="1:4" x14ac:dyDescent="0.3">
      <c r="A515" s="4">
        <v>513</v>
      </c>
      <c r="B515" s="2">
        <f t="shared" si="8"/>
        <v>0</v>
      </c>
      <c r="C515" s="4"/>
      <c r="D515" s="4"/>
    </row>
    <row r="516" spans="1:4" x14ac:dyDescent="0.3">
      <c r="A516" s="4">
        <v>514</v>
      </c>
      <c r="B516" s="2">
        <f t="shared" si="8"/>
        <v>0</v>
      </c>
      <c r="C516" s="4"/>
      <c r="D516" s="4"/>
    </row>
    <row r="517" spans="1:4" x14ac:dyDescent="0.3">
      <c r="A517" s="4">
        <v>515</v>
      </c>
      <c r="B517" s="2">
        <f t="shared" si="8"/>
        <v>0</v>
      </c>
      <c r="C517" s="4"/>
      <c r="D517" s="4"/>
    </row>
    <row r="518" spans="1:4" x14ac:dyDescent="0.3">
      <c r="A518" s="4">
        <v>516</v>
      </c>
      <c r="B518" s="2">
        <f t="shared" si="8"/>
        <v>0</v>
      </c>
      <c r="C518" s="4"/>
      <c r="D518" s="4"/>
    </row>
    <row r="519" spans="1:4" x14ac:dyDescent="0.3">
      <c r="A519" s="4">
        <v>517</v>
      </c>
      <c r="B519" s="2">
        <f t="shared" si="8"/>
        <v>0</v>
      </c>
      <c r="C519" s="4"/>
      <c r="D519" s="4"/>
    </row>
    <row r="520" spans="1:4" x14ac:dyDescent="0.3">
      <c r="A520" s="4">
        <v>518</v>
      </c>
      <c r="B520" s="2">
        <f t="shared" si="8"/>
        <v>0</v>
      </c>
      <c r="C520" s="4"/>
      <c r="D520" s="4"/>
    </row>
    <row r="521" spans="1:4" x14ac:dyDescent="0.3">
      <c r="A521" s="4">
        <v>519</v>
      </c>
      <c r="B521" s="2">
        <f t="shared" si="8"/>
        <v>0</v>
      </c>
      <c r="C521" s="4"/>
      <c r="D521" s="4"/>
    </row>
    <row r="522" spans="1:4" x14ac:dyDescent="0.3">
      <c r="A522" s="4">
        <v>520</v>
      </c>
      <c r="B522" s="2">
        <f t="shared" si="8"/>
        <v>0</v>
      </c>
      <c r="C522" s="4"/>
      <c r="D522" s="4"/>
    </row>
    <row r="523" spans="1:4" x14ac:dyDescent="0.3">
      <c r="A523" s="4">
        <v>521</v>
      </c>
      <c r="B523" s="2">
        <f t="shared" si="8"/>
        <v>0</v>
      </c>
      <c r="C523" s="4"/>
      <c r="D523" s="4"/>
    </row>
    <row r="524" spans="1:4" x14ac:dyDescent="0.3">
      <c r="A524" s="4">
        <v>522</v>
      </c>
      <c r="B524" s="2">
        <f t="shared" si="8"/>
        <v>0</v>
      </c>
      <c r="C524" s="4"/>
      <c r="D524" s="4"/>
    </row>
    <row r="525" spans="1:4" x14ac:dyDescent="0.3">
      <c r="A525" s="4">
        <v>523</v>
      </c>
      <c r="B525" s="2">
        <f t="shared" si="8"/>
        <v>0</v>
      </c>
      <c r="C525" s="4"/>
      <c r="D525" s="4"/>
    </row>
    <row r="526" spans="1:4" x14ac:dyDescent="0.3">
      <c r="A526" s="4">
        <v>524</v>
      </c>
      <c r="B526" s="2">
        <f t="shared" si="8"/>
        <v>0</v>
      </c>
      <c r="C526" s="4"/>
      <c r="D526" s="4"/>
    </row>
    <row r="527" spans="1:4" x14ac:dyDescent="0.3">
      <c r="A527" s="4">
        <v>525</v>
      </c>
      <c r="B527" s="2">
        <f t="shared" si="8"/>
        <v>0</v>
      </c>
      <c r="C527" s="4"/>
      <c r="D527" s="4"/>
    </row>
    <row r="528" spans="1:4" x14ac:dyDescent="0.3">
      <c r="A528" s="4">
        <v>526</v>
      </c>
      <c r="B528" s="2">
        <f t="shared" si="8"/>
        <v>0</v>
      </c>
      <c r="C528" s="4"/>
      <c r="D528" s="4"/>
    </row>
    <row r="529" spans="1:4" x14ac:dyDescent="0.3">
      <c r="A529" s="4">
        <v>527</v>
      </c>
      <c r="B529" s="2">
        <f t="shared" si="8"/>
        <v>0</v>
      </c>
      <c r="C529" s="4"/>
      <c r="D529" s="4"/>
    </row>
    <row r="530" spans="1:4" x14ac:dyDescent="0.3">
      <c r="A530" s="4">
        <v>528</v>
      </c>
      <c r="B530" s="2">
        <f t="shared" si="8"/>
        <v>0</v>
      </c>
      <c r="C530" s="4"/>
      <c r="D530" s="4"/>
    </row>
    <row r="531" spans="1:4" x14ac:dyDescent="0.3">
      <c r="A531" s="4">
        <v>529</v>
      </c>
      <c r="B531" s="2">
        <f t="shared" si="8"/>
        <v>0</v>
      </c>
      <c r="C531" s="4"/>
      <c r="D531" s="4"/>
    </row>
    <row r="532" spans="1:4" x14ac:dyDescent="0.3">
      <c r="A532" s="4">
        <v>530</v>
      </c>
      <c r="B532" s="2">
        <f t="shared" si="8"/>
        <v>0</v>
      </c>
      <c r="C532" s="4"/>
      <c r="D532" s="4"/>
    </row>
    <row r="533" spans="1:4" x14ac:dyDescent="0.3">
      <c r="A533" s="4">
        <v>531</v>
      </c>
      <c r="B533" s="2">
        <f t="shared" si="8"/>
        <v>0</v>
      </c>
      <c r="C533" s="4"/>
      <c r="D533" s="4"/>
    </row>
    <row r="534" spans="1:4" x14ac:dyDescent="0.3">
      <c r="A534" s="4">
        <v>532</v>
      </c>
      <c r="B534" s="2">
        <f t="shared" si="8"/>
        <v>0</v>
      </c>
      <c r="C534" s="4"/>
      <c r="D534" s="4"/>
    </row>
    <row r="535" spans="1:4" x14ac:dyDescent="0.3">
      <c r="A535" s="4">
        <v>533</v>
      </c>
      <c r="B535" s="2">
        <f t="shared" si="8"/>
        <v>0</v>
      </c>
      <c r="C535" s="4"/>
      <c r="D535" s="4"/>
    </row>
    <row r="536" spans="1:4" x14ac:dyDescent="0.3">
      <c r="A536" s="4">
        <v>534</v>
      </c>
      <c r="B536" s="2">
        <f t="shared" si="8"/>
        <v>0</v>
      </c>
      <c r="C536" s="4"/>
      <c r="D536" s="4"/>
    </row>
    <row r="537" spans="1:4" x14ac:dyDescent="0.3">
      <c r="A537" s="4">
        <v>535</v>
      </c>
      <c r="B537" s="2">
        <f t="shared" si="8"/>
        <v>0</v>
      </c>
      <c r="C537" s="4"/>
      <c r="D537" s="4"/>
    </row>
    <row r="538" spans="1:4" x14ac:dyDescent="0.3">
      <c r="A538" s="4">
        <v>536</v>
      </c>
      <c r="B538" s="2">
        <f t="shared" si="8"/>
        <v>0</v>
      </c>
      <c r="C538" s="4"/>
      <c r="D538" s="4"/>
    </row>
    <row r="539" spans="1:4" x14ac:dyDescent="0.3">
      <c r="A539" s="4">
        <v>537</v>
      </c>
      <c r="B539" s="2">
        <f t="shared" si="8"/>
        <v>0</v>
      </c>
      <c r="C539" s="4"/>
      <c r="D539" s="4"/>
    </row>
    <row r="540" spans="1:4" x14ac:dyDescent="0.3">
      <c r="A540" s="4">
        <v>538</v>
      </c>
      <c r="B540" s="2">
        <f t="shared" si="8"/>
        <v>0</v>
      </c>
      <c r="C540" s="4"/>
      <c r="D540" s="4"/>
    </row>
    <row r="541" spans="1:4" x14ac:dyDescent="0.3">
      <c r="A541" s="4">
        <v>539</v>
      </c>
      <c r="B541" s="2">
        <f t="shared" si="8"/>
        <v>0</v>
      </c>
      <c r="C541" s="4"/>
      <c r="D541" s="4"/>
    </row>
    <row r="542" spans="1:4" x14ac:dyDescent="0.3">
      <c r="A542" s="4">
        <v>540</v>
      </c>
      <c r="B542" s="2">
        <f t="shared" si="8"/>
        <v>0</v>
      </c>
      <c r="C542" s="4"/>
      <c r="D542" s="4"/>
    </row>
    <row r="543" spans="1:4" x14ac:dyDescent="0.3">
      <c r="A543" s="4">
        <v>541</v>
      </c>
      <c r="B543" s="2">
        <f t="shared" si="8"/>
        <v>0</v>
      </c>
      <c r="C543" s="4"/>
      <c r="D543" s="4"/>
    </row>
    <row r="544" spans="1:4" x14ac:dyDescent="0.3">
      <c r="A544" s="4">
        <v>542</v>
      </c>
      <c r="B544" s="2">
        <f t="shared" si="8"/>
        <v>0</v>
      </c>
      <c r="C544" s="4"/>
      <c r="D544" s="4"/>
    </row>
    <row r="545" spans="1:4" x14ac:dyDescent="0.3">
      <c r="A545" s="4">
        <v>543</v>
      </c>
      <c r="B545" s="2">
        <f t="shared" si="8"/>
        <v>0</v>
      </c>
      <c r="C545" s="4"/>
      <c r="D545" s="4"/>
    </row>
    <row r="546" spans="1:4" x14ac:dyDescent="0.3">
      <c r="A546" s="4">
        <v>544</v>
      </c>
      <c r="B546" s="2">
        <f t="shared" si="8"/>
        <v>0</v>
      </c>
      <c r="C546" s="4"/>
      <c r="D546" s="4"/>
    </row>
    <row r="547" spans="1:4" x14ac:dyDescent="0.3">
      <c r="A547" s="4">
        <v>545</v>
      </c>
      <c r="B547" s="2">
        <f t="shared" si="8"/>
        <v>0</v>
      </c>
      <c r="C547" s="4"/>
      <c r="D547" s="4"/>
    </row>
    <row r="548" spans="1:4" x14ac:dyDescent="0.3">
      <c r="A548" s="4">
        <v>546</v>
      </c>
      <c r="B548" s="2">
        <f t="shared" si="8"/>
        <v>0</v>
      </c>
      <c r="C548" s="4"/>
      <c r="D548" s="4"/>
    </row>
    <row r="549" spans="1:4" x14ac:dyDescent="0.3">
      <c r="A549" s="4">
        <v>547</v>
      </c>
      <c r="B549" s="2">
        <f t="shared" si="8"/>
        <v>0</v>
      </c>
      <c r="C549" s="4"/>
      <c r="D549" s="4"/>
    </row>
    <row r="550" spans="1:4" x14ac:dyDescent="0.3">
      <c r="A550" s="4">
        <v>548</v>
      </c>
      <c r="B550" s="2">
        <f t="shared" si="8"/>
        <v>0</v>
      </c>
      <c r="C550" s="4"/>
      <c r="D550" s="4"/>
    </row>
    <row r="551" spans="1:4" x14ac:dyDescent="0.3">
      <c r="A551" s="4">
        <v>549</v>
      </c>
      <c r="B551" s="2">
        <f t="shared" si="8"/>
        <v>0</v>
      </c>
      <c r="C551" s="4"/>
      <c r="D551" s="4"/>
    </row>
    <row r="552" spans="1:4" x14ac:dyDescent="0.3">
      <c r="A552" s="4">
        <v>550</v>
      </c>
      <c r="B552" s="2">
        <f t="shared" si="8"/>
        <v>0</v>
      </c>
      <c r="C552" s="4"/>
      <c r="D552" s="4"/>
    </row>
    <row r="553" spans="1:4" x14ac:dyDescent="0.3">
      <c r="A553" s="4">
        <v>551</v>
      </c>
      <c r="B553" s="2">
        <f t="shared" si="8"/>
        <v>0</v>
      </c>
      <c r="C553" s="4"/>
      <c r="D553" s="4"/>
    </row>
    <row r="554" spans="1:4" x14ac:dyDescent="0.3">
      <c r="A554" s="4">
        <v>552</v>
      </c>
      <c r="B554" s="2">
        <f t="shared" si="8"/>
        <v>0</v>
      </c>
      <c r="C554" s="4"/>
      <c r="D554" s="4"/>
    </row>
    <row r="555" spans="1:4" x14ac:dyDescent="0.3">
      <c r="A555" s="4">
        <v>553</v>
      </c>
      <c r="B555" s="2">
        <f t="shared" si="8"/>
        <v>0</v>
      </c>
      <c r="C555" s="4"/>
      <c r="D555" s="4"/>
    </row>
    <row r="556" spans="1:4" x14ac:dyDescent="0.3">
      <c r="A556" s="4">
        <v>554</v>
      </c>
      <c r="B556" s="2">
        <f t="shared" si="8"/>
        <v>0</v>
      </c>
      <c r="C556" s="4"/>
      <c r="D556" s="4"/>
    </row>
    <row r="557" spans="1:4" x14ac:dyDescent="0.3">
      <c r="A557" s="4">
        <v>555</v>
      </c>
      <c r="B557" s="2">
        <f t="shared" si="8"/>
        <v>0</v>
      </c>
      <c r="C557" s="4"/>
      <c r="D557" s="4"/>
    </row>
    <row r="558" spans="1:4" x14ac:dyDescent="0.3">
      <c r="A558" s="4">
        <v>556</v>
      </c>
      <c r="B558" s="2">
        <f t="shared" si="8"/>
        <v>0</v>
      </c>
      <c r="C558" s="4"/>
      <c r="D558" s="4"/>
    </row>
    <row r="559" spans="1:4" x14ac:dyDescent="0.3">
      <c r="A559" s="4">
        <v>557</v>
      </c>
      <c r="B559" s="2">
        <f t="shared" si="8"/>
        <v>0</v>
      </c>
      <c r="C559" s="4"/>
      <c r="D559" s="4"/>
    </row>
    <row r="560" spans="1:4" x14ac:dyDescent="0.3">
      <c r="A560" s="4">
        <v>558</v>
      </c>
      <c r="B560" s="2">
        <f t="shared" si="8"/>
        <v>0</v>
      </c>
      <c r="C560" s="4"/>
      <c r="D560" s="4"/>
    </row>
    <row r="561" spans="1:4" x14ac:dyDescent="0.3">
      <c r="A561" s="4">
        <v>559</v>
      </c>
      <c r="B561" s="2">
        <f t="shared" si="8"/>
        <v>0</v>
      </c>
      <c r="C561" s="4"/>
      <c r="D561" s="4"/>
    </row>
    <row r="562" spans="1:4" x14ac:dyDescent="0.3">
      <c r="A562" s="4">
        <v>560</v>
      </c>
      <c r="B562" s="2">
        <f t="shared" si="8"/>
        <v>0</v>
      </c>
      <c r="C562" s="4"/>
      <c r="D562" s="4"/>
    </row>
    <row r="563" spans="1:4" x14ac:dyDescent="0.3">
      <c r="A563" s="4">
        <v>561</v>
      </c>
      <c r="B563" s="2">
        <f t="shared" si="8"/>
        <v>0</v>
      </c>
      <c r="C563" s="4"/>
      <c r="D563" s="4"/>
    </row>
    <row r="564" spans="1:4" x14ac:dyDescent="0.3">
      <c r="A564" s="4">
        <v>562</v>
      </c>
      <c r="B564" s="2">
        <f t="shared" si="8"/>
        <v>0</v>
      </c>
      <c r="C564" s="4"/>
      <c r="D564" s="4"/>
    </row>
    <row r="565" spans="1:4" x14ac:dyDescent="0.3">
      <c r="A565" s="4">
        <v>563</v>
      </c>
      <c r="B565" s="2">
        <f t="shared" si="8"/>
        <v>0</v>
      </c>
      <c r="C565" s="4"/>
      <c r="D565" s="4"/>
    </row>
    <row r="566" spans="1:4" x14ac:dyDescent="0.3">
      <c r="A566" s="4">
        <v>564</v>
      </c>
      <c r="B566" s="2">
        <f t="shared" si="8"/>
        <v>0</v>
      </c>
      <c r="C566" s="4"/>
      <c r="D566" s="4"/>
    </row>
    <row r="567" spans="1:4" x14ac:dyDescent="0.3">
      <c r="A567" s="4">
        <v>565</v>
      </c>
      <c r="B567" s="2">
        <f t="shared" si="8"/>
        <v>0</v>
      </c>
      <c r="C567" s="4"/>
      <c r="D567" s="4"/>
    </row>
    <row r="568" spans="1:4" x14ac:dyDescent="0.3">
      <c r="A568" s="4">
        <v>566</v>
      </c>
      <c r="B568" s="2">
        <f t="shared" si="8"/>
        <v>0</v>
      </c>
      <c r="C568" s="4"/>
      <c r="D568" s="4"/>
    </row>
    <row r="569" spans="1:4" x14ac:dyDescent="0.3">
      <c r="A569" s="4">
        <v>567</v>
      </c>
      <c r="B569" s="2">
        <f t="shared" si="8"/>
        <v>0</v>
      </c>
      <c r="C569" s="4"/>
      <c r="D569" s="4"/>
    </row>
    <row r="570" spans="1:4" x14ac:dyDescent="0.3">
      <c r="A570" s="4">
        <v>568</v>
      </c>
      <c r="B570" s="2">
        <f t="shared" si="8"/>
        <v>0</v>
      </c>
      <c r="C570" s="4"/>
      <c r="D570" s="4"/>
    </row>
    <row r="571" spans="1:4" x14ac:dyDescent="0.3">
      <c r="A571" s="4">
        <v>569</v>
      </c>
      <c r="B571" s="2">
        <f t="shared" si="8"/>
        <v>0</v>
      </c>
      <c r="C571" s="4"/>
      <c r="D571" s="4"/>
    </row>
    <row r="572" spans="1:4" x14ac:dyDescent="0.3">
      <c r="A572" s="4">
        <v>570</v>
      </c>
      <c r="B572" s="2">
        <f t="shared" si="8"/>
        <v>0</v>
      </c>
      <c r="C572" s="4"/>
      <c r="D572" s="4"/>
    </row>
    <row r="573" spans="1:4" x14ac:dyDescent="0.3">
      <c r="A573" s="4">
        <v>571</v>
      </c>
      <c r="B573" s="2">
        <f t="shared" si="8"/>
        <v>0</v>
      </c>
      <c r="C573" s="4"/>
      <c r="D573" s="4"/>
    </row>
    <row r="574" spans="1:4" x14ac:dyDescent="0.3">
      <c r="A574" s="4">
        <v>572</v>
      </c>
      <c r="B574" s="2">
        <f t="shared" si="8"/>
        <v>0</v>
      </c>
      <c r="C574" s="4"/>
      <c r="D574" s="4"/>
    </row>
    <row r="575" spans="1:4" x14ac:dyDescent="0.3">
      <c r="A575" s="4">
        <v>573</v>
      </c>
      <c r="B575" s="2">
        <f t="shared" si="8"/>
        <v>0</v>
      </c>
      <c r="C575" s="4"/>
      <c r="D575" s="4"/>
    </row>
    <row r="576" spans="1:4" x14ac:dyDescent="0.3">
      <c r="A576" s="4">
        <v>574</v>
      </c>
      <c r="B576" s="2">
        <f t="shared" si="8"/>
        <v>0</v>
      </c>
      <c r="C576" s="4"/>
      <c r="D576" s="4"/>
    </row>
    <row r="577" spans="1:4" x14ac:dyDescent="0.3">
      <c r="A577" s="4">
        <v>575</v>
      </c>
      <c r="B577" s="2">
        <f t="shared" si="8"/>
        <v>0</v>
      </c>
      <c r="C577" s="4"/>
      <c r="D577" s="4"/>
    </row>
    <row r="578" spans="1:4" x14ac:dyDescent="0.3">
      <c r="A578" s="4">
        <v>576</v>
      </c>
      <c r="B578" s="2">
        <f t="shared" ref="B578:B641" si="9">_xlfn.BINOM.DIST($A578,NumPeople,q_40,FALSE)</f>
        <v>0</v>
      </c>
      <c r="C578" s="4"/>
      <c r="D578" s="4"/>
    </row>
    <row r="579" spans="1:4" x14ac:dyDescent="0.3">
      <c r="A579" s="4">
        <v>577</v>
      </c>
      <c r="B579" s="2">
        <f t="shared" si="9"/>
        <v>0</v>
      </c>
      <c r="C579" s="4"/>
      <c r="D579" s="4"/>
    </row>
    <row r="580" spans="1:4" x14ac:dyDescent="0.3">
      <c r="A580" s="4">
        <v>578</v>
      </c>
      <c r="B580" s="2">
        <f t="shared" si="9"/>
        <v>0</v>
      </c>
      <c r="C580" s="4"/>
      <c r="D580" s="4"/>
    </row>
    <row r="581" spans="1:4" x14ac:dyDescent="0.3">
      <c r="A581" s="4">
        <v>579</v>
      </c>
      <c r="B581" s="2">
        <f t="shared" si="9"/>
        <v>0</v>
      </c>
      <c r="C581" s="4"/>
      <c r="D581" s="4"/>
    </row>
    <row r="582" spans="1:4" x14ac:dyDescent="0.3">
      <c r="A582" s="4">
        <v>580</v>
      </c>
      <c r="B582" s="2">
        <f t="shared" si="9"/>
        <v>0</v>
      </c>
      <c r="C582" s="4"/>
      <c r="D582" s="4"/>
    </row>
    <row r="583" spans="1:4" x14ac:dyDescent="0.3">
      <c r="A583" s="4">
        <v>581</v>
      </c>
      <c r="B583" s="2">
        <f t="shared" si="9"/>
        <v>0</v>
      </c>
      <c r="C583" s="4"/>
      <c r="D583" s="4"/>
    </row>
    <row r="584" spans="1:4" x14ac:dyDescent="0.3">
      <c r="A584" s="4">
        <v>582</v>
      </c>
      <c r="B584" s="2">
        <f t="shared" si="9"/>
        <v>0</v>
      </c>
      <c r="C584" s="4"/>
      <c r="D584" s="4"/>
    </row>
    <row r="585" spans="1:4" x14ac:dyDescent="0.3">
      <c r="A585" s="4">
        <v>583</v>
      </c>
      <c r="B585" s="2">
        <f t="shared" si="9"/>
        <v>0</v>
      </c>
      <c r="C585" s="4"/>
      <c r="D585" s="4"/>
    </row>
    <row r="586" spans="1:4" x14ac:dyDescent="0.3">
      <c r="A586" s="4">
        <v>584</v>
      </c>
      <c r="B586" s="2">
        <f t="shared" si="9"/>
        <v>0</v>
      </c>
      <c r="C586" s="4"/>
      <c r="D586" s="4"/>
    </row>
    <row r="587" spans="1:4" x14ac:dyDescent="0.3">
      <c r="A587" s="4">
        <v>585</v>
      </c>
      <c r="B587" s="2">
        <f t="shared" si="9"/>
        <v>0</v>
      </c>
      <c r="C587" s="4"/>
      <c r="D587" s="4"/>
    </row>
    <row r="588" spans="1:4" x14ac:dyDescent="0.3">
      <c r="A588" s="4">
        <v>586</v>
      </c>
      <c r="B588" s="2">
        <f t="shared" si="9"/>
        <v>0</v>
      </c>
      <c r="C588" s="4"/>
      <c r="D588" s="4"/>
    </row>
    <row r="589" spans="1:4" x14ac:dyDescent="0.3">
      <c r="A589" s="4">
        <v>587</v>
      </c>
      <c r="B589" s="2">
        <f t="shared" si="9"/>
        <v>0</v>
      </c>
      <c r="C589" s="4"/>
      <c r="D589" s="4"/>
    </row>
    <row r="590" spans="1:4" x14ac:dyDescent="0.3">
      <c r="A590" s="4">
        <v>588</v>
      </c>
      <c r="B590" s="2">
        <f t="shared" si="9"/>
        <v>0</v>
      </c>
      <c r="C590" s="4"/>
      <c r="D590" s="4"/>
    </row>
    <row r="591" spans="1:4" x14ac:dyDescent="0.3">
      <c r="A591" s="4">
        <v>589</v>
      </c>
      <c r="B591" s="2">
        <f t="shared" si="9"/>
        <v>0</v>
      </c>
      <c r="C591" s="4"/>
      <c r="D591" s="4"/>
    </row>
    <row r="592" spans="1:4" x14ac:dyDescent="0.3">
      <c r="A592" s="4">
        <v>590</v>
      </c>
      <c r="B592" s="2">
        <f t="shared" si="9"/>
        <v>0</v>
      </c>
      <c r="C592" s="4"/>
      <c r="D592" s="4"/>
    </row>
    <row r="593" spans="1:4" x14ac:dyDescent="0.3">
      <c r="A593" s="4">
        <v>591</v>
      </c>
      <c r="B593" s="2">
        <f t="shared" si="9"/>
        <v>0</v>
      </c>
      <c r="C593" s="4"/>
      <c r="D593" s="4"/>
    </row>
    <row r="594" spans="1:4" x14ac:dyDescent="0.3">
      <c r="A594" s="4">
        <v>592</v>
      </c>
      <c r="B594" s="2">
        <f t="shared" si="9"/>
        <v>0</v>
      </c>
      <c r="C594" s="4"/>
      <c r="D594" s="4"/>
    </row>
    <row r="595" spans="1:4" x14ac:dyDescent="0.3">
      <c r="A595" s="4">
        <v>593</v>
      </c>
      <c r="B595" s="2">
        <f t="shared" si="9"/>
        <v>0</v>
      </c>
      <c r="C595" s="4"/>
      <c r="D595" s="4"/>
    </row>
    <row r="596" spans="1:4" x14ac:dyDescent="0.3">
      <c r="A596" s="4">
        <v>594</v>
      </c>
      <c r="B596" s="2">
        <f t="shared" si="9"/>
        <v>0</v>
      </c>
      <c r="C596" s="4"/>
      <c r="D596" s="4"/>
    </row>
    <row r="597" spans="1:4" x14ac:dyDescent="0.3">
      <c r="A597" s="4">
        <v>595</v>
      </c>
      <c r="B597" s="2">
        <f t="shared" si="9"/>
        <v>0</v>
      </c>
      <c r="C597" s="4"/>
      <c r="D597" s="4"/>
    </row>
    <row r="598" spans="1:4" x14ac:dyDescent="0.3">
      <c r="A598" s="4">
        <v>596</v>
      </c>
      <c r="B598" s="2">
        <f t="shared" si="9"/>
        <v>0</v>
      </c>
      <c r="C598" s="4"/>
      <c r="D598" s="4"/>
    </row>
    <row r="599" spans="1:4" x14ac:dyDescent="0.3">
      <c r="A599" s="4">
        <v>597</v>
      </c>
      <c r="B599" s="2">
        <f t="shared" si="9"/>
        <v>0</v>
      </c>
      <c r="C599" s="4"/>
      <c r="D599" s="4"/>
    </row>
    <row r="600" spans="1:4" x14ac:dyDescent="0.3">
      <c r="A600" s="4">
        <v>598</v>
      </c>
      <c r="B600" s="2">
        <f t="shared" si="9"/>
        <v>0</v>
      </c>
      <c r="C600" s="4"/>
      <c r="D600" s="4"/>
    </row>
    <row r="601" spans="1:4" x14ac:dyDescent="0.3">
      <c r="A601" s="4">
        <v>599</v>
      </c>
      <c r="B601" s="2">
        <f t="shared" si="9"/>
        <v>0</v>
      </c>
      <c r="C601" s="4"/>
      <c r="D601" s="4"/>
    </row>
    <row r="602" spans="1:4" x14ac:dyDescent="0.3">
      <c r="A602" s="4">
        <v>600</v>
      </c>
      <c r="B602" s="2">
        <f t="shared" si="9"/>
        <v>0</v>
      </c>
      <c r="C602" s="4"/>
      <c r="D602" s="4"/>
    </row>
    <row r="603" spans="1:4" x14ac:dyDescent="0.3">
      <c r="A603" s="4">
        <v>601</v>
      </c>
      <c r="B603" s="2">
        <f t="shared" si="9"/>
        <v>0</v>
      </c>
      <c r="C603" s="4"/>
      <c r="D603" s="4"/>
    </row>
    <row r="604" spans="1:4" x14ac:dyDescent="0.3">
      <c r="A604" s="4">
        <v>602</v>
      </c>
      <c r="B604" s="2">
        <f t="shared" si="9"/>
        <v>0</v>
      </c>
      <c r="C604" s="4"/>
      <c r="D604" s="4"/>
    </row>
    <row r="605" spans="1:4" x14ac:dyDescent="0.3">
      <c r="A605" s="4">
        <v>603</v>
      </c>
      <c r="B605" s="2">
        <f t="shared" si="9"/>
        <v>0</v>
      </c>
      <c r="C605" s="4"/>
      <c r="D605" s="4"/>
    </row>
    <row r="606" spans="1:4" x14ac:dyDescent="0.3">
      <c r="A606" s="4">
        <v>604</v>
      </c>
      <c r="B606" s="2">
        <f t="shared" si="9"/>
        <v>0</v>
      </c>
      <c r="C606" s="4"/>
      <c r="D606" s="4"/>
    </row>
    <row r="607" spans="1:4" x14ac:dyDescent="0.3">
      <c r="A607" s="4">
        <v>605</v>
      </c>
      <c r="B607" s="2">
        <f t="shared" si="9"/>
        <v>0</v>
      </c>
      <c r="C607" s="4"/>
      <c r="D607" s="4"/>
    </row>
    <row r="608" spans="1:4" x14ac:dyDescent="0.3">
      <c r="A608" s="4">
        <v>606</v>
      </c>
      <c r="B608" s="2">
        <f t="shared" si="9"/>
        <v>0</v>
      </c>
      <c r="C608" s="4"/>
      <c r="D608" s="4"/>
    </row>
    <row r="609" spans="1:4" x14ac:dyDescent="0.3">
      <c r="A609" s="4">
        <v>607</v>
      </c>
      <c r="B609" s="2">
        <f t="shared" si="9"/>
        <v>0</v>
      </c>
      <c r="C609" s="4"/>
      <c r="D609" s="4"/>
    </row>
    <row r="610" spans="1:4" x14ac:dyDescent="0.3">
      <c r="A610" s="4">
        <v>608</v>
      </c>
      <c r="B610" s="2">
        <f t="shared" si="9"/>
        <v>0</v>
      </c>
      <c r="C610" s="4"/>
      <c r="D610" s="4"/>
    </row>
    <row r="611" spans="1:4" x14ac:dyDescent="0.3">
      <c r="A611" s="4">
        <v>609</v>
      </c>
      <c r="B611" s="2">
        <f t="shared" si="9"/>
        <v>0</v>
      </c>
      <c r="C611" s="4"/>
      <c r="D611" s="4"/>
    </row>
    <row r="612" spans="1:4" x14ac:dyDescent="0.3">
      <c r="A612" s="4">
        <v>610</v>
      </c>
      <c r="B612" s="2">
        <f t="shared" si="9"/>
        <v>0</v>
      </c>
      <c r="C612" s="4"/>
      <c r="D612" s="4"/>
    </row>
    <row r="613" spans="1:4" x14ac:dyDescent="0.3">
      <c r="A613" s="4">
        <v>611</v>
      </c>
      <c r="B613" s="2">
        <f t="shared" si="9"/>
        <v>0</v>
      </c>
      <c r="C613" s="4"/>
      <c r="D613" s="4"/>
    </row>
    <row r="614" spans="1:4" x14ac:dyDescent="0.3">
      <c r="A614" s="4">
        <v>612</v>
      </c>
      <c r="B614" s="2">
        <f t="shared" si="9"/>
        <v>0</v>
      </c>
      <c r="C614" s="4"/>
      <c r="D614" s="4"/>
    </row>
    <row r="615" spans="1:4" x14ac:dyDescent="0.3">
      <c r="A615" s="4">
        <v>613</v>
      </c>
      <c r="B615" s="2">
        <f t="shared" si="9"/>
        <v>0</v>
      </c>
      <c r="C615" s="4"/>
      <c r="D615" s="4"/>
    </row>
    <row r="616" spans="1:4" x14ac:dyDescent="0.3">
      <c r="A616" s="4">
        <v>614</v>
      </c>
      <c r="B616" s="2">
        <f t="shared" si="9"/>
        <v>0</v>
      </c>
      <c r="C616" s="4"/>
      <c r="D616" s="4"/>
    </row>
    <row r="617" spans="1:4" x14ac:dyDescent="0.3">
      <c r="A617" s="4">
        <v>615</v>
      </c>
      <c r="B617" s="2">
        <f t="shared" si="9"/>
        <v>0</v>
      </c>
      <c r="C617" s="4"/>
      <c r="D617" s="4"/>
    </row>
    <row r="618" spans="1:4" x14ac:dyDescent="0.3">
      <c r="A618" s="4">
        <v>616</v>
      </c>
      <c r="B618" s="2">
        <f t="shared" si="9"/>
        <v>0</v>
      </c>
      <c r="C618" s="4"/>
      <c r="D618" s="4"/>
    </row>
    <row r="619" spans="1:4" x14ac:dyDescent="0.3">
      <c r="A619" s="4">
        <v>617</v>
      </c>
      <c r="B619" s="2">
        <f t="shared" si="9"/>
        <v>0</v>
      </c>
      <c r="C619" s="4"/>
      <c r="D619" s="4"/>
    </row>
    <row r="620" spans="1:4" x14ac:dyDescent="0.3">
      <c r="A620" s="4">
        <v>618</v>
      </c>
      <c r="B620" s="2">
        <f t="shared" si="9"/>
        <v>0</v>
      </c>
      <c r="C620" s="4"/>
      <c r="D620" s="4"/>
    </row>
    <row r="621" spans="1:4" x14ac:dyDescent="0.3">
      <c r="A621" s="4">
        <v>619</v>
      </c>
      <c r="B621" s="2">
        <f t="shared" si="9"/>
        <v>0</v>
      </c>
      <c r="C621" s="4"/>
      <c r="D621" s="4"/>
    </row>
    <row r="622" spans="1:4" x14ac:dyDescent="0.3">
      <c r="A622" s="4">
        <v>620</v>
      </c>
      <c r="B622" s="2">
        <f t="shared" si="9"/>
        <v>0</v>
      </c>
      <c r="C622" s="4"/>
      <c r="D622" s="4"/>
    </row>
    <row r="623" spans="1:4" x14ac:dyDescent="0.3">
      <c r="A623" s="4">
        <v>621</v>
      </c>
      <c r="B623" s="2">
        <f t="shared" si="9"/>
        <v>0</v>
      </c>
      <c r="C623" s="4"/>
      <c r="D623" s="4"/>
    </row>
    <row r="624" spans="1:4" x14ac:dyDescent="0.3">
      <c r="A624" s="4">
        <v>622</v>
      </c>
      <c r="B624" s="2">
        <f t="shared" si="9"/>
        <v>0</v>
      </c>
      <c r="C624" s="4"/>
      <c r="D624" s="4"/>
    </row>
    <row r="625" spans="1:4" x14ac:dyDescent="0.3">
      <c r="A625" s="4">
        <v>623</v>
      </c>
      <c r="B625" s="2">
        <f t="shared" si="9"/>
        <v>0</v>
      </c>
      <c r="C625" s="4"/>
      <c r="D625" s="4"/>
    </row>
    <row r="626" spans="1:4" x14ac:dyDescent="0.3">
      <c r="A626" s="4">
        <v>624</v>
      </c>
      <c r="B626" s="2">
        <f t="shared" si="9"/>
        <v>0</v>
      </c>
      <c r="C626" s="4"/>
      <c r="D626" s="4"/>
    </row>
    <row r="627" spans="1:4" x14ac:dyDescent="0.3">
      <c r="A627" s="4">
        <v>625</v>
      </c>
      <c r="B627" s="2">
        <f t="shared" si="9"/>
        <v>0</v>
      </c>
      <c r="C627" s="4"/>
      <c r="D627" s="4"/>
    </row>
    <row r="628" spans="1:4" x14ac:dyDescent="0.3">
      <c r="A628" s="4">
        <v>626</v>
      </c>
      <c r="B628" s="2">
        <f t="shared" si="9"/>
        <v>0</v>
      </c>
      <c r="C628" s="4"/>
      <c r="D628" s="4"/>
    </row>
    <row r="629" spans="1:4" x14ac:dyDescent="0.3">
      <c r="A629" s="4">
        <v>627</v>
      </c>
      <c r="B629" s="2">
        <f t="shared" si="9"/>
        <v>0</v>
      </c>
      <c r="C629" s="4"/>
      <c r="D629" s="4"/>
    </row>
    <row r="630" spans="1:4" x14ac:dyDescent="0.3">
      <c r="A630" s="4">
        <v>628</v>
      </c>
      <c r="B630" s="2">
        <f t="shared" si="9"/>
        <v>0</v>
      </c>
      <c r="C630" s="4"/>
      <c r="D630" s="4"/>
    </row>
    <row r="631" spans="1:4" x14ac:dyDescent="0.3">
      <c r="A631" s="4">
        <v>629</v>
      </c>
      <c r="B631" s="2">
        <f t="shared" si="9"/>
        <v>0</v>
      </c>
      <c r="C631" s="4"/>
      <c r="D631" s="4"/>
    </row>
    <row r="632" spans="1:4" x14ac:dyDescent="0.3">
      <c r="A632" s="4">
        <v>630</v>
      </c>
      <c r="B632" s="2">
        <f t="shared" si="9"/>
        <v>0</v>
      </c>
      <c r="C632" s="4"/>
      <c r="D632" s="4"/>
    </row>
    <row r="633" spans="1:4" x14ac:dyDescent="0.3">
      <c r="A633" s="4">
        <v>631</v>
      </c>
      <c r="B633" s="2">
        <f t="shared" si="9"/>
        <v>0</v>
      </c>
      <c r="C633" s="4"/>
      <c r="D633" s="4"/>
    </row>
    <row r="634" spans="1:4" x14ac:dyDescent="0.3">
      <c r="A634" s="4">
        <v>632</v>
      </c>
      <c r="B634" s="2">
        <f t="shared" si="9"/>
        <v>0</v>
      </c>
      <c r="C634" s="4"/>
      <c r="D634" s="4"/>
    </row>
    <row r="635" spans="1:4" x14ac:dyDescent="0.3">
      <c r="A635" s="4">
        <v>633</v>
      </c>
      <c r="B635" s="2">
        <f t="shared" si="9"/>
        <v>0</v>
      </c>
      <c r="C635" s="4"/>
      <c r="D635" s="4"/>
    </row>
    <row r="636" spans="1:4" x14ac:dyDescent="0.3">
      <c r="A636" s="4">
        <v>634</v>
      </c>
      <c r="B636" s="2">
        <f t="shared" si="9"/>
        <v>0</v>
      </c>
      <c r="C636" s="4"/>
      <c r="D636" s="4"/>
    </row>
    <row r="637" spans="1:4" x14ac:dyDescent="0.3">
      <c r="A637" s="4">
        <v>635</v>
      </c>
      <c r="B637" s="2">
        <f t="shared" si="9"/>
        <v>0</v>
      </c>
      <c r="C637" s="4"/>
      <c r="D637" s="4"/>
    </row>
    <row r="638" spans="1:4" x14ac:dyDescent="0.3">
      <c r="A638" s="4">
        <v>636</v>
      </c>
      <c r="B638" s="2">
        <f t="shared" si="9"/>
        <v>0</v>
      </c>
      <c r="C638" s="4"/>
      <c r="D638" s="4"/>
    </row>
    <row r="639" spans="1:4" x14ac:dyDescent="0.3">
      <c r="A639" s="4">
        <v>637</v>
      </c>
      <c r="B639" s="2">
        <f t="shared" si="9"/>
        <v>0</v>
      </c>
      <c r="C639" s="4"/>
      <c r="D639" s="4"/>
    </row>
    <row r="640" spans="1:4" x14ac:dyDescent="0.3">
      <c r="A640" s="4">
        <v>638</v>
      </c>
      <c r="B640" s="2">
        <f t="shared" si="9"/>
        <v>0</v>
      </c>
      <c r="C640" s="4"/>
      <c r="D640" s="4"/>
    </row>
    <row r="641" spans="1:4" x14ac:dyDescent="0.3">
      <c r="A641" s="4">
        <v>639</v>
      </c>
      <c r="B641" s="2">
        <f t="shared" si="9"/>
        <v>0</v>
      </c>
      <c r="C641" s="4"/>
      <c r="D641" s="4"/>
    </row>
    <row r="642" spans="1:4" x14ac:dyDescent="0.3">
      <c r="A642" s="4">
        <v>640</v>
      </c>
      <c r="B642" s="2">
        <f t="shared" ref="B642:B705" si="10">_xlfn.BINOM.DIST($A642,NumPeople,q_40,FALSE)</f>
        <v>0</v>
      </c>
      <c r="C642" s="4"/>
      <c r="D642" s="4"/>
    </row>
    <row r="643" spans="1:4" x14ac:dyDescent="0.3">
      <c r="A643" s="4">
        <v>641</v>
      </c>
      <c r="B643" s="2">
        <f t="shared" si="10"/>
        <v>0</v>
      </c>
      <c r="C643" s="4"/>
      <c r="D643" s="4"/>
    </row>
    <row r="644" spans="1:4" x14ac:dyDescent="0.3">
      <c r="A644" s="4">
        <v>642</v>
      </c>
      <c r="B644" s="2">
        <f t="shared" si="10"/>
        <v>0</v>
      </c>
      <c r="C644" s="4"/>
      <c r="D644" s="4"/>
    </row>
    <row r="645" spans="1:4" x14ac:dyDescent="0.3">
      <c r="A645" s="4">
        <v>643</v>
      </c>
      <c r="B645" s="2">
        <f t="shared" si="10"/>
        <v>0</v>
      </c>
      <c r="C645" s="4"/>
      <c r="D645" s="4"/>
    </row>
    <row r="646" spans="1:4" x14ac:dyDescent="0.3">
      <c r="A646" s="4">
        <v>644</v>
      </c>
      <c r="B646" s="2">
        <f t="shared" si="10"/>
        <v>0</v>
      </c>
      <c r="C646" s="4"/>
      <c r="D646" s="4"/>
    </row>
    <row r="647" spans="1:4" x14ac:dyDescent="0.3">
      <c r="A647" s="4">
        <v>645</v>
      </c>
      <c r="B647" s="2">
        <f t="shared" si="10"/>
        <v>0</v>
      </c>
      <c r="C647" s="4"/>
      <c r="D647" s="4"/>
    </row>
    <row r="648" spans="1:4" x14ac:dyDescent="0.3">
      <c r="A648" s="4">
        <v>646</v>
      </c>
      <c r="B648" s="2">
        <f t="shared" si="10"/>
        <v>0</v>
      </c>
      <c r="C648" s="4"/>
      <c r="D648" s="4"/>
    </row>
    <row r="649" spans="1:4" x14ac:dyDescent="0.3">
      <c r="A649" s="4">
        <v>647</v>
      </c>
      <c r="B649" s="2">
        <f t="shared" si="10"/>
        <v>0</v>
      </c>
      <c r="C649" s="4"/>
      <c r="D649" s="4"/>
    </row>
    <row r="650" spans="1:4" x14ac:dyDescent="0.3">
      <c r="A650" s="4">
        <v>648</v>
      </c>
      <c r="B650" s="2">
        <f t="shared" si="10"/>
        <v>0</v>
      </c>
      <c r="C650" s="4"/>
      <c r="D650" s="4"/>
    </row>
    <row r="651" spans="1:4" x14ac:dyDescent="0.3">
      <c r="A651" s="4">
        <v>649</v>
      </c>
      <c r="B651" s="2">
        <f t="shared" si="10"/>
        <v>0</v>
      </c>
      <c r="C651" s="4"/>
      <c r="D651" s="4"/>
    </row>
    <row r="652" spans="1:4" x14ac:dyDescent="0.3">
      <c r="A652" s="4">
        <v>650</v>
      </c>
      <c r="B652" s="2">
        <f t="shared" si="10"/>
        <v>0</v>
      </c>
      <c r="C652" s="4"/>
      <c r="D652" s="4"/>
    </row>
    <row r="653" spans="1:4" x14ac:dyDescent="0.3">
      <c r="A653" s="4">
        <v>651</v>
      </c>
      <c r="B653" s="2">
        <f t="shared" si="10"/>
        <v>0</v>
      </c>
      <c r="C653" s="4"/>
      <c r="D653" s="4"/>
    </row>
    <row r="654" spans="1:4" x14ac:dyDescent="0.3">
      <c r="A654" s="4">
        <v>652</v>
      </c>
      <c r="B654" s="2">
        <f t="shared" si="10"/>
        <v>0</v>
      </c>
      <c r="C654" s="4"/>
      <c r="D654" s="4"/>
    </row>
    <row r="655" spans="1:4" x14ac:dyDescent="0.3">
      <c r="A655" s="4">
        <v>653</v>
      </c>
      <c r="B655" s="2">
        <f t="shared" si="10"/>
        <v>0</v>
      </c>
      <c r="C655" s="4"/>
      <c r="D655" s="4"/>
    </row>
    <row r="656" spans="1:4" x14ac:dyDescent="0.3">
      <c r="A656" s="4">
        <v>654</v>
      </c>
      <c r="B656" s="2">
        <f t="shared" si="10"/>
        <v>0</v>
      </c>
      <c r="C656" s="4"/>
      <c r="D656" s="4"/>
    </row>
    <row r="657" spans="1:4" x14ac:dyDescent="0.3">
      <c r="A657" s="4">
        <v>655</v>
      </c>
      <c r="B657" s="2">
        <f t="shared" si="10"/>
        <v>0</v>
      </c>
      <c r="C657" s="4"/>
      <c r="D657" s="4"/>
    </row>
    <row r="658" spans="1:4" x14ac:dyDescent="0.3">
      <c r="A658" s="4">
        <v>656</v>
      </c>
      <c r="B658" s="2">
        <f t="shared" si="10"/>
        <v>0</v>
      </c>
      <c r="C658" s="4"/>
      <c r="D658" s="4"/>
    </row>
    <row r="659" spans="1:4" x14ac:dyDescent="0.3">
      <c r="A659" s="4">
        <v>657</v>
      </c>
      <c r="B659" s="2">
        <f t="shared" si="10"/>
        <v>0</v>
      </c>
      <c r="C659" s="4"/>
      <c r="D659" s="4"/>
    </row>
    <row r="660" spans="1:4" x14ac:dyDescent="0.3">
      <c r="A660" s="4">
        <v>658</v>
      </c>
      <c r="B660" s="2">
        <f t="shared" si="10"/>
        <v>0</v>
      </c>
      <c r="C660" s="4"/>
      <c r="D660" s="4"/>
    </row>
    <row r="661" spans="1:4" x14ac:dyDescent="0.3">
      <c r="A661" s="4">
        <v>659</v>
      </c>
      <c r="B661" s="2">
        <f t="shared" si="10"/>
        <v>0</v>
      </c>
      <c r="C661" s="4"/>
      <c r="D661" s="4"/>
    </row>
    <row r="662" spans="1:4" x14ac:dyDescent="0.3">
      <c r="A662" s="4">
        <v>660</v>
      </c>
      <c r="B662" s="2">
        <f t="shared" si="10"/>
        <v>0</v>
      </c>
      <c r="C662" s="4"/>
      <c r="D662" s="4"/>
    </row>
    <row r="663" spans="1:4" x14ac:dyDescent="0.3">
      <c r="A663" s="4">
        <v>661</v>
      </c>
      <c r="B663" s="2">
        <f t="shared" si="10"/>
        <v>0</v>
      </c>
      <c r="C663" s="4"/>
      <c r="D663" s="4"/>
    </row>
    <row r="664" spans="1:4" x14ac:dyDescent="0.3">
      <c r="A664" s="4">
        <v>662</v>
      </c>
      <c r="B664" s="2">
        <f t="shared" si="10"/>
        <v>0</v>
      </c>
      <c r="C664" s="4"/>
      <c r="D664" s="4"/>
    </row>
    <row r="665" spans="1:4" x14ac:dyDescent="0.3">
      <c r="A665" s="4">
        <v>663</v>
      </c>
      <c r="B665" s="2">
        <f t="shared" si="10"/>
        <v>0</v>
      </c>
      <c r="C665" s="4"/>
      <c r="D665" s="4"/>
    </row>
    <row r="666" spans="1:4" x14ac:dyDescent="0.3">
      <c r="A666" s="4">
        <v>664</v>
      </c>
      <c r="B666" s="2">
        <f t="shared" si="10"/>
        <v>0</v>
      </c>
      <c r="C666" s="4"/>
      <c r="D666" s="4"/>
    </row>
    <row r="667" spans="1:4" x14ac:dyDescent="0.3">
      <c r="A667" s="4">
        <v>665</v>
      </c>
      <c r="B667" s="2">
        <f t="shared" si="10"/>
        <v>0</v>
      </c>
      <c r="C667" s="4"/>
      <c r="D667" s="4"/>
    </row>
    <row r="668" spans="1:4" x14ac:dyDescent="0.3">
      <c r="A668" s="4">
        <v>666</v>
      </c>
      <c r="B668" s="2">
        <f t="shared" si="10"/>
        <v>0</v>
      </c>
      <c r="C668" s="4"/>
      <c r="D668" s="4"/>
    </row>
    <row r="669" spans="1:4" x14ac:dyDescent="0.3">
      <c r="A669" s="4">
        <v>667</v>
      </c>
      <c r="B669" s="2">
        <f t="shared" si="10"/>
        <v>0</v>
      </c>
      <c r="C669" s="4"/>
      <c r="D669" s="4"/>
    </row>
    <row r="670" spans="1:4" x14ac:dyDescent="0.3">
      <c r="A670" s="4">
        <v>668</v>
      </c>
      <c r="B670" s="2">
        <f t="shared" si="10"/>
        <v>0</v>
      </c>
      <c r="C670" s="4"/>
      <c r="D670" s="4"/>
    </row>
    <row r="671" spans="1:4" x14ac:dyDescent="0.3">
      <c r="A671" s="4">
        <v>669</v>
      </c>
      <c r="B671" s="2">
        <f t="shared" si="10"/>
        <v>0</v>
      </c>
      <c r="C671" s="4"/>
      <c r="D671" s="4"/>
    </row>
    <row r="672" spans="1:4" x14ac:dyDescent="0.3">
      <c r="A672" s="4">
        <v>670</v>
      </c>
      <c r="B672" s="2">
        <f t="shared" si="10"/>
        <v>0</v>
      </c>
      <c r="C672" s="4"/>
      <c r="D672" s="4"/>
    </row>
    <row r="673" spans="1:4" x14ac:dyDescent="0.3">
      <c r="A673" s="4">
        <v>671</v>
      </c>
      <c r="B673" s="2">
        <f t="shared" si="10"/>
        <v>0</v>
      </c>
      <c r="C673" s="4"/>
      <c r="D673" s="4"/>
    </row>
    <row r="674" spans="1:4" x14ac:dyDescent="0.3">
      <c r="A674" s="4">
        <v>672</v>
      </c>
      <c r="B674" s="2">
        <f t="shared" si="10"/>
        <v>0</v>
      </c>
      <c r="C674" s="4"/>
      <c r="D674" s="4"/>
    </row>
    <row r="675" spans="1:4" x14ac:dyDescent="0.3">
      <c r="A675" s="4">
        <v>673</v>
      </c>
      <c r="B675" s="2">
        <f t="shared" si="10"/>
        <v>0</v>
      </c>
      <c r="C675" s="4"/>
      <c r="D675" s="4"/>
    </row>
    <row r="676" spans="1:4" x14ac:dyDescent="0.3">
      <c r="A676" s="4">
        <v>674</v>
      </c>
      <c r="B676" s="2">
        <f t="shared" si="10"/>
        <v>0</v>
      </c>
      <c r="C676" s="4"/>
      <c r="D676" s="4"/>
    </row>
    <row r="677" spans="1:4" x14ac:dyDescent="0.3">
      <c r="A677" s="4">
        <v>675</v>
      </c>
      <c r="B677" s="2">
        <f t="shared" si="10"/>
        <v>0</v>
      </c>
      <c r="C677" s="4"/>
      <c r="D677" s="4"/>
    </row>
    <row r="678" spans="1:4" x14ac:dyDescent="0.3">
      <c r="A678" s="4">
        <v>676</v>
      </c>
      <c r="B678" s="2">
        <f t="shared" si="10"/>
        <v>0</v>
      </c>
      <c r="C678" s="4"/>
      <c r="D678" s="4"/>
    </row>
    <row r="679" spans="1:4" x14ac:dyDescent="0.3">
      <c r="A679" s="4">
        <v>677</v>
      </c>
      <c r="B679" s="2">
        <f t="shared" si="10"/>
        <v>0</v>
      </c>
      <c r="C679" s="4"/>
      <c r="D679" s="4"/>
    </row>
    <row r="680" spans="1:4" x14ac:dyDescent="0.3">
      <c r="A680" s="4">
        <v>678</v>
      </c>
      <c r="B680" s="2">
        <f t="shared" si="10"/>
        <v>0</v>
      </c>
      <c r="C680" s="4"/>
      <c r="D680" s="4"/>
    </row>
    <row r="681" spans="1:4" x14ac:dyDescent="0.3">
      <c r="A681" s="4">
        <v>679</v>
      </c>
      <c r="B681" s="2">
        <f t="shared" si="10"/>
        <v>0</v>
      </c>
      <c r="C681" s="4"/>
      <c r="D681" s="4"/>
    </row>
    <row r="682" spans="1:4" x14ac:dyDescent="0.3">
      <c r="A682" s="4">
        <v>680</v>
      </c>
      <c r="B682" s="2">
        <f t="shared" si="10"/>
        <v>0</v>
      </c>
      <c r="C682" s="4"/>
      <c r="D682" s="4"/>
    </row>
    <row r="683" spans="1:4" x14ac:dyDescent="0.3">
      <c r="A683" s="4">
        <v>681</v>
      </c>
      <c r="B683" s="2">
        <f t="shared" si="10"/>
        <v>0</v>
      </c>
      <c r="C683" s="4"/>
      <c r="D683" s="4"/>
    </row>
    <row r="684" spans="1:4" x14ac:dyDescent="0.3">
      <c r="A684" s="4">
        <v>682</v>
      </c>
      <c r="B684" s="2">
        <f t="shared" si="10"/>
        <v>0</v>
      </c>
      <c r="C684" s="4"/>
      <c r="D684" s="4"/>
    </row>
    <row r="685" spans="1:4" x14ac:dyDescent="0.3">
      <c r="A685" s="4">
        <v>683</v>
      </c>
      <c r="B685" s="2">
        <f t="shared" si="10"/>
        <v>0</v>
      </c>
      <c r="C685" s="4"/>
      <c r="D685" s="4"/>
    </row>
    <row r="686" spans="1:4" x14ac:dyDescent="0.3">
      <c r="A686" s="4">
        <v>684</v>
      </c>
      <c r="B686" s="2">
        <f t="shared" si="10"/>
        <v>0</v>
      </c>
      <c r="C686" s="4"/>
      <c r="D686" s="4"/>
    </row>
    <row r="687" spans="1:4" x14ac:dyDescent="0.3">
      <c r="A687" s="4">
        <v>685</v>
      </c>
      <c r="B687" s="2">
        <f t="shared" si="10"/>
        <v>0</v>
      </c>
      <c r="C687" s="4"/>
      <c r="D687" s="4"/>
    </row>
    <row r="688" spans="1:4" x14ac:dyDescent="0.3">
      <c r="A688" s="4">
        <v>686</v>
      </c>
      <c r="B688" s="2">
        <f t="shared" si="10"/>
        <v>0</v>
      </c>
      <c r="C688" s="4"/>
      <c r="D688" s="4"/>
    </row>
    <row r="689" spans="1:4" x14ac:dyDescent="0.3">
      <c r="A689" s="4">
        <v>687</v>
      </c>
      <c r="B689" s="2">
        <f t="shared" si="10"/>
        <v>0</v>
      </c>
      <c r="C689" s="4"/>
      <c r="D689" s="4"/>
    </row>
    <row r="690" spans="1:4" x14ac:dyDescent="0.3">
      <c r="A690" s="4">
        <v>688</v>
      </c>
      <c r="B690" s="2">
        <f t="shared" si="10"/>
        <v>0</v>
      </c>
      <c r="C690" s="4"/>
      <c r="D690" s="4"/>
    </row>
    <row r="691" spans="1:4" x14ac:dyDescent="0.3">
      <c r="A691" s="4">
        <v>689</v>
      </c>
      <c r="B691" s="2">
        <f t="shared" si="10"/>
        <v>0</v>
      </c>
      <c r="C691" s="4"/>
      <c r="D691" s="4"/>
    </row>
    <row r="692" spans="1:4" x14ac:dyDescent="0.3">
      <c r="A692" s="4">
        <v>690</v>
      </c>
      <c r="B692" s="2">
        <f t="shared" si="10"/>
        <v>0</v>
      </c>
      <c r="C692" s="4"/>
      <c r="D692" s="4"/>
    </row>
    <row r="693" spans="1:4" x14ac:dyDescent="0.3">
      <c r="A693" s="4">
        <v>691</v>
      </c>
      <c r="B693" s="2">
        <f t="shared" si="10"/>
        <v>0</v>
      </c>
      <c r="C693" s="4"/>
      <c r="D693" s="4"/>
    </row>
    <row r="694" spans="1:4" x14ac:dyDescent="0.3">
      <c r="A694" s="4">
        <v>692</v>
      </c>
      <c r="B694" s="2">
        <f t="shared" si="10"/>
        <v>0</v>
      </c>
      <c r="C694" s="4"/>
      <c r="D694" s="4"/>
    </row>
    <row r="695" spans="1:4" x14ac:dyDescent="0.3">
      <c r="A695" s="4">
        <v>693</v>
      </c>
      <c r="B695" s="2">
        <f t="shared" si="10"/>
        <v>0</v>
      </c>
      <c r="C695" s="4"/>
      <c r="D695" s="4"/>
    </row>
    <row r="696" spans="1:4" x14ac:dyDescent="0.3">
      <c r="A696" s="4">
        <v>694</v>
      </c>
      <c r="B696" s="2">
        <f t="shared" si="10"/>
        <v>0</v>
      </c>
      <c r="C696" s="4"/>
      <c r="D696" s="4"/>
    </row>
    <row r="697" spans="1:4" x14ac:dyDescent="0.3">
      <c r="A697" s="4">
        <v>695</v>
      </c>
      <c r="B697" s="2">
        <f t="shared" si="10"/>
        <v>0</v>
      </c>
      <c r="C697" s="4"/>
      <c r="D697" s="4"/>
    </row>
    <row r="698" spans="1:4" x14ac:dyDescent="0.3">
      <c r="A698" s="4">
        <v>696</v>
      </c>
      <c r="B698" s="2">
        <f t="shared" si="10"/>
        <v>0</v>
      </c>
      <c r="C698" s="4"/>
      <c r="D698" s="4"/>
    </row>
    <row r="699" spans="1:4" x14ac:dyDescent="0.3">
      <c r="A699" s="4">
        <v>697</v>
      </c>
      <c r="B699" s="2">
        <f t="shared" si="10"/>
        <v>0</v>
      </c>
      <c r="C699" s="4"/>
      <c r="D699" s="4"/>
    </row>
    <row r="700" spans="1:4" x14ac:dyDescent="0.3">
      <c r="A700" s="4">
        <v>698</v>
      </c>
      <c r="B700" s="2">
        <f t="shared" si="10"/>
        <v>0</v>
      </c>
      <c r="C700" s="4"/>
      <c r="D700" s="4"/>
    </row>
    <row r="701" spans="1:4" x14ac:dyDescent="0.3">
      <c r="A701" s="4">
        <v>699</v>
      </c>
      <c r="B701" s="2">
        <f t="shared" si="10"/>
        <v>0</v>
      </c>
      <c r="C701" s="4"/>
      <c r="D701" s="4"/>
    </row>
    <row r="702" spans="1:4" x14ac:dyDescent="0.3">
      <c r="A702" s="4">
        <v>700</v>
      </c>
      <c r="B702" s="2">
        <f t="shared" si="10"/>
        <v>0</v>
      </c>
      <c r="C702" s="4"/>
      <c r="D702" s="4"/>
    </row>
    <row r="703" spans="1:4" x14ac:dyDescent="0.3">
      <c r="A703" s="4">
        <v>701</v>
      </c>
      <c r="B703" s="2">
        <f t="shared" si="10"/>
        <v>0</v>
      </c>
      <c r="C703" s="4"/>
      <c r="D703" s="4"/>
    </row>
    <row r="704" spans="1:4" x14ac:dyDescent="0.3">
      <c r="A704" s="4">
        <v>702</v>
      </c>
      <c r="B704" s="2">
        <f t="shared" si="10"/>
        <v>0</v>
      </c>
      <c r="C704" s="4"/>
      <c r="D704" s="4"/>
    </row>
    <row r="705" spans="1:4" x14ac:dyDescent="0.3">
      <c r="A705" s="4">
        <v>703</v>
      </c>
      <c r="B705" s="2">
        <f t="shared" si="10"/>
        <v>0</v>
      </c>
      <c r="C705" s="4"/>
      <c r="D705" s="4"/>
    </row>
    <row r="706" spans="1:4" x14ac:dyDescent="0.3">
      <c r="A706" s="4">
        <v>704</v>
      </c>
      <c r="B706" s="2">
        <f t="shared" ref="B706:B769" si="11">_xlfn.BINOM.DIST($A706,NumPeople,q_40,FALSE)</f>
        <v>0</v>
      </c>
      <c r="C706" s="4"/>
      <c r="D706" s="4"/>
    </row>
    <row r="707" spans="1:4" x14ac:dyDescent="0.3">
      <c r="A707" s="4">
        <v>705</v>
      </c>
      <c r="B707" s="2">
        <f t="shared" si="11"/>
        <v>0</v>
      </c>
      <c r="C707" s="4"/>
      <c r="D707" s="4"/>
    </row>
    <row r="708" spans="1:4" x14ac:dyDescent="0.3">
      <c r="A708" s="4">
        <v>706</v>
      </c>
      <c r="B708" s="2">
        <f t="shared" si="11"/>
        <v>0</v>
      </c>
      <c r="C708" s="4"/>
      <c r="D708" s="4"/>
    </row>
    <row r="709" spans="1:4" x14ac:dyDescent="0.3">
      <c r="A709" s="4">
        <v>707</v>
      </c>
      <c r="B709" s="2">
        <f t="shared" si="11"/>
        <v>0</v>
      </c>
      <c r="C709" s="4"/>
      <c r="D709" s="4"/>
    </row>
    <row r="710" spans="1:4" x14ac:dyDescent="0.3">
      <c r="A710" s="4">
        <v>708</v>
      </c>
      <c r="B710" s="2">
        <f t="shared" si="11"/>
        <v>0</v>
      </c>
      <c r="C710" s="4"/>
      <c r="D710" s="4"/>
    </row>
    <row r="711" spans="1:4" x14ac:dyDescent="0.3">
      <c r="A711" s="4">
        <v>709</v>
      </c>
      <c r="B711" s="2">
        <f t="shared" si="11"/>
        <v>0</v>
      </c>
      <c r="C711" s="4"/>
      <c r="D711" s="4"/>
    </row>
    <row r="712" spans="1:4" x14ac:dyDescent="0.3">
      <c r="A712" s="4">
        <v>710</v>
      </c>
      <c r="B712" s="2">
        <f t="shared" si="11"/>
        <v>0</v>
      </c>
      <c r="C712" s="4"/>
      <c r="D712" s="4"/>
    </row>
    <row r="713" spans="1:4" x14ac:dyDescent="0.3">
      <c r="A713" s="4">
        <v>711</v>
      </c>
      <c r="B713" s="2">
        <f t="shared" si="11"/>
        <v>0</v>
      </c>
      <c r="C713" s="4"/>
      <c r="D713" s="4"/>
    </row>
    <row r="714" spans="1:4" x14ac:dyDescent="0.3">
      <c r="A714" s="4">
        <v>712</v>
      </c>
      <c r="B714" s="2">
        <f t="shared" si="11"/>
        <v>0</v>
      </c>
      <c r="C714" s="4"/>
      <c r="D714" s="4"/>
    </row>
    <row r="715" spans="1:4" x14ac:dyDescent="0.3">
      <c r="A715" s="4">
        <v>713</v>
      </c>
      <c r="B715" s="2">
        <f t="shared" si="11"/>
        <v>0</v>
      </c>
      <c r="C715" s="4"/>
      <c r="D715" s="4"/>
    </row>
    <row r="716" spans="1:4" x14ac:dyDescent="0.3">
      <c r="A716" s="4">
        <v>714</v>
      </c>
      <c r="B716" s="2">
        <f t="shared" si="11"/>
        <v>0</v>
      </c>
      <c r="C716" s="4"/>
      <c r="D716" s="4"/>
    </row>
    <row r="717" spans="1:4" x14ac:dyDescent="0.3">
      <c r="A717" s="4">
        <v>715</v>
      </c>
      <c r="B717" s="2">
        <f t="shared" si="11"/>
        <v>0</v>
      </c>
      <c r="C717" s="4"/>
      <c r="D717" s="4"/>
    </row>
    <row r="718" spans="1:4" x14ac:dyDescent="0.3">
      <c r="A718" s="4">
        <v>716</v>
      </c>
      <c r="B718" s="2">
        <f t="shared" si="11"/>
        <v>0</v>
      </c>
      <c r="C718" s="4"/>
      <c r="D718" s="4"/>
    </row>
    <row r="719" spans="1:4" x14ac:dyDescent="0.3">
      <c r="A719" s="4">
        <v>717</v>
      </c>
      <c r="B719" s="2">
        <f t="shared" si="11"/>
        <v>0</v>
      </c>
      <c r="C719" s="4"/>
      <c r="D719" s="4"/>
    </row>
    <row r="720" spans="1:4" x14ac:dyDescent="0.3">
      <c r="A720" s="4">
        <v>718</v>
      </c>
      <c r="B720" s="2">
        <f t="shared" si="11"/>
        <v>0</v>
      </c>
      <c r="C720" s="4"/>
      <c r="D720" s="4"/>
    </row>
    <row r="721" spans="1:4" x14ac:dyDescent="0.3">
      <c r="A721" s="4">
        <v>719</v>
      </c>
      <c r="B721" s="2">
        <f t="shared" si="11"/>
        <v>0</v>
      </c>
      <c r="C721" s="4"/>
      <c r="D721" s="4"/>
    </row>
    <row r="722" spans="1:4" x14ac:dyDescent="0.3">
      <c r="A722" s="4">
        <v>720</v>
      </c>
      <c r="B722" s="2">
        <f t="shared" si="11"/>
        <v>0</v>
      </c>
      <c r="C722" s="4"/>
      <c r="D722" s="4"/>
    </row>
    <row r="723" spans="1:4" x14ac:dyDescent="0.3">
      <c r="A723" s="4">
        <v>721</v>
      </c>
      <c r="B723" s="2">
        <f t="shared" si="11"/>
        <v>0</v>
      </c>
      <c r="C723" s="4"/>
      <c r="D723" s="4"/>
    </row>
    <row r="724" spans="1:4" x14ac:dyDescent="0.3">
      <c r="A724" s="4">
        <v>722</v>
      </c>
      <c r="B724" s="2">
        <f t="shared" si="11"/>
        <v>0</v>
      </c>
      <c r="C724" s="4"/>
      <c r="D724" s="4"/>
    </row>
    <row r="725" spans="1:4" x14ac:dyDescent="0.3">
      <c r="A725" s="4">
        <v>723</v>
      </c>
      <c r="B725" s="2">
        <f t="shared" si="11"/>
        <v>0</v>
      </c>
      <c r="C725" s="4"/>
      <c r="D725" s="4"/>
    </row>
    <row r="726" spans="1:4" x14ac:dyDescent="0.3">
      <c r="A726" s="4">
        <v>724</v>
      </c>
      <c r="B726" s="2">
        <f t="shared" si="11"/>
        <v>0</v>
      </c>
      <c r="C726" s="4"/>
      <c r="D726" s="4"/>
    </row>
    <row r="727" spans="1:4" x14ac:dyDescent="0.3">
      <c r="A727" s="4">
        <v>725</v>
      </c>
      <c r="B727" s="2">
        <f t="shared" si="11"/>
        <v>0</v>
      </c>
      <c r="C727" s="4"/>
      <c r="D727" s="4"/>
    </row>
    <row r="728" spans="1:4" x14ac:dyDescent="0.3">
      <c r="A728" s="4">
        <v>726</v>
      </c>
      <c r="B728" s="2">
        <f t="shared" si="11"/>
        <v>0</v>
      </c>
      <c r="C728" s="4"/>
      <c r="D728" s="4"/>
    </row>
    <row r="729" spans="1:4" x14ac:dyDescent="0.3">
      <c r="A729" s="4">
        <v>727</v>
      </c>
      <c r="B729" s="2">
        <f t="shared" si="11"/>
        <v>0</v>
      </c>
      <c r="C729" s="4"/>
      <c r="D729" s="4"/>
    </row>
    <row r="730" spans="1:4" x14ac:dyDescent="0.3">
      <c r="A730" s="4">
        <v>728</v>
      </c>
      <c r="B730" s="2">
        <f t="shared" si="11"/>
        <v>0</v>
      </c>
      <c r="C730" s="4"/>
      <c r="D730" s="4"/>
    </row>
    <row r="731" spans="1:4" x14ac:dyDescent="0.3">
      <c r="A731" s="4">
        <v>729</v>
      </c>
      <c r="B731" s="2">
        <f t="shared" si="11"/>
        <v>0</v>
      </c>
      <c r="C731" s="4"/>
      <c r="D731" s="4"/>
    </row>
    <row r="732" spans="1:4" x14ac:dyDescent="0.3">
      <c r="A732" s="4">
        <v>730</v>
      </c>
      <c r="B732" s="2">
        <f t="shared" si="11"/>
        <v>0</v>
      </c>
      <c r="C732" s="4"/>
      <c r="D732" s="4"/>
    </row>
    <row r="733" spans="1:4" x14ac:dyDescent="0.3">
      <c r="A733" s="4">
        <v>731</v>
      </c>
      <c r="B733" s="2">
        <f t="shared" si="11"/>
        <v>0</v>
      </c>
      <c r="C733" s="4"/>
      <c r="D733" s="4"/>
    </row>
    <row r="734" spans="1:4" x14ac:dyDescent="0.3">
      <c r="A734" s="4">
        <v>732</v>
      </c>
      <c r="B734" s="2">
        <f t="shared" si="11"/>
        <v>0</v>
      </c>
      <c r="C734" s="4"/>
      <c r="D734" s="4"/>
    </row>
    <row r="735" spans="1:4" x14ac:dyDescent="0.3">
      <c r="A735" s="4">
        <v>733</v>
      </c>
      <c r="B735" s="2">
        <f t="shared" si="11"/>
        <v>0</v>
      </c>
      <c r="C735" s="4"/>
      <c r="D735" s="4"/>
    </row>
    <row r="736" spans="1:4" x14ac:dyDescent="0.3">
      <c r="A736" s="4">
        <v>734</v>
      </c>
      <c r="B736" s="2">
        <f t="shared" si="11"/>
        <v>0</v>
      </c>
      <c r="C736" s="4"/>
      <c r="D736" s="4"/>
    </row>
    <row r="737" spans="1:4" x14ac:dyDescent="0.3">
      <c r="A737" s="4">
        <v>735</v>
      </c>
      <c r="B737" s="2">
        <f t="shared" si="11"/>
        <v>0</v>
      </c>
      <c r="C737" s="4"/>
      <c r="D737" s="4"/>
    </row>
    <row r="738" spans="1:4" x14ac:dyDescent="0.3">
      <c r="A738" s="4">
        <v>736</v>
      </c>
      <c r="B738" s="2">
        <f t="shared" si="11"/>
        <v>0</v>
      </c>
      <c r="C738" s="4"/>
      <c r="D738" s="4"/>
    </row>
    <row r="739" spans="1:4" x14ac:dyDescent="0.3">
      <c r="A739" s="4">
        <v>737</v>
      </c>
      <c r="B739" s="2">
        <f t="shared" si="11"/>
        <v>0</v>
      </c>
      <c r="C739" s="4"/>
      <c r="D739" s="4"/>
    </row>
    <row r="740" spans="1:4" x14ac:dyDescent="0.3">
      <c r="A740" s="4">
        <v>738</v>
      </c>
      <c r="B740" s="2">
        <f t="shared" si="11"/>
        <v>0</v>
      </c>
      <c r="C740" s="4"/>
      <c r="D740" s="4"/>
    </row>
    <row r="741" spans="1:4" x14ac:dyDescent="0.3">
      <c r="A741" s="4">
        <v>739</v>
      </c>
      <c r="B741" s="2">
        <f t="shared" si="11"/>
        <v>0</v>
      </c>
      <c r="C741" s="4"/>
      <c r="D741" s="4"/>
    </row>
    <row r="742" spans="1:4" x14ac:dyDescent="0.3">
      <c r="A742" s="4">
        <v>740</v>
      </c>
      <c r="B742" s="2">
        <f t="shared" si="11"/>
        <v>0</v>
      </c>
      <c r="C742" s="4"/>
      <c r="D742" s="4"/>
    </row>
    <row r="743" spans="1:4" x14ac:dyDescent="0.3">
      <c r="A743" s="4">
        <v>741</v>
      </c>
      <c r="B743" s="2">
        <f t="shared" si="11"/>
        <v>0</v>
      </c>
      <c r="C743" s="4"/>
      <c r="D743" s="4"/>
    </row>
    <row r="744" spans="1:4" x14ac:dyDescent="0.3">
      <c r="A744" s="4">
        <v>742</v>
      </c>
      <c r="B744" s="2">
        <f t="shared" si="11"/>
        <v>0</v>
      </c>
      <c r="C744" s="4"/>
      <c r="D744" s="4"/>
    </row>
    <row r="745" spans="1:4" x14ac:dyDescent="0.3">
      <c r="A745" s="4">
        <v>743</v>
      </c>
      <c r="B745" s="2">
        <f t="shared" si="11"/>
        <v>0</v>
      </c>
      <c r="C745" s="4"/>
      <c r="D745" s="4"/>
    </row>
    <row r="746" spans="1:4" x14ac:dyDescent="0.3">
      <c r="A746" s="4">
        <v>744</v>
      </c>
      <c r="B746" s="2">
        <f t="shared" si="11"/>
        <v>0</v>
      </c>
      <c r="C746" s="4"/>
      <c r="D746" s="4"/>
    </row>
    <row r="747" spans="1:4" x14ac:dyDescent="0.3">
      <c r="A747" s="4">
        <v>745</v>
      </c>
      <c r="B747" s="2">
        <f t="shared" si="11"/>
        <v>0</v>
      </c>
      <c r="C747" s="4"/>
      <c r="D747" s="4"/>
    </row>
    <row r="748" spans="1:4" x14ac:dyDescent="0.3">
      <c r="A748" s="4">
        <v>746</v>
      </c>
      <c r="B748" s="2">
        <f t="shared" si="11"/>
        <v>0</v>
      </c>
      <c r="C748" s="4"/>
      <c r="D748" s="4"/>
    </row>
    <row r="749" spans="1:4" x14ac:dyDescent="0.3">
      <c r="A749" s="4">
        <v>747</v>
      </c>
      <c r="B749" s="2">
        <f t="shared" si="11"/>
        <v>0</v>
      </c>
      <c r="C749" s="4"/>
      <c r="D749" s="4"/>
    </row>
    <row r="750" spans="1:4" x14ac:dyDescent="0.3">
      <c r="A750" s="4">
        <v>748</v>
      </c>
      <c r="B750" s="2">
        <f t="shared" si="11"/>
        <v>0</v>
      </c>
      <c r="C750" s="4"/>
      <c r="D750" s="4"/>
    </row>
    <row r="751" spans="1:4" x14ac:dyDescent="0.3">
      <c r="A751" s="4">
        <v>749</v>
      </c>
      <c r="B751" s="2">
        <f t="shared" si="11"/>
        <v>0</v>
      </c>
      <c r="C751" s="4"/>
      <c r="D751" s="4"/>
    </row>
    <row r="752" spans="1:4" x14ac:dyDescent="0.3">
      <c r="A752" s="4">
        <v>750</v>
      </c>
      <c r="B752" s="2">
        <f t="shared" si="11"/>
        <v>0</v>
      </c>
      <c r="C752" s="4"/>
      <c r="D752" s="4"/>
    </row>
    <row r="753" spans="1:4" x14ac:dyDescent="0.3">
      <c r="A753" s="4">
        <v>751</v>
      </c>
      <c r="B753" s="2">
        <f t="shared" si="11"/>
        <v>0</v>
      </c>
      <c r="C753" s="4"/>
      <c r="D753" s="4"/>
    </row>
    <row r="754" spans="1:4" x14ac:dyDescent="0.3">
      <c r="A754" s="4">
        <v>752</v>
      </c>
      <c r="B754" s="2">
        <f t="shared" si="11"/>
        <v>0</v>
      </c>
      <c r="C754" s="4"/>
      <c r="D754" s="4"/>
    </row>
    <row r="755" spans="1:4" x14ac:dyDescent="0.3">
      <c r="A755" s="4">
        <v>753</v>
      </c>
      <c r="B755" s="2">
        <f t="shared" si="11"/>
        <v>0</v>
      </c>
      <c r="C755" s="4"/>
      <c r="D755" s="4"/>
    </row>
    <row r="756" spans="1:4" x14ac:dyDescent="0.3">
      <c r="A756" s="4">
        <v>754</v>
      </c>
      <c r="B756" s="2">
        <f t="shared" si="11"/>
        <v>0</v>
      </c>
      <c r="C756" s="4"/>
      <c r="D756" s="4"/>
    </row>
    <row r="757" spans="1:4" x14ac:dyDescent="0.3">
      <c r="A757" s="4">
        <v>755</v>
      </c>
      <c r="B757" s="2">
        <f t="shared" si="11"/>
        <v>0</v>
      </c>
      <c r="C757" s="4"/>
      <c r="D757" s="4"/>
    </row>
    <row r="758" spans="1:4" x14ac:dyDescent="0.3">
      <c r="A758" s="4">
        <v>756</v>
      </c>
      <c r="B758" s="2">
        <f t="shared" si="11"/>
        <v>0</v>
      </c>
      <c r="C758" s="4"/>
      <c r="D758" s="4"/>
    </row>
    <row r="759" spans="1:4" x14ac:dyDescent="0.3">
      <c r="A759" s="4">
        <v>757</v>
      </c>
      <c r="B759" s="2">
        <f t="shared" si="11"/>
        <v>0</v>
      </c>
      <c r="C759" s="4"/>
      <c r="D759" s="4"/>
    </row>
    <row r="760" spans="1:4" x14ac:dyDescent="0.3">
      <c r="A760" s="4">
        <v>758</v>
      </c>
      <c r="B760" s="2">
        <f t="shared" si="11"/>
        <v>0</v>
      </c>
      <c r="C760" s="4"/>
      <c r="D760" s="4"/>
    </row>
    <row r="761" spans="1:4" x14ac:dyDescent="0.3">
      <c r="A761" s="4">
        <v>759</v>
      </c>
      <c r="B761" s="2">
        <f t="shared" si="11"/>
        <v>0</v>
      </c>
      <c r="C761" s="4"/>
      <c r="D761" s="4"/>
    </row>
    <row r="762" spans="1:4" x14ac:dyDescent="0.3">
      <c r="A762" s="4">
        <v>760</v>
      </c>
      <c r="B762" s="2">
        <f t="shared" si="11"/>
        <v>0</v>
      </c>
      <c r="C762" s="4"/>
      <c r="D762" s="4"/>
    </row>
    <row r="763" spans="1:4" x14ac:dyDescent="0.3">
      <c r="A763" s="4">
        <v>761</v>
      </c>
      <c r="B763" s="2">
        <f t="shared" si="11"/>
        <v>0</v>
      </c>
      <c r="C763" s="4"/>
      <c r="D763" s="4"/>
    </row>
    <row r="764" spans="1:4" x14ac:dyDescent="0.3">
      <c r="A764" s="4">
        <v>762</v>
      </c>
      <c r="B764" s="2">
        <f t="shared" si="11"/>
        <v>0</v>
      </c>
      <c r="C764" s="4"/>
      <c r="D764" s="4"/>
    </row>
    <row r="765" spans="1:4" x14ac:dyDescent="0.3">
      <c r="A765" s="4">
        <v>763</v>
      </c>
      <c r="B765" s="2">
        <f t="shared" si="11"/>
        <v>0</v>
      </c>
      <c r="C765" s="4"/>
      <c r="D765" s="4"/>
    </row>
    <row r="766" spans="1:4" x14ac:dyDescent="0.3">
      <c r="A766" s="4">
        <v>764</v>
      </c>
      <c r="B766" s="2">
        <f t="shared" si="11"/>
        <v>0</v>
      </c>
      <c r="C766" s="4"/>
      <c r="D766" s="4"/>
    </row>
    <row r="767" spans="1:4" x14ac:dyDescent="0.3">
      <c r="A767" s="4">
        <v>765</v>
      </c>
      <c r="B767" s="2">
        <f t="shared" si="11"/>
        <v>0</v>
      </c>
      <c r="C767" s="4"/>
      <c r="D767" s="4"/>
    </row>
    <row r="768" spans="1:4" x14ac:dyDescent="0.3">
      <c r="A768" s="4">
        <v>766</v>
      </c>
      <c r="B768" s="2">
        <f t="shared" si="11"/>
        <v>0</v>
      </c>
      <c r="C768" s="4"/>
      <c r="D768" s="4"/>
    </row>
    <row r="769" spans="1:4" x14ac:dyDescent="0.3">
      <c r="A769" s="4">
        <v>767</v>
      </c>
      <c r="B769" s="2">
        <f t="shared" si="11"/>
        <v>0</v>
      </c>
      <c r="C769" s="4"/>
      <c r="D769" s="4"/>
    </row>
    <row r="770" spans="1:4" x14ac:dyDescent="0.3">
      <c r="A770" s="4">
        <v>768</v>
      </c>
      <c r="B770" s="2">
        <f t="shared" ref="B770:B833" si="12">_xlfn.BINOM.DIST($A770,NumPeople,q_40,FALSE)</f>
        <v>0</v>
      </c>
      <c r="C770" s="4"/>
      <c r="D770" s="4"/>
    </row>
    <row r="771" spans="1:4" x14ac:dyDescent="0.3">
      <c r="A771" s="4">
        <v>769</v>
      </c>
      <c r="B771" s="2">
        <f t="shared" si="12"/>
        <v>0</v>
      </c>
      <c r="C771" s="4"/>
      <c r="D771" s="4"/>
    </row>
    <row r="772" spans="1:4" x14ac:dyDescent="0.3">
      <c r="A772" s="4">
        <v>770</v>
      </c>
      <c r="B772" s="2">
        <f t="shared" si="12"/>
        <v>0</v>
      </c>
      <c r="C772" s="4"/>
      <c r="D772" s="4"/>
    </row>
    <row r="773" spans="1:4" x14ac:dyDescent="0.3">
      <c r="A773" s="4">
        <v>771</v>
      </c>
      <c r="B773" s="2">
        <f t="shared" si="12"/>
        <v>0</v>
      </c>
      <c r="C773" s="4"/>
      <c r="D773" s="4"/>
    </row>
    <row r="774" spans="1:4" x14ac:dyDescent="0.3">
      <c r="A774" s="4">
        <v>772</v>
      </c>
      <c r="B774" s="2">
        <f t="shared" si="12"/>
        <v>0</v>
      </c>
      <c r="C774" s="4"/>
      <c r="D774" s="4"/>
    </row>
    <row r="775" spans="1:4" x14ac:dyDescent="0.3">
      <c r="A775" s="4">
        <v>773</v>
      </c>
      <c r="B775" s="2">
        <f t="shared" si="12"/>
        <v>0</v>
      </c>
      <c r="C775" s="4"/>
      <c r="D775" s="4"/>
    </row>
    <row r="776" spans="1:4" x14ac:dyDescent="0.3">
      <c r="A776" s="4">
        <v>774</v>
      </c>
      <c r="B776" s="2">
        <f t="shared" si="12"/>
        <v>0</v>
      </c>
      <c r="C776" s="4"/>
      <c r="D776" s="4"/>
    </row>
    <row r="777" spans="1:4" x14ac:dyDescent="0.3">
      <c r="A777" s="4">
        <v>775</v>
      </c>
      <c r="B777" s="2">
        <f t="shared" si="12"/>
        <v>0</v>
      </c>
      <c r="C777" s="4"/>
      <c r="D777" s="4"/>
    </row>
    <row r="778" spans="1:4" x14ac:dyDescent="0.3">
      <c r="A778" s="4">
        <v>776</v>
      </c>
      <c r="B778" s="2">
        <f t="shared" si="12"/>
        <v>0</v>
      </c>
      <c r="C778" s="4"/>
      <c r="D778" s="4"/>
    </row>
    <row r="779" spans="1:4" x14ac:dyDescent="0.3">
      <c r="A779" s="4">
        <v>777</v>
      </c>
      <c r="B779" s="2">
        <f t="shared" si="12"/>
        <v>0</v>
      </c>
      <c r="C779" s="4"/>
      <c r="D779" s="4"/>
    </row>
    <row r="780" spans="1:4" x14ac:dyDescent="0.3">
      <c r="A780" s="4">
        <v>778</v>
      </c>
      <c r="B780" s="2">
        <f t="shared" si="12"/>
        <v>0</v>
      </c>
      <c r="C780" s="4"/>
      <c r="D780" s="4"/>
    </row>
    <row r="781" spans="1:4" x14ac:dyDescent="0.3">
      <c r="A781" s="4">
        <v>779</v>
      </c>
      <c r="B781" s="2">
        <f t="shared" si="12"/>
        <v>0</v>
      </c>
      <c r="C781" s="4"/>
      <c r="D781" s="4"/>
    </row>
    <row r="782" spans="1:4" x14ac:dyDescent="0.3">
      <c r="A782" s="4">
        <v>780</v>
      </c>
      <c r="B782" s="2">
        <f t="shared" si="12"/>
        <v>0</v>
      </c>
      <c r="C782" s="4"/>
      <c r="D782" s="4"/>
    </row>
    <row r="783" spans="1:4" x14ac:dyDescent="0.3">
      <c r="A783" s="4">
        <v>781</v>
      </c>
      <c r="B783" s="2">
        <f t="shared" si="12"/>
        <v>0</v>
      </c>
      <c r="C783" s="4"/>
      <c r="D783" s="4"/>
    </row>
    <row r="784" spans="1:4" x14ac:dyDescent="0.3">
      <c r="A784" s="4">
        <v>782</v>
      </c>
      <c r="B784" s="2">
        <f t="shared" si="12"/>
        <v>0</v>
      </c>
      <c r="C784" s="4"/>
      <c r="D784" s="4"/>
    </row>
    <row r="785" spans="1:4" x14ac:dyDescent="0.3">
      <c r="A785" s="4">
        <v>783</v>
      </c>
      <c r="B785" s="2">
        <f t="shared" si="12"/>
        <v>0</v>
      </c>
      <c r="C785" s="4"/>
      <c r="D785" s="4"/>
    </row>
    <row r="786" spans="1:4" x14ac:dyDescent="0.3">
      <c r="A786" s="4">
        <v>784</v>
      </c>
      <c r="B786" s="2">
        <f t="shared" si="12"/>
        <v>0</v>
      </c>
      <c r="C786" s="4"/>
      <c r="D786" s="4"/>
    </row>
    <row r="787" spans="1:4" x14ac:dyDescent="0.3">
      <c r="A787" s="4">
        <v>785</v>
      </c>
      <c r="B787" s="2">
        <f t="shared" si="12"/>
        <v>0</v>
      </c>
      <c r="C787" s="4"/>
      <c r="D787" s="4"/>
    </row>
    <row r="788" spans="1:4" x14ac:dyDescent="0.3">
      <c r="A788" s="4">
        <v>786</v>
      </c>
      <c r="B788" s="2">
        <f t="shared" si="12"/>
        <v>0</v>
      </c>
      <c r="C788" s="4"/>
      <c r="D788" s="4"/>
    </row>
    <row r="789" spans="1:4" x14ac:dyDescent="0.3">
      <c r="A789" s="4">
        <v>787</v>
      </c>
      <c r="B789" s="2">
        <f t="shared" si="12"/>
        <v>0</v>
      </c>
      <c r="C789" s="4"/>
      <c r="D789" s="4"/>
    </row>
    <row r="790" spans="1:4" x14ac:dyDescent="0.3">
      <c r="A790" s="4">
        <v>788</v>
      </c>
      <c r="B790" s="2">
        <f t="shared" si="12"/>
        <v>0</v>
      </c>
      <c r="C790" s="4"/>
      <c r="D790" s="4"/>
    </row>
    <row r="791" spans="1:4" x14ac:dyDescent="0.3">
      <c r="A791" s="4">
        <v>789</v>
      </c>
      <c r="B791" s="2">
        <f t="shared" si="12"/>
        <v>0</v>
      </c>
      <c r="C791" s="4"/>
      <c r="D791" s="4"/>
    </row>
    <row r="792" spans="1:4" x14ac:dyDescent="0.3">
      <c r="A792" s="4">
        <v>790</v>
      </c>
      <c r="B792" s="2">
        <f t="shared" si="12"/>
        <v>0</v>
      </c>
      <c r="C792" s="4"/>
      <c r="D792" s="4"/>
    </row>
    <row r="793" spans="1:4" x14ac:dyDescent="0.3">
      <c r="A793" s="4">
        <v>791</v>
      </c>
      <c r="B793" s="2">
        <f t="shared" si="12"/>
        <v>0</v>
      </c>
      <c r="C793" s="4"/>
      <c r="D793" s="4"/>
    </row>
    <row r="794" spans="1:4" x14ac:dyDescent="0.3">
      <c r="A794" s="4">
        <v>792</v>
      </c>
      <c r="B794" s="2">
        <f t="shared" si="12"/>
        <v>0</v>
      </c>
      <c r="C794" s="4"/>
      <c r="D794" s="4"/>
    </row>
    <row r="795" spans="1:4" x14ac:dyDescent="0.3">
      <c r="A795" s="4">
        <v>793</v>
      </c>
      <c r="B795" s="2">
        <f t="shared" si="12"/>
        <v>0</v>
      </c>
      <c r="C795" s="4"/>
      <c r="D795" s="4"/>
    </row>
    <row r="796" spans="1:4" x14ac:dyDescent="0.3">
      <c r="A796" s="4">
        <v>794</v>
      </c>
      <c r="B796" s="2">
        <f t="shared" si="12"/>
        <v>0</v>
      </c>
      <c r="C796" s="4"/>
      <c r="D796" s="4"/>
    </row>
    <row r="797" spans="1:4" x14ac:dyDescent="0.3">
      <c r="A797" s="4">
        <v>795</v>
      </c>
      <c r="B797" s="2">
        <f t="shared" si="12"/>
        <v>0</v>
      </c>
      <c r="C797" s="4"/>
      <c r="D797" s="4"/>
    </row>
    <row r="798" spans="1:4" x14ac:dyDescent="0.3">
      <c r="A798" s="4">
        <v>796</v>
      </c>
      <c r="B798" s="2">
        <f t="shared" si="12"/>
        <v>0</v>
      </c>
      <c r="C798" s="4"/>
      <c r="D798" s="4"/>
    </row>
    <row r="799" spans="1:4" x14ac:dyDescent="0.3">
      <c r="A799" s="4">
        <v>797</v>
      </c>
      <c r="B799" s="2">
        <f t="shared" si="12"/>
        <v>0</v>
      </c>
      <c r="C799" s="4"/>
      <c r="D799" s="4"/>
    </row>
    <row r="800" spans="1:4" x14ac:dyDescent="0.3">
      <c r="A800" s="4">
        <v>798</v>
      </c>
      <c r="B800" s="2">
        <f t="shared" si="12"/>
        <v>0</v>
      </c>
      <c r="C800" s="4"/>
      <c r="D800" s="4"/>
    </row>
    <row r="801" spans="1:4" x14ac:dyDescent="0.3">
      <c r="A801" s="4">
        <v>799</v>
      </c>
      <c r="B801" s="2">
        <f t="shared" si="12"/>
        <v>0</v>
      </c>
      <c r="C801" s="4"/>
      <c r="D801" s="4"/>
    </row>
    <row r="802" spans="1:4" x14ac:dyDescent="0.3">
      <c r="A802" s="4">
        <v>800</v>
      </c>
      <c r="B802" s="2">
        <f t="shared" si="12"/>
        <v>0</v>
      </c>
      <c r="C802" s="4"/>
      <c r="D802" s="4"/>
    </row>
    <row r="803" spans="1:4" x14ac:dyDescent="0.3">
      <c r="A803" s="4">
        <v>801</v>
      </c>
      <c r="B803" s="2">
        <f t="shared" si="12"/>
        <v>0</v>
      </c>
      <c r="C803" s="4"/>
      <c r="D803" s="4"/>
    </row>
    <row r="804" spans="1:4" x14ac:dyDescent="0.3">
      <c r="A804" s="4">
        <v>802</v>
      </c>
      <c r="B804" s="2">
        <f t="shared" si="12"/>
        <v>0</v>
      </c>
      <c r="C804" s="4"/>
      <c r="D804" s="4"/>
    </row>
    <row r="805" spans="1:4" x14ac:dyDescent="0.3">
      <c r="A805" s="4">
        <v>803</v>
      </c>
      <c r="B805" s="2">
        <f t="shared" si="12"/>
        <v>0</v>
      </c>
      <c r="C805" s="4"/>
      <c r="D805" s="4"/>
    </row>
    <row r="806" spans="1:4" x14ac:dyDescent="0.3">
      <c r="A806" s="4">
        <v>804</v>
      </c>
      <c r="B806" s="2">
        <f t="shared" si="12"/>
        <v>0</v>
      </c>
      <c r="C806" s="4"/>
      <c r="D806" s="4"/>
    </row>
    <row r="807" spans="1:4" x14ac:dyDescent="0.3">
      <c r="A807" s="4">
        <v>805</v>
      </c>
      <c r="B807" s="2">
        <f t="shared" si="12"/>
        <v>0</v>
      </c>
      <c r="C807" s="4"/>
      <c r="D807" s="4"/>
    </row>
    <row r="808" spans="1:4" x14ac:dyDescent="0.3">
      <c r="A808" s="4">
        <v>806</v>
      </c>
      <c r="B808" s="2">
        <f t="shared" si="12"/>
        <v>0</v>
      </c>
      <c r="C808" s="4"/>
      <c r="D808" s="4"/>
    </row>
    <row r="809" spans="1:4" x14ac:dyDescent="0.3">
      <c r="A809" s="4">
        <v>807</v>
      </c>
      <c r="B809" s="2">
        <f t="shared" si="12"/>
        <v>0</v>
      </c>
      <c r="C809" s="4"/>
      <c r="D809" s="4"/>
    </row>
    <row r="810" spans="1:4" x14ac:dyDescent="0.3">
      <c r="A810" s="4">
        <v>808</v>
      </c>
      <c r="B810" s="2">
        <f t="shared" si="12"/>
        <v>0</v>
      </c>
      <c r="C810" s="4"/>
      <c r="D810" s="4"/>
    </row>
    <row r="811" spans="1:4" x14ac:dyDescent="0.3">
      <c r="A811" s="4">
        <v>809</v>
      </c>
      <c r="B811" s="2">
        <f t="shared" si="12"/>
        <v>0</v>
      </c>
      <c r="C811" s="4"/>
      <c r="D811" s="4"/>
    </row>
    <row r="812" spans="1:4" x14ac:dyDescent="0.3">
      <c r="A812" s="4">
        <v>810</v>
      </c>
      <c r="B812" s="2">
        <f t="shared" si="12"/>
        <v>0</v>
      </c>
      <c r="C812" s="4"/>
      <c r="D812" s="4"/>
    </row>
    <row r="813" spans="1:4" x14ac:dyDescent="0.3">
      <c r="A813" s="4">
        <v>811</v>
      </c>
      <c r="B813" s="2">
        <f t="shared" si="12"/>
        <v>0</v>
      </c>
      <c r="C813" s="4"/>
      <c r="D813" s="4"/>
    </row>
    <row r="814" spans="1:4" x14ac:dyDescent="0.3">
      <c r="A814" s="4">
        <v>812</v>
      </c>
      <c r="B814" s="2">
        <f t="shared" si="12"/>
        <v>0</v>
      </c>
      <c r="C814" s="4"/>
      <c r="D814" s="4"/>
    </row>
    <row r="815" spans="1:4" x14ac:dyDescent="0.3">
      <c r="A815" s="4">
        <v>813</v>
      </c>
      <c r="B815" s="2">
        <f t="shared" si="12"/>
        <v>0</v>
      </c>
      <c r="C815" s="4"/>
      <c r="D815" s="4"/>
    </row>
    <row r="816" spans="1:4" x14ac:dyDescent="0.3">
      <c r="A816" s="4">
        <v>814</v>
      </c>
      <c r="B816" s="2">
        <f t="shared" si="12"/>
        <v>0</v>
      </c>
      <c r="C816" s="4"/>
      <c r="D816" s="4"/>
    </row>
    <row r="817" spans="1:4" x14ac:dyDescent="0.3">
      <c r="A817" s="4">
        <v>815</v>
      </c>
      <c r="B817" s="2">
        <f t="shared" si="12"/>
        <v>0</v>
      </c>
      <c r="C817" s="4"/>
      <c r="D817" s="4"/>
    </row>
    <row r="818" spans="1:4" x14ac:dyDescent="0.3">
      <c r="A818" s="4">
        <v>816</v>
      </c>
      <c r="B818" s="2">
        <f t="shared" si="12"/>
        <v>0</v>
      </c>
      <c r="C818" s="4"/>
      <c r="D818" s="4"/>
    </row>
    <row r="819" spans="1:4" x14ac:dyDescent="0.3">
      <c r="A819" s="4">
        <v>817</v>
      </c>
      <c r="B819" s="2">
        <f t="shared" si="12"/>
        <v>0</v>
      </c>
      <c r="C819" s="4"/>
      <c r="D819" s="4"/>
    </row>
    <row r="820" spans="1:4" x14ac:dyDescent="0.3">
      <c r="A820" s="4">
        <v>818</v>
      </c>
      <c r="B820" s="2">
        <f t="shared" si="12"/>
        <v>0</v>
      </c>
      <c r="C820" s="4"/>
      <c r="D820" s="4"/>
    </row>
    <row r="821" spans="1:4" x14ac:dyDescent="0.3">
      <c r="A821" s="4">
        <v>819</v>
      </c>
      <c r="B821" s="2">
        <f t="shared" si="12"/>
        <v>0</v>
      </c>
      <c r="C821" s="4"/>
      <c r="D821" s="4"/>
    </row>
    <row r="822" spans="1:4" x14ac:dyDescent="0.3">
      <c r="A822" s="4">
        <v>820</v>
      </c>
      <c r="B822" s="2">
        <f t="shared" si="12"/>
        <v>0</v>
      </c>
      <c r="C822" s="4"/>
      <c r="D822" s="4"/>
    </row>
    <row r="823" spans="1:4" x14ac:dyDescent="0.3">
      <c r="A823" s="4">
        <v>821</v>
      </c>
      <c r="B823" s="2">
        <f t="shared" si="12"/>
        <v>0</v>
      </c>
      <c r="C823" s="4"/>
      <c r="D823" s="4"/>
    </row>
    <row r="824" spans="1:4" x14ac:dyDescent="0.3">
      <c r="A824" s="4">
        <v>822</v>
      </c>
      <c r="B824" s="2">
        <f t="shared" si="12"/>
        <v>0</v>
      </c>
      <c r="C824" s="4"/>
      <c r="D824" s="4"/>
    </row>
    <row r="825" spans="1:4" x14ac:dyDescent="0.3">
      <c r="A825" s="4">
        <v>823</v>
      </c>
      <c r="B825" s="2">
        <f t="shared" si="12"/>
        <v>0</v>
      </c>
      <c r="C825" s="4"/>
      <c r="D825" s="4"/>
    </row>
    <row r="826" spans="1:4" x14ac:dyDescent="0.3">
      <c r="A826" s="4">
        <v>824</v>
      </c>
      <c r="B826" s="2">
        <f t="shared" si="12"/>
        <v>0</v>
      </c>
      <c r="C826" s="4"/>
      <c r="D826" s="4"/>
    </row>
    <row r="827" spans="1:4" x14ac:dyDescent="0.3">
      <c r="A827" s="4">
        <v>825</v>
      </c>
      <c r="B827" s="2">
        <f t="shared" si="12"/>
        <v>0</v>
      </c>
      <c r="C827" s="4"/>
      <c r="D827" s="4"/>
    </row>
    <row r="828" spans="1:4" x14ac:dyDescent="0.3">
      <c r="A828" s="4">
        <v>826</v>
      </c>
      <c r="B828" s="2">
        <f t="shared" si="12"/>
        <v>0</v>
      </c>
      <c r="C828" s="4"/>
      <c r="D828" s="4"/>
    </row>
    <row r="829" spans="1:4" x14ac:dyDescent="0.3">
      <c r="A829" s="4">
        <v>827</v>
      </c>
      <c r="B829" s="2">
        <f t="shared" si="12"/>
        <v>0</v>
      </c>
      <c r="C829" s="4"/>
      <c r="D829" s="4"/>
    </row>
    <row r="830" spans="1:4" x14ac:dyDescent="0.3">
      <c r="A830" s="4">
        <v>828</v>
      </c>
      <c r="B830" s="2">
        <f t="shared" si="12"/>
        <v>0</v>
      </c>
      <c r="C830" s="4"/>
      <c r="D830" s="4"/>
    </row>
    <row r="831" spans="1:4" x14ac:dyDescent="0.3">
      <c r="A831" s="4">
        <v>829</v>
      </c>
      <c r="B831" s="2">
        <f t="shared" si="12"/>
        <v>0</v>
      </c>
      <c r="C831" s="4"/>
      <c r="D831" s="4"/>
    </row>
    <row r="832" spans="1:4" x14ac:dyDescent="0.3">
      <c r="A832" s="4">
        <v>830</v>
      </c>
      <c r="B832" s="2">
        <f t="shared" si="12"/>
        <v>0</v>
      </c>
      <c r="C832" s="4"/>
      <c r="D832" s="4"/>
    </row>
    <row r="833" spans="1:4" x14ac:dyDescent="0.3">
      <c r="A833" s="4">
        <v>831</v>
      </c>
      <c r="B833" s="2">
        <f t="shared" si="12"/>
        <v>0</v>
      </c>
      <c r="C833" s="4"/>
      <c r="D833" s="4"/>
    </row>
    <row r="834" spans="1:4" x14ac:dyDescent="0.3">
      <c r="A834" s="4">
        <v>832</v>
      </c>
      <c r="B834" s="2">
        <f t="shared" ref="B834:B897" si="13">_xlfn.BINOM.DIST($A834,NumPeople,q_40,FALSE)</f>
        <v>0</v>
      </c>
      <c r="C834" s="4"/>
      <c r="D834" s="4"/>
    </row>
    <row r="835" spans="1:4" x14ac:dyDescent="0.3">
      <c r="A835" s="4">
        <v>833</v>
      </c>
      <c r="B835" s="2">
        <f t="shared" si="13"/>
        <v>0</v>
      </c>
      <c r="C835" s="4"/>
      <c r="D835" s="4"/>
    </row>
    <row r="836" spans="1:4" x14ac:dyDescent="0.3">
      <c r="A836" s="4">
        <v>834</v>
      </c>
      <c r="B836" s="2">
        <f t="shared" si="13"/>
        <v>0</v>
      </c>
      <c r="C836" s="4"/>
      <c r="D836" s="4"/>
    </row>
    <row r="837" spans="1:4" x14ac:dyDescent="0.3">
      <c r="A837" s="4">
        <v>835</v>
      </c>
      <c r="B837" s="2">
        <f t="shared" si="13"/>
        <v>0</v>
      </c>
      <c r="C837" s="4"/>
      <c r="D837" s="4"/>
    </row>
    <row r="838" spans="1:4" x14ac:dyDescent="0.3">
      <c r="A838" s="4">
        <v>836</v>
      </c>
      <c r="B838" s="2">
        <f t="shared" si="13"/>
        <v>0</v>
      </c>
      <c r="C838" s="4"/>
      <c r="D838" s="4"/>
    </row>
    <row r="839" spans="1:4" x14ac:dyDescent="0.3">
      <c r="A839" s="4">
        <v>837</v>
      </c>
      <c r="B839" s="2">
        <f t="shared" si="13"/>
        <v>0</v>
      </c>
      <c r="C839" s="4"/>
      <c r="D839" s="4"/>
    </row>
    <row r="840" spans="1:4" x14ac:dyDescent="0.3">
      <c r="A840" s="4">
        <v>838</v>
      </c>
      <c r="B840" s="2">
        <f t="shared" si="13"/>
        <v>0</v>
      </c>
      <c r="C840" s="4"/>
      <c r="D840" s="4"/>
    </row>
    <row r="841" spans="1:4" x14ac:dyDescent="0.3">
      <c r="A841" s="4">
        <v>839</v>
      </c>
      <c r="B841" s="2">
        <f t="shared" si="13"/>
        <v>0</v>
      </c>
      <c r="C841" s="4"/>
      <c r="D841" s="4"/>
    </row>
    <row r="842" spans="1:4" x14ac:dyDescent="0.3">
      <c r="A842" s="4">
        <v>840</v>
      </c>
      <c r="B842" s="2">
        <f t="shared" si="13"/>
        <v>0</v>
      </c>
      <c r="C842" s="4"/>
      <c r="D842" s="4"/>
    </row>
    <row r="843" spans="1:4" x14ac:dyDescent="0.3">
      <c r="A843" s="4">
        <v>841</v>
      </c>
      <c r="B843" s="2">
        <f t="shared" si="13"/>
        <v>0</v>
      </c>
      <c r="C843" s="4"/>
      <c r="D843" s="4"/>
    </row>
    <row r="844" spans="1:4" x14ac:dyDescent="0.3">
      <c r="A844" s="4">
        <v>842</v>
      </c>
      <c r="B844" s="2">
        <f t="shared" si="13"/>
        <v>0</v>
      </c>
      <c r="C844" s="4"/>
      <c r="D844" s="4"/>
    </row>
    <row r="845" spans="1:4" x14ac:dyDescent="0.3">
      <c r="A845" s="4">
        <v>843</v>
      </c>
      <c r="B845" s="2">
        <f t="shared" si="13"/>
        <v>0</v>
      </c>
      <c r="C845" s="4"/>
      <c r="D845" s="4"/>
    </row>
    <row r="846" spans="1:4" x14ac:dyDescent="0.3">
      <c r="A846" s="4">
        <v>844</v>
      </c>
      <c r="B846" s="2">
        <f t="shared" si="13"/>
        <v>0</v>
      </c>
      <c r="C846" s="4"/>
      <c r="D846" s="4"/>
    </row>
    <row r="847" spans="1:4" x14ac:dyDescent="0.3">
      <c r="A847" s="4">
        <v>845</v>
      </c>
      <c r="B847" s="2">
        <f t="shared" si="13"/>
        <v>0</v>
      </c>
      <c r="C847" s="4"/>
      <c r="D847" s="4"/>
    </row>
    <row r="848" spans="1:4" x14ac:dyDescent="0.3">
      <c r="A848" s="4">
        <v>846</v>
      </c>
      <c r="B848" s="2">
        <f t="shared" si="13"/>
        <v>0</v>
      </c>
      <c r="C848" s="4"/>
      <c r="D848" s="4"/>
    </row>
    <row r="849" spans="1:4" x14ac:dyDescent="0.3">
      <c r="A849" s="4">
        <v>847</v>
      </c>
      <c r="B849" s="2">
        <f t="shared" si="13"/>
        <v>0</v>
      </c>
      <c r="C849" s="4"/>
      <c r="D849" s="4"/>
    </row>
    <row r="850" spans="1:4" x14ac:dyDescent="0.3">
      <c r="A850" s="4">
        <v>848</v>
      </c>
      <c r="B850" s="2">
        <f t="shared" si="13"/>
        <v>0</v>
      </c>
      <c r="C850" s="4"/>
      <c r="D850" s="4"/>
    </row>
    <row r="851" spans="1:4" x14ac:dyDescent="0.3">
      <c r="A851" s="4">
        <v>849</v>
      </c>
      <c r="B851" s="2">
        <f t="shared" si="13"/>
        <v>0</v>
      </c>
      <c r="C851" s="4"/>
      <c r="D851" s="4"/>
    </row>
    <row r="852" spans="1:4" x14ac:dyDescent="0.3">
      <c r="A852" s="4">
        <v>850</v>
      </c>
      <c r="B852" s="2">
        <f t="shared" si="13"/>
        <v>0</v>
      </c>
      <c r="C852" s="4"/>
      <c r="D852" s="4"/>
    </row>
    <row r="853" spans="1:4" x14ac:dyDescent="0.3">
      <c r="A853" s="4">
        <v>851</v>
      </c>
      <c r="B853" s="2">
        <f t="shared" si="13"/>
        <v>0</v>
      </c>
      <c r="C853" s="4"/>
      <c r="D853" s="4"/>
    </row>
    <row r="854" spans="1:4" x14ac:dyDescent="0.3">
      <c r="A854" s="4">
        <v>852</v>
      </c>
      <c r="B854" s="2">
        <f t="shared" si="13"/>
        <v>0</v>
      </c>
      <c r="C854" s="4"/>
      <c r="D854" s="4"/>
    </row>
    <row r="855" spans="1:4" x14ac:dyDescent="0.3">
      <c r="A855" s="4">
        <v>853</v>
      </c>
      <c r="B855" s="2">
        <f t="shared" si="13"/>
        <v>0</v>
      </c>
      <c r="C855" s="4"/>
      <c r="D855" s="4"/>
    </row>
    <row r="856" spans="1:4" x14ac:dyDescent="0.3">
      <c r="A856" s="4">
        <v>854</v>
      </c>
      <c r="B856" s="2">
        <f t="shared" si="13"/>
        <v>0</v>
      </c>
      <c r="C856" s="4"/>
      <c r="D856" s="4"/>
    </row>
    <row r="857" spans="1:4" x14ac:dyDescent="0.3">
      <c r="A857" s="4">
        <v>855</v>
      </c>
      <c r="B857" s="2">
        <f t="shared" si="13"/>
        <v>0</v>
      </c>
      <c r="C857" s="4"/>
      <c r="D857" s="4"/>
    </row>
    <row r="858" spans="1:4" x14ac:dyDescent="0.3">
      <c r="A858" s="4">
        <v>856</v>
      </c>
      <c r="B858" s="2">
        <f t="shared" si="13"/>
        <v>0</v>
      </c>
      <c r="C858" s="4"/>
      <c r="D858" s="4"/>
    </row>
    <row r="859" spans="1:4" x14ac:dyDescent="0.3">
      <c r="A859" s="4">
        <v>857</v>
      </c>
      <c r="B859" s="2">
        <f t="shared" si="13"/>
        <v>0</v>
      </c>
      <c r="C859" s="4"/>
      <c r="D859" s="4"/>
    </row>
    <row r="860" spans="1:4" x14ac:dyDescent="0.3">
      <c r="A860" s="4">
        <v>858</v>
      </c>
      <c r="B860" s="2">
        <f t="shared" si="13"/>
        <v>0</v>
      </c>
      <c r="C860" s="4"/>
      <c r="D860" s="4"/>
    </row>
    <row r="861" spans="1:4" x14ac:dyDescent="0.3">
      <c r="A861" s="4">
        <v>859</v>
      </c>
      <c r="B861" s="2">
        <f t="shared" si="13"/>
        <v>0</v>
      </c>
      <c r="C861" s="4"/>
      <c r="D861" s="4"/>
    </row>
    <row r="862" spans="1:4" x14ac:dyDescent="0.3">
      <c r="A862" s="4">
        <v>860</v>
      </c>
      <c r="B862" s="2">
        <f t="shared" si="13"/>
        <v>0</v>
      </c>
      <c r="C862" s="4"/>
      <c r="D862" s="4"/>
    </row>
    <row r="863" spans="1:4" x14ac:dyDescent="0.3">
      <c r="A863" s="4">
        <v>861</v>
      </c>
      <c r="B863" s="2">
        <f t="shared" si="13"/>
        <v>0</v>
      </c>
      <c r="C863" s="4"/>
      <c r="D863" s="4"/>
    </row>
    <row r="864" spans="1:4" x14ac:dyDescent="0.3">
      <c r="A864" s="4">
        <v>862</v>
      </c>
      <c r="B864" s="2">
        <f t="shared" si="13"/>
        <v>0</v>
      </c>
      <c r="C864" s="4"/>
      <c r="D864" s="4"/>
    </row>
    <row r="865" spans="1:4" x14ac:dyDescent="0.3">
      <c r="A865" s="4">
        <v>863</v>
      </c>
      <c r="B865" s="2">
        <f t="shared" si="13"/>
        <v>0</v>
      </c>
      <c r="C865" s="4"/>
      <c r="D865" s="4"/>
    </row>
    <row r="866" spans="1:4" x14ac:dyDescent="0.3">
      <c r="A866" s="4">
        <v>864</v>
      </c>
      <c r="B866" s="2">
        <f t="shared" si="13"/>
        <v>0</v>
      </c>
      <c r="C866" s="4"/>
      <c r="D866" s="4"/>
    </row>
    <row r="867" spans="1:4" x14ac:dyDescent="0.3">
      <c r="A867" s="4">
        <v>865</v>
      </c>
      <c r="B867" s="2">
        <f t="shared" si="13"/>
        <v>0</v>
      </c>
      <c r="C867" s="4"/>
      <c r="D867" s="4"/>
    </row>
    <row r="868" spans="1:4" x14ac:dyDescent="0.3">
      <c r="A868" s="4">
        <v>866</v>
      </c>
      <c r="B868" s="2">
        <f t="shared" si="13"/>
        <v>0</v>
      </c>
      <c r="C868" s="4"/>
      <c r="D868" s="4"/>
    </row>
    <row r="869" spans="1:4" x14ac:dyDescent="0.3">
      <c r="A869" s="4">
        <v>867</v>
      </c>
      <c r="B869" s="2">
        <f t="shared" si="13"/>
        <v>0</v>
      </c>
      <c r="C869" s="4"/>
      <c r="D869" s="4"/>
    </row>
    <row r="870" spans="1:4" x14ac:dyDescent="0.3">
      <c r="A870" s="4">
        <v>868</v>
      </c>
      <c r="B870" s="2">
        <f t="shared" si="13"/>
        <v>0</v>
      </c>
      <c r="C870" s="4"/>
      <c r="D870" s="4"/>
    </row>
    <row r="871" spans="1:4" x14ac:dyDescent="0.3">
      <c r="A871" s="4">
        <v>869</v>
      </c>
      <c r="B871" s="2">
        <f t="shared" si="13"/>
        <v>0</v>
      </c>
      <c r="C871" s="4"/>
      <c r="D871" s="4"/>
    </row>
    <row r="872" spans="1:4" x14ac:dyDescent="0.3">
      <c r="A872" s="4">
        <v>870</v>
      </c>
      <c r="B872" s="2">
        <f t="shared" si="13"/>
        <v>0</v>
      </c>
      <c r="C872" s="4"/>
      <c r="D872" s="4"/>
    </row>
    <row r="873" spans="1:4" x14ac:dyDescent="0.3">
      <c r="A873" s="4">
        <v>871</v>
      </c>
      <c r="B873" s="2">
        <f t="shared" si="13"/>
        <v>0</v>
      </c>
      <c r="C873" s="4"/>
      <c r="D873" s="4"/>
    </row>
    <row r="874" spans="1:4" x14ac:dyDescent="0.3">
      <c r="A874" s="4">
        <v>872</v>
      </c>
      <c r="B874" s="2">
        <f t="shared" si="13"/>
        <v>0</v>
      </c>
      <c r="C874" s="4"/>
      <c r="D874" s="4"/>
    </row>
    <row r="875" spans="1:4" x14ac:dyDescent="0.3">
      <c r="A875" s="4">
        <v>873</v>
      </c>
      <c r="B875" s="2">
        <f t="shared" si="13"/>
        <v>0</v>
      </c>
      <c r="C875" s="4"/>
      <c r="D875" s="4"/>
    </row>
    <row r="876" spans="1:4" x14ac:dyDescent="0.3">
      <c r="A876" s="4">
        <v>874</v>
      </c>
      <c r="B876" s="2">
        <f t="shared" si="13"/>
        <v>0</v>
      </c>
      <c r="C876" s="4"/>
      <c r="D876" s="4"/>
    </row>
    <row r="877" spans="1:4" x14ac:dyDescent="0.3">
      <c r="A877" s="4">
        <v>875</v>
      </c>
      <c r="B877" s="2">
        <f t="shared" si="13"/>
        <v>0</v>
      </c>
      <c r="C877" s="4"/>
      <c r="D877" s="4"/>
    </row>
    <row r="878" spans="1:4" x14ac:dyDescent="0.3">
      <c r="A878" s="4">
        <v>876</v>
      </c>
      <c r="B878" s="2">
        <f t="shared" si="13"/>
        <v>0</v>
      </c>
      <c r="C878" s="4"/>
      <c r="D878" s="4"/>
    </row>
    <row r="879" spans="1:4" x14ac:dyDescent="0.3">
      <c r="A879" s="4">
        <v>877</v>
      </c>
      <c r="B879" s="2">
        <f t="shared" si="13"/>
        <v>0</v>
      </c>
      <c r="C879" s="4"/>
      <c r="D879" s="4"/>
    </row>
    <row r="880" spans="1:4" x14ac:dyDescent="0.3">
      <c r="A880" s="4">
        <v>878</v>
      </c>
      <c r="B880" s="2">
        <f t="shared" si="13"/>
        <v>0</v>
      </c>
      <c r="C880" s="4"/>
      <c r="D880" s="4"/>
    </row>
    <row r="881" spans="1:4" x14ac:dyDescent="0.3">
      <c r="A881" s="4">
        <v>879</v>
      </c>
      <c r="B881" s="2">
        <f t="shared" si="13"/>
        <v>0</v>
      </c>
      <c r="C881" s="4"/>
      <c r="D881" s="4"/>
    </row>
    <row r="882" spans="1:4" x14ac:dyDescent="0.3">
      <c r="A882" s="4">
        <v>880</v>
      </c>
      <c r="B882" s="2">
        <f t="shared" si="13"/>
        <v>0</v>
      </c>
      <c r="C882" s="4"/>
      <c r="D882" s="4"/>
    </row>
    <row r="883" spans="1:4" x14ac:dyDescent="0.3">
      <c r="A883" s="4">
        <v>881</v>
      </c>
      <c r="B883" s="2">
        <f t="shared" si="13"/>
        <v>0</v>
      </c>
      <c r="C883" s="4"/>
      <c r="D883" s="4"/>
    </row>
    <row r="884" spans="1:4" x14ac:dyDescent="0.3">
      <c r="A884" s="4">
        <v>882</v>
      </c>
      <c r="B884" s="2">
        <f t="shared" si="13"/>
        <v>0</v>
      </c>
      <c r="C884" s="4"/>
      <c r="D884" s="4"/>
    </row>
    <row r="885" spans="1:4" x14ac:dyDescent="0.3">
      <c r="A885" s="4">
        <v>883</v>
      </c>
      <c r="B885" s="2">
        <f t="shared" si="13"/>
        <v>0</v>
      </c>
      <c r="C885" s="4"/>
      <c r="D885" s="4"/>
    </row>
    <row r="886" spans="1:4" x14ac:dyDescent="0.3">
      <c r="A886" s="4">
        <v>884</v>
      </c>
      <c r="B886" s="2">
        <f t="shared" si="13"/>
        <v>0</v>
      </c>
      <c r="C886" s="4"/>
      <c r="D886" s="4"/>
    </row>
    <row r="887" spans="1:4" x14ac:dyDescent="0.3">
      <c r="A887" s="4">
        <v>885</v>
      </c>
      <c r="B887" s="2">
        <f t="shared" si="13"/>
        <v>0</v>
      </c>
      <c r="C887" s="4"/>
      <c r="D887" s="4"/>
    </row>
    <row r="888" spans="1:4" x14ac:dyDescent="0.3">
      <c r="A888" s="4">
        <v>886</v>
      </c>
      <c r="B888" s="2">
        <f t="shared" si="13"/>
        <v>0</v>
      </c>
      <c r="C888" s="4"/>
      <c r="D888" s="4"/>
    </row>
    <row r="889" spans="1:4" x14ac:dyDescent="0.3">
      <c r="A889" s="4">
        <v>887</v>
      </c>
      <c r="B889" s="2">
        <f t="shared" si="13"/>
        <v>0</v>
      </c>
      <c r="C889" s="4"/>
      <c r="D889" s="4"/>
    </row>
    <row r="890" spans="1:4" x14ac:dyDescent="0.3">
      <c r="A890" s="4">
        <v>888</v>
      </c>
      <c r="B890" s="2">
        <f t="shared" si="13"/>
        <v>0</v>
      </c>
      <c r="C890" s="4"/>
      <c r="D890" s="4"/>
    </row>
    <row r="891" spans="1:4" x14ac:dyDescent="0.3">
      <c r="A891" s="4">
        <v>889</v>
      </c>
      <c r="B891" s="2">
        <f t="shared" si="13"/>
        <v>0</v>
      </c>
      <c r="C891" s="4"/>
      <c r="D891" s="4"/>
    </row>
    <row r="892" spans="1:4" x14ac:dyDescent="0.3">
      <c r="A892" s="4">
        <v>890</v>
      </c>
      <c r="B892" s="2">
        <f t="shared" si="13"/>
        <v>0</v>
      </c>
      <c r="C892" s="4"/>
      <c r="D892" s="4"/>
    </row>
    <row r="893" spans="1:4" x14ac:dyDescent="0.3">
      <c r="A893" s="4">
        <v>891</v>
      </c>
      <c r="B893" s="2">
        <f t="shared" si="13"/>
        <v>0</v>
      </c>
      <c r="C893" s="4"/>
      <c r="D893" s="4"/>
    </row>
    <row r="894" spans="1:4" x14ac:dyDescent="0.3">
      <c r="A894" s="4">
        <v>892</v>
      </c>
      <c r="B894" s="2">
        <f t="shared" si="13"/>
        <v>0</v>
      </c>
      <c r="C894" s="4"/>
      <c r="D894" s="4"/>
    </row>
    <row r="895" spans="1:4" x14ac:dyDescent="0.3">
      <c r="A895" s="4">
        <v>893</v>
      </c>
      <c r="B895" s="2">
        <f t="shared" si="13"/>
        <v>0</v>
      </c>
      <c r="C895" s="4"/>
      <c r="D895" s="4"/>
    </row>
    <row r="896" spans="1:4" x14ac:dyDescent="0.3">
      <c r="A896" s="4">
        <v>894</v>
      </c>
      <c r="B896" s="2">
        <f t="shared" si="13"/>
        <v>0</v>
      </c>
      <c r="C896" s="4"/>
      <c r="D896" s="4"/>
    </row>
    <row r="897" spans="1:4" x14ac:dyDescent="0.3">
      <c r="A897" s="4">
        <v>895</v>
      </c>
      <c r="B897" s="2">
        <f t="shared" si="13"/>
        <v>0</v>
      </c>
      <c r="C897" s="4"/>
      <c r="D897" s="4"/>
    </row>
    <row r="898" spans="1:4" x14ac:dyDescent="0.3">
      <c r="A898" s="4">
        <v>896</v>
      </c>
      <c r="B898" s="2">
        <f t="shared" ref="B898:B961" si="14">_xlfn.BINOM.DIST($A898,NumPeople,q_40,FALSE)</f>
        <v>0</v>
      </c>
      <c r="C898" s="4"/>
      <c r="D898" s="4"/>
    </row>
    <row r="899" spans="1:4" x14ac:dyDescent="0.3">
      <c r="A899" s="4">
        <v>897</v>
      </c>
      <c r="B899" s="2">
        <f t="shared" si="14"/>
        <v>0</v>
      </c>
      <c r="C899" s="4"/>
      <c r="D899" s="4"/>
    </row>
    <row r="900" spans="1:4" x14ac:dyDescent="0.3">
      <c r="A900" s="4">
        <v>898</v>
      </c>
      <c r="B900" s="2">
        <f t="shared" si="14"/>
        <v>0</v>
      </c>
      <c r="C900" s="4"/>
      <c r="D900" s="4"/>
    </row>
    <row r="901" spans="1:4" x14ac:dyDescent="0.3">
      <c r="A901" s="4">
        <v>899</v>
      </c>
      <c r="B901" s="2">
        <f t="shared" si="14"/>
        <v>0</v>
      </c>
      <c r="C901" s="4"/>
      <c r="D901" s="4"/>
    </row>
    <row r="902" spans="1:4" x14ac:dyDescent="0.3">
      <c r="A902" s="4">
        <v>900</v>
      </c>
      <c r="B902" s="2">
        <f t="shared" si="14"/>
        <v>0</v>
      </c>
      <c r="C902" s="4"/>
      <c r="D902" s="4"/>
    </row>
    <row r="903" spans="1:4" x14ac:dyDescent="0.3">
      <c r="A903" s="4">
        <v>901</v>
      </c>
      <c r="B903" s="2">
        <f t="shared" si="14"/>
        <v>0</v>
      </c>
      <c r="C903" s="4"/>
      <c r="D903" s="4"/>
    </row>
    <row r="904" spans="1:4" x14ac:dyDescent="0.3">
      <c r="A904" s="4">
        <v>902</v>
      </c>
      <c r="B904" s="2">
        <f t="shared" si="14"/>
        <v>0</v>
      </c>
      <c r="C904" s="4"/>
      <c r="D904" s="4"/>
    </row>
    <row r="905" spans="1:4" x14ac:dyDescent="0.3">
      <c r="A905" s="4">
        <v>903</v>
      </c>
      <c r="B905" s="2">
        <f t="shared" si="14"/>
        <v>0</v>
      </c>
      <c r="C905" s="4"/>
      <c r="D905" s="4"/>
    </row>
    <row r="906" spans="1:4" x14ac:dyDescent="0.3">
      <c r="A906" s="4">
        <v>904</v>
      </c>
      <c r="B906" s="2">
        <f t="shared" si="14"/>
        <v>0</v>
      </c>
      <c r="C906" s="4"/>
      <c r="D906" s="4"/>
    </row>
    <row r="907" spans="1:4" x14ac:dyDescent="0.3">
      <c r="A907" s="4">
        <v>905</v>
      </c>
      <c r="B907" s="2">
        <f t="shared" si="14"/>
        <v>0</v>
      </c>
      <c r="C907" s="4"/>
      <c r="D907" s="4"/>
    </row>
    <row r="908" spans="1:4" x14ac:dyDescent="0.3">
      <c r="A908" s="4">
        <v>906</v>
      </c>
      <c r="B908" s="2">
        <f t="shared" si="14"/>
        <v>0</v>
      </c>
      <c r="C908" s="4"/>
      <c r="D908" s="4"/>
    </row>
    <row r="909" spans="1:4" x14ac:dyDescent="0.3">
      <c r="A909" s="4">
        <v>907</v>
      </c>
      <c r="B909" s="2">
        <f t="shared" si="14"/>
        <v>0</v>
      </c>
      <c r="C909" s="4"/>
      <c r="D909" s="4"/>
    </row>
    <row r="910" spans="1:4" x14ac:dyDescent="0.3">
      <c r="A910" s="4">
        <v>908</v>
      </c>
      <c r="B910" s="2">
        <f t="shared" si="14"/>
        <v>0</v>
      </c>
      <c r="C910" s="4"/>
      <c r="D910" s="4"/>
    </row>
    <row r="911" spans="1:4" x14ac:dyDescent="0.3">
      <c r="A911" s="4">
        <v>909</v>
      </c>
      <c r="B911" s="2">
        <f t="shared" si="14"/>
        <v>0</v>
      </c>
      <c r="C911" s="4"/>
      <c r="D911" s="4"/>
    </row>
    <row r="912" spans="1:4" x14ac:dyDescent="0.3">
      <c r="A912" s="4">
        <v>910</v>
      </c>
      <c r="B912" s="2">
        <f t="shared" si="14"/>
        <v>0</v>
      </c>
      <c r="C912" s="4"/>
      <c r="D912" s="4"/>
    </row>
    <row r="913" spans="1:4" x14ac:dyDescent="0.3">
      <c r="A913" s="4">
        <v>911</v>
      </c>
      <c r="B913" s="2">
        <f t="shared" si="14"/>
        <v>0</v>
      </c>
      <c r="C913" s="4"/>
      <c r="D913" s="4"/>
    </row>
    <row r="914" spans="1:4" x14ac:dyDescent="0.3">
      <c r="A914" s="4">
        <v>912</v>
      </c>
      <c r="B914" s="2">
        <f t="shared" si="14"/>
        <v>0</v>
      </c>
      <c r="C914" s="4"/>
      <c r="D914" s="4"/>
    </row>
    <row r="915" spans="1:4" x14ac:dyDescent="0.3">
      <c r="A915" s="4">
        <v>913</v>
      </c>
      <c r="B915" s="2">
        <f t="shared" si="14"/>
        <v>0</v>
      </c>
      <c r="C915" s="4"/>
      <c r="D915" s="4"/>
    </row>
    <row r="916" spans="1:4" x14ac:dyDescent="0.3">
      <c r="A916" s="4">
        <v>914</v>
      </c>
      <c r="B916" s="2">
        <f t="shared" si="14"/>
        <v>0</v>
      </c>
      <c r="C916" s="4"/>
      <c r="D916" s="4"/>
    </row>
    <row r="917" spans="1:4" x14ac:dyDescent="0.3">
      <c r="A917" s="4">
        <v>915</v>
      </c>
      <c r="B917" s="2">
        <f t="shared" si="14"/>
        <v>0</v>
      </c>
      <c r="C917" s="4"/>
      <c r="D917" s="4"/>
    </row>
    <row r="918" spans="1:4" x14ac:dyDescent="0.3">
      <c r="A918" s="4">
        <v>916</v>
      </c>
      <c r="B918" s="2">
        <f t="shared" si="14"/>
        <v>0</v>
      </c>
      <c r="C918" s="4"/>
      <c r="D918" s="4"/>
    </row>
    <row r="919" spans="1:4" x14ac:dyDescent="0.3">
      <c r="A919" s="4">
        <v>917</v>
      </c>
      <c r="B919" s="2">
        <f t="shared" si="14"/>
        <v>0</v>
      </c>
      <c r="C919" s="4"/>
      <c r="D919" s="4"/>
    </row>
    <row r="920" spans="1:4" x14ac:dyDescent="0.3">
      <c r="A920" s="4">
        <v>918</v>
      </c>
      <c r="B920" s="2">
        <f t="shared" si="14"/>
        <v>0</v>
      </c>
      <c r="C920" s="4"/>
      <c r="D920" s="4"/>
    </row>
    <row r="921" spans="1:4" x14ac:dyDescent="0.3">
      <c r="A921" s="4">
        <v>919</v>
      </c>
      <c r="B921" s="2">
        <f t="shared" si="14"/>
        <v>0</v>
      </c>
      <c r="C921" s="4"/>
      <c r="D921" s="4"/>
    </row>
    <row r="922" spans="1:4" x14ac:dyDescent="0.3">
      <c r="A922" s="4">
        <v>920</v>
      </c>
      <c r="B922" s="2">
        <f t="shared" si="14"/>
        <v>0</v>
      </c>
      <c r="C922" s="4"/>
      <c r="D922" s="4"/>
    </row>
    <row r="923" spans="1:4" x14ac:dyDescent="0.3">
      <c r="A923" s="4">
        <v>921</v>
      </c>
      <c r="B923" s="2">
        <f t="shared" si="14"/>
        <v>0</v>
      </c>
      <c r="C923" s="4"/>
      <c r="D923" s="4"/>
    </row>
    <row r="924" spans="1:4" x14ac:dyDescent="0.3">
      <c r="A924" s="4">
        <v>922</v>
      </c>
      <c r="B924" s="2">
        <f t="shared" si="14"/>
        <v>0</v>
      </c>
      <c r="C924" s="4"/>
      <c r="D924" s="4"/>
    </row>
    <row r="925" spans="1:4" x14ac:dyDescent="0.3">
      <c r="A925" s="4">
        <v>923</v>
      </c>
      <c r="B925" s="2">
        <f t="shared" si="14"/>
        <v>0</v>
      </c>
      <c r="C925" s="4"/>
      <c r="D925" s="4"/>
    </row>
    <row r="926" spans="1:4" x14ac:dyDescent="0.3">
      <c r="A926" s="4">
        <v>924</v>
      </c>
      <c r="B926" s="2">
        <f t="shared" si="14"/>
        <v>0</v>
      </c>
      <c r="C926" s="4"/>
      <c r="D926" s="4"/>
    </row>
    <row r="927" spans="1:4" x14ac:dyDescent="0.3">
      <c r="A927" s="4">
        <v>925</v>
      </c>
      <c r="B927" s="2">
        <f t="shared" si="14"/>
        <v>0</v>
      </c>
      <c r="C927" s="4"/>
      <c r="D927" s="4"/>
    </row>
    <row r="928" spans="1:4" x14ac:dyDescent="0.3">
      <c r="A928" s="4">
        <v>926</v>
      </c>
      <c r="B928" s="2">
        <f t="shared" si="14"/>
        <v>0</v>
      </c>
      <c r="C928" s="4"/>
      <c r="D928" s="4"/>
    </row>
    <row r="929" spans="1:4" x14ac:dyDescent="0.3">
      <c r="A929" s="4">
        <v>927</v>
      </c>
      <c r="B929" s="2">
        <f t="shared" si="14"/>
        <v>0</v>
      </c>
      <c r="C929" s="4"/>
      <c r="D929" s="4"/>
    </row>
    <row r="930" spans="1:4" x14ac:dyDescent="0.3">
      <c r="A930" s="4">
        <v>928</v>
      </c>
      <c r="B930" s="2">
        <f t="shared" si="14"/>
        <v>0</v>
      </c>
      <c r="C930" s="4"/>
      <c r="D930" s="4"/>
    </row>
    <row r="931" spans="1:4" x14ac:dyDescent="0.3">
      <c r="A931" s="4">
        <v>929</v>
      </c>
      <c r="B931" s="2">
        <f t="shared" si="14"/>
        <v>0</v>
      </c>
      <c r="C931" s="4"/>
      <c r="D931" s="4"/>
    </row>
    <row r="932" spans="1:4" x14ac:dyDescent="0.3">
      <c r="A932" s="4">
        <v>930</v>
      </c>
      <c r="B932" s="2">
        <f t="shared" si="14"/>
        <v>0</v>
      </c>
      <c r="C932" s="4"/>
      <c r="D932" s="4"/>
    </row>
    <row r="933" spans="1:4" x14ac:dyDescent="0.3">
      <c r="A933" s="4">
        <v>931</v>
      </c>
      <c r="B933" s="2">
        <f t="shared" si="14"/>
        <v>0</v>
      </c>
      <c r="C933" s="4"/>
      <c r="D933" s="4"/>
    </row>
    <row r="934" spans="1:4" x14ac:dyDescent="0.3">
      <c r="A934" s="4">
        <v>932</v>
      </c>
      <c r="B934" s="2">
        <f t="shared" si="14"/>
        <v>0</v>
      </c>
      <c r="C934" s="4"/>
      <c r="D934" s="4"/>
    </row>
    <row r="935" spans="1:4" x14ac:dyDescent="0.3">
      <c r="A935" s="4">
        <v>933</v>
      </c>
      <c r="B935" s="2">
        <f t="shared" si="14"/>
        <v>0</v>
      </c>
      <c r="C935" s="4"/>
      <c r="D935" s="4"/>
    </row>
    <row r="936" spans="1:4" x14ac:dyDescent="0.3">
      <c r="A936" s="4">
        <v>934</v>
      </c>
      <c r="B936" s="2">
        <f t="shared" si="14"/>
        <v>0</v>
      </c>
      <c r="C936" s="4"/>
      <c r="D936" s="4"/>
    </row>
    <row r="937" spans="1:4" x14ac:dyDescent="0.3">
      <c r="A937" s="4">
        <v>935</v>
      </c>
      <c r="B937" s="2">
        <f t="shared" si="14"/>
        <v>0</v>
      </c>
      <c r="C937" s="4"/>
      <c r="D937" s="4"/>
    </row>
    <row r="938" spans="1:4" x14ac:dyDescent="0.3">
      <c r="A938" s="4">
        <v>936</v>
      </c>
      <c r="B938" s="2">
        <f t="shared" si="14"/>
        <v>0</v>
      </c>
      <c r="C938" s="4"/>
      <c r="D938" s="4"/>
    </row>
    <row r="939" spans="1:4" x14ac:dyDescent="0.3">
      <c r="A939" s="4">
        <v>937</v>
      </c>
      <c r="B939" s="2">
        <f t="shared" si="14"/>
        <v>0</v>
      </c>
      <c r="C939" s="4"/>
      <c r="D939" s="4"/>
    </row>
    <row r="940" spans="1:4" x14ac:dyDescent="0.3">
      <c r="A940" s="4">
        <v>938</v>
      </c>
      <c r="B940" s="2">
        <f t="shared" si="14"/>
        <v>0</v>
      </c>
      <c r="C940" s="4"/>
      <c r="D940" s="4"/>
    </row>
    <row r="941" spans="1:4" x14ac:dyDescent="0.3">
      <c r="A941" s="4">
        <v>939</v>
      </c>
      <c r="B941" s="2">
        <f t="shared" si="14"/>
        <v>0</v>
      </c>
      <c r="C941" s="4"/>
      <c r="D941" s="4"/>
    </row>
    <row r="942" spans="1:4" x14ac:dyDescent="0.3">
      <c r="A942" s="4">
        <v>940</v>
      </c>
      <c r="B942" s="2">
        <f t="shared" si="14"/>
        <v>0</v>
      </c>
      <c r="C942" s="4"/>
      <c r="D942" s="4"/>
    </row>
    <row r="943" spans="1:4" x14ac:dyDescent="0.3">
      <c r="A943" s="4">
        <v>941</v>
      </c>
      <c r="B943" s="2">
        <f t="shared" si="14"/>
        <v>0</v>
      </c>
      <c r="C943" s="4"/>
      <c r="D943" s="4"/>
    </row>
    <row r="944" spans="1:4" x14ac:dyDescent="0.3">
      <c r="A944" s="4">
        <v>942</v>
      </c>
      <c r="B944" s="2">
        <f t="shared" si="14"/>
        <v>0</v>
      </c>
      <c r="C944" s="4"/>
      <c r="D944" s="4"/>
    </row>
    <row r="945" spans="1:4" x14ac:dyDescent="0.3">
      <c r="A945" s="4">
        <v>943</v>
      </c>
      <c r="B945" s="2">
        <f t="shared" si="14"/>
        <v>0</v>
      </c>
      <c r="C945" s="4"/>
      <c r="D945" s="4"/>
    </row>
    <row r="946" spans="1:4" x14ac:dyDescent="0.3">
      <c r="A946" s="4">
        <v>944</v>
      </c>
      <c r="B946" s="2">
        <f t="shared" si="14"/>
        <v>0</v>
      </c>
      <c r="C946" s="4"/>
      <c r="D946" s="4"/>
    </row>
    <row r="947" spans="1:4" x14ac:dyDescent="0.3">
      <c r="A947" s="4">
        <v>945</v>
      </c>
      <c r="B947" s="2">
        <f t="shared" si="14"/>
        <v>0</v>
      </c>
      <c r="C947" s="4"/>
      <c r="D947" s="4"/>
    </row>
    <row r="948" spans="1:4" x14ac:dyDescent="0.3">
      <c r="A948" s="4">
        <v>946</v>
      </c>
      <c r="B948" s="2">
        <f t="shared" si="14"/>
        <v>0</v>
      </c>
      <c r="C948" s="4"/>
      <c r="D948" s="4"/>
    </row>
    <row r="949" spans="1:4" x14ac:dyDescent="0.3">
      <c r="A949" s="4">
        <v>947</v>
      </c>
      <c r="B949" s="2">
        <f t="shared" si="14"/>
        <v>0</v>
      </c>
      <c r="C949" s="4"/>
      <c r="D949" s="4"/>
    </row>
    <row r="950" spans="1:4" x14ac:dyDescent="0.3">
      <c r="A950" s="4">
        <v>948</v>
      </c>
      <c r="B950" s="2">
        <f t="shared" si="14"/>
        <v>0</v>
      </c>
      <c r="C950" s="4"/>
      <c r="D950" s="4"/>
    </row>
    <row r="951" spans="1:4" x14ac:dyDescent="0.3">
      <c r="A951" s="4">
        <v>949</v>
      </c>
      <c r="B951" s="2">
        <f t="shared" si="14"/>
        <v>0</v>
      </c>
      <c r="C951" s="4"/>
      <c r="D951" s="4"/>
    </row>
    <row r="952" spans="1:4" x14ac:dyDescent="0.3">
      <c r="A952" s="4">
        <v>950</v>
      </c>
      <c r="B952" s="2">
        <f t="shared" si="14"/>
        <v>0</v>
      </c>
      <c r="C952" s="4"/>
      <c r="D952" s="4"/>
    </row>
    <row r="953" spans="1:4" x14ac:dyDescent="0.3">
      <c r="A953" s="4">
        <v>951</v>
      </c>
      <c r="B953" s="2">
        <f t="shared" si="14"/>
        <v>0</v>
      </c>
      <c r="C953" s="4"/>
      <c r="D953" s="4"/>
    </row>
    <row r="954" spans="1:4" x14ac:dyDescent="0.3">
      <c r="A954" s="4">
        <v>952</v>
      </c>
      <c r="B954" s="2">
        <f t="shared" si="14"/>
        <v>0</v>
      </c>
      <c r="C954" s="4"/>
      <c r="D954" s="4"/>
    </row>
    <row r="955" spans="1:4" x14ac:dyDescent="0.3">
      <c r="A955" s="4">
        <v>953</v>
      </c>
      <c r="B955" s="2">
        <f t="shared" si="14"/>
        <v>0</v>
      </c>
      <c r="C955" s="4"/>
      <c r="D955" s="4"/>
    </row>
    <row r="956" spans="1:4" x14ac:dyDescent="0.3">
      <c r="A956" s="4">
        <v>954</v>
      </c>
      <c r="B956" s="2">
        <f t="shared" si="14"/>
        <v>0</v>
      </c>
      <c r="C956" s="4"/>
      <c r="D956" s="4"/>
    </row>
    <row r="957" spans="1:4" x14ac:dyDescent="0.3">
      <c r="A957" s="4">
        <v>955</v>
      </c>
      <c r="B957" s="2">
        <f t="shared" si="14"/>
        <v>0</v>
      </c>
      <c r="C957" s="4"/>
      <c r="D957" s="4"/>
    </row>
    <row r="958" spans="1:4" x14ac:dyDescent="0.3">
      <c r="A958" s="4">
        <v>956</v>
      </c>
      <c r="B958" s="2">
        <f t="shared" si="14"/>
        <v>0</v>
      </c>
      <c r="C958" s="4"/>
      <c r="D958" s="4"/>
    </row>
    <row r="959" spans="1:4" x14ac:dyDescent="0.3">
      <c r="A959" s="4">
        <v>957</v>
      </c>
      <c r="B959" s="2">
        <f t="shared" si="14"/>
        <v>0</v>
      </c>
      <c r="C959" s="4"/>
      <c r="D959" s="4"/>
    </row>
    <row r="960" spans="1:4" x14ac:dyDescent="0.3">
      <c r="A960" s="4">
        <v>958</v>
      </c>
      <c r="B960" s="2">
        <f t="shared" si="14"/>
        <v>0</v>
      </c>
      <c r="C960" s="4"/>
      <c r="D960" s="4"/>
    </row>
    <row r="961" spans="1:4" x14ac:dyDescent="0.3">
      <c r="A961" s="4">
        <v>959</v>
      </c>
      <c r="B961" s="2">
        <f t="shared" si="14"/>
        <v>0</v>
      </c>
      <c r="C961" s="4"/>
      <c r="D961" s="4"/>
    </row>
    <row r="962" spans="1:4" x14ac:dyDescent="0.3">
      <c r="A962" s="4">
        <v>960</v>
      </c>
      <c r="B962" s="2">
        <f t="shared" ref="B962:B1025" si="15">_xlfn.BINOM.DIST($A962,NumPeople,q_40,FALSE)</f>
        <v>0</v>
      </c>
      <c r="C962" s="4"/>
      <c r="D962" s="4"/>
    </row>
    <row r="963" spans="1:4" x14ac:dyDescent="0.3">
      <c r="A963" s="4">
        <v>961</v>
      </c>
      <c r="B963" s="2">
        <f t="shared" si="15"/>
        <v>0</v>
      </c>
      <c r="C963" s="4"/>
      <c r="D963" s="4"/>
    </row>
    <row r="964" spans="1:4" x14ac:dyDescent="0.3">
      <c r="A964" s="4">
        <v>962</v>
      </c>
      <c r="B964" s="2">
        <f t="shared" si="15"/>
        <v>0</v>
      </c>
      <c r="C964" s="4"/>
      <c r="D964" s="4"/>
    </row>
    <row r="965" spans="1:4" x14ac:dyDescent="0.3">
      <c r="A965" s="4">
        <v>963</v>
      </c>
      <c r="B965" s="2">
        <f t="shared" si="15"/>
        <v>0</v>
      </c>
      <c r="C965" s="4"/>
      <c r="D965" s="4"/>
    </row>
    <row r="966" spans="1:4" x14ac:dyDescent="0.3">
      <c r="A966" s="4">
        <v>964</v>
      </c>
      <c r="B966" s="2">
        <f t="shared" si="15"/>
        <v>0</v>
      </c>
      <c r="C966" s="4"/>
      <c r="D966" s="4"/>
    </row>
    <row r="967" spans="1:4" x14ac:dyDescent="0.3">
      <c r="A967" s="4">
        <v>965</v>
      </c>
      <c r="B967" s="2">
        <f t="shared" si="15"/>
        <v>0</v>
      </c>
      <c r="C967" s="4"/>
      <c r="D967" s="4"/>
    </row>
    <row r="968" spans="1:4" x14ac:dyDescent="0.3">
      <c r="A968" s="4">
        <v>966</v>
      </c>
      <c r="B968" s="2">
        <f t="shared" si="15"/>
        <v>0</v>
      </c>
      <c r="C968" s="4"/>
      <c r="D968" s="4"/>
    </row>
    <row r="969" spans="1:4" x14ac:dyDescent="0.3">
      <c r="A969" s="4">
        <v>967</v>
      </c>
      <c r="B969" s="2">
        <f t="shared" si="15"/>
        <v>0</v>
      </c>
      <c r="C969" s="4"/>
      <c r="D969" s="4"/>
    </row>
    <row r="970" spans="1:4" x14ac:dyDescent="0.3">
      <c r="A970" s="4">
        <v>968</v>
      </c>
      <c r="B970" s="2">
        <f t="shared" si="15"/>
        <v>0</v>
      </c>
      <c r="C970" s="4"/>
      <c r="D970" s="4"/>
    </row>
    <row r="971" spans="1:4" x14ac:dyDescent="0.3">
      <c r="A971" s="4">
        <v>969</v>
      </c>
      <c r="B971" s="2">
        <f t="shared" si="15"/>
        <v>0</v>
      </c>
      <c r="C971" s="4"/>
      <c r="D971" s="4"/>
    </row>
    <row r="972" spans="1:4" x14ac:dyDescent="0.3">
      <c r="A972" s="4">
        <v>970</v>
      </c>
      <c r="B972" s="2">
        <f t="shared" si="15"/>
        <v>0</v>
      </c>
      <c r="C972" s="4"/>
      <c r="D972" s="4"/>
    </row>
    <row r="973" spans="1:4" x14ac:dyDescent="0.3">
      <c r="A973" s="4">
        <v>971</v>
      </c>
      <c r="B973" s="2">
        <f t="shared" si="15"/>
        <v>0</v>
      </c>
      <c r="C973" s="4"/>
      <c r="D973" s="4"/>
    </row>
    <row r="974" spans="1:4" x14ac:dyDescent="0.3">
      <c r="A974" s="4">
        <v>972</v>
      </c>
      <c r="B974" s="2">
        <f t="shared" si="15"/>
        <v>0</v>
      </c>
      <c r="C974" s="4"/>
      <c r="D974" s="4"/>
    </row>
    <row r="975" spans="1:4" x14ac:dyDescent="0.3">
      <c r="A975" s="4">
        <v>973</v>
      </c>
      <c r="B975" s="2">
        <f t="shared" si="15"/>
        <v>0</v>
      </c>
      <c r="C975" s="4"/>
      <c r="D975" s="4"/>
    </row>
    <row r="976" spans="1:4" x14ac:dyDescent="0.3">
      <c r="A976" s="4">
        <v>974</v>
      </c>
      <c r="B976" s="2">
        <f t="shared" si="15"/>
        <v>0</v>
      </c>
      <c r="C976" s="4"/>
      <c r="D976" s="4"/>
    </row>
    <row r="977" spans="1:4" x14ac:dyDescent="0.3">
      <c r="A977" s="4">
        <v>975</v>
      </c>
      <c r="B977" s="2">
        <f t="shared" si="15"/>
        <v>0</v>
      </c>
      <c r="C977" s="4"/>
      <c r="D977" s="4"/>
    </row>
    <row r="978" spans="1:4" x14ac:dyDescent="0.3">
      <c r="A978" s="4">
        <v>976</v>
      </c>
      <c r="B978" s="2">
        <f t="shared" si="15"/>
        <v>0</v>
      </c>
      <c r="C978" s="4"/>
      <c r="D978" s="4"/>
    </row>
    <row r="979" spans="1:4" x14ac:dyDescent="0.3">
      <c r="A979" s="4">
        <v>977</v>
      </c>
      <c r="B979" s="2">
        <f t="shared" si="15"/>
        <v>0</v>
      </c>
      <c r="C979" s="4"/>
      <c r="D979" s="4"/>
    </row>
    <row r="980" spans="1:4" x14ac:dyDescent="0.3">
      <c r="A980" s="4">
        <v>978</v>
      </c>
      <c r="B980" s="2">
        <f t="shared" si="15"/>
        <v>0</v>
      </c>
      <c r="C980" s="4"/>
      <c r="D980" s="4"/>
    </row>
    <row r="981" spans="1:4" x14ac:dyDescent="0.3">
      <c r="A981" s="4">
        <v>979</v>
      </c>
      <c r="B981" s="2">
        <f t="shared" si="15"/>
        <v>0</v>
      </c>
      <c r="C981" s="4"/>
      <c r="D981" s="4"/>
    </row>
    <row r="982" spans="1:4" x14ac:dyDescent="0.3">
      <c r="A982" s="4">
        <v>980</v>
      </c>
      <c r="B982" s="2">
        <f t="shared" si="15"/>
        <v>0</v>
      </c>
      <c r="C982" s="4"/>
      <c r="D982" s="4"/>
    </row>
    <row r="983" spans="1:4" x14ac:dyDescent="0.3">
      <c r="A983" s="4">
        <v>981</v>
      </c>
      <c r="B983" s="2">
        <f t="shared" si="15"/>
        <v>0</v>
      </c>
      <c r="C983" s="4"/>
      <c r="D983" s="4"/>
    </row>
    <row r="984" spans="1:4" x14ac:dyDescent="0.3">
      <c r="A984" s="4">
        <v>982</v>
      </c>
      <c r="B984" s="2">
        <f t="shared" si="15"/>
        <v>0</v>
      </c>
      <c r="C984" s="4"/>
      <c r="D984" s="4"/>
    </row>
    <row r="985" spans="1:4" x14ac:dyDescent="0.3">
      <c r="A985" s="4">
        <v>983</v>
      </c>
      <c r="B985" s="2">
        <f t="shared" si="15"/>
        <v>0</v>
      </c>
      <c r="C985" s="4"/>
      <c r="D985" s="4"/>
    </row>
    <row r="986" spans="1:4" x14ac:dyDescent="0.3">
      <c r="A986" s="4">
        <v>984</v>
      </c>
      <c r="B986" s="2">
        <f t="shared" si="15"/>
        <v>0</v>
      </c>
      <c r="C986" s="4"/>
      <c r="D986" s="4"/>
    </row>
    <row r="987" spans="1:4" x14ac:dyDescent="0.3">
      <c r="A987" s="4">
        <v>985</v>
      </c>
      <c r="B987" s="2">
        <f t="shared" si="15"/>
        <v>0</v>
      </c>
      <c r="C987" s="4"/>
      <c r="D987" s="4"/>
    </row>
    <row r="988" spans="1:4" x14ac:dyDescent="0.3">
      <c r="A988" s="4">
        <v>986</v>
      </c>
      <c r="B988" s="2">
        <f t="shared" si="15"/>
        <v>0</v>
      </c>
      <c r="C988" s="4"/>
      <c r="D988" s="4"/>
    </row>
    <row r="989" spans="1:4" x14ac:dyDescent="0.3">
      <c r="A989" s="4">
        <v>987</v>
      </c>
      <c r="B989" s="2">
        <f t="shared" si="15"/>
        <v>0</v>
      </c>
      <c r="C989" s="4"/>
      <c r="D989" s="4"/>
    </row>
    <row r="990" spans="1:4" x14ac:dyDescent="0.3">
      <c r="A990" s="4">
        <v>988</v>
      </c>
      <c r="B990" s="2">
        <f t="shared" si="15"/>
        <v>0</v>
      </c>
      <c r="C990" s="4"/>
      <c r="D990" s="4"/>
    </row>
    <row r="991" spans="1:4" x14ac:dyDescent="0.3">
      <c r="A991" s="4">
        <v>989</v>
      </c>
      <c r="B991" s="2">
        <f t="shared" si="15"/>
        <v>0</v>
      </c>
      <c r="C991" s="4"/>
      <c r="D991" s="4"/>
    </row>
    <row r="992" spans="1:4" x14ac:dyDescent="0.3">
      <c r="A992" s="4">
        <v>990</v>
      </c>
      <c r="B992" s="2">
        <f t="shared" si="15"/>
        <v>0</v>
      </c>
      <c r="C992" s="4"/>
      <c r="D992" s="4"/>
    </row>
    <row r="993" spans="1:4" x14ac:dyDescent="0.3">
      <c r="A993" s="4">
        <v>991</v>
      </c>
      <c r="B993" s="2">
        <f t="shared" si="15"/>
        <v>0</v>
      </c>
      <c r="C993" s="4"/>
      <c r="D993" s="4"/>
    </row>
    <row r="994" spans="1:4" x14ac:dyDescent="0.3">
      <c r="A994" s="4">
        <v>992</v>
      </c>
      <c r="B994" s="2">
        <f t="shared" si="15"/>
        <v>0</v>
      </c>
      <c r="C994" s="4"/>
      <c r="D994" s="4"/>
    </row>
    <row r="995" spans="1:4" x14ac:dyDescent="0.3">
      <c r="A995" s="4">
        <v>993</v>
      </c>
      <c r="B995" s="2">
        <f t="shared" si="15"/>
        <v>0</v>
      </c>
      <c r="C995" s="4"/>
      <c r="D995" s="4"/>
    </row>
    <row r="996" spans="1:4" x14ac:dyDescent="0.3">
      <c r="A996" s="4">
        <v>994</v>
      </c>
      <c r="B996" s="2">
        <f t="shared" si="15"/>
        <v>0</v>
      </c>
      <c r="C996" s="4"/>
      <c r="D996" s="4"/>
    </row>
    <row r="997" spans="1:4" x14ac:dyDescent="0.3">
      <c r="A997" s="4">
        <v>995</v>
      </c>
      <c r="B997" s="2">
        <f t="shared" si="15"/>
        <v>0</v>
      </c>
      <c r="C997" s="4"/>
      <c r="D997" s="4"/>
    </row>
    <row r="998" spans="1:4" x14ac:dyDescent="0.3">
      <c r="A998" s="4">
        <v>996</v>
      </c>
      <c r="B998" s="2">
        <f t="shared" si="15"/>
        <v>0</v>
      </c>
      <c r="C998" s="4"/>
      <c r="D998" s="4"/>
    </row>
    <row r="999" spans="1:4" x14ac:dyDescent="0.3">
      <c r="A999" s="4">
        <v>997</v>
      </c>
      <c r="B999" s="2">
        <f t="shared" si="15"/>
        <v>0</v>
      </c>
      <c r="C999" s="4"/>
      <c r="D999" s="4"/>
    </row>
    <row r="1000" spans="1:4" x14ac:dyDescent="0.3">
      <c r="A1000" s="4">
        <v>998</v>
      </c>
      <c r="B1000" s="2">
        <f t="shared" si="15"/>
        <v>0</v>
      </c>
      <c r="C1000" s="4"/>
      <c r="D1000" s="4"/>
    </row>
    <row r="1001" spans="1:4" x14ac:dyDescent="0.3">
      <c r="A1001" s="4">
        <v>999</v>
      </c>
      <c r="B1001" s="2">
        <f t="shared" si="15"/>
        <v>0</v>
      </c>
      <c r="C1001" s="4"/>
      <c r="D1001" s="4"/>
    </row>
    <row r="1002" spans="1:4" x14ac:dyDescent="0.3">
      <c r="A1002" s="4">
        <v>1000</v>
      </c>
      <c r="B1002" s="2">
        <f t="shared" si="15"/>
        <v>0</v>
      </c>
      <c r="C1002" s="4"/>
      <c r="D1002" s="4"/>
    </row>
    <row r="1003" spans="1:4" x14ac:dyDescent="0.3">
      <c r="A1003" s="4">
        <v>1001</v>
      </c>
      <c r="B1003" s="2">
        <f t="shared" si="15"/>
        <v>0</v>
      </c>
      <c r="C1003" s="4"/>
      <c r="D1003" s="4"/>
    </row>
    <row r="1004" spans="1:4" x14ac:dyDescent="0.3">
      <c r="A1004" s="4">
        <v>1002</v>
      </c>
      <c r="B1004" s="2">
        <f t="shared" si="15"/>
        <v>0</v>
      </c>
      <c r="C1004" s="4"/>
      <c r="D1004" s="4"/>
    </row>
    <row r="1005" spans="1:4" x14ac:dyDescent="0.3">
      <c r="A1005" s="4">
        <v>1003</v>
      </c>
      <c r="B1005" s="2">
        <f t="shared" si="15"/>
        <v>0</v>
      </c>
      <c r="C1005" s="4"/>
      <c r="D1005" s="4"/>
    </row>
    <row r="1006" spans="1:4" x14ac:dyDescent="0.3">
      <c r="A1006" s="4">
        <v>1004</v>
      </c>
      <c r="B1006" s="2">
        <f t="shared" si="15"/>
        <v>0</v>
      </c>
      <c r="C1006" s="4"/>
      <c r="D1006" s="4"/>
    </row>
    <row r="1007" spans="1:4" x14ac:dyDescent="0.3">
      <c r="A1007" s="4">
        <v>1005</v>
      </c>
      <c r="B1007" s="2">
        <f t="shared" si="15"/>
        <v>0</v>
      </c>
      <c r="C1007" s="4"/>
      <c r="D1007" s="4"/>
    </row>
    <row r="1008" spans="1:4" x14ac:dyDescent="0.3">
      <c r="A1008" s="4">
        <v>1006</v>
      </c>
      <c r="B1008" s="2">
        <f t="shared" si="15"/>
        <v>0</v>
      </c>
      <c r="C1008" s="4"/>
      <c r="D1008" s="4"/>
    </row>
    <row r="1009" spans="1:4" x14ac:dyDescent="0.3">
      <c r="A1009" s="4">
        <v>1007</v>
      </c>
      <c r="B1009" s="2">
        <f t="shared" si="15"/>
        <v>0</v>
      </c>
      <c r="C1009" s="4"/>
      <c r="D1009" s="4"/>
    </row>
    <row r="1010" spans="1:4" x14ac:dyDescent="0.3">
      <c r="A1010" s="4">
        <v>1008</v>
      </c>
      <c r="B1010" s="2">
        <f t="shared" si="15"/>
        <v>0</v>
      </c>
      <c r="C1010" s="4"/>
      <c r="D1010" s="4"/>
    </row>
    <row r="1011" spans="1:4" x14ac:dyDescent="0.3">
      <c r="A1011" s="4">
        <v>1009</v>
      </c>
      <c r="B1011" s="2">
        <f t="shared" si="15"/>
        <v>0</v>
      </c>
      <c r="C1011" s="4"/>
      <c r="D1011" s="4"/>
    </row>
    <row r="1012" spans="1:4" x14ac:dyDescent="0.3">
      <c r="A1012" s="4">
        <v>1010</v>
      </c>
      <c r="B1012" s="2">
        <f t="shared" si="15"/>
        <v>0</v>
      </c>
      <c r="C1012" s="4"/>
      <c r="D1012" s="4"/>
    </row>
    <row r="1013" spans="1:4" x14ac:dyDescent="0.3">
      <c r="A1013" s="4">
        <v>1011</v>
      </c>
      <c r="B1013" s="2">
        <f t="shared" si="15"/>
        <v>0</v>
      </c>
      <c r="C1013" s="4"/>
      <c r="D1013" s="4"/>
    </row>
    <row r="1014" spans="1:4" x14ac:dyDescent="0.3">
      <c r="A1014" s="4">
        <v>1012</v>
      </c>
      <c r="B1014" s="2">
        <f t="shared" si="15"/>
        <v>0</v>
      </c>
      <c r="C1014" s="4"/>
      <c r="D1014" s="4"/>
    </row>
    <row r="1015" spans="1:4" x14ac:dyDescent="0.3">
      <c r="A1015" s="4">
        <v>1013</v>
      </c>
      <c r="B1015" s="2">
        <f t="shared" si="15"/>
        <v>0</v>
      </c>
      <c r="C1015" s="4"/>
      <c r="D1015" s="4"/>
    </row>
    <row r="1016" spans="1:4" x14ac:dyDescent="0.3">
      <c r="A1016" s="4">
        <v>1014</v>
      </c>
      <c r="B1016" s="2">
        <f t="shared" si="15"/>
        <v>0</v>
      </c>
      <c r="C1016" s="4"/>
      <c r="D1016" s="4"/>
    </row>
    <row r="1017" spans="1:4" x14ac:dyDescent="0.3">
      <c r="A1017" s="4">
        <v>1015</v>
      </c>
      <c r="B1017" s="2">
        <f t="shared" si="15"/>
        <v>0</v>
      </c>
      <c r="C1017" s="4"/>
      <c r="D1017" s="4"/>
    </row>
    <row r="1018" spans="1:4" x14ac:dyDescent="0.3">
      <c r="A1018" s="4">
        <v>1016</v>
      </c>
      <c r="B1018" s="2">
        <f t="shared" si="15"/>
        <v>0</v>
      </c>
      <c r="C1018" s="4"/>
      <c r="D1018" s="4"/>
    </row>
    <row r="1019" spans="1:4" x14ac:dyDescent="0.3">
      <c r="A1019" s="4">
        <v>1017</v>
      </c>
      <c r="B1019" s="2">
        <f t="shared" si="15"/>
        <v>0</v>
      </c>
      <c r="C1019" s="4"/>
      <c r="D1019" s="4"/>
    </row>
    <row r="1020" spans="1:4" x14ac:dyDescent="0.3">
      <c r="A1020" s="4">
        <v>1018</v>
      </c>
      <c r="B1020" s="2">
        <f t="shared" si="15"/>
        <v>0</v>
      </c>
      <c r="C1020" s="4"/>
      <c r="D1020" s="4"/>
    </row>
    <row r="1021" spans="1:4" x14ac:dyDescent="0.3">
      <c r="A1021" s="4">
        <v>1019</v>
      </c>
      <c r="B1021" s="2">
        <f t="shared" si="15"/>
        <v>0</v>
      </c>
      <c r="C1021" s="4"/>
      <c r="D1021" s="4"/>
    </row>
    <row r="1022" spans="1:4" x14ac:dyDescent="0.3">
      <c r="A1022" s="4">
        <v>1020</v>
      </c>
      <c r="B1022" s="2">
        <f t="shared" si="15"/>
        <v>0</v>
      </c>
      <c r="C1022" s="4"/>
      <c r="D1022" s="4"/>
    </row>
    <row r="1023" spans="1:4" x14ac:dyDescent="0.3">
      <c r="A1023" s="4">
        <v>1021</v>
      </c>
      <c r="B1023" s="2">
        <f t="shared" si="15"/>
        <v>0</v>
      </c>
      <c r="C1023" s="4"/>
      <c r="D1023" s="4"/>
    </row>
    <row r="1024" spans="1:4" x14ac:dyDescent="0.3">
      <c r="A1024" s="4">
        <v>1022</v>
      </c>
      <c r="B1024" s="2">
        <f t="shared" si="15"/>
        <v>0</v>
      </c>
      <c r="C1024" s="4"/>
      <c r="D1024" s="4"/>
    </row>
    <row r="1025" spans="1:4" x14ac:dyDescent="0.3">
      <c r="A1025" s="4">
        <v>1023</v>
      </c>
      <c r="B1025" s="2">
        <f t="shared" si="15"/>
        <v>0</v>
      </c>
      <c r="C1025" s="4"/>
      <c r="D1025" s="4"/>
    </row>
    <row r="1026" spans="1:4" x14ac:dyDescent="0.3">
      <c r="A1026" s="4">
        <v>1024</v>
      </c>
      <c r="B1026" s="2">
        <f t="shared" ref="B1026:B1089" si="16">_xlfn.BINOM.DIST($A1026,NumPeople,q_40,FALSE)</f>
        <v>0</v>
      </c>
      <c r="C1026" s="4"/>
      <c r="D1026" s="4"/>
    </row>
    <row r="1027" spans="1:4" x14ac:dyDescent="0.3">
      <c r="A1027" s="4">
        <v>1025</v>
      </c>
      <c r="B1027" s="2">
        <f t="shared" si="16"/>
        <v>0</v>
      </c>
      <c r="C1027" s="4"/>
      <c r="D1027" s="4"/>
    </row>
    <row r="1028" spans="1:4" x14ac:dyDescent="0.3">
      <c r="A1028" s="4">
        <v>1026</v>
      </c>
      <c r="B1028" s="2">
        <f t="shared" si="16"/>
        <v>0</v>
      </c>
      <c r="C1028" s="4"/>
      <c r="D1028" s="4"/>
    </row>
    <row r="1029" spans="1:4" x14ac:dyDescent="0.3">
      <c r="A1029" s="4">
        <v>1027</v>
      </c>
      <c r="B1029" s="2">
        <f t="shared" si="16"/>
        <v>0</v>
      </c>
      <c r="C1029" s="4"/>
      <c r="D1029" s="4"/>
    </row>
    <row r="1030" spans="1:4" x14ac:dyDescent="0.3">
      <c r="A1030" s="4">
        <v>1028</v>
      </c>
      <c r="B1030" s="2">
        <f t="shared" si="16"/>
        <v>0</v>
      </c>
      <c r="C1030" s="4"/>
      <c r="D1030" s="4"/>
    </row>
    <row r="1031" spans="1:4" x14ac:dyDescent="0.3">
      <c r="A1031" s="4">
        <v>1029</v>
      </c>
      <c r="B1031" s="2">
        <f t="shared" si="16"/>
        <v>0</v>
      </c>
      <c r="C1031" s="4"/>
      <c r="D1031" s="4"/>
    </row>
    <row r="1032" spans="1:4" x14ac:dyDescent="0.3">
      <c r="A1032" s="4">
        <v>1030</v>
      </c>
      <c r="B1032" s="2">
        <f t="shared" si="16"/>
        <v>0</v>
      </c>
      <c r="C1032" s="4"/>
      <c r="D1032" s="4"/>
    </row>
    <row r="1033" spans="1:4" x14ac:dyDescent="0.3">
      <c r="A1033" s="4">
        <v>1031</v>
      </c>
      <c r="B1033" s="2">
        <f t="shared" si="16"/>
        <v>0</v>
      </c>
      <c r="C1033" s="4"/>
      <c r="D1033" s="4"/>
    </row>
    <row r="1034" spans="1:4" x14ac:dyDescent="0.3">
      <c r="A1034" s="4">
        <v>1032</v>
      </c>
      <c r="B1034" s="2">
        <f t="shared" si="16"/>
        <v>0</v>
      </c>
      <c r="C1034" s="4"/>
      <c r="D1034" s="4"/>
    </row>
    <row r="1035" spans="1:4" x14ac:dyDescent="0.3">
      <c r="A1035" s="4">
        <v>1033</v>
      </c>
      <c r="B1035" s="2">
        <f t="shared" si="16"/>
        <v>0</v>
      </c>
      <c r="C1035" s="4"/>
      <c r="D1035" s="4"/>
    </row>
    <row r="1036" spans="1:4" x14ac:dyDescent="0.3">
      <c r="A1036" s="4">
        <v>1034</v>
      </c>
      <c r="B1036" s="2">
        <f t="shared" si="16"/>
        <v>0</v>
      </c>
      <c r="C1036" s="4"/>
      <c r="D1036" s="4"/>
    </row>
    <row r="1037" spans="1:4" x14ac:dyDescent="0.3">
      <c r="A1037" s="4">
        <v>1035</v>
      </c>
      <c r="B1037" s="2">
        <f t="shared" si="16"/>
        <v>0</v>
      </c>
      <c r="C1037" s="4"/>
      <c r="D1037" s="4"/>
    </row>
    <row r="1038" spans="1:4" x14ac:dyDescent="0.3">
      <c r="A1038" s="4">
        <v>1036</v>
      </c>
      <c r="B1038" s="2">
        <f t="shared" si="16"/>
        <v>0</v>
      </c>
      <c r="C1038" s="4"/>
      <c r="D1038" s="4"/>
    </row>
    <row r="1039" spans="1:4" x14ac:dyDescent="0.3">
      <c r="A1039" s="4">
        <v>1037</v>
      </c>
      <c r="B1039" s="2">
        <f t="shared" si="16"/>
        <v>0</v>
      </c>
      <c r="C1039" s="4"/>
      <c r="D1039" s="4"/>
    </row>
    <row r="1040" spans="1:4" x14ac:dyDescent="0.3">
      <c r="A1040" s="4">
        <v>1038</v>
      </c>
      <c r="B1040" s="2">
        <f t="shared" si="16"/>
        <v>0</v>
      </c>
      <c r="C1040" s="4"/>
      <c r="D1040" s="4"/>
    </row>
    <row r="1041" spans="1:4" x14ac:dyDescent="0.3">
      <c r="A1041" s="4">
        <v>1039</v>
      </c>
      <c r="B1041" s="2">
        <f t="shared" si="16"/>
        <v>0</v>
      </c>
      <c r="C1041" s="4"/>
      <c r="D1041" s="4"/>
    </row>
    <row r="1042" spans="1:4" x14ac:dyDescent="0.3">
      <c r="A1042" s="4">
        <v>1040</v>
      </c>
      <c r="B1042" s="2">
        <f t="shared" si="16"/>
        <v>0</v>
      </c>
      <c r="C1042" s="4"/>
      <c r="D1042" s="4"/>
    </row>
    <row r="1043" spans="1:4" x14ac:dyDescent="0.3">
      <c r="A1043" s="4">
        <v>1041</v>
      </c>
      <c r="B1043" s="2">
        <f t="shared" si="16"/>
        <v>0</v>
      </c>
      <c r="C1043" s="4"/>
      <c r="D1043" s="4"/>
    </row>
    <row r="1044" spans="1:4" x14ac:dyDescent="0.3">
      <c r="A1044" s="4">
        <v>1042</v>
      </c>
      <c r="B1044" s="2">
        <f t="shared" si="16"/>
        <v>0</v>
      </c>
      <c r="C1044" s="4"/>
      <c r="D1044" s="4"/>
    </row>
    <row r="1045" spans="1:4" x14ac:dyDescent="0.3">
      <c r="A1045" s="4">
        <v>1043</v>
      </c>
      <c r="B1045" s="2">
        <f t="shared" si="16"/>
        <v>0</v>
      </c>
      <c r="C1045" s="4"/>
      <c r="D1045" s="4"/>
    </row>
    <row r="1046" spans="1:4" x14ac:dyDescent="0.3">
      <c r="A1046" s="4">
        <v>1044</v>
      </c>
      <c r="B1046" s="2">
        <f t="shared" si="16"/>
        <v>0</v>
      </c>
      <c r="C1046" s="4"/>
      <c r="D1046" s="4"/>
    </row>
    <row r="1047" spans="1:4" x14ac:dyDescent="0.3">
      <c r="A1047" s="4">
        <v>1045</v>
      </c>
      <c r="B1047" s="2">
        <f t="shared" si="16"/>
        <v>0</v>
      </c>
      <c r="C1047" s="4"/>
      <c r="D1047" s="4"/>
    </row>
    <row r="1048" spans="1:4" x14ac:dyDescent="0.3">
      <c r="A1048" s="4">
        <v>1046</v>
      </c>
      <c r="B1048" s="2">
        <f t="shared" si="16"/>
        <v>0</v>
      </c>
      <c r="C1048" s="4"/>
      <c r="D1048" s="4"/>
    </row>
    <row r="1049" spans="1:4" x14ac:dyDescent="0.3">
      <c r="A1049" s="4">
        <v>1047</v>
      </c>
      <c r="B1049" s="2">
        <f t="shared" si="16"/>
        <v>0</v>
      </c>
      <c r="C1049" s="4"/>
      <c r="D1049" s="4"/>
    </row>
    <row r="1050" spans="1:4" x14ac:dyDescent="0.3">
      <c r="A1050" s="4">
        <v>1048</v>
      </c>
      <c r="B1050" s="2">
        <f t="shared" si="16"/>
        <v>0</v>
      </c>
      <c r="C1050" s="4"/>
      <c r="D1050" s="4"/>
    </row>
    <row r="1051" spans="1:4" x14ac:dyDescent="0.3">
      <c r="A1051" s="4">
        <v>1049</v>
      </c>
      <c r="B1051" s="2">
        <f t="shared" si="16"/>
        <v>0</v>
      </c>
      <c r="C1051" s="4"/>
      <c r="D1051" s="4"/>
    </row>
    <row r="1052" spans="1:4" x14ac:dyDescent="0.3">
      <c r="A1052" s="4">
        <v>1050</v>
      </c>
      <c r="B1052" s="2">
        <f t="shared" si="16"/>
        <v>0</v>
      </c>
      <c r="C1052" s="4"/>
      <c r="D1052" s="4"/>
    </row>
    <row r="1053" spans="1:4" x14ac:dyDescent="0.3">
      <c r="A1053" s="4">
        <v>1051</v>
      </c>
      <c r="B1053" s="2">
        <f t="shared" si="16"/>
        <v>0</v>
      </c>
      <c r="C1053" s="4"/>
      <c r="D1053" s="4"/>
    </row>
    <row r="1054" spans="1:4" x14ac:dyDescent="0.3">
      <c r="A1054" s="4">
        <v>1052</v>
      </c>
      <c r="B1054" s="2">
        <f t="shared" si="16"/>
        <v>0</v>
      </c>
      <c r="C1054" s="4"/>
      <c r="D1054" s="4"/>
    </row>
    <row r="1055" spans="1:4" x14ac:dyDescent="0.3">
      <c r="A1055" s="4">
        <v>1053</v>
      </c>
      <c r="B1055" s="2">
        <f t="shared" si="16"/>
        <v>0</v>
      </c>
      <c r="C1055" s="4"/>
      <c r="D1055" s="4"/>
    </row>
    <row r="1056" spans="1:4" x14ac:dyDescent="0.3">
      <c r="A1056" s="4">
        <v>1054</v>
      </c>
      <c r="B1056" s="2">
        <f t="shared" si="16"/>
        <v>0</v>
      </c>
      <c r="C1056" s="4"/>
      <c r="D1056" s="4"/>
    </row>
    <row r="1057" spans="1:4" x14ac:dyDescent="0.3">
      <c r="A1057" s="4">
        <v>1055</v>
      </c>
      <c r="B1057" s="2">
        <f t="shared" si="16"/>
        <v>0</v>
      </c>
      <c r="C1057" s="4"/>
      <c r="D1057" s="4"/>
    </row>
    <row r="1058" spans="1:4" x14ac:dyDescent="0.3">
      <c r="A1058" s="4">
        <v>1056</v>
      </c>
      <c r="B1058" s="2">
        <f t="shared" si="16"/>
        <v>0</v>
      </c>
      <c r="C1058" s="4"/>
      <c r="D1058" s="4"/>
    </row>
    <row r="1059" spans="1:4" x14ac:dyDescent="0.3">
      <c r="A1059" s="4">
        <v>1057</v>
      </c>
      <c r="B1059" s="2">
        <f t="shared" si="16"/>
        <v>0</v>
      </c>
      <c r="C1059" s="4"/>
      <c r="D1059" s="4"/>
    </row>
    <row r="1060" spans="1:4" x14ac:dyDescent="0.3">
      <c r="A1060" s="4">
        <v>1058</v>
      </c>
      <c r="B1060" s="2">
        <f t="shared" si="16"/>
        <v>0</v>
      </c>
      <c r="C1060" s="4"/>
      <c r="D1060" s="4"/>
    </row>
    <row r="1061" spans="1:4" x14ac:dyDescent="0.3">
      <c r="A1061" s="4">
        <v>1059</v>
      </c>
      <c r="B1061" s="2">
        <f t="shared" si="16"/>
        <v>0</v>
      </c>
      <c r="C1061" s="4"/>
      <c r="D1061" s="4"/>
    </row>
    <row r="1062" spans="1:4" x14ac:dyDescent="0.3">
      <c r="A1062" s="4">
        <v>1060</v>
      </c>
      <c r="B1062" s="2">
        <f t="shared" si="16"/>
        <v>0</v>
      </c>
      <c r="C1062" s="4"/>
      <c r="D1062" s="4"/>
    </row>
    <row r="1063" spans="1:4" x14ac:dyDescent="0.3">
      <c r="A1063" s="4">
        <v>1061</v>
      </c>
      <c r="B1063" s="2">
        <f t="shared" si="16"/>
        <v>0</v>
      </c>
      <c r="C1063" s="4"/>
      <c r="D1063" s="4"/>
    </row>
    <row r="1064" spans="1:4" x14ac:dyDescent="0.3">
      <c r="A1064" s="4">
        <v>1062</v>
      </c>
      <c r="B1064" s="2">
        <f t="shared" si="16"/>
        <v>0</v>
      </c>
      <c r="C1064" s="4"/>
      <c r="D1064" s="4"/>
    </row>
    <row r="1065" spans="1:4" x14ac:dyDescent="0.3">
      <c r="A1065" s="4">
        <v>1063</v>
      </c>
      <c r="B1065" s="2">
        <f t="shared" si="16"/>
        <v>0</v>
      </c>
      <c r="C1065" s="4"/>
      <c r="D1065" s="4"/>
    </row>
    <row r="1066" spans="1:4" x14ac:dyDescent="0.3">
      <c r="A1066" s="4">
        <v>1064</v>
      </c>
      <c r="B1066" s="2">
        <f t="shared" si="16"/>
        <v>0</v>
      </c>
      <c r="C1066" s="4"/>
      <c r="D1066" s="4"/>
    </row>
    <row r="1067" spans="1:4" x14ac:dyDescent="0.3">
      <c r="A1067" s="4">
        <v>1065</v>
      </c>
      <c r="B1067" s="2">
        <f t="shared" si="16"/>
        <v>0</v>
      </c>
      <c r="C1067" s="4"/>
      <c r="D1067" s="4"/>
    </row>
    <row r="1068" spans="1:4" x14ac:dyDescent="0.3">
      <c r="A1068" s="4">
        <v>1066</v>
      </c>
      <c r="B1068" s="2">
        <f t="shared" si="16"/>
        <v>0</v>
      </c>
      <c r="C1068" s="4"/>
      <c r="D1068" s="4"/>
    </row>
    <row r="1069" spans="1:4" x14ac:dyDescent="0.3">
      <c r="A1069" s="4">
        <v>1067</v>
      </c>
      <c r="B1069" s="2">
        <f t="shared" si="16"/>
        <v>0</v>
      </c>
      <c r="C1069" s="4"/>
      <c r="D1069" s="4"/>
    </row>
    <row r="1070" spans="1:4" x14ac:dyDescent="0.3">
      <c r="A1070" s="4">
        <v>1068</v>
      </c>
      <c r="B1070" s="2">
        <f t="shared" si="16"/>
        <v>0</v>
      </c>
      <c r="C1070" s="4"/>
      <c r="D1070" s="4"/>
    </row>
    <row r="1071" spans="1:4" x14ac:dyDescent="0.3">
      <c r="A1071" s="4">
        <v>1069</v>
      </c>
      <c r="B1071" s="2">
        <f t="shared" si="16"/>
        <v>0</v>
      </c>
      <c r="C1071" s="4"/>
      <c r="D1071" s="4"/>
    </row>
    <row r="1072" spans="1:4" x14ac:dyDescent="0.3">
      <c r="A1072" s="4">
        <v>1070</v>
      </c>
      <c r="B1072" s="2">
        <f t="shared" si="16"/>
        <v>0</v>
      </c>
      <c r="C1072" s="4"/>
      <c r="D1072" s="4"/>
    </row>
    <row r="1073" spans="1:4" x14ac:dyDescent="0.3">
      <c r="A1073" s="4">
        <v>1071</v>
      </c>
      <c r="B1073" s="2">
        <f t="shared" si="16"/>
        <v>0</v>
      </c>
      <c r="C1073" s="4"/>
      <c r="D1073" s="4"/>
    </row>
    <row r="1074" spans="1:4" x14ac:dyDescent="0.3">
      <c r="A1074" s="4">
        <v>1072</v>
      </c>
      <c r="B1074" s="2">
        <f t="shared" si="16"/>
        <v>0</v>
      </c>
      <c r="C1074" s="4"/>
      <c r="D1074" s="4"/>
    </row>
    <row r="1075" spans="1:4" x14ac:dyDescent="0.3">
      <c r="A1075" s="4">
        <v>1073</v>
      </c>
      <c r="B1075" s="2">
        <f t="shared" si="16"/>
        <v>0</v>
      </c>
      <c r="C1075" s="4"/>
      <c r="D1075" s="4"/>
    </row>
    <row r="1076" spans="1:4" x14ac:dyDescent="0.3">
      <c r="A1076" s="4">
        <v>1074</v>
      </c>
      <c r="B1076" s="2">
        <f t="shared" si="16"/>
        <v>0</v>
      </c>
      <c r="C1076" s="4"/>
      <c r="D1076" s="4"/>
    </row>
    <row r="1077" spans="1:4" x14ac:dyDescent="0.3">
      <c r="A1077" s="4">
        <v>1075</v>
      </c>
      <c r="B1077" s="2">
        <f t="shared" si="16"/>
        <v>0</v>
      </c>
      <c r="C1077" s="4"/>
      <c r="D1077" s="4"/>
    </row>
    <row r="1078" spans="1:4" x14ac:dyDescent="0.3">
      <c r="A1078" s="4">
        <v>1076</v>
      </c>
      <c r="B1078" s="2">
        <f t="shared" si="16"/>
        <v>0</v>
      </c>
      <c r="C1078" s="4"/>
      <c r="D1078" s="4"/>
    </row>
    <row r="1079" spans="1:4" x14ac:dyDescent="0.3">
      <c r="A1079" s="4">
        <v>1077</v>
      </c>
      <c r="B1079" s="2">
        <f t="shared" si="16"/>
        <v>0</v>
      </c>
      <c r="C1079" s="4"/>
      <c r="D1079" s="4"/>
    </row>
    <row r="1080" spans="1:4" x14ac:dyDescent="0.3">
      <c r="A1080" s="4">
        <v>1078</v>
      </c>
      <c r="B1080" s="2">
        <f t="shared" si="16"/>
        <v>0</v>
      </c>
      <c r="C1080" s="4"/>
      <c r="D1080" s="4"/>
    </row>
    <row r="1081" spans="1:4" x14ac:dyDescent="0.3">
      <c r="A1081" s="4">
        <v>1079</v>
      </c>
      <c r="B1081" s="2">
        <f t="shared" si="16"/>
        <v>0</v>
      </c>
      <c r="C1081" s="4"/>
      <c r="D1081" s="4"/>
    </row>
    <row r="1082" spans="1:4" x14ac:dyDescent="0.3">
      <c r="A1082" s="4">
        <v>1080</v>
      </c>
      <c r="B1082" s="2">
        <f t="shared" si="16"/>
        <v>0</v>
      </c>
      <c r="C1082" s="4"/>
      <c r="D1082" s="4"/>
    </row>
    <row r="1083" spans="1:4" x14ac:dyDescent="0.3">
      <c r="A1083" s="4">
        <v>1081</v>
      </c>
      <c r="B1083" s="2">
        <f t="shared" si="16"/>
        <v>0</v>
      </c>
      <c r="C1083" s="4"/>
      <c r="D1083" s="4"/>
    </row>
    <row r="1084" spans="1:4" x14ac:dyDescent="0.3">
      <c r="A1084" s="4">
        <v>1082</v>
      </c>
      <c r="B1084" s="2">
        <f t="shared" si="16"/>
        <v>0</v>
      </c>
      <c r="C1084" s="4"/>
      <c r="D1084" s="4"/>
    </row>
    <row r="1085" spans="1:4" x14ac:dyDescent="0.3">
      <c r="A1085" s="4">
        <v>1083</v>
      </c>
      <c r="B1085" s="2">
        <f t="shared" si="16"/>
        <v>0</v>
      </c>
      <c r="C1085" s="4"/>
      <c r="D1085" s="4"/>
    </row>
    <row r="1086" spans="1:4" x14ac:dyDescent="0.3">
      <c r="A1086" s="4">
        <v>1084</v>
      </c>
      <c r="B1086" s="2">
        <f t="shared" si="16"/>
        <v>0</v>
      </c>
      <c r="C1086" s="4"/>
      <c r="D1086" s="4"/>
    </row>
    <row r="1087" spans="1:4" x14ac:dyDescent="0.3">
      <c r="A1087" s="4">
        <v>1085</v>
      </c>
      <c r="B1087" s="2">
        <f t="shared" si="16"/>
        <v>0</v>
      </c>
      <c r="C1087" s="4"/>
      <c r="D1087" s="4"/>
    </row>
    <row r="1088" spans="1:4" x14ac:dyDescent="0.3">
      <c r="A1088" s="4">
        <v>1086</v>
      </c>
      <c r="B1088" s="2">
        <f t="shared" si="16"/>
        <v>0</v>
      </c>
      <c r="C1088" s="4"/>
      <c r="D1088" s="4"/>
    </row>
    <row r="1089" spans="1:4" x14ac:dyDescent="0.3">
      <c r="A1089" s="4">
        <v>1087</v>
      </c>
      <c r="B1089" s="2">
        <f t="shared" si="16"/>
        <v>0</v>
      </c>
      <c r="C1089" s="4"/>
      <c r="D1089" s="4"/>
    </row>
    <row r="1090" spans="1:4" x14ac:dyDescent="0.3">
      <c r="A1090" s="4">
        <v>1088</v>
      </c>
      <c r="B1090" s="2">
        <f t="shared" ref="B1090:B1153" si="17">_xlfn.BINOM.DIST($A1090,NumPeople,q_40,FALSE)</f>
        <v>0</v>
      </c>
      <c r="C1090" s="4"/>
      <c r="D1090" s="4"/>
    </row>
    <row r="1091" spans="1:4" x14ac:dyDescent="0.3">
      <c r="A1091" s="4">
        <v>1089</v>
      </c>
      <c r="B1091" s="2">
        <f t="shared" si="17"/>
        <v>0</v>
      </c>
      <c r="C1091" s="4"/>
      <c r="D1091" s="4"/>
    </row>
    <row r="1092" spans="1:4" x14ac:dyDescent="0.3">
      <c r="A1092" s="4">
        <v>1090</v>
      </c>
      <c r="B1092" s="2">
        <f t="shared" si="17"/>
        <v>0</v>
      </c>
      <c r="C1092" s="4"/>
      <c r="D1092" s="4"/>
    </row>
    <row r="1093" spans="1:4" x14ac:dyDescent="0.3">
      <c r="A1093" s="4">
        <v>1091</v>
      </c>
      <c r="B1093" s="2">
        <f t="shared" si="17"/>
        <v>0</v>
      </c>
      <c r="C1093" s="4"/>
      <c r="D1093" s="4"/>
    </row>
    <row r="1094" spans="1:4" x14ac:dyDescent="0.3">
      <c r="A1094" s="4">
        <v>1092</v>
      </c>
      <c r="B1094" s="2">
        <f t="shared" si="17"/>
        <v>0</v>
      </c>
      <c r="C1094" s="4"/>
      <c r="D1094" s="4"/>
    </row>
    <row r="1095" spans="1:4" x14ac:dyDescent="0.3">
      <c r="A1095" s="4">
        <v>1093</v>
      </c>
      <c r="B1095" s="2">
        <f t="shared" si="17"/>
        <v>0</v>
      </c>
      <c r="C1095" s="4"/>
      <c r="D1095" s="4"/>
    </row>
    <row r="1096" spans="1:4" x14ac:dyDescent="0.3">
      <c r="A1096" s="4">
        <v>1094</v>
      </c>
      <c r="B1096" s="2">
        <f t="shared" si="17"/>
        <v>0</v>
      </c>
      <c r="C1096" s="4"/>
      <c r="D1096" s="4"/>
    </row>
    <row r="1097" spans="1:4" x14ac:dyDescent="0.3">
      <c r="A1097" s="4">
        <v>1095</v>
      </c>
      <c r="B1097" s="2">
        <f t="shared" si="17"/>
        <v>0</v>
      </c>
      <c r="C1097" s="4"/>
      <c r="D1097" s="4"/>
    </row>
    <row r="1098" spans="1:4" x14ac:dyDescent="0.3">
      <c r="A1098" s="4">
        <v>1096</v>
      </c>
      <c r="B1098" s="2">
        <f t="shared" si="17"/>
        <v>0</v>
      </c>
      <c r="C1098" s="4"/>
      <c r="D1098" s="4"/>
    </row>
    <row r="1099" spans="1:4" x14ac:dyDescent="0.3">
      <c r="A1099" s="4">
        <v>1097</v>
      </c>
      <c r="B1099" s="2">
        <f t="shared" si="17"/>
        <v>0</v>
      </c>
      <c r="C1099" s="4"/>
      <c r="D1099" s="4"/>
    </row>
    <row r="1100" spans="1:4" x14ac:dyDescent="0.3">
      <c r="A1100" s="4">
        <v>1098</v>
      </c>
      <c r="B1100" s="2">
        <f t="shared" si="17"/>
        <v>0</v>
      </c>
      <c r="C1100" s="4"/>
      <c r="D1100" s="4"/>
    </row>
    <row r="1101" spans="1:4" x14ac:dyDescent="0.3">
      <c r="A1101" s="4">
        <v>1099</v>
      </c>
      <c r="B1101" s="2">
        <f t="shared" si="17"/>
        <v>0</v>
      </c>
      <c r="C1101" s="4"/>
      <c r="D1101" s="4"/>
    </row>
    <row r="1102" spans="1:4" x14ac:dyDescent="0.3">
      <c r="A1102" s="4">
        <v>1100</v>
      </c>
      <c r="B1102" s="2">
        <f t="shared" si="17"/>
        <v>0</v>
      </c>
      <c r="C1102" s="4"/>
      <c r="D1102" s="4"/>
    </row>
    <row r="1103" spans="1:4" x14ac:dyDescent="0.3">
      <c r="A1103" s="4">
        <v>1101</v>
      </c>
      <c r="B1103" s="2">
        <f t="shared" si="17"/>
        <v>0</v>
      </c>
      <c r="C1103" s="4"/>
      <c r="D1103" s="4"/>
    </row>
    <row r="1104" spans="1:4" x14ac:dyDescent="0.3">
      <c r="A1104" s="4">
        <v>1102</v>
      </c>
      <c r="B1104" s="2">
        <f t="shared" si="17"/>
        <v>0</v>
      </c>
      <c r="C1104" s="4"/>
      <c r="D1104" s="4"/>
    </row>
    <row r="1105" spans="1:4" x14ac:dyDescent="0.3">
      <c r="A1105" s="4">
        <v>1103</v>
      </c>
      <c r="B1105" s="2">
        <f t="shared" si="17"/>
        <v>0</v>
      </c>
      <c r="C1105" s="4"/>
      <c r="D1105" s="4"/>
    </row>
    <row r="1106" spans="1:4" x14ac:dyDescent="0.3">
      <c r="A1106" s="4">
        <v>1104</v>
      </c>
      <c r="B1106" s="2">
        <f t="shared" si="17"/>
        <v>0</v>
      </c>
      <c r="C1106" s="4"/>
      <c r="D1106" s="4"/>
    </row>
    <row r="1107" spans="1:4" x14ac:dyDescent="0.3">
      <c r="A1107" s="4">
        <v>1105</v>
      </c>
      <c r="B1107" s="2">
        <f t="shared" si="17"/>
        <v>0</v>
      </c>
      <c r="C1107" s="4"/>
      <c r="D1107" s="4"/>
    </row>
    <row r="1108" spans="1:4" x14ac:dyDescent="0.3">
      <c r="A1108" s="4">
        <v>1106</v>
      </c>
      <c r="B1108" s="2">
        <f t="shared" si="17"/>
        <v>0</v>
      </c>
      <c r="C1108" s="4"/>
      <c r="D1108" s="4"/>
    </row>
    <row r="1109" spans="1:4" x14ac:dyDescent="0.3">
      <c r="A1109" s="4">
        <v>1107</v>
      </c>
      <c r="B1109" s="2">
        <f t="shared" si="17"/>
        <v>0</v>
      </c>
      <c r="C1109" s="4"/>
      <c r="D1109" s="4"/>
    </row>
    <row r="1110" spans="1:4" x14ac:dyDescent="0.3">
      <c r="A1110" s="4">
        <v>1108</v>
      </c>
      <c r="B1110" s="2">
        <f t="shared" si="17"/>
        <v>0</v>
      </c>
      <c r="C1110" s="4"/>
      <c r="D1110" s="4"/>
    </row>
    <row r="1111" spans="1:4" x14ac:dyDescent="0.3">
      <c r="A1111" s="4">
        <v>1109</v>
      </c>
      <c r="B1111" s="2">
        <f t="shared" si="17"/>
        <v>0</v>
      </c>
      <c r="C1111" s="4"/>
      <c r="D1111" s="4"/>
    </row>
    <row r="1112" spans="1:4" x14ac:dyDescent="0.3">
      <c r="A1112" s="4">
        <v>1110</v>
      </c>
      <c r="B1112" s="2">
        <f t="shared" si="17"/>
        <v>0</v>
      </c>
      <c r="C1112" s="4"/>
      <c r="D1112" s="4"/>
    </row>
    <row r="1113" spans="1:4" x14ac:dyDescent="0.3">
      <c r="A1113" s="4">
        <v>1111</v>
      </c>
      <c r="B1113" s="2">
        <f t="shared" si="17"/>
        <v>0</v>
      </c>
      <c r="C1113" s="4"/>
      <c r="D1113" s="4"/>
    </row>
    <row r="1114" spans="1:4" x14ac:dyDescent="0.3">
      <c r="A1114" s="4">
        <v>1112</v>
      </c>
      <c r="B1114" s="2">
        <f t="shared" si="17"/>
        <v>0</v>
      </c>
      <c r="C1114" s="4"/>
      <c r="D1114" s="4"/>
    </row>
    <row r="1115" spans="1:4" x14ac:dyDescent="0.3">
      <c r="A1115" s="4">
        <v>1113</v>
      </c>
      <c r="B1115" s="2">
        <f t="shared" si="17"/>
        <v>0</v>
      </c>
      <c r="C1115" s="4"/>
      <c r="D1115" s="4"/>
    </row>
    <row r="1116" spans="1:4" x14ac:dyDescent="0.3">
      <c r="A1116" s="4">
        <v>1114</v>
      </c>
      <c r="B1116" s="2">
        <f t="shared" si="17"/>
        <v>0</v>
      </c>
      <c r="C1116" s="4"/>
      <c r="D1116" s="4"/>
    </row>
    <row r="1117" spans="1:4" x14ac:dyDescent="0.3">
      <c r="A1117" s="4">
        <v>1115</v>
      </c>
      <c r="B1117" s="2">
        <f t="shared" si="17"/>
        <v>0</v>
      </c>
      <c r="C1117" s="4"/>
      <c r="D1117" s="4"/>
    </row>
    <row r="1118" spans="1:4" x14ac:dyDescent="0.3">
      <c r="A1118" s="4">
        <v>1116</v>
      </c>
      <c r="B1118" s="2">
        <f t="shared" si="17"/>
        <v>0</v>
      </c>
      <c r="C1118" s="4"/>
      <c r="D1118" s="4"/>
    </row>
    <row r="1119" spans="1:4" x14ac:dyDescent="0.3">
      <c r="A1119" s="4">
        <v>1117</v>
      </c>
      <c r="B1119" s="2">
        <f t="shared" si="17"/>
        <v>0</v>
      </c>
      <c r="C1119" s="4"/>
      <c r="D1119" s="4"/>
    </row>
    <row r="1120" spans="1:4" x14ac:dyDescent="0.3">
      <c r="A1120" s="4">
        <v>1118</v>
      </c>
      <c r="B1120" s="2">
        <f t="shared" si="17"/>
        <v>0</v>
      </c>
      <c r="C1120" s="4"/>
      <c r="D1120" s="4"/>
    </row>
    <row r="1121" spans="1:4" x14ac:dyDescent="0.3">
      <c r="A1121" s="4">
        <v>1119</v>
      </c>
      <c r="B1121" s="2">
        <f t="shared" si="17"/>
        <v>0</v>
      </c>
      <c r="C1121" s="4"/>
      <c r="D1121" s="4"/>
    </row>
    <row r="1122" spans="1:4" x14ac:dyDescent="0.3">
      <c r="A1122" s="4">
        <v>1120</v>
      </c>
      <c r="B1122" s="2">
        <f t="shared" si="17"/>
        <v>0</v>
      </c>
      <c r="C1122" s="4"/>
      <c r="D1122" s="4"/>
    </row>
    <row r="1123" spans="1:4" x14ac:dyDescent="0.3">
      <c r="A1123" s="4">
        <v>1121</v>
      </c>
      <c r="B1123" s="2">
        <f t="shared" si="17"/>
        <v>0</v>
      </c>
      <c r="C1123" s="4"/>
      <c r="D1123" s="4"/>
    </row>
    <row r="1124" spans="1:4" x14ac:dyDescent="0.3">
      <c r="A1124" s="4">
        <v>1122</v>
      </c>
      <c r="B1124" s="2">
        <f t="shared" si="17"/>
        <v>0</v>
      </c>
      <c r="C1124" s="4"/>
      <c r="D1124" s="4"/>
    </row>
    <row r="1125" spans="1:4" x14ac:dyDescent="0.3">
      <c r="A1125" s="4">
        <v>1123</v>
      </c>
      <c r="B1125" s="2">
        <f t="shared" si="17"/>
        <v>0</v>
      </c>
      <c r="C1125" s="4"/>
      <c r="D1125" s="4"/>
    </row>
    <row r="1126" spans="1:4" x14ac:dyDescent="0.3">
      <c r="A1126" s="4">
        <v>1124</v>
      </c>
      <c r="B1126" s="2">
        <f t="shared" si="17"/>
        <v>0</v>
      </c>
      <c r="C1126" s="4"/>
      <c r="D1126" s="4"/>
    </row>
    <row r="1127" spans="1:4" x14ac:dyDescent="0.3">
      <c r="A1127" s="4">
        <v>1125</v>
      </c>
      <c r="B1127" s="2">
        <f t="shared" si="17"/>
        <v>0</v>
      </c>
      <c r="C1127" s="4"/>
      <c r="D1127" s="4"/>
    </row>
    <row r="1128" spans="1:4" x14ac:dyDescent="0.3">
      <c r="A1128" s="4">
        <v>1126</v>
      </c>
      <c r="B1128" s="2">
        <f t="shared" si="17"/>
        <v>0</v>
      </c>
      <c r="C1128" s="4"/>
      <c r="D1128" s="4"/>
    </row>
    <row r="1129" spans="1:4" x14ac:dyDescent="0.3">
      <c r="A1129" s="4">
        <v>1127</v>
      </c>
      <c r="B1129" s="2">
        <f t="shared" si="17"/>
        <v>0</v>
      </c>
      <c r="C1129" s="4"/>
      <c r="D1129" s="4"/>
    </row>
    <row r="1130" spans="1:4" x14ac:dyDescent="0.3">
      <c r="A1130" s="4">
        <v>1128</v>
      </c>
      <c r="B1130" s="2">
        <f t="shared" si="17"/>
        <v>0</v>
      </c>
      <c r="C1130" s="4"/>
      <c r="D1130" s="4"/>
    </row>
    <row r="1131" spans="1:4" x14ac:dyDescent="0.3">
      <c r="A1131" s="4">
        <v>1129</v>
      </c>
      <c r="B1131" s="2">
        <f t="shared" si="17"/>
        <v>0</v>
      </c>
      <c r="C1131" s="4"/>
      <c r="D1131" s="4"/>
    </row>
    <row r="1132" spans="1:4" x14ac:dyDescent="0.3">
      <c r="A1132" s="4">
        <v>1130</v>
      </c>
      <c r="B1132" s="2">
        <f t="shared" si="17"/>
        <v>0</v>
      </c>
      <c r="C1132" s="4"/>
      <c r="D1132" s="4"/>
    </row>
    <row r="1133" spans="1:4" x14ac:dyDescent="0.3">
      <c r="A1133" s="4">
        <v>1131</v>
      </c>
      <c r="B1133" s="2">
        <f t="shared" si="17"/>
        <v>0</v>
      </c>
      <c r="C1133" s="4"/>
      <c r="D1133" s="4"/>
    </row>
    <row r="1134" spans="1:4" x14ac:dyDescent="0.3">
      <c r="A1134" s="4">
        <v>1132</v>
      </c>
      <c r="B1134" s="2">
        <f t="shared" si="17"/>
        <v>0</v>
      </c>
      <c r="C1134" s="4"/>
      <c r="D1134" s="4"/>
    </row>
    <row r="1135" spans="1:4" x14ac:dyDescent="0.3">
      <c r="A1135" s="4">
        <v>1133</v>
      </c>
      <c r="B1135" s="2">
        <f t="shared" si="17"/>
        <v>0</v>
      </c>
      <c r="C1135" s="4"/>
      <c r="D1135" s="4"/>
    </row>
    <row r="1136" spans="1:4" x14ac:dyDescent="0.3">
      <c r="A1136" s="4">
        <v>1134</v>
      </c>
      <c r="B1136" s="2">
        <f t="shared" si="17"/>
        <v>0</v>
      </c>
      <c r="C1136" s="4"/>
      <c r="D1136" s="4"/>
    </row>
    <row r="1137" spans="1:4" x14ac:dyDescent="0.3">
      <c r="A1137" s="4">
        <v>1135</v>
      </c>
      <c r="B1137" s="2">
        <f t="shared" si="17"/>
        <v>0</v>
      </c>
      <c r="C1137" s="4"/>
      <c r="D1137" s="4"/>
    </row>
    <row r="1138" spans="1:4" x14ac:dyDescent="0.3">
      <c r="A1138" s="4">
        <v>1136</v>
      </c>
      <c r="B1138" s="2">
        <f t="shared" si="17"/>
        <v>0</v>
      </c>
      <c r="C1138" s="4"/>
      <c r="D1138" s="4"/>
    </row>
    <row r="1139" spans="1:4" x14ac:dyDescent="0.3">
      <c r="A1139" s="4">
        <v>1137</v>
      </c>
      <c r="B1139" s="2">
        <f t="shared" si="17"/>
        <v>0</v>
      </c>
      <c r="C1139" s="4"/>
      <c r="D1139" s="4"/>
    </row>
    <row r="1140" spans="1:4" x14ac:dyDescent="0.3">
      <c r="A1140" s="4">
        <v>1138</v>
      </c>
      <c r="B1140" s="2">
        <f t="shared" si="17"/>
        <v>0</v>
      </c>
      <c r="C1140" s="4"/>
      <c r="D1140" s="4"/>
    </row>
    <row r="1141" spans="1:4" x14ac:dyDescent="0.3">
      <c r="A1141" s="4">
        <v>1139</v>
      </c>
      <c r="B1141" s="2">
        <f t="shared" si="17"/>
        <v>0</v>
      </c>
      <c r="C1141" s="4"/>
      <c r="D1141" s="4"/>
    </row>
    <row r="1142" spans="1:4" x14ac:dyDescent="0.3">
      <c r="A1142" s="4">
        <v>1140</v>
      </c>
      <c r="B1142" s="2">
        <f t="shared" si="17"/>
        <v>0</v>
      </c>
      <c r="C1142" s="4"/>
      <c r="D1142" s="4"/>
    </row>
    <row r="1143" spans="1:4" x14ac:dyDescent="0.3">
      <c r="A1143" s="4">
        <v>1141</v>
      </c>
      <c r="B1143" s="2">
        <f t="shared" si="17"/>
        <v>0</v>
      </c>
      <c r="C1143" s="4"/>
      <c r="D1143" s="4"/>
    </row>
    <row r="1144" spans="1:4" x14ac:dyDescent="0.3">
      <c r="A1144" s="4">
        <v>1142</v>
      </c>
      <c r="B1144" s="2">
        <f t="shared" si="17"/>
        <v>0</v>
      </c>
      <c r="C1144" s="4"/>
      <c r="D1144" s="4"/>
    </row>
    <row r="1145" spans="1:4" x14ac:dyDescent="0.3">
      <c r="A1145" s="4">
        <v>1143</v>
      </c>
      <c r="B1145" s="2">
        <f t="shared" si="17"/>
        <v>0</v>
      </c>
      <c r="C1145" s="4"/>
      <c r="D1145" s="4"/>
    </row>
    <row r="1146" spans="1:4" x14ac:dyDescent="0.3">
      <c r="A1146" s="4">
        <v>1144</v>
      </c>
      <c r="B1146" s="2">
        <f t="shared" si="17"/>
        <v>0</v>
      </c>
      <c r="C1146" s="4"/>
      <c r="D1146" s="4"/>
    </row>
    <row r="1147" spans="1:4" x14ac:dyDescent="0.3">
      <c r="A1147" s="4">
        <v>1145</v>
      </c>
      <c r="B1147" s="2">
        <f t="shared" si="17"/>
        <v>0</v>
      </c>
      <c r="C1147" s="4"/>
      <c r="D1147" s="4"/>
    </row>
    <row r="1148" spans="1:4" x14ac:dyDescent="0.3">
      <c r="A1148" s="4">
        <v>1146</v>
      </c>
      <c r="B1148" s="2">
        <f t="shared" si="17"/>
        <v>0</v>
      </c>
      <c r="C1148" s="4"/>
      <c r="D1148" s="4"/>
    </row>
    <row r="1149" spans="1:4" x14ac:dyDescent="0.3">
      <c r="A1149" s="4">
        <v>1147</v>
      </c>
      <c r="B1149" s="2">
        <f t="shared" si="17"/>
        <v>0</v>
      </c>
      <c r="C1149" s="4"/>
      <c r="D1149" s="4"/>
    </row>
    <row r="1150" spans="1:4" x14ac:dyDescent="0.3">
      <c r="A1150" s="4">
        <v>1148</v>
      </c>
      <c r="B1150" s="2">
        <f t="shared" si="17"/>
        <v>0</v>
      </c>
      <c r="C1150" s="4"/>
      <c r="D1150" s="4"/>
    </row>
    <row r="1151" spans="1:4" x14ac:dyDescent="0.3">
      <c r="A1151" s="4">
        <v>1149</v>
      </c>
      <c r="B1151" s="2">
        <f t="shared" si="17"/>
        <v>0</v>
      </c>
      <c r="C1151" s="4"/>
      <c r="D1151" s="4"/>
    </row>
    <row r="1152" spans="1:4" x14ac:dyDescent="0.3">
      <c r="A1152" s="4">
        <v>1150</v>
      </c>
      <c r="B1152" s="2">
        <f t="shared" si="17"/>
        <v>0</v>
      </c>
      <c r="C1152" s="4"/>
      <c r="D1152" s="4"/>
    </row>
    <row r="1153" spans="1:4" x14ac:dyDescent="0.3">
      <c r="A1153" s="4">
        <v>1151</v>
      </c>
      <c r="B1153" s="2">
        <f t="shared" si="17"/>
        <v>0</v>
      </c>
      <c r="C1153" s="4"/>
      <c r="D1153" s="4"/>
    </row>
    <row r="1154" spans="1:4" x14ac:dyDescent="0.3">
      <c r="A1154" s="4">
        <v>1152</v>
      </c>
      <c r="B1154" s="2">
        <f t="shared" ref="B1154:B1217" si="18">_xlfn.BINOM.DIST($A1154,NumPeople,q_40,FALSE)</f>
        <v>0</v>
      </c>
      <c r="C1154" s="4"/>
      <c r="D1154" s="4"/>
    </row>
    <row r="1155" spans="1:4" x14ac:dyDescent="0.3">
      <c r="A1155" s="4">
        <v>1153</v>
      </c>
      <c r="B1155" s="2">
        <f t="shared" si="18"/>
        <v>0</v>
      </c>
      <c r="C1155" s="4"/>
      <c r="D1155" s="4"/>
    </row>
    <row r="1156" spans="1:4" x14ac:dyDescent="0.3">
      <c r="A1156" s="4">
        <v>1154</v>
      </c>
      <c r="B1156" s="2">
        <f t="shared" si="18"/>
        <v>0</v>
      </c>
      <c r="C1156" s="4"/>
      <c r="D1156" s="4"/>
    </row>
    <row r="1157" spans="1:4" x14ac:dyDescent="0.3">
      <c r="A1157" s="4">
        <v>1155</v>
      </c>
      <c r="B1157" s="2">
        <f t="shared" si="18"/>
        <v>0</v>
      </c>
      <c r="C1157" s="4"/>
      <c r="D1157" s="4"/>
    </row>
    <row r="1158" spans="1:4" x14ac:dyDescent="0.3">
      <c r="A1158" s="4">
        <v>1156</v>
      </c>
      <c r="B1158" s="2">
        <f t="shared" si="18"/>
        <v>0</v>
      </c>
      <c r="C1158" s="4"/>
      <c r="D1158" s="4"/>
    </row>
    <row r="1159" spans="1:4" x14ac:dyDescent="0.3">
      <c r="A1159" s="4">
        <v>1157</v>
      </c>
      <c r="B1159" s="2">
        <f t="shared" si="18"/>
        <v>0</v>
      </c>
      <c r="C1159" s="4"/>
      <c r="D1159" s="4"/>
    </row>
    <row r="1160" spans="1:4" x14ac:dyDescent="0.3">
      <c r="A1160" s="4">
        <v>1158</v>
      </c>
      <c r="B1160" s="2">
        <f t="shared" si="18"/>
        <v>0</v>
      </c>
      <c r="C1160" s="4"/>
      <c r="D1160" s="4"/>
    </row>
    <row r="1161" spans="1:4" x14ac:dyDescent="0.3">
      <c r="A1161" s="4">
        <v>1159</v>
      </c>
      <c r="B1161" s="2">
        <f t="shared" si="18"/>
        <v>0</v>
      </c>
      <c r="C1161" s="4"/>
      <c r="D1161" s="4"/>
    </row>
    <row r="1162" spans="1:4" x14ac:dyDescent="0.3">
      <c r="A1162" s="4">
        <v>1160</v>
      </c>
      <c r="B1162" s="2">
        <f t="shared" si="18"/>
        <v>0</v>
      </c>
      <c r="C1162" s="4"/>
      <c r="D1162" s="4"/>
    </row>
    <row r="1163" spans="1:4" x14ac:dyDescent="0.3">
      <c r="A1163" s="4">
        <v>1161</v>
      </c>
      <c r="B1163" s="2">
        <f t="shared" si="18"/>
        <v>0</v>
      </c>
      <c r="C1163" s="4"/>
      <c r="D1163" s="4"/>
    </row>
    <row r="1164" spans="1:4" x14ac:dyDescent="0.3">
      <c r="A1164" s="4">
        <v>1162</v>
      </c>
      <c r="B1164" s="2">
        <f t="shared" si="18"/>
        <v>0</v>
      </c>
      <c r="C1164" s="4"/>
      <c r="D1164" s="4"/>
    </row>
    <row r="1165" spans="1:4" x14ac:dyDescent="0.3">
      <c r="A1165" s="4">
        <v>1163</v>
      </c>
      <c r="B1165" s="2">
        <f t="shared" si="18"/>
        <v>0</v>
      </c>
      <c r="C1165" s="4"/>
      <c r="D1165" s="4"/>
    </row>
    <row r="1166" spans="1:4" x14ac:dyDescent="0.3">
      <c r="A1166" s="4">
        <v>1164</v>
      </c>
      <c r="B1166" s="2">
        <f t="shared" si="18"/>
        <v>0</v>
      </c>
      <c r="C1166" s="4"/>
      <c r="D1166" s="4"/>
    </row>
    <row r="1167" spans="1:4" x14ac:dyDescent="0.3">
      <c r="A1167" s="4">
        <v>1165</v>
      </c>
      <c r="B1167" s="2">
        <f t="shared" si="18"/>
        <v>0</v>
      </c>
      <c r="C1167" s="4"/>
      <c r="D1167" s="4"/>
    </row>
    <row r="1168" spans="1:4" x14ac:dyDescent="0.3">
      <c r="A1168" s="4">
        <v>1166</v>
      </c>
      <c r="B1168" s="2">
        <f t="shared" si="18"/>
        <v>0</v>
      </c>
      <c r="C1168" s="4"/>
      <c r="D1168" s="4"/>
    </row>
    <row r="1169" spans="1:4" x14ac:dyDescent="0.3">
      <c r="A1169" s="4">
        <v>1167</v>
      </c>
      <c r="B1169" s="2">
        <f t="shared" si="18"/>
        <v>0</v>
      </c>
      <c r="C1169" s="4"/>
      <c r="D1169" s="4"/>
    </row>
    <row r="1170" spans="1:4" x14ac:dyDescent="0.3">
      <c r="A1170" s="4">
        <v>1168</v>
      </c>
      <c r="B1170" s="2">
        <f t="shared" si="18"/>
        <v>0</v>
      </c>
      <c r="C1170" s="4"/>
      <c r="D1170" s="4"/>
    </row>
    <row r="1171" spans="1:4" x14ac:dyDescent="0.3">
      <c r="A1171" s="4">
        <v>1169</v>
      </c>
      <c r="B1171" s="2">
        <f t="shared" si="18"/>
        <v>0</v>
      </c>
      <c r="C1171" s="4"/>
      <c r="D1171" s="4"/>
    </row>
    <row r="1172" spans="1:4" x14ac:dyDescent="0.3">
      <c r="A1172" s="4">
        <v>1170</v>
      </c>
      <c r="B1172" s="2">
        <f t="shared" si="18"/>
        <v>0</v>
      </c>
      <c r="C1172" s="4"/>
      <c r="D1172" s="4"/>
    </row>
    <row r="1173" spans="1:4" x14ac:dyDescent="0.3">
      <c r="A1173" s="4">
        <v>1171</v>
      </c>
      <c r="B1173" s="2">
        <f t="shared" si="18"/>
        <v>0</v>
      </c>
      <c r="C1173" s="4"/>
      <c r="D1173" s="4"/>
    </row>
    <row r="1174" spans="1:4" x14ac:dyDescent="0.3">
      <c r="A1174" s="4">
        <v>1172</v>
      </c>
      <c r="B1174" s="2">
        <f t="shared" si="18"/>
        <v>0</v>
      </c>
      <c r="C1174" s="4"/>
      <c r="D1174" s="4"/>
    </row>
    <row r="1175" spans="1:4" x14ac:dyDescent="0.3">
      <c r="A1175" s="4">
        <v>1173</v>
      </c>
      <c r="B1175" s="2">
        <f t="shared" si="18"/>
        <v>0</v>
      </c>
      <c r="C1175" s="4"/>
      <c r="D1175" s="4"/>
    </row>
    <row r="1176" spans="1:4" x14ac:dyDescent="0.3">
      <c r="A1176" s="4">
        <v>1174</v>
      </c>
      <c r="B1176" s="2">
        <f t="shared" si="18"/>
        <v>0</v>
      </c>
      <c r="C1176" s="4"/>
      <c r="D1176" s="4"/>
    </row>
    <row r="1177" spans="1:4" x14ac:dyDescent="0.3">
      <c r="A1177" s="4">
        <v>1175</v>
      </c>
      <c r="B1177" s="2">
        <f t="shared" si="18"/>
        <v>0</v>
      </c>
      <c r="C1177" s="4"/>
      <c r="D1177" s="4"/>
    </row>
    <row r="1178" spans="1:4" x14ac:dyDescent="0.3">
      <c r="A1178" s="4">
        <v>1176</v>
      </c>
      <c r="B1178" s="2">
        <f t="shared" si="18"/>
        <v>0</v>
      </c>
      <c r="C1178" s="4"/>
      <c r="D1178" s="4"/>
    </row>
    <row r="1179" spans="1:4" x14ac:dyDescent="0.3">
      <c r="A1179" s="4">
        <v>1177</v>
      </c>
      <c r="B1179" s="2">
        <f t="shared" si="18"/>
        <v>0</v>
      </c>
      <c r="C1179" s="4"/>
      <c r="D1179" s="4"/>
    </row>
    <row r="1180" spans="1:4" x14ac:dyDescent="0.3">
      <c r="A1180" s="4">
        <v>1178</v>
      </c>
      <c r="B1180" s="2">
        <f t="shared" si="18"/>
        <v>0</v>
      </c>
      <c r="C1180" s="4"/>
      <c r="D1180" s="4"/>
    </row>
    <row r="1181" spans="1:4" x14ac:dyDescent="0.3">
      <c r="A1181" s="4">
        <v>1179</v>
      </c>
      <c r="B1181" s="2">
        <f t="shared" si="18"/>
        <v>0</v>
      </c>
      <c r="C1181" s="4"/>
      <c r="D1181" s="4"/>
    </row>
    <row r="1182" spans="1:4" x14ac:dyDescent="0.3">
      <c r="A1182" s="4">
        <v>1180</v>
      </c>
      <c r="B1182" s="2">
        <f t="shared" si="18"/>
        <v>0</v>
      </c>
      <c r="C1182" s="4"/>
      <c r="D1182" s="4"/>
    </row>
    <row r="1183" spans="1:4" x14ac:dyDescent="0.3">
      <c r="A1183" s="4">
        <v>1181</v>
      </c>
      <c r="B1183" s="2">
        <f t="shared" si="18"/>
        <v>0</v>
      </c>
      <c r="C1183" s="4"/>
      <c r="D1183" s="4"/>
    </row>
    <row r="1184" spans="1:4" x14ac:dyDescent="0.3">
      <c r="A1184" s="4">
        <v>1182</v>
      </c>
      <c r="B1184" s="2">
        <f t="shared" si="18"/>
        <v>0</v>
      </c>
      <c r="C1184" s="4"/>
      <c r="D1184" s="4"/>
    </row>
    <row r="1185" spans="1:4" x14ac:dyDescent="0.3">
      <c r="A1185" s="4">
        <v>1183</v>
      </c>
      <c r="B1185" s="2">
        <f t="shared" si="18"/>
        <v>0</v>
      </c>
      <c r="C1185" s="4"/>
      <c r="D1185" s="4"/>
    </row>
    <row r="1186" spans="1:4" x14ac:dyDescent="0.3">
      <c r="A1186" s="4">
        <v>1184</v>
      </c>
      <c r="B1186" s="2">
        <f t="shared" si="18"/>
        <v>0</v>
      </c>
      <c r="C1186" s="4"/>
      <c r="D1186" s="4"/>
    </row>
    <row r="1187" spans="1:4" x14ac:dyDescent="0.3">
      <c r="A1187" s="4">
        <v>1185</v>
      </c>
      <c r="B1187" s="2">
        <f t="shared" si="18"/>
        <v>0</v>
      </c>
      <c r="C1187" s="4"/>
      <c r="D1187" s="4"/>
    </row>
    <row r="1188" spans="1:4" x14ac:dyDescent="0.3">
      <c r="A1188" s="4">
        <v>1186</v>
      </c>
      <c r="B1188" s="2">
        <f t="shared" si="18"/>
        <v>0</v>
      </c>
      <c r="C1188" s="4"/>
      <c r="D1188" s="4"/>
    </row>
    <row r="1189" spans="1:4" x14ac:dyDescent="0.3">
      <c r="A1189" s="4">
        <v>1187</v>
      </c>
      <c r="B1189" s="2">
        <f t="shared" si="18"/>
        <v>0</v>
      </c>
      <c r="C1189" s="4"/>
      <c r="D1189" s="4"/>
    </row>
    <row r="1190" spans="1:4" x14ac:dyDescent="0.3">
      <c r="A1190" s="4">
        <v>1188</v>
      </c>
      <c r="B1190" s="2">
        <f t="shared" si="18"/>
        <v>0</v>
      </c>
      <c r="C1190" s="4"/>
      <c r="D1190" s="4"/>
    </row>
    <row r="1191" spans="1:4" x14ac:dyDescent="0.3">
      <c r="A1191" s="4">
        <v>1189</v>
      </c>
      <c r="B1191" s="2">
        <f t="shared" si="18"/>
        <v>0</v>
      </c>
      <c r="C1191" s="4"/>
      <c r="D1191" s="4"/>
    </row>
    <row r="1192" spans="1:4" x14ac:dyDescent="0.3">
      <c r="A1192" s="4">
        <v>1190</v>
      </c>
      <c r="B1192" s="2">
        <f t="shared" si="18"/>
        <v>0</v>
      </c>
      <c r="C1192" s="4"/>
      <c r="D1192" s="4"/>
    </row>
    <row r="1193" spans="1:4" x14ac:dyDescent="0.3">
      <c r="A1193" s="4">
        <v>1191</v>
      </c>
      <c r="B1193" s="2">
        <f t="shared" si="18"/>
        <v>0</v>
      </c>
      <c r="C1193" s="4"/>
      <c r="D1193" s="4"/>
    </row>
    <row r="1194" spans="1:4" x14ac:dyDescent="0.3">
      <c r="A1194" s="4">
        <v>1192</v>
      </c>
      <c r="B1194" s="2">
        <f t="shared" si="18"/>
        <v>0</v>
      </c>
      <c r="C1194" s="4"/>
      <c r="D1194" s="4"/>
    </row>
    <row r="1195" spans="1:4" x14ac:dyDescent="0.3">
      <c r="A1195" s="4">
        <v>1193</v>
      </c>
      <c r="B1195" s="2">
        <f t="shared" si="18"/>
        <v>0</v>
      </c>
      <c r="C1195" s="4"/>
      <c r="D1195" s="4"/>
    </row>
    <row r="1196" spans="1:4" x14ac:dyDescent="0.3">
      <c r="A1196" s="4">
        <v>1194</v>
      </c>
      <c r="B1196" s="2">
        <f t="shared" si="18"/>
        <v>0</v>
      </c>
      <c r="C1196" s="4"/>
      <c r="D1196" s="4"/>
    </row>
    <row r="1197" spans="1:4" x14ac:dyDescent="0.3">
      <c r="A1197" s="4">
        <v>1195</v>
      </c>
      <c r="B1197" s="2">
        <f t="shared" si="18"/>
        <v>0</v>
      </c>
      <c r="C1197" s="4"/>
      <c r="D1197" s="4"/>
    </row>
    <row r="1198" spans="1:4" x14ac:dyDescent="0.3">
      <c r="A1198" s="4">
        <v>1196</v>
      </c>
      <c r="B1198" s="2">
        <f t="shared" si="18"/>
        <v>0</v>
      </c>
      <c r="C1198" s="4"/>
      <c r="D1198" s="4"/>
    </row>
    <row r="1199" spans="1:4" x14ac:dyDescent="0.3">
      <c r="A1199" s="4">
        <v>1197</v>
      </c>
      <c r="B1199" s="2">
        <f t="shared" si="18"/>
        <v>0</v>
      </c>
      <c r="C1199" s="4"/>
      <c r="D1199" s="4"/>
    </row>
    <row r="1200" spans="1:4" x14ac:dyDescent="0.3">
      <c r="A1200" s="4">
        <v>1198</v>
      </c>
      <c r="B1200" s="2">
        <f t="shared" si="18"/>
        <v>0</v>
      </c>
      <c r="C1200" s="4"/>
      <c r="D1200" s="4"/>
    </row>
    <row r="1201" spans="1:4" x14ac:dyDescent="0.3">
      <c r="A1201" s="4">
        <v>1199</v>
      </c>
      <c r="B1201" s="2">
        <f t="shared" si="18"/>
        <v>0</v>
      </c>
      <c r="C1201" s="4"/>
      <c r="D1201" s="4"/>
    </row>
    <row r="1202" spans="1:4" x14ac:dyDescent="0.3">
      <c r="A1202" s="4">
        <v>1200</v>
      </c>
      <c r="B1202" s="2">
        <f t="shared" si="18"/>
        <v>0</v>
      </c>
      <c r="C1202" s="4"/>
      <c r="D1202" s="4"/>
    </row>
    <row r="1203" spans="1:4" x14ac:dyDescent="0.3">
      <c r="A1203" s="4">
        <v>1201</v>
      </c>
      <c r="B1203" s="2">
        <f t="shared" si="18"/>
        <v>0</v>
      </c>
      <c r="C1203" s="4"/>
      <c r="D1203" s="4"/>
    </row>
    <row r="1204" spans="1:4" x14ac:dyDescent="0.3">
      <c r="A1204" s="4">
        <v>1202</v>
      </c>
      <c r="B1204" s="2">
        <f t="shared" si="18"/>
        <v>0</v>
      </c>
      <c r="C1204" s="4"/>
      <c r="D1204" s="4"/>
    </row>
    <row r="1205" spans="1:4" x14ac:dyDescent="0.3">
      <c r="A1205" s="4">
        <v>1203</v>
      </c>
      <c r="B1205" s="2">
        <f t="shared" si="18"/>
        <v>0</v>
      </c>
      <c r="C1205" s="4"/>
      <c r="D1205" s="4"/>
    </row>
    <row r="1206" spans="1:4" x14ac:dyDescent="0.3">
      <c r="A1206" s="4">
        <v>1204</v>
      </c>
      <c r="B1206" s="2">
        <f t="shared" si="18"/>
        <v>0</v>
      </c>
      <c r="C1206" s="4"/>
      <c r="D1206" s="4"/>
    </row>
    <row r="1207" spans="1:4" x14ac:dyDescent="0.3">
      <c r="A1207" s="4">
        <v>1205</v>
      </c>
      <c r="B1207" s="2">
        <f t="shared" si="18"/>
        <v>0</v>
      </c>
      <c r="C1207" s="4"/>
      <c r="D1207" s="4"/>
    </row>
    <row r="1208" spans="1:4" x14ac:dyDescent="0.3">
      <c r="A1208" s="4">
        <v>1206</v>
      </c>
      <c r="B1208" s="2">
        <f t="shared" si="18"/>
        <v>0</v>
      </c>
      <c r="C1208" s="4"/>
      <c r="D1208" s="4"/>
    </row>
    <row r="1209" spans="1:4" x14ac:dyDescent="0.3">
      <c r="A1209" s="4">
        <v>1207</v>
      </c>
      <c r="B1209" s="2">
        <f t="shared" si="18"/>
        <v>0</v>
      </c>
      <c r="C1209" s="4"/>
      <c r="D1209" s="4"/>
    </row>
    <row r="1210" spans="1:4" x14ac:dyDescent="0.3">
      <c r="A1210" s="4">
        <v>1208</v>
      </c>
      <c r="B1210" s="2">
        <f t="shared" si="18"/>
        <v>0</v>
      </c>
      <c r="C1210" s="4"/>
      <c r="D1210" s="4"/>
    </row>
    <row r="1211" spans="1:4" x14ac:dyDescent="0.3">
      <c r="A1211" s="4">
        <v>1209</v>
      </c>
      <c r="B1211" s="2">
        <f t="shared" si="18"/>
        <v>0</v>
      </c>
      <c r="C1211" s="4"/>
      <c r="D1211" s="4"/>
    </row>
    <row r="1212" spans="1:4" x14ac:dyDescent="0.3">
      <c r="A1212" s="4">
        <v>1210</v>
      </c>
      <c r="B1212" s="2">
        <f t="shared" si="18"/>
        <v>0</v>
      </c>
      <c r="C1212" s="4"/>
      <c r="D1212" s="4"/>
    </row>
    <row r="1213" spans="1:4" x14ac:dyDescent="0.3">
      <c r="A1213" s="4">
        <v>1211</v>
      </c>
      <c r="B1213" s="2">
        <f t="shared" si="18"/>
        <v>0</v>
      </c>
      <c r="C1213" s="4"/>
      <c r="D1213" s="4"/>
    </row>
    <row r="1214" spans="1:4" x14ac:dyDescent="0.3">
      <c r="A1214" s="4">
        <v>1212</v>
      </c>
      <c r="B1214" s="2">
        <f t="shared" si="18"/>
        <v>0</v>
      </c>
      <c r="C1214" s="4"/>
      <c r="D1214" s="4"/>
    </row>
    <row r="1215" spans="1:4" x14ac:dyDescent="0.3">
      <c r="A1215" s="4">
        <v>1213</v>
      </c>
      <c r="B1215" s="2">
        <f t="shared" si="18"/>
        <v>0</v>
      </c>
      <c r="C1215" s="4"/>
      <c r="D1215" s="4"/>
    </row>
    <row r="1216" spans="1:4" x14ac:dyDescent="0.3">
      <c r="A1216" s="4">
        <v>1214</v>
      </c>
      <c r="B1216" s="2">
        <f t="shared" si="18"/>
        <v>0</v>
      </c>
      <c r="C1216" s="4"/>
      <c r="D1216" s="4"/>
    </row>
    <row r="1217" spans="1:4" x14ac:dyDescent="0.3">
      <c r="A1217" s="4">
        <v>1215</v>
      </c>
      <c r="B1217" s="2">
        <f t="shared" si="18"/>
        <v>0</v>
      </c>
      <c r="C1217" s="4"/>
      <c r="D1217" s="4"/>
    </row>
    <row r="1218" spans="1:4" x14ac:dyDescent="0.3">
      <c r="A1218" s="4">
        <v>1216</v>
      </c>
      <c r="B1218" s="2">
        <f t="shared" ref="B1218:B1281" si="19">_xlfn.BINOM.DIST($A1218,NumPeople,q_40,FALSE)</f>
        <v>0</v>
      </c>
      <c r="C1218" s="4"/>
      <c r="D1218" s="4"/>
    </row>
    <row r="1219" spans="1:4" x14ac:dyDescent="0.3">
      <c r="A1219" s="4">
        <v>1217</v>
      </c>
      <c r="B1219" s="2">
        <f t="shared" si="19"/>
        <v>0</v>
      </c>
      <c r="C1219" s="4"/>
      <c r="D1219" s="4"/>
    </row>
    <row r="1220" spans="1:4" x14ac:dyDescent="0.3">
      <c r="A1220" s="4">
        <v>1218</v>
      </c>
      <c r="B1220" s="2">
        <f t="shared" si="19"/>
        <v>0</v>
      </c>
      <c r="C1220" s="4"/>
      <c r="D1220" s="4"/>
    </row>
    <row r="1221" spans="1:4" x14ac:dyDescent="0.3">
      <c r="A1221" s="4">
        <v>1219</v>
      </c>
      <c r="B1221" s="2">
        <f t="shared" si="19"/>
        <v>0</v>
      </c>
      <c r="C1221" s="4"/>
      <c r="D1221" s="4"/>
    </row>
    <row r="1222" spans="1:4" x14ac:dyDescent="0.3">
      <c r="A1222" s="4">
        <v>1220</v>
      </c>
      <c r="B1222" s="2">
        <f t="shared" si="19"/>
        <v>0</v>
      </c>
      <c r="C1222" s="4"/>
      <c r="D1222" s="4"/>
    </row>
    <row r="1223" spans="1:4" x14ac:dyDescent="0.3">
      <c r="A1223" s="4">
        <v>1221</v>
      </c>
      <c r="B1223" s="2">
        <f t="shared" si="19"/>
        <v>0</v>
      </c>
      <c r="C1223" s="4"/>
      <c r="D1223" s="4"/>
    </row>
    <row r="1224" spans="1:4" x14ac:dyDescent="0.3">
      <c r="A1224" s="4">
        <v>1222</v>
      </c>
      <c r="B1224" s="2">
        <f t="shared" si="19"/>
        <v>0</v>
      </c>
      <c r="C1224" s="4"/>
      <c r="D1224" s="4"/>
    </row>
    <row r="1225" spans="1:4" x14ac:dyDescent="0.3">
      <c r="A1225" s="4">
        <v>1223</v>
      </c>
      <c r="B1225" s="2">
        <f t="shared" si="19"/>
        <v>0</v>
      </c>
      <c r="C1225" s="4"/>
      <c r="D1225" s="4"/>
    </row>
    <row r="1226" spans="1:4" x14ac:dyDescent="0.3">
      <c r="A1226" s="4">
        <v>1224</v>
      </c>
      <c r="B1226" s="2">
        <f t="shared" si="19"/>
        <v>0</v>
      </c>
      <c r="C1226" s="4"/>
      <c r="D1226" s="4"/>
    </row>
    <row r="1227" spans="1:4" x14ac:dyDescent="0.3">
      <c r="A1227" s="4">
        <v>1225</v>
      </c>
      <c r="B1227" s="2">
        <f t="shared" si="19"/>
        <v>0</v>
      </c>
      <c r="C1227" s="4"/>
      <c r="D1227" s="4"/>
    </row>
    <row r="1228" spans="1:4" x14ac:dyDescent="0.3">
      <c r="A1228" s="4">
        <v>1226</v>
      </c>
      <c r="B1228" s="2">
        <f t="shared" si="19"/>
        <v>0</v>
      </c>
      <c r="C1228" s="4"/>
      <c r="D1228" s="4"/>
    </row>
    <row r="1229" spans="1:4" x14ac:dyDescent="0.3">
      <c r="A1229" s="4">
        <v>1227</v>
      </c>
      <c r="B1229" s="2">
        <f t="shared" si="19"/>
        <v>0</v>
      </c>
      <c r="C1229" s="4"/>
      <c r="D1229" s="4"/>
    </row>
    <row r="1230" spans="1:4" x14ac:dyDescent="0.3">
      <c r="A1230" s="4">
        <v>1228</v>
      </c>
      <c r="B1230" s="2">
        <f t="shared" si="19"/>
        <v>0</v>
      </c>
      <c r="C1230" s="4"/>
      <c r="D1230" s="4"/>
    </row>
    <row r="1231" spans="1:4" x14ac:dyDescent="0.3">
      <c r="A1231" s="4">
        <v>1229</v>
      </c>
      <c r="B1231" s="2">
        <f t="shared" si="19"/>
        <v>0</v>
      </c>
      <c r="C1231" s="4"/>
      <c r="D1231" s="4"/>
    </row>
    <row r="1232" spans="1:4" x14ac:dyDescent="0.3">
      <c r="A1232" s="4">
        <v>1230</v>
      </c>
      <c r="B1232" s="2">
        <f t="shared" si="19"/>
        <v>0</v>
      </c>
      <c r="C1232" s="4"/>
      <c r="D1232" s="4"/>
    </row>
    <row r="1233" spans="1:4" x14ac:dyDescent="0.3">
      <c r="A1233" s="4">
        <v>1231</v>
      </c>
      <c r="B1233" s="2">
        <f t="shared" si="19"/>
        <v>0</v>
      </c>
      <c r="C1233" s="4"/>
      <c r="D1233" s="4"/>
    </row>
    <row r="1234" spans="1:4" x14ac:dyDescent="0.3">
      <c r="A1234" s="4">
        <v>1232</v>
      </c>
      <c r="B1234" s="2">
        <f t="shared" si="19"/>
        <v>0</v>
      </c>
      <c r="C1234" s="4"/>
      <c r="D1234" s="4"/>
    </row>
    <row r="1235" spans="1:4" x14ac:dyDescent="0.3">
      <c r="A1235" s="4">
        <v>1233</v>
      </c>
      <c r="B1235" s="2">
        <f t="shared" si="19"/>
        <v>0</v>
      </c>
      <c r="C1235" s="4"/>
      <c r="D1235" s="4"/>
    </row>
    <row r="1236" spans="1:4" x14ac:dyDescent="0.3">
      <c r="A1236" s="4">
        <v>1234</v>
      </c>
      <c r="B1236" s="2">
        <f t="shared" si="19"/>
        <v>0</v>
      </c>
      <c r="C1236" s="4"/>
      <c r="D1236" s="4"/>
    </row>
    <row r="1237" spans="1:4" x14ac:dyDescent="0.3">
      <c r="A1237" s="4">
        <v>1235</v>
      </c>
      <c r="B1237" s="2">
        <f t="shared" si="19"/>
        <v>0</v>
      </c>
      <c r="C1237" s="4"/>
      <c r="D1237" s="4"/>
    </row>
    <row r="1238" spans="1:4" x14ac:dyDescent="0.3">
      <c r="A1238" s="4">
        <v>1236</v>
      </c>
      <c r="B1238" s="2">
        <f t="shared" si="19"/>
        <v>0</v>
      </c>
      <c r="C1238" s="4"/>
      <c r="D1238" s="4"/>
    </row>
    <row r="1239" spans="1:4" x14ac:dyDescent="0.3">
      <c r="A1239" s="4">
        <v>1237</v>
      </c>
      <c r="B1239" s="2">
        <f t="shared" si="19"/>
        <v>0</v>
      </c>
      <c r="C1239" s="4"/>
      <c r="D1239" s="4"/>
    </row>
    <row r="1240" spans="1:4" x14ac:dyDescent="0.3">
      <c r="A1240" s="4">
        <v>1238</v>
      </c>
      <c r="B1240" s="2">
        <f t="shared" si="19"/>
        <v>0</v>
      </c>
      <c r="C1240" s="4"/>
      <c r="D1240" s="4"/>
    </row>
    <row r="1241" spans="1:4" x14ac:dyDescent="0.3">
      <c r="A1241" s="4">
        <v>1239</v>
      </c>
      <c r="B1241" s="2">
        <f t="shared" si="19"/>
        <v>0</v>
      </c>
      <c r="C1241" s="4"/>
      <c r="D1241" s="4"/>
    </row>
    <row r="1242" spans="1:4" x14ac:dyDescent="0.3">
      <c r="A1242" s="4">
        <v>1240</v>
      </c>
      <c r="B1242" s="2">
        <f t="shared" si="19"/>
        <v>0</v>
      </c>
      <c r="C1242" s="4"/>
      <c r="D1242" s="4"/>
    </row>
    <row r="1243" spans="1:4" x14ac:dyDescent="0.3">
      <c r="A1243" s="4">
        <v>1241</v>
      </c>
      <c r="B1243" s="2">
        <f t="shared" si="19"/>
        <v>0</v>
      </c>
      <c r="C1243" s="4"/>
      <c r="D1243" s="4"/>
    </row>
    <row r="1244" spans="1:4" x14ac:dyDescent="0.3">
      <c r="A1244" s="4">
        <v>1242</v>
      </c>
      <c r="B1244" s="2">
        <f t="shared" si="19"/>
        <v>0</v>
      </c>
      <c r="C1244" s="4"/>
      <c r="D1244" s="4"/>
    </row>
    <row r="1245" spans="1:4" x14ac:dyDescent="0.3">
      <c r="A1245" s="4">
        <v>1243</v>
      </c>
      <c r="B1245" s="2">
        <f t="shared" si="19"/>
        <v>0</v>
      </c>
      <c r="C1245" s="4"/>
      <c r="D1245" s="4"/>
    </row>
    <row r="1246" spans="1:4" x14ac:dyDescent="0.3">
      <c r="A1246" s="4">
        <v>1244</v>
      </c>
      <c r="B1246" s="2">
        <f t="shared" si="19"/>
        <v>0</v>
      </c>
      <c r="C1246" s="4"/>
      <c r="D1246" s="4"/>
    </row>
    <row r="1247" spans="1:4" x14ac:dyDescent="0.3">
      <c r="A1247" s="4">
        <v>1245</v>
      </c>
      <c r="B1247" s="2">
        <f t="shared" si="19"/>
        <v>0</v>
      </c>
      <c r="C1247" s="4"/>
      <c r="D1247" s="4"/>
    </row>
    <row r="1248" spans="1:4" x14ac:dyDescent="0.3">
      <c r="A1248" s="4">
        <v>1246</v>
      </c>
      <c r="B1248" s="2">
        <f t="shared" si="19"/>
        <v>0</v>
      </c>
      <c r="C1248" s="4"/>
      <c r="D1248" s="4"/>
    </row>
    <row r="1249" spans="1:4" x14ac:dyDescent="0.3">
      <c r="A1249" s="4">
        <v>1247</v>
      </c>
      <c r="B1249" s="2">
        <f t="shared" si="19"/>
        <v>0</v>
      </c>
      <c r="C1249" s="4"/>
      <c r="D1249" s="4"/>
    </row>
    <row r="1250" spans="1:4" x14ac:dyDescent="0.3">
      <c r="A1250" s="4">
        <v>1248</v>
      </c>
      <c r="B1250" s="2">
        <f t="shared" si="19"/>
        <v>0</v>
      </c>
      <c r="C1250" s="4"/>
      <c r="D1250" s="4"/>
    </row>
    <row r="1251" spans="1:4" x14ac:dyDescent="0.3">
      <c r="A1251" s="4">
        <v>1249</v>
      </c>
      <c r="B1251" s="2">
        <f t="shared" si="19"/>
        <v>0</v>
      </c>
      <c r="C1251" s="4"/>
      <c r="D1251" s="4"/>
    </row>
    <row r="1252" spans="1:4" x14ac:dyDescent="0.3">
      <c r="A1252" s="4">
        <v>1250</v>
      </c>
      <c r="B1252" s="2">
        <f t="shared" si="19"/>
        <v>0</v>
      </c>
      <c r="C1252" s="4"/>
      <c r="D1252" s="4"/>
    </row>
    <row r="1253" spans="1:4" x14ac:dyDescent="0.3">
      <c r="A1253" s="4">
        <v>1251</v>
      </c>
      <c r="B1253" s="2">
        <f t="shared" si="19"/>
        <v>0</v>
      </c>
      <c r="C1253" s="4"/>
      <c r="D1253" s="4"/>
    </row>
    <row r="1254" spans="1:4" x14ac:dyDescent="0.3">
      <c r="A1254" s="4">
        <v>1252</v>
      </c>
      <c r="B1254" s="2">
        <f t="shared" si="19"/>
        <v>0</v>
      </c>
      <c r="C1254" s="4"/>
      <c r="D1254" s="4"/>
    </row>
    <row r="1255" spans="1:4" x14ac:dyDescent="0.3">
      <c r="A1255" s="4">
        <v>1253</v>
      </c>
      <c r="B1255" s="2">
        <f t="shared" si="19"/>
        <v>0</v>
      </c>
      <c r="C1255" s="4"/>
      <c r="D1255" s="4"/>
    </row>
    <row r="1256" spans="1:4" x14ac:dyDescent="0.3">
      <c r="A1256" s="4">
        <v>1254</v>
      </c>
      <c r="B1256" s="2">
        <f t="shared" si="19"/>
        <v>0</v>
      </c>
      <c r="C1256" s="4"/>
      <c r="D1256" s="4"/>
    </row>
    <row r="1257" spans="1:4" x14ac:dyDescent="0.3">
      <c r="A1257" s="4">
        <v>1255</v>
      </c>
      <c r="B1257" s="2">
        <f t="shared" si="19"/>
        <v>0</v>
      </c>
      <c r="C1257" s="4"/>
      <c r="D1257" s="4"/>
    </row>
    <row r="1258" spans="1:4" x14ac:dyDescent="0.3">
      <c r="A1258" s="4">
        <v>1256</v>
      </c>
      <c r="B1258" s="2">
        <f t="shared" si="19"/>
        <v>0</v>
      </c>
      <c r="C1258" s="4"/>
      <c r="D1258" s="4"/>
    </row>
    <row r="1259" spans="1:4" x14ac:dyDescent="0.3">
      <c r="A1259" s="4">
        <v>1257</v>
      </c>
      <c r="B1259" s="2">
        <f t="shared" si="19"/>
        <v>0</v>
      </c>
      <c r="C1259" s="4"/>
      <c r="D1259" s="4"/>
    </row>
    <row r="1260" spans="1:4" x14ac:dyDescent="0.3">
      <c r="A1260" s="4">
        <v>1258</v>
      </c>
      <c r="B1260" s="2">
        <f t="shared" si="19"/>
        <v>0</v>
      </c>
      <c r="C1260" s="4"/>
      <c r="D1260" s="4"/>
    </row>
    <row r="1261" spans="1:4" x14ac:dyDescent="0.3">
      <c r="A1261" s="4">
        <v>1259</v>
      </c>
      <c r="B1261" s="2">
        <f t="shared" si="19"/>
        <v>0</v>
      </c>
      <c r="C1261" s="4"/>
      <c r="D1261" s="4"/>
    </row>
    <row r="1262" spans="1:4" x14ac:dyDescent="0.3">
      <c r="A1262" s="4">
        <v>1260</v>
      </c>
      <c r="B1262" s="2">
        <f t="shared" si="19"/>
        <v>0</v>
      </c>
      <c r="C1262" s="4"/>
      <c r="D1262" s="4"/>
    </row>
    <row r="1263" spans="1:4" x14ac:dyDescent="0.3">
      <c r="A1263" s="4">
        <v>1261</v>
      </c>
      <c r="B1263" s="2">
        <f t="shared" si="19"/>
        <v>0</v>
      </c>
      <c r="C1263" s="4"/>
      <c r="D1263" s="4"/>
    </row>
    <row r="1264" spans="1:4" x14ac:dyDescent="0.3">
      <c r="A1264" s="4">
        <v>1262</v>
      </c>
      <c r="B1264" s="2">
        <f t="shared" si="19"/>
        <v>0</v>
      </c>
      <c r="C1264" s="4"/>
      <c r="D1264" s="4"/>
    </row>
    <row r="1265" spans="1:4" x14ac:dyDescent="0.3">
      <c r="A1265" s="4">
        <v>1263</v>
      </c>
      <c r="B1265" s="2">
        <f t="shared" si="19"/>
        <v>0</v>
      </c>
      <c r="C1265" s="4"/>
      <c r="D1265" s="4"/>
    </row>
    <row r="1266" spans="1:4" x14ac:dyDescent="0.3">
      <c r="A1266" s="4">
        <v>1264</v>
      </c>
      <c r="B1266" s="2">
        <f t="shared" si="19"/>
        <v>0</v>
      </c>
      <c r="C1266" s="4"/>
      <c r="D1266" s="4"/>
    </row>
    <row r="1267" spans="1:4" x14ac:dyDescent="0.3">
      <c r="A1267" s="4">
        <v>1265</v>
      </c>
      <c r="B1267" s="2">
        <f t="shared" si="19"/>
        <v>0</v>
      </c>
      <c r="C1267" s="4"/>
      <c r="D1267" s="4"/>
    </row>
    <row r="1268" spans="1:4" x14ac:dyDescent="0.3">
      <c r="A1268" s="4">
        <v>1266</v>
      </c>
      <c r="B1268" s="2">
        <f t="shared" si="19"/>
        <v>0</v>
      </c>
      <c r="C1268" s="4"/>
      <c r="D1268" s="4"/>
    </row>
    <row r="1269" spans="1:4" x14ac:dyDescent="0.3">
      <c r="A1269" s="4">
        <v>1267</v>
      </c>
      <c r="B1269" s="2">
        <f t="shared" si="19"/>
        <v>0</v>
      </c>
      <c r="C1269" s="4"/>
      <c r="D1269" s="4"/>
    </row>
    <row r="1270" spans="1:4" x14ac:dyDescent="0.3">
      <c r="A1270" s="4">
        <v>1268</v>
      </c>
      <c r="B1270" s="2">
        <f t="shared" si="19"/>
        <v>0</v>
      </c>
      <c r="C1270" s="4"/>
      <c r="D1270" s="4"/>
    </row>
    <row r="1271" spans="1:4" x14ac:dyDescent="0.3">
      <c r="A1271" s="4">
        <v>1269</v>
      </c>
      <c r="B1271" s="2">
        <f t="shared" si="19"/>
        <v>0</v>
      </c>
      <c r="C1271" s="4"/>
      <c r="D1271" s="4"/>
    </row>
    <row r="1272" spans="1:4" x14ac:dyDescent="0.3">
      <c r="A1272" s="4">
        <v>1270</v>
      </c>
      <c r="B1272" s="2">
        <f t="shared" si="19"/>
        <v>0</v>
      </c>
      <c r="C1272" s="4"/>
      <c r="D1272" s="4"/>
    </row>
    <row r="1273" spans="1:4" x14ac:dyDescent="0.3">
      <c r="A1273" s="4">
        <v>1271</v>
      </c>
      <c r="B1273" s="2">
        <f t="shared" si="19"/>
        <v>0</v>
      </c>
      <c r="C1273" s="4"/>
      <c r="D1273" s="4"/>
    </row>
    <row r="1274" spans="1:4" x14ac:dyDescent="0.3">
      <c r="A1274" s="4">
        <v>1272</v>
      </c>
      <c r="B1274" s="2">
        <f t="shared" si="19"/>
        <v>0</v>
      </c>
      <c r="C1274" s="4"/>
      <c r="D1274" s="4"/>
    </row>
    <row r="1275" spans="1:4" x14ac:dyDescent="0.3">
      <c r="A1275" s="4">
        <v>1273</v>
      </c>
      <c r="B1275" s="2">
        <f t="shared" si="19"/>
        <v>0</v>
      </c>
      <c r="C1275" s="4"/>
      <c r="D1275" s="4"/>
    </row>
    <row r="1276" spans="1:4" x14ac:dyDescent="0.3">
      <c r="A1276" s="4">
        <v>1274</v>
      </c>
      <c r="B1276" s="2">
        <f t="shared" si="19"/>
        <v>0</v>
      </c>
      <c r="C1276" s="4"/>
      <c r="D1276" s="4"/>
    </row>
    <row r="1277" spans="1:4" x14ac:dyDescent="0.3">
      <c r="A1277" s="4">
        <v>1275</v>
      </c>
      <c r="B1277" s="2">
        <f t="shared" si="19"/>
        <v>0</v>
      </c>
      <c r="C1277" s="4"/>
      <c r="D1277" s="4"/>
    </row>
    <row r="1278" spans="1:4" x14ac:dyDescent="0.3">
      <c r="A1278" s="4">
        <v>1276</v>
      </c>
      <c r="B1278" s="2">
        <f t="shared" si="19"/>
        <v>0</v>
      </c>
      <c r="C1278" s="4"/>
      <c r="D1278" s="4"/>
    </row>
    <row r="1279" spans="1:4" x14ac:dyDescent="0.3">
      <c r="A1279" s="4">
        <v>1277</v>
      </c>
      <c r="B1279" s="2">
        <f t="shared" si="19"/>
        <v>0</v>
      </c>
      <c r="C1279" s="4"/>
      <c r="D1279" s="4"/>
    </row>
    <row r="1280" spans="1:4" x14ac:dyDescent="0.3">
      <c r="A1280" s="4">
        <v>1278</v>
      </c>
      <c r="B1280" s="2">
        <f t="shared" si="19"/>
        <v>0</v>
      </c>
      <c r="C1280" s="4"/>
      <c r="D1280" s="4"/>
    </row>
    <row r="1281" spans="1:4" x14ac:dyDescent="0.3">
      <c r="A1281" s="4">
        <v>1279</v>
      </c>
      <c r="B1281" s="2">
        <f t="shared" si="19"/>
        <v>0</v>
      </c>
      <c r="C1281" s="4"/>
      <c r="D1281" s="4"/>
    </row>
    <row r="1282" spans="1:4" x14ac:dyDescent="0.3">
      <c r="A1282" s="4">
        <v>1280</v>
      </c>
      <c r="B1282" s="2">
        <f t="shared" ref="B1282:B1345" si="20">_xlfn.BINOM.DIST($A1282,NumPeople,q_40,FALSE)</f>
        <v>0</v>
      </c>
      <c r="C1282" s="4"/>
      <c r="D1282" s="4"/>
    </row>
    <row r="1283" spans="1:4" x14ac:dyDescent="0.3">
      <c r="A1283" s="4">
        <v>1281</v>
      </c>
      <c r="B1283" s="2">
        <f t="shared" si="20"/>
        <v>0</v>
      </c>
      <c r="C1283" s="4"/>
      <c r="D1283" s="4"/>
    </row>
    <row r="1284" spans="1:4" x14ac:dyDescent="0.3">
      <c r="A1284" s="4">
        <v>1282</v>
      </c>
      <c r="B1284" s="2">
        <f t="shared" si="20"/>
        <v>0</v>
      </c>
      <c r="C1284" s="4"/>
      <c r="D1284" s="4"/>
    </row>
    <row r="1285" spans="1:4" x14ac:dyDescent="0.3">
      <c r="A1285" s="4">
        <v>1283</v>
      </c>
      <c r="B1285" s="2">
        <f t="shared" si="20"/>
        <v>0</v>
      </c>
      <c r="C1285" s="4"/>
      <c r="D1285" s="4"/>
    </row>
    <row r="1286" spans="1:4" x14ac:dyDescent="0.3">
      <c r="A1286" s="4">
        <v>1284</v>
      </c>
      <c r="B1286" s="2">
        <f t="shared" si="20"/>
        <v>0</v>
      </c>
      <c r="C1286" s="4"/>
      <c r="D1286" s="4"/>
    </row>
    <row r="1287" spans="1:4" x14ac:dyDescent="0.3">
      <c r="A1287" s="4">
        <v>1285</v>
      </c>
      <c r="B1287" s="2">
        <f t="shared" si="20"/>
        <v>0</v>
      </c>
      <c r="C1287" s="4"/>
      <c r="D1287" s="4"/>
    </row>
    <row r="1288" spans="1:4" x14ac:dyDescent="0.3">
      <c r="A1288" s="4">
        <v>1286</v>
      </c>
      <c r="B1288" s="2">
        <f t="shared" si="20"/>
        <v>0</v>
      </c>
      <c r="C1288" s="4"/>
      <c r="D1288" s="4"/>
    </row>
    <row r="1289" spans="1:4" x14ac:dyDescent="0.3">
      <c r="A1289" s="4">
        <v>1287</v>
      </c>
      <c r="B1289" s="2">
        <f t="shared" si="20"/>
        <v>0</v>
      </c>
      <c r="C1289" s="4"/>
      <c r="D1289" s="4"/>
    </row>
    <row r="1290" spans="1:4" x14ac:dyDescent="0.3">
      <c r="A1290" s="4">
        <v>1288</v>
      </c>
      <c r="B1290" s="2">
        <f t="shared" si="20"/>
        <v>0</v>
      </c>
      <c r="C1290" s="4"/>
      <c r="D1290" s="4"/>
    </row>
    <row r="1291" spans="1:4" x14ac:dyDescent="0.3">
      <c r="A1291" s="4">
        <v>1289</v>
      </c>
      <c r="B1291" s="2">
        <f t="shared" si="20"/>
        <v>0</v>
      </c>
      <c r="C1291" s="4"/>
      <c r="D1291" s="4"/>
    </row>
    <row r="1292" spans="1:4" x14ac:dyDescent="0.3">
      <c r="A1292" s="4">
        <v>1290</v>
      </c>
      <c r="B1292" s="2">
        <f t="shared" si="20"/>
        <v>0</v>
      </c>
      <c r="C1292" s="4"/>
      <c r="D1292" s="4"/>
    </row>
    <row r="1293" spans="1:4" x14ac:dyDescent="0.3">
      <c r="A1293" s="4">
        <v>1291</v>
      </c>
      <c r="B1293" s="2">
        <f t="shared" si="20"/>
        <v>0</v>
      </c>
      <c r="C1293" s="4"/>
      <c r="D1293" s="4"/>
    </row>
    <row r="1294" spans="1:4" x14ac:dyDescent="0.3">
      <c r="A1294" s="4">
        <v>1292</v>
      </c>
      <c r="B1294" s="2">
        <f t="shared" si="20"/>
        <v>0</v>
      </c>
      <c r="C1294" s="4"/>
      <c r="D1294" s="4"/>
    </row>
    <row r="1295" spans="1:4" x14ac:dyDescent="0.3">
      <c r="A1295" s="4">
        <v>1293</v>
      </c>
      <c r="B1295" s="2">
        <f t="shared" si="20"/>
        <v>0</v>
      </c>
      <c r="C1295" s="4"/>
      <c r="D1295" s="4"/>
    </row>
    <row r="1296" spans="1:4" x14ac:dyDescent="0.3">
      <c r="A1296" s="4">
        <v>1294</v>
      </c>
      <c r="B1296" s="2">
        <f t="shared" si="20"/>
        <v>0</v>
      </c>
      <c r="C1296" s="4"/>
      <c r="D1296" s="4"/>
    </row>
    <row r="1297" spans="1:4" x14ac:dyDescent="0.3">
      <c r="A1297" s="4">
        <v>1295</v>
      </c>
      <c r="B1297" s="2">
        <f t="shared" si="20"/>
        <v>0</v>
      </c>
      <c r="C1297" s="4"/>
      <c r="D1297" s="4"/>
    </row>
    <row r="1298" spans="1:4" x14ac:dyDescent="0.3">
      <c r="A1298" s="4">
        <v>1296</v>
      </c>
      <c r="B1298" s="2">
        <f t="shared" si="20"/>
        <v>0</v>
      </c>
      <c r="C1298" s="4"/>
      <c r="D1298" s="4"/>
    </row>
    <row r="1299" spans="1:4" x14ac:dyDescent="0.3">
      <c r="A1299" s="4">
        <v>1297</v>
      </c>
      <c r="B1299" s="2">
        <f t="shared" si="20"/>
        <v>0</v>
      </c>
      <c r="C1299" s="4"/>
      <c r="D1299" s="4"/>
    </row>
    <row r="1300" spans="1:4" x14ac:dyDescent="0.3">
      <c r="A1300" s="4">
        <v>1298</v>
      </c>
      <c r="B1300" s="2">
        <f t="shared" si="20"/>
        <v>0</v>
      </c>
      <c r="C1300" s="4"/>
      <c r="D1300" s="4"/>
    </row>
    <row r="1301" spans="1:4" x14ac:dyDescent="0.3">
      <c r="A1301" s="4">
        <v>1299</v>
      </c>
      <c r="B1301" s="2">
        <f t="shared" si="20"/>
        <v>0</v>
      </c>
      <c r="C1301" s="4"/>
      <c r="D1301" s="4"/>
    </row>
    <row r="1302" spans="1:4" x14ac:dyDescent="0.3">
      <c r="A1302" s="4">
        <v>1300</v>
      </c>
      <c r="B1302" s="2">
        <f t="shared" si="20"/>
        <v>0</v>
      </c>
      <c r="C1302" s="4"/>
      <c r="D1302" s="4"/>
    </row>
    <row r="1303" spans="1:4" x14ac:dyDescent="0.3">
      <c r="A1303" s="4">
        <v>1301</v>
      </c>
      <c r="B1303" s="2">
        <f t="shared" si="20"/>
        <v>0</v>
      </c>
      <c r="C1303" s="4"/>
      <c r="D1303" s="4"/>
    </row>
    <row r="1304" spans="1:4" x14ac:dyDescent="0.3">
      <c r="A1304" s="4">
        <v>1302</v>
      </c>
      <c r="B1304" s="2">
        <f t="shared" si="20"/>
        <v>0</v>
      </c>
      <c r="C1304" s="4"/>
      <c r="D1304" s="4"/>
    </row>
    <row r="1305" spans="1:4" x14ac:dyDescent="0.3">
      <c r="A1305" s="4">
        <v>1303</v>
      </c>
      <c r="B1305" s="2">
        <f t="shared" si="20"/>
        <v>0</v>
      </c>
      <c r="C1305" s="4"/>
      <c r="D1305" s="4"/>
    </row>
    <row r="1306" spans="1:4" x14ac:dyDescent="0.3">
      <c r="A1306" s="4">
        <v>1304</v>
      </c>
      <c r="B1306" s="2">
        <f t="shared" si="20"/>
        <v>0</v>
      </c>
      <c r="C1306" s="4"/>
      <c r="D1306" s="4"/>
    </row>
    <row r="1307" spans="1:4" x14ac:dyDescent="0.3">
      <c r="A1307" s="4">
        <v>1305</v>
      </c>
      <c r="B1307" s="2">
        <f t="shared" si="20"/>
        <v>0</v>
      </c>
      <c r="C1307" s="4"/>
      <c r="D1307" s="4"/>
    </row>
    <row r="1308" spans="1:4" x14ac:dyDescent="0.3">
      <c r="A1308" s="4">
        <v>1306</v>
      </c>
      <c r="B1308" s="2">
        <f t="shared" si="20"/>
        <v>0</v>
      </c>
      <c r="C1308" s="4"/>
      <c r="D1308" s="4"/>
    </row>
    <row r="1309" spans="1:4" x14ac:dyDescent="0.3">
      <c r="A1309" s="4">
        <v>1307</v>
      </c>
      <c r="B1309" s="2">
        <f t="shared" si="20"/>
        <v>0</v>
      </c>
      <c r="C1309" s="4"/>
      <c r="D1309" s="4"/>
    </row>
    <row r="1310" spans="1:4" x14ac:dyDescent="0.3">
      <c r="A1310" s="4">
        <v>1308</v>
      </c>
      <c r="B1310" s="2">
        <f t="shared" si="20"/>
        <v>0</v>
      </c>
      <c r="C1310" s="4"/>
      <c r="D1310" s="4"/>
    </row>
    <row r="1311" spans="1:4" x14ac:dyDescent="0.3">
      <c r="A1311" s="4">
        <v>1309</v>
      </c>
      <c r="B1311" s="2">
        <f t="shared" si="20"/>
        <v>0</v>
      </c>
      <c r="C1311" s="4"/>
      <c r="D1311" s="4"/>
    </row>
    <row r="1312" spans="1:4" x14ac:dyDescent="0.3">
      <c r="A1312" s="4">
        <v>1310</v>
      </c>
      <c r="B1312" s="2">
        <f t="shared" si="20"/>
        <v>0</v>
      </c>
      <c r="C1312" s="4"/>
      <c r="D1312" s="4"/>
    </row>
    <row r="1313" spans="1:4" x14ac:dyDescent="0.3">
      <c r="A1313" s="4">
        <v>1311</v>
      </c>
      <c r="B1313" s="2">
        <f t="shared" si="20"/>
        <v>0</v>
      </c>
      <c r="C1313" s="4"/>
      <c r="D1313" s="4"/>
    </row>
    <row r="1314" spans="1:4" x14ac:dyDescent="0.3">
      <c r="A1314" s="4">
        <v>1312</v>
      </c>
      <c r="B1314" s="2">
        <f t="shared" si="20"/>
        <v>0</v>
      </c>
      <c r="C1314" s="4"/>
      <c r="D1314" s="4"/>
    </row>
    <row r="1315" spans="1:4" x14ac:dyDescent="0.3">
      <c r="A1315" s="4">
        <v>1313</v>
      </c>
      <c r="B1315" s="2">
        <f t="shared" si="20"/>
        <v>0</v>
      </c>
      <c r="C1315" s="4"/>
      <c r="D1315" s="4"/>
    </row>
    <row r="1316" spans="1:4" x14ac:dyDescent="0.3">
      <c r="A1316" s="4">
        <v>1314</v>
      </c>
      <c r="B1316" s="2">
        <f t="shared" si="20"/>
        <v>0</v>
      </c>
      <c r="C1316" s="4"/>
      <c r="D1316" s="4"/>
    </row>
    <row r="1317" spans="1:4" x14ac:dyDescent="0.3">
      <c r="A1317" s="4">
        <v>1315</v>
      </c>
      <c r="B1317" s="2">
        <f t="shared" si="20"/>
        <v>0</v>
      </c>
      <c r="C1317" s="4"/>
      <c r="D1317" s="4"/>
    </row>
    <row r="1318" spans="1:4" x14ac:dyDescent="0.3">
      <c r="A1318" s="4">
        <v>1316</v>
      </c>
      <c r="B1318" s="2">
        <f t="shared" si="20"/>
        <v>0</v>
      </c>
      <c r="C1318" s="4"/>
      <c r="D1318" s="4"/>
    </row>
    <row r="1319" spans="1:4" x14ac:dyDescent="0.3">
      <c r="A1319" s="4">
        <v>1317</v>
      </c>
      <c r="B1319" s="2">
        <f t="shared" si="20"/>
        <v>0</v>
      </c>
      <c r="C1319" s="4"/>
      <c r="D1319" s="4"/>
    </row>
    <row r="1320" spans="1:4" x14ac:dyDescent="0.3">
      <c r="A1320" s="4">
        <v>1318</v>
      </c>
      <c r="B1320" s="2">
        <f t="shared" si="20"/>
        <v>0</v>
      </c>
      <c r="C1320" s="4"/>
      <c r="D1320" s="4"/>
    </row>
    <row r="1321" spans="1:4" x14ac:dyDescent="0.3">
      <c r="A1321" s="4">
        <v>1319</v>
      </c>
      <c r="B1321" s="2">
        <f t="shared" si="20"/>
        <v>0</v>
      </c>
      <c r="C1321" s="4"/>
      <c r="D1321" s="4"/>
    </row>
    <row r="1322" spans="1:4" x14ac:dyDescent="0.3">
      <c r="A1322" s="4">
        <v>1320</v>
      </c>
      <c r="B1322" s="2">
        <f t="shared" si="20"/>
        <v>0</v>
      </c>
      <c r="C1322" s="4"/>
      <c r="D1322" s="4"/>
    </row>
    <row r="1323" spans="1:4" x14ac:dyDescent="0.3">
      <c r="A1323" s="4">
        <v>1321</v>
      </c>
      <c r="B1323" s="2">
        <f t="shared" si="20"/>
        <v>0</v>
      </c>
      <c r="C1323" s="4"/>
      <c r="D1323" s="4"/>
    </row>
    <row r="1324" spans="1:4" x14ac:dyDescent="0.3">
      <c r="A1324" s="4">
        <v>1322</v>
      </c>
      <c r="B1324" s="2">
        <f t="shared" si="20"/>
        <v>0</v>
      </c>
      <c r="C1324" s="4"/>
      <c r="D1324" s="4"/>
    </row>
    <row r="1325" spans="1:4" x14ac:dyDescent="0.3">
      <c r="A1325" s="4">
        <v>1323</v>
      </c>
      <c r="B1325" s="2">
        <f t="shared" si="20"/>
        <v>0</v>
      </c>
      <c r="C1325" s="4"/>
      <c r="D1325" s="4"/>
    </row>
    <row r="1326" spans="1:4" x14ac:dyDescent="0.3">
      <c r="A1326" s="4">
        <v>1324</v>
      </c>
      <c r="B1326" s="2">
        <f t="shared" si="20"/>
        <v>0</v>
      </c>
      <c r="C1326" s="4"/>
      <c r="D1326" s="4"/>
    </row>
    <row r="1327" spans="1:4" x14ac:dyDescent="0.3">
      <c r="A1327" s="4">
        <v>1325</v>
      </c>
      <c r="B1327" s="2">
        <f t="shared" si="20"/>
        <v>0</v>
      </c>
      <c r="C1327" s="4"/>
      <c r="D1327" s="4"/>
    </row>
    <row r="1328" spans="1:4" x14ac:dyDescent="0.3">
      <c r="A1328" s="4">
        <v>1326</v>
      </c>
      <c r="B1328" s="2">
        <f t="shared" si="20"/>
        <v>0</v>
      </c>
      <c r="C1328" s="4"/>
      <c r="D1328" s="4"/>
    </row>
    <row r="1329" spans="1:4" x14ac:dyDescent="0.3">
      <c r="A1329" s="4">
        <v>1327</v>
      </c>
      <c r="B1329" s="2">
        <f t="shared" si="20"/>
        <v>0</v>
      </c>
      <c r="C1329" s="4"/>
      <c r="D1329" s="4"/>
    </row>
    <row r="1330" spans="1:4" x14ac:dyDescent="0.3">
      <c r="A1330" s="4">
        <v>1328</v>
      </c>
      <c r="B1330" s="2">
        <f t="shared" si="20"/>
        <v>0</v>
      </c>
      <c r="C1330" s="4"/>
      <c r="D1330" s="4"/>
    </row>
    <row r="1331" spans="1:4" x14ac:dyDescent="0.3">
      <c r="A1331" s="4">
        <v>1329</v>
      </c>
      <c r="B1331" s="2">
        <f t="shared" si="20"/>
        <v>0</v>
      </c>
      <c r="C1331" s="4"/>
      <c r="D1331" s="4"/>
    </row>
    <row r="1332" spans="1:4" x14ac:dyDescent="0.3">
      <c r="A1332" s="4">
        <v>1330</v>
      </c>
      <c r="B1332" s="2">
        <f t="shared" si="20"/>
        <v>0</v>
      </c>
      <c r="C1332" s="4"/>
      <c r="D1332" s="4"/>
    </row>
    <row r="1333" spans="1:4" x14ac:dyDescent="0.3">
      <c r="A1333" s="4">
        <v>1331</v>
      </c>
      <c r="B1333" s="2">
        <f t="shared" si="20"/>
        <v>0</v>
      </c>
      <c r="C1333" s="4"/>
      <c r="D1333" s="4"/>
    </row>
    <row r="1334" spans="1:4" x14ac:dyDescent="0.3">
      <c r="A1334" s="4">
        <v>1332</v>
      </c>
      <c r="B1334" s="2">
        <f t="shared" si="20"/>
        <v>0</v>
      </c>
      <c r="C1334" s="4"/>
      <c r="D1334" s="4"/>
    </row>
    <row r="1335" spans="1:4" x14ac:dyDescent="0.3">
      <c r="A1335" s="4">
        <v>1333</v>
      </c>
      <c r="B1335" s="2">
        <f t="shared" si="20"/>
        <v>0</v>
      </c>
      <c r="C1335" s="4"/>
      <c r="D1335" s="4"/>
    </row>
    <row r="1336" spans="1:4" x14ac:dyDescent="0.3">
      <c r="A1336" s="4">
        <v>1334</v>
      </c>
      <c r="B1336" s="2">
        <f t="shared" si="20"/>
        <v>0</v>
      </c>
      <c r="C1336" s="4"/>
      <c r="D1336" s="4"/>
    </row>
    <row r="1337" spans="1:4" x14ac:dyDescent="0.3">
      <c r="A1337" s="4">
        <v>1335</v>
      </c>
      <c r="B1337" s="2">
        <f t="shared" si="20"/>
        <v>0</v>
      </c>
      <c r="C1337" s="4"/>
      <c r="D1337" s="4"/>
    </row>
    <row r="1338" spans="1:4" x14ac:dyDescent="0.3">
      <c r="A1338" s="4">
        <v>1336</v>
      </c>
      <c r="B1338" s="2">
        <f t="shared" si="20"/>
        <v>0</v>
      </c>
      <c r="C1338" s="4"/>
      <c r="D1338" s="4"/>
    </row>
    <row r="1339" spans="1:4" x14ac:dyDescent="0.3">
      <c r="A1339" s="4">
        <v>1337</v>
      </c>
      <c r="B1339" s="2">
        <f t="shared" si="20"/>
        <v>0</v>
      </c>
      <c r="C1339" s="4"/>
      <c r="D1339" s="4"/>
    </row>
    <row r="1340" spans="1:4" x14ac:dyDescent="0.3">
      <c r="A1340" s="4">
        <v>1338</v>
      </c>
      <c r="B1340" s="2">
        <f t="shared" si="20"/>
        <v>0</v>
      </c>
      <c r="C1340" s="4"/>
      <c r="D1340" s="4"/>
    </row>
    <row r="1341" spans="1:4" x14ac:dyDescent="0.3">
      <c r="A1341" s="4">
        <v>1339</v>
      </c>
      <c r="B1341" s="2">
        <f t="shared" si="20"/>
        <v>0</v>
      </c>
      <c r="C1341" s="4"/>
      <c r="D1341" s="4"/>
    </row>
    <row r="1342" spans="1:4" x14ac:dyDescent="0.3">
      <c r="A1342" s="4">
        <v>1340</v>
      </c>
      <c r="B1342" s="2">
        <f t="shared" si="20"/>
        <v>0</v>
      </c>
      <c r="C1342" s="4"/>
      <c r="D1342" s="4"/>
    </row>
    <row r="1343" spans="1:4" x14ac:dyDescent="0.3">
      <c r="A1343" s="4">
        <v>1341</v>
      </c>
      <c r="B1343" s="2">
        <f t="shared" si="20"/>
        <v>0</v>
      </c>
      <c r="C1343" s="4"/>
      <c r="D1343" s="4"/>
    </row>
    <row r="1344" spans="1:4" x14ac:dyDescent="0.3">
      <c r="A1344" s="4">
        <v>1342</v>
      </c>
      <c r="B1344" s="2">
        <f t="shared" si="20"/>
        <v>0</v>
      </c>
      <c r="C1344" s="4"/>
      <c r="D1344" s="4"/>
    </row>
    <row r="1345" spans="1:4" x14ac:dyDescent="0.3">
      <c r="A1345" s="4">
        <v>1343</v>
      </c>
      <c r="B1345" s="2">
        <f t="shared" si="20"/>
        <v>0</v>
      </c>
      <c r="C1345" s="4"/>
      <c r="D1345" s="4"/>
    </row>
    <row r="1346" spans="1:4" x14ac:dyDescent="0.3">
      <c r="A1346" s="4">
        <v>1344</v>
      </c>
      <c r="B1346" s="2">
        <f t="shared" ref="B1346:B1409" si="21">_xlfn.BINOM.DIST($A1346,NumPeople,q_40,FALSE)</f>
        <v>0</v>
      </c>
      <c r="C1346" s="4"/>
      <c r="D1346" s="4"/>
    </row>
    <row r="1347" spans="1:4" x14ac:dyDescent="0.3">
      <c r="A1347" s="4">
        <v>1345</v>
      </c>
      <c r="B1347" s="2">
        <f t="shared" si="21"/>
        <v>0</v>
      </c>
      <c r="C1347" s="4"/>
      <c r="D1347" s="4"/>
    </row>
    <row r="1348" spans="1:4" x14ac:dyDescent="0.3">
      <c r="A1348" s="4">
        <v>1346</v>
      </c>
      <c r="B1348" s="2">
        <f t="shared" si="21"/>
        <v>0</v>
      </c>
      <c r="C1348" s="4"/>
      <c r="D1348" s="4"/>
    </row>
    <row r="1349" spans="1:4" x14ac:dyDescent="0.3">
      <c r="A1349" s="4">
        <v>1347</v>
      </c>
      <c r="B1349" s="2">
        <f t="shared" si="21"/>
        <v>0</v>
      </c>
      <c r="C1349" s="4"/>
      <c r="D1349" s="4"/>
    </row>
    <row r="1350" spans="1:4" x14ac:dyDescent="0.3">
      <c r="A1350" s="4">
        <v>1348</v>
      </c>
      <c r="B1350" s="2">
        <f t="shared" si="21"/>
        <v>0</v>
      </c>
      <c r="C1350" s="4"/>
      <c r="D1350" s="4"/>
    </row>
    <row r="1351" spans="1:4" x14ac:dyDescent="0.3">
      <c r="A1351" s="4">
        <v>1349</v>
      </c>
      <c r="B1351" s="2">
        <f t="shared" si="21"/>
        <v>0</v>
      </c>
      <c r="C1351" s="4"/>
      <c r="D1351" s="4"/>
    </row>
    <row r="1352" spans="1:4" x14ac:dyDescent="0.3">
      <c r="A1352" s="4">
        <v>1350</v>
      </c>
      <c r="B1352" s="2">
        <f t="shared" si="21"/>
        <v>0</v>
      </c>
      <c r="C1352" s="4"/>
      <c r="D1352" s="4"/>
    </row>
    <row r="1353" spans="1:4" x14ac:dyDescent="0.3">
      <c r="A1353" s="4">
        <v>1351</v>
      </c>
      <c r="B1353" s="2">
        <f t="shared" si="21"/>
        <v>0</v>
      </c>
      <c r="C1353" s="4"/>
      <c r="D1353" s="4"/>
    </row>
    <row r="1354" spans="1:4" x14ac:dyDescent="0.3">
      <c r="A1354" s="4">
        <v>1352</v>
      </c>
      <c r="B1354" s="2">
        <f t="shared" si="21"/>
        <v>0</v>
      </c>
      <c r="C1354" s="4"/>
      <c r="D1354" s="4"/>
    </row>
    <row r="1355" spans="1:4" x14ac:dyDescent="0.3">
      <c r="A1355" s="4">
        <v>1353</v>
      </c>
      <c r="B1355" s="2">
        <f t="shared" si="21"/>
        <v>0</v>
      </c>
      <c r="C1355" s="4"/>
      <c r="D1355" s="4"/>
    </row>
    <row r="1356" spans="1:4" x14ac:dyDescent="0.3">
      <c r="A1356" s="4">
        <v>1354</v>
      </c>
      <c r="B1356" s="2">
        <f t="shared" si="21"/>
        <v>0</v>
      </c>
      <c r="C1356" s="4"/>
      <c r="D1356" s="4"/>
    </row>
    <row r="1357" spans="1:4" x14ac:dyDescent="0.3">
      <c r="A1357" s="4">
        <v>1355</v>
      </c>
      <c r="B1357" s="2">
        <f t="shared" si="21"/>
        <v>0</v>
      </c>
      <c r="C1357" s="4"/>
      <c r="D1357" s="4"/>
    </row>
    <row r="1358" spans="1:4" x14ac:dyDescent="0.3">
      <c r="A1358" s="4">
        <v>1356</v>
      </c>
      <c r="B1358" s="2">
        <f t="shared" si="21"/>
        <v>0</v>
      </c>
      <c r="C1358" s="4"/>
      <c r="D1358" s="4"/>
    </row>
    <row r="1359" spans="1:4" x14ac:dyDescent="0.3">
      <c r="A1359" s="4">
        <v>1357</v>
      </c>
      <c r="B1359" s="2">
        <f t="shared" si="21"/>
        <v>0</v>
      </c>
      <c r="C1359" s="4"/>
      <c r="D1359" s="4"/>
    </row>
    <row r="1360" spans="1:4" x14ac:dyDescent="0.3">
      <c r="A1360" s="4">
        <v>1358</v>
      </c>
      <c r="B1360" s="2">
        <f t="shared" si="21"/>
        <v>0</v>
      </c>
      <c r="C1360" s="4"/>
      <c r="D1360" s="4"/>
    </row>
    <row r="1361" spans="1:4" x14ac:dyDescent="0.3">
      <c r="A1361" s="4">
        <v>1359</v>
      </c>
      <c r="B1361" s="2">
        <f t="shared" si="21"/>
        <v>0</v>
      </c>
      <c r="C1361" s="4"/>
      <c r="D1361" s="4"/>
    </row>
    <row r="1362" spans="1:4" x14ac:dyDescent="0.3">
      <c r="A1362" s="4">
        <v>1360</v>
      </c>
      <c r="B1362" s="2">
        <f t="shared" si="21"/>
        <v>0</v>
      </c>
      <c r="C1362" s="4"/>
      <c r="D1362" s="4"/>
    </row>
    <row r="1363" spans="1:4" x14ac:dyDescent="0.3">
      <c r="A1363" s="4">
        <v>1361</v>
      </c>
      <c r="B1363" s="2">
        <f t="shared" si="21"/>
        <v>0</v>
      </c>
      <c r="C1363" s="4"/>
      <c r="D1363" s="4"/>
    </row>
    <row r="1364" spans="1:4" x14ac:dyDescent="0.3">
      <c r="A1364" s="4">
        <v>1362</v>
      </c>
      <c r="B1364" s="2">
        <f t="shared" si="21"/>
        <v>0</v>
      </c>
      <c r="C1364" s="4"/>
      <c r="D1364" s="4"/>
    </row>
    <row r="1365" spans="1:4" x14ac:dyDescent="0.3">
      <c r="A1365" s="4">
        <v>1363</v>
      </c>
      <c r="B1365" s="2">
        <f t="shared" si="21"/>
        <v>0</v>
      </c>
      <c r="C1365" s="4"/>
      <c r="D1365" s="4"/>
    </row>
    <row r="1366" spans="1:4" x14ac:dyDescent="0.3">
      <c r="A1366" s="4">
        <v>1364</v>
      </c>
      <c r="B1366" s="2">
        <f t="shared" si="21"/>
        <v>0</v>
      </c>
      <c r="C1366" s="4"/>
      <c r="D1366" s="4"/>
    </row>
    <row r="1367" spans="1:4" x14ac:dyDescent="0.3">
      <c r="A1367" s="4">
        <v>1365</v>
      </c>
      <c r="B1367" s="2">
        <f t="shared" si="21"/>
        <v>0</v>
      </c>
      <c r="C1367" s="4"/>
      <c r="D1367" s="4"/>
    </row>
    <row r="1368" spans="1:4" x14ac:dyDescent="0.3">
      <c r="A1368" s="4">
        <v>1366</v>
      </c>
      <c r="B1368" s="2">
        <f t="shared" si="21"/>
        <v>0</v>
      </c>
      <c r="C1368" s="4"/>
      <c r="D1368" s="4"/>
    </row>
    <row r="1369" spans="1:4" x14ac:dyDescent="0.3">
      <c r="A1369" s="4">
        <v>1367</v>
      </c>
      <c r="B1369" s="2">
        <f t="shared" si="21"/>
        <v>0</v>
      </c>
      <c r="C1369" s="4"/>
      <c r="D1369" s="4"/>
    </row>
    <row r="1370" spans="1:4" x14ac:dyDescent="0.3">
      <c r="A1370" s="4">
        <v>1368</v>
      </c>
      <c r="B1370" s="2">
        <f t="shared" si="21"/>
        <v>0</v>
      </c>
      <c r="C1370" s="4"/>
      <c r="D1370" s="4"/>
    </row>
    <row r="1371" spans="1:4" x14ac:dyDescent="0.3">
      <c r="A1371" s="4">
        <v>1369</v>
      </c>
      <c r="B1371" s="2">
        <f t="shared" si="21"/>
        <v>0</v>
      </c>
      <c r="C1371" s="4"/>
      <c r="D1371" s="4"/>
    </row>
    <row r="1372" spans="1:4" x14ac:dyDescent="0.3">
      <c r="A1372" s="4">
        <v>1370</v>
      </c>
      <c r="B1372" s="2">
        <f t="shared" si="21"/>
        <v>0</v>
      </c>
      <c r="C1372" s="4"/>
      <c r="D1372" s="4"/>
    </row>
    <row r="1373" spans="1:4" x14ac:dyDescent="0.3">
      <c r="A1373" s="4">
        <v>1371</v>
      </c>
      <c r="B1373" s="2">
        <f t="shared" si="21"/>
        <v>0</v>
      </c>
      <c r="C1373" s="4"/>
      <c r="D1373" s="4"/>
    </row>
    <row r="1374" spans="1:4" x14ac:dyDescent="0.3">
      <c r="A1374" s="4">
        <v>1372</v>
      </c>
      <c r="B1374" s="2">
        <f t="shared" si="21"/>
        <v>0</v>
      </c>
      <c r="C1374" s="4"/>
      <c r="D1374" s="4"/>
    </row>
    <row r="1375" spans="1:4" x14ac:dyDescent="0.3">
      <c r="A1375" s="4">
        <v>1373</v>
      </c>
      <c r="B1375" s="2">
        <f t="shared" si="21"/>
        <v>0</v>
      </c>
      <c r="C1375" s="4"/>
      <c r="D1375" s="4"/>
    </row>
    <row r="1376" spans="1:4" x14ac:dyDescent="0.3">
      <c r="A1376" s="4">
        <v>1374</v>
      </c>
      <c r="B1376" s="2">
        <f t="shared" si="21"/>
        <v>0</v>
      </c>
      <c r="C1376" s="4"/>
      <c r="D1376" s="4"/>
    </row>
    <row r="1377" spans="1:4" x14ac:dyDescent="0.3">
      <c r="A1377" s="4">
        <v>1375</v>
      </c>
      <c r="B1377" s="2">
        <f t="shared" si="21"/>
        <v>0</v>
      </c>
      <c r="C1377" s="4"/>
      <c r="D1377" s="4"/>
    </row>
    <row r="1378" spans="1:4" x14ac:dyDescent="0.3">
      <c r="A1378" s="4">
        <v>1376</v>
      </c>
      <c r="B1378" s="2">
        <f t="shared" si="21"/>
        <v>0</v>
      </c>
      <c r="C1378" s="4"/>
      <c r="D1378" s="4"/>
    </row>
    <row r="1379" spans="1:4" x14ac:dyDescent="0.3">
      <c r="A1379" s="4">
        <v>1377</v>
      </c>
      <c r="B1379" s="2">
        <f t="shared" si="21"/>
        <v>0</v>
      </c>
      <c r="C1379" s="4"/>
      <c r="D1379" s="4"/>
    </row>
    <row r="1380" spans="1:4" x14ac:dyDescent="0.3">
      <c r="A1380" s="4">
        <v>1378</v>
      </c>
      <c r="B1380" s="2">
        <f t="shared" si="21"/>
        <v>0</v>
      </c>
      <c r="C1380" s="4"/>
      <c r="D1380" s="4"/>
    </row>
    <row r="1381" spans="1:4" x14ac:dyDescent="0.3">
      <c r="A1381" s="4">
        <v>1379</v>
      </c>
      <c r="B1381" s="2">
        <f t="shared" si="21"/>
        <v>0</v>
      </c>
      <c r="C1381" s="4"/>
      <c r="D1381" s="4"/>
    </row>
    <row r="1382" spans="1:4" x14ac:dyDescent="0.3">
      <c r="A1382" s="4">
        <v>1380</v>
      </c>
      <c r="B1382" s="2">
        <f t="shared" si="21"/>
        <v>0</v>
      </c>
      <c r="C1382" s="4"/>
      <c r="D1382" s="4"/>
    </row>
    <row r="1383" spans="1:4" x14ac:dyDescent="0.3">
      <c r="A1383" s="4">
        <v>1381</v>
      </c>
      <c r="B1383" s="2">
        <f t="shared" si="21"/>
        <v>0</v>
      </c>
      <c r="C1383" s="4"/>
      <c r="D1383" s="4"/>
    </row>
    <row r="1384" spans="1:4" x14ac:dyDescent="0.3">
      <c r="A1384" s="4">
        <v>1382</v>
      </c>
      <c r="B1384" s="2">
        <f t="shared" si="21"/>
        <v>0</v>
      </c>
      <c r="C1384" s="4"/>
      <c r="D1384" s="4"/>
    </row>
    <row r="1385" spans="1:4" x14ac:dyDescent="0.3">
      <c r="A1385" s="4">
        <v>1383</v>
      </c>
      <c r="B1385" s="2">
        <f t="shared" si="21"/>
        <v>0</v>
      </c>
      <c r="C1385" s="4"/>
      <c r="D1385" s="4"/>
    </row>
    <row r="1386" spans="1:4" x14ac:dyDescent="0.3">
      <c r="A1386" s="4">
        <v>1384</v>
      </c>
      <c r="B1386" s="2">
        <f t="shared" si="21"/>
        <v>0</v>
      </c>
      <c r="C1386" s="4"/>
      <c r="D1386" s="4"/>
    </row>
    <row r="1387" spans="1:4" x14ac:dyDescent="0.3">
      <c r="A1387" s="4">
        <v>1385</v>
      </c>
      <c r="B1387" s="2">
        <f t="shared" si="21"/>
        <v>0</v>
      </c>
      <c r="C1387" s="4"/>
      <c r="D1387" s="4"/>
    </row>
    <row r="1388" spans="1:4" x14ac:dyDescent="0.3">
      <c r="A1388" s="4">
        <v>1386</v>
      </c>
      <c r="B1388" s="2">
        <f t="shared" si="21"/>
        <v>0</v>
      </c>
      <c r="C1388" s="4"/>
      <c r="D1388" s="4"/>
    </row>
    <row r="1389" spans="1:4" x14ac:dyDescent="0.3">
      <c r="A1389" s="4">
        <v>1387</v>
      </c>
      <c r="B1389" s="2">
        <f t="shared" si="21"/>
        <v>0</v>
      </c>
      <c r="C1389" s="4"/>
      <c r="D1389" s="4"/>
    </row>
    <row r="1390" spans="1:4" x14ac:dyDescent="0.3">
      <c r="A1390" s="4">
        <v>1388</v>
      </c>
      <c r="B1390" s="2">
        <f t="shared" si="21"/>
        <v>0</v>
      </c>
      <c r="C1390" s="4"/>
      <c r="D1390" s="4"/>
    </row>
    <row r="1391" spans="1:4" x14ac:dyDescent="0.3">
      <c r="A1391" s="4">
        <v>1389</v>
      </c>
      <c r="B1391" s="2">
        <f t="shared" si="21"/>
        <v>0</v>
      </c>
      <c r="C1391" s="4"/>
      <c r="D1391" s="4"/>
    </row>
    <row r="1392" spans="1:4" x14ac:dyDescent="0.3">
      <c r="A1392" s="4">
        <v>1390</v>
      </c>
      <c r="B1392" s="2">
        <f t="shared" si="21"/>
        <v>0</v>
      </c>
      <c r="C1392" s="4"/>
      <c r="D1392" s="4"/>
    </row>
    <row r="1393" spans="1:4" x14ac:dyDescent="0.3">
      <c r="A1393" s="4">
        <v>1391</v>
      </c>
      <c r="B1393" s="2">
        <f t="shared" si="21"/>
        <v>0</v>
      </c>
      <c r="C1393" s="4"/>
      <c r="D1393" s="4"/>
    </row>
    <row r="1394" spans="1:4" x14ac:dyDescent="0.3">
      <c r="A1394" s="4">
        <v>1392</v>
      </c>
      <c r="B1394" s="2">
        <f t="shared" si="21"/>
        <v>0</v>
      </c>
      <c r="C1394" s="4"/>
      <c r="D1394" s="4"/>
    </row>
    <row r="1395" spans="1:4" x14ac:dyDescent="0.3">
      <c r="A1395" s="4">
        <v>1393</v>
      </c>
      <c r="B1395" s="2">
        <f t="shared" si="21"/>
        <v>0</v>
      </c>
      <c r="C1395" s="4"/>
      <c r="D1395" s="4"/>
    </row>
    <row r="1396" spans="1:4" x14ac:dyDescent="0.3">
      <c r="A1396" s="4">
        <v>1394</v>
      </c>
      <c r="B1396" s="2">
        <f t="shared" si="21"/>
        <v>0</v>
      </c>
      <c r="C1396" s="4"/>
      <c r="D1396" s="4"/>
    </row>
    <row r="1397" spans="1:4" x14ac:dyDescent="0.3">
      <c r="A1397" s="4">
        <v>1395</v>
      </c>
      <c r="B1397" s="2">
        <f t="shared" si="21"/>
        <v>0</v>
      </c>
      <c r="C1397" s="4"/>
      <c r="D1397" s="4"/>
    </row>
    <row r="1398" spans="1:4" x14ac:dyDescent="0.3">
      <c r="A1398" s="4">
        <v>1396</v>
      </c>
      <c r="B1398" s="2">
        <f t="shared" si="21"/>
        <v>0</v>
      </c>
      <c r="C1398" s="4"/>
      <c r="D1398" s="4"/>
    </row>
    <row r="1399" spans="1:4" x14ac:dyDescent="0.3">
      <c r="A1399" s="4">
        <v>1397</v>
      </c>
      <c r="B1399" s="2">
        <f t="shared" si="21"/>
        <v>0</v>
      </c>
      <c r="C1399" s="4"/>
      <c r="D1399" s="4"/>
    </row>
    <row r="1400" spans="1:4" x14ac:dyDescent="0.3">
      <c r="A1400" s="4">
        <v>1398</v>
      </c>
      <c r="B1400" s="2">
        <f t="shared" si="21"/>
        <v>0</v>
      </c>
      <c r="C1400" s="4"/>
      <c r="D1400" s="4"/>
    </row>
    <row r="1401" spans="1:4" x14ac:dyDescent="0.3">
      <c r="A1401" s="4">
        <v>1399</v>
      </c>
      <c r="B1401" s="2">
        <f t="shared" si="21"/>
        <v>0</v>
      </c>
      <c r="C1401" s="4"/>
      <c r="D1401" s="4"/>
    </row>
    <row r="1402" spans="1:4" x14ac:dyDescent="0.3">
      <c r="A1402" s="4">
        <v>1400</v>
      </c>
      <c r="B1402" s="2">
        <f t="shared" si="21"/>
        <v>0</v>
      </c>
      <c r="C1402" s="4"/>
      <c r="D1402" s="4"/>
    </row>
    <row r="1403" spans="1:4" x14ac:dyDescent="0.3">
      <c r="A1403" s="4">
        <v>1401</v>
      </c>
      <c r="B1403" s="2">
        <f t="shared" si="21"/>
        <v>0</v>
      </c>
      <c r="C1403" s="4"/>
      <c r="D1403" s="4"/>
    </row>
    <row r="1404" spans="1:4" x14ac:dyDescent="0.3">
      <c r="A1404" s="4">
        <v>1402</v>
      </c>
      <c r="B1404" s="2">
        <f t="shared" si="21"/>
        <v>0</v>
      </c>
      <c r="C1404" s="4"/>
      <c r="D1404" s="4"/>
    </row>
    <row r="1405" spans="1:4" x14ac:dyDescent="0.3">
      <c r="A1405" s="4">
        <v>1403</v>
      </c>
      <c r="B1405" s="2">
        <f t="shared" si="21"/>
        <v>0</v>
      </c>
      <c r="C1405" s="4"/>
      <c r="D1405" s="4"/>
    </row>
    <row r="1406" spans="1:4" x14ac:dyDescent="0.3">
      <c r="A1406" s="4">
        <v>1404</v>
      </c>
      <c r="B1406" s="2">
        <f t="shared" si="21"/>
        <v>0</v>
      </c>
      <c r="C1406" s="4"/>
      <c r="D1406" s="4"/>
    </row>
    <row r="1407" spans="1:4" x14ac:dyDescent="0.3">
      <c r="A1407" s="4">
        <v>1405</v>
      </c>
      <c r="B1407" s="2">
        <f t="shared" si="21"/>
        <v>0</v>
      </c>
      <c r="C1407" s="4"/>
      <c r="D1407" s="4"/>
    </row>
    <row r="1408" spans="1:4" x14ac:dyDescent="0.3">
      <c r="A1408" s="4">
        <v>1406</v>
      </c>
      <c r="B1408" s="2">
        <f t="shared" si="21"/>
        <v>0</v>
      </c>
      <c r="C1408" s="4"/>
      <c r="D1408" s="4"/>
    </row>
    <row r="1409" spans="1:4" x14ac:dyDescent="0.3">
      <c r="A1409" s="4">
        <v>1407</v>
      </c>
      <c r="B1409" s="2">
        <f t="shared" si="21"/>
        <v>0</v>
      </c>
      <c r="C1409" s="4"/>
      <c r="D1409" s="4"/>
    </row>
    <row r="1410" spans="1:4" x14ac:dyDescent="0.3">
      <c r="A1410" s="4">
        <v>1408</v>
      </c>
      <c r="B1410" s="2">
        <f t="shared" ref="B1410:B1473" si="22">_xlfn.BINOM.DIST($A1410,NumPeople,q_40,FALSE)</f>
        <v>0</v>
      </c>
      <c r="C1410" s="4"/>
      <c r="D1410" s="4"/>
    </row>
    <row r="1411" spans="1:4" x14ac:dyDescent="0.3">
      <c r="A1411" s="4">
        <v>1409</v>
      </c>
      <c r="B1411" s="2">
        <f t="shared" si="22"/>
        <v>0</v>
      </c>
      <c r="C1411" s="4"/>
      <c r="D1411" s="4"/>
    </row>
    <row r="1412" spans="1:4" x14ac:dyDescent="0.3">
      <c r="A1412" s="4">
        <v>1410</v>
      </c>
      <c r="B1412" s="2">
        <f t="shared" si="22"/>
        <v>0</v>
      </c>
      <c r="C1412" s="4"/>
      <c r="D1412" s="4"/>
    </row>
    <row r="1413" spans="1:4" x14ac:dyDescent="0.3">
      <c r="A1413" s="4">
        <v>1411</v>
      </c>
      <c r="B1413" s="2">
        <f t="shared" si="22"/>
        <v>0</v>
      </c>
      <c r="C1413" s="4"/>
      <c r="D1413" s="4"/>
    </row>
    <row r="1414" spans="1:4" x14ac:dyDescent="0.3">
      <c r="A1414" s="4">
        <v>1412</v>
      </c>
      <c r="B1414" s="2">
        <f t="shared" si="22"/>
        <v>0</v>
      </c>
      <c r="C1414" s="4"/>
      <c r="D1414" s="4"/>
    </row>
    <row r="1415" spans="1:4" x14ac:dyDescent="0.3">
      <c r="A1415" s="4">
        <v>1413</v>
      </c>
      <c r="B1415" s="2">
        <f t="shared" si="22"/>
        <v>0</v>
      </c>
      <c r="C1415" s="4"/>
      <c r="D1415" s="4"/>
    </row>
    <row r="1416" spans="1:4" x14ac:dyDescent="0.3">
      <c r="A1416" s="4">
        <v>1414</v>
      </c>
      <c r="B1416" s="2">
        <f t="shared" si="22"/>
        <v>0</v>
      </c>
      <c r="C1416" s="4"/>
      <c r="D1416" s="4"/>
    </row>
    <row r="1417" spans="1:4" x14ac:dyDescent="0.3">
      <c r="A1417" s="4">
        <v>1415</v>
      </c>
      <c r="B1417" s="2">
        <f t="shared" si="22"/>
        <v>0</v>
      </c>
      <c r="C1417" s="4"/>
      <c r="D1417" s="4"/>
    </row>
    <row r="1418" spans="1:4" x14ac:dyDescent="0.3">
      <c r="A1418" s="4">
        <v>1416</v>
      </c>
      <c r="B1418" s="2">
        <f t="shared" si="22"/>
        <v>0</v>
      </c>
      <c r="C1418" s="4"/>
      <c r="D1418" s="4"/>
    </row>
    <row r="1419" spans="1:4" x14ac:dyDescent="0.3">
      <c r="A1419" s="4">
        <v>1417</v>
      </c>
      <c r="B1419" s="2">
        <f t="shared" si="22"/>
        <v>0</v>
      </c>
      <c r="C1419" s="4"/>
      <c r="D1419" s="4"/>
    </row>
    <row r="1420" spans="1:4" x14ac:dyDescent="0.3">
      <c r="A1420" s="4">
        <v>1418</v>
      </c>
      <c r="B1420" s="2">
        <f t="shared" si="22"/>
        <v>0</v>
      </c>
      <c r="C1420" s="4"/>
      <c r="D1420" s="4"/>
    </row>
    <row r="1421" spans="1:4" x14ac:dyDescent="0.3">
      <c r="A1421" s="4">
        <v>1419</v>
      </c>
      <c r="B1421" s="2">
        <f t="shared" si="22"/>
        <v>0</v>
      </c>
      <c r="C1421" s="4"/>
      <c r="D1421" s="4"/>
    </row>
    <row r="1422" spans="1:4" x14ac:dyDescent="0.3">
      <c r="A1422" s="4">
        <v>1420</v>
      </c>
      <c r="B1422" s="2">
        <f t="shared" si="22"/>
        <v>0</v>
      </c>
      <c r="C1422" s="4"/>
      <c r="D1422" s="4"/>
    </row>
    <row r="1423" spans="1:4" x14ac:dyDescent="0.3">
      <c r="A1423" s="4">
        <v>1421</v>
      </c>
      <c r="B1423" s="2">
        <f t="shared" si="22"/>
        <v>0</v>
      </c>
      <c r="C1423" s="4"/>
      <c r="D1423" s="4"/>
    </row>
    <row r="1424" spans="1:4" x14ac:dyDescent="0.3">
      <c r="A1424" s="4">
        <v>1422</v>
      </c>
      <c r="B1424" s="2">
        <f t="shared" si="22"/>
        <v>0</v>
      </c>
      <c r="C1424" s="4"/>
      <c r="D1424" s="4"/>
    </row>
    <row r="1425" spans="1:4" x14ac:dyDescent="0.3">
      <c r="A1425" s="4">
        <v>1423</v>
      </c>
      <c r="B1425" s="2">
        <f t="shared" si="22"/>
        <v>0</v>
      </c>
      <c r="C1425" s="4"/>
      <c r="D1425" s="4"/>
    </row>
    <row r="1426" spans="1:4" x14ac:dyDescent="0.3">
      <c r="A1426" s="4">
        <v>1424</v>
      </c>
      <c r="B1426" s="2">
        <f t="shared" si="22"/>
        <v>0</v>
      </c>
      <c r="C1426" s="4"/>
      <c r="D1426" s="4"/>
    </row>
    <row r="1427" spans="1:4" x14ac:dyDescent="0.3">
      <c r="A1427" s="4">
        <v>1425</v>
      </c>
      <c r="B1427" s="2">
        <f t="shared" si="22"/>
        <v>0</v>
      </c>
      <c r="C1427" s="4"/>
      <c r="D1427" s="4"/>
    </row>
    <row r="1428" spans="1:4" x14ac:dyDescent="0.3">
      <c r="A1428" s="4">
        <v>1426</v>
      </c>
      <c r="B1428" s="2">
        <f t="shared" si="22"/>
        <v>0</v>
      </c>
      <c r="C1428" s="4"/>
      <c r="D1428" s="4"/>
    </row>
    <row r="1429" spans="1:4" x14ac:dyDescent="0.3">
      <c r="A1429" s="4">
        <v>1427</v>
      </c>
      <c r="B1429" s="2">
        <f t="shared" si="22"/>
        <v>0</v>
      </c>
      <c r="C1429" s="4"/>
      <c r="D1429" s="4"/>
    </row>
    <row r="1430" spans="1:4" x14ac:dyDescent="0.3">
      <c r="A1430" s="4">
        <v>1428</v>
      </c>
      <c r="B1430" s="2">
        <f t="shared" si="22"/>
        <v>0</v>
      </c>
      <c r="C1430" s="4"/>
      <c r="D1430" s="4"/>
    </row>
    <row r="1431" spans="1:4" x14ac:dyDescent="0.3">
      <c r="A1431" s="4">
        <v>1429</v>
      </c>
      <c r="B1431" s="2">
        <f t="shared" si="22"/>
        <v>0</v>
      </c>
      <c r="C1431" s="4"/>
      <c r="D1431" s="4"/>
    </row>
    <row r="1432" spans="1:4" x14ac:dyDescent="0.3">
      <c r="A1432" s="4">
        <v>1430</v>
      </c>
      <c r="B1432" s="2">
        <f t="shared" si="22"/>
        <v>0</v>
      </c>
      <c r="C1432" s="4"/>
      <c r="D1432" s="4"/>
    </row>
    <row r="1433" spans="1:4" x14ac:dyDescent="0.3">
      <c r="A1433" s="4">
        <v>1431</v>
      </c>
      <c r="B1433" s="2">
        <f t="shared" si="22"/>
        <v>0</v>
      </c>
      <c r="C1433" s="4"/>
      <c r="D1433" s="4"/>
    </row>
    <row r="1434" spans="1:4" x14ac:dyDescent="0.3">
      <c r="A1434" s="4">
        <v>1432</v>
      </c>
      <c r="B1434" s="2">
        <f t="shared" si="22"/>
        <v>0</v>
      </c>
      <c r="C1434" s="4"/>
      <c r="D1434" s="4"/>
    </row>
    <row r="1435" spans="1:4" x14ac:dyDescent="0.3">
      <c r="A1435" s="4">
        <v>1433</v>
      </c>
      <c r="B1435" s="2">
        <f t="shared" si="22"/>
        <v>0</v>
      </c>
      <c r="C1435" s="4"/>
      <c r="D1435" s="4"/>
    </row>
    <row r="1436" spans="1:4" x14ac:dyDescent="0.3">
      <c r="A1436" s="4">
        <v>1434</v>
      </c>
      <c r="B1436" s="2">
        <f t="shared" si="22"/>
        <v>0</v>
      </c>
      <c r="C1436" s="4"/>
      <c r="D1436" s="4"/>
    </row>
    <row r="1437" spans="1:4" x14ac:dyDescent="0.3">
      <c r="A1437" s="4">
        <v>1435</v>
      </c>
      <c r="B1437" s="2">
        <f t="shared" si="22"/>
        <v>0</v>
      </c>
      <c r="C1437" s="4"/>
      <c r="D1437" s="4"/>
    </row>
    <row r="1438" spans="1:4" x14ac:dyDescent="0.3">
      <c r="A1438" s="4">
        <v>1436</v>
      </c>
      <c r="B1438" s="2">
        <f t="shared" si="22"/>
        <v>0</v>
      </c>
      <c r="C1438" s="4"/>
      <c r="D1438" s="4"/>
    </row>
    <row r="1439" spans="1:4" x14ac:dyDescent="0.3">
      <c r="A1439" s="4">
        <v>1437</v>
      </c>
      <c r="B1439" s="2">
        <f t="shared" si="22"/>
        <v>0</v>
      </c>
      <c r="C1439" s="4"/>
      <c r="D1439" s="4"/>
    </row>
    <row r="1440" spans="1:4" x14ac:dyDescent="0.3">
      <c r="A1440" s="4">
        <v>1438</v>
      </c>
      <c r="B1440" s="2">
        <f t="shared" si="22"/>
        <v>0</v>
      </c>
      <c r="C1440" s="4"/>
      <c r="D1440" s="4"/>
    </row>
    <row r="1441" spans="1:4" x14ac:dyDescent="0.3">
      <c r="A1441" s="4">
        <v>1439</v>
      </c>
      <c r="B1441" s="2">
        <f t="shared" si="22"/>
        <v>0</v>
      </c>
      <c r="C1441" s="4"/>
      <c r="D1441" s="4"/>
    </row>
    <row r="1442" spans="1:4" x14ac:dyDescent="0.3">
      <c r="A1442" s="4">
        <v>1440</v>
      </c>
      <c r="B1442" s="2">
        <f t="shared" si="22"/>
        <v>0</v>
      </c>
      <c r="C1442" s="4"/>
      <c r="D1442" s="4"/>
    </row>
    <row r="1443" spans="1:4" x14ac:dyDescent="0.3">
      <c r="A1443" s="4">
        <v>1441</v>
      </c>
      <c r="B1443" s="2">
        <f t="shared" si="22"/>
        <v>0</v>
      </c>
      <c r="C1443" s="4"/>
      <c r="D1443" s="4"/>
    </row>
    <row r="1444" spans="1:4" x14ac:dyDescent="0.3">
      <c r="A1444" s="4">
        <v>1442</v>
      </c>
      <c r="B1444" s="2">
        <f t="shared" si="22"/>
        <v>0</v>
      </c>
      <c r="C1444" s="4"/>
      <c r="D1444" s="4"/>
    </row>
    <row r="1445" spans="1:4" x14ac:dyDescent="0.3">
      <c r="A1445" s="4">
        <v>1443</v>
      </c>
      <c r="B1445" s="2">
        <f t="shared" si="22"/>
        <v>0</v>
      </c>
      <c r="C1445" s="4"/>
      <c r="D1445" s="4"/>
    </row>
    <row r="1446" spans="1:4" x14ac:dyDescent="0.3">
      <c r="A1446" s="4">
        <v>1444</v>
      </c>
      <c r="B1446" s="2">
        <f t="shared" si="22"/>
        <v>0</v>
      </c>
      <c r="C1446" s="4"/>
      <c r="D1446" s="4"/>
    </row>
    <row r="1447" spans="1:4" x14ac:dyDescent="0.3">
      <c r="A1447" s="4">
        <v>1445</v>
      </c>
      <c r="B1447" s="2">
        <f t="shared" si="22"/>
        <v>0</v>
      </c>
      <c r="C1447" s="4"/>
      <c r="D1447" s="4"/>
    </row>
    <row r="1448" spans="1:4" x14ac:dyDescent="0.3">
      <c r="A1448" s="4">
        <v>1446</v>
      </c>
      <c r="B1448" s="2">
        <f t="shared" si="22"/>
        <v>0</v>
      </c>
      <c r="C1448" s="4"/>
      <c r="D1448" s="4"/>
    </row>
    <row r="1449" spans="1:4" x14ac:dyDescent="0.3">
      <c r="A1449" s="4">
        <v>1447</v>
      </c>
      <c r="B1449" s="2">
        <f t="shared" si="22"/>
        <v>0</v>
      </c>
      <c r="C1449" s="4"/>
      <c r="D1449" s="4"/>
    </row>
    <row r="1450" spans="1:4" x14ac:dyDescent="0.3">
      <c r="A1450" s="4">
        <v>1448</v>
      </c>
      <c r="B1450" s="2">
        <f t="shared" si="22"/>
        <v>0</v>
      </c>
      <c r="C1450" s="4"/>
      <c r="D1450" s="4"/>
    </row>
    <row r="1451" spans="1:4" x14ac:dyDescent="0.3">
      <c r="A1451" s="4">
        <v>1449</v>
      </c>
      <c r="B1451" s="2">
        <f t="shared" si="22"/>
        <v>0</v>
      </c>
      <c r="C1451" s="4"/>
      <c r="D1451" s="4"/>
    </row>
    <row r="1452" spans="1:4" x14ac:dyDescent="0.3">
      <c r="A1452" s="4">
        <v>1450</v>
      </c>
      <c r="B1452" s="2">
        <f t="shared" si="22"/>
        <v>0</v>
      </c>
      <c r="C1452" s="4"/>
      <c r="D1452" s="4"/>
    </row>
    <row r="1453" spans="1:4" x14ac:dyDescent="0.3">
      <c r="A1453" s="4">
        <v>1451</v>
      </c>
      <c r="B1453" s="2">
        <f t="shared" si="22"/>
        <v>0</v>
      </c>
      <c r="C1453" s="4"/>
      <c r="D1453" s="4"/>
    </row>
    <row r="1454" spans="1:4" x14ac:dyDescent="0.3">
      <c r="A1454" s="4">
        <v>1452</v>
      </c>
      <c r="B1454" s="2">
        <f t="shared" si="22"/>
        <v>0</v>
      </c>
      <c r="C1454" s="4"/>
      <c r="D1454" s="4"/>
    </row>
    <row r="1455" spans="1:4" x14ac:dyDescent="0.3">
      <c r="A1455" s="4">
        <v>1453</v>
      </c>
      <c r="B1455" s="2">
        <f t="shared" si="22"/>
        <v>0</v>
      </c>
      <c r="C1455" s="4"/>
      <c r="D1455" s="4"/>
    </row>
    <row r="1456" spans="1:4" x14ac:dyDescent="0.3">
      <c r="A1456" s="4">
        <v>1454</v>
      </c>
      <c r="B1456" s="2">
        <f t="shared" si="22"/>
        <v>0</v>
      </c>
      <c r="C1456" s="4"/>
      <c r="D1456" s="4"/>
    </row>
    <row r="1457" spans="1:4" x14ac:dyDescent="0.3">
      <c r="A1457" s="4">
        <v>1455</v>
      </c>
      <c r="B1457" s="2">
        <f t="shared" si="22"/>
        <v>0</v>
      </c>
      <c r="C1457" s="4"/>
      <c r="D1457" s="4"/>
    </row>
    <row r="1458" spans="1:4" x14ac:dyDescent="0.3">
      <c r="A1458" s="4">
        <v>1456</v>
      </c>
      <c r="B1458" s="2">
        <f t="shared" si="22"/>
        <v>0</v>
      </c>
      <c r="C1458" s="4"/>
      <c r="D1458" s="4"/>
    </row>
    <row r="1459" spans="1:4" x14ac:dyDescent="0.3">
      <c r="A1459" s="4">
        <v>1457</v>
      </c>
      <c r="B1459" s="2">
        <f t="shared" si="22"/>
        <v>0</v>
      </c>
      <c r="C1459" s="4"/>
      <c r="D1459" s="4"/>
    </row>
    <row r="1460" spans="1:4" x14ac:dyDescent="0.3">
      <c r="A1460" s="4">
        <v>1458</v>
      </c>
      <c r="B1460" s="2">
        <f t="shared" si="22"/>
        <v>0</v>
      </c>
      <c r="C1460" s="4"/>
      <c r="D1460" s="4"/>
    </row>
    <row r="1461" spans="1:4" x14ac:dyDescent="0.3">
      <c r="A1461" s="4">
        <v>1459</v>
      </c>
      <c r="B1461" s="2">
        <f t="shared" si="22"/>
        <v>0</v>
      </c>
      <c r="C1461" s="4"/>
      <c r="D1461" s="4"/>
    </row>
    <row r="1462" spans="1:4" x14ac:dyDescent="0.3">
      <c r="A1462" s="4">
        <v>1460</v>
      </c>
      <c r="B1462" s="2">
        <f t="shared" si="22"/>
        <v>0</v>
      </c>
      <c r="C1462" s="4"/>
      <c r="D1462" s="4"/>
    </row>
    <row r="1463" spans="1:4" x14ac:dyDescent="0.3">
      <c r="A1463" s="4">
        <v>1461</v>
      </c>
      <c r="B1463" s="2">
        <f t="shared" si="22"/>
        <v>0</v>
      </c>
      <c r="C1463" s="4"/>
      <c r="D1463" s="4"/>
    </row>
    <row r="1464" spans="1:4" x14ac:dyDescent="0.3">
      <c r="A1464" s="4">
        <v>1462</v>
      </c>
      <c r="B1464" s="2">
        <f t="shared" si="22"/>
        <v>0</v>
      </c>
      <c r="C1464" s="4"/>
      <c r="D1464" s="4"/>
    </row>
    <row r="1465" spans="1:4" x14ac:dyDescent="0.3">
      <c r="A1465" s="4">
        <v>1463</v>
      </c>
      <c r="B1465" s="2">
        <f t="shared" si="22"/>
        <v>0</v>
      </c>
      <c r="C1465" s="4"/>
      <c r="D1465" s="4"/>
    </row>
    <row r="1466" spans="1:4" x14ac:dyDescent="0.3">
      <c r="A1466" s="4">
        <v>1464</v>
      </c>
      <c r="B1466" s="2">
        <f t="shared" si="22"/>
        <v>0</v>
      </c>
      <c r="C1466" s="4"/>
      <c r="D1466" s="4"/>
    </row>
    <row r="1467" spans="1:4" x14ac:dyDescent="0.3">
      <c r="A1467" s="4">
        <v>1465</v>
      </c>
      <c r="B1467" s="2">
        <f t="shared" si="22"/>
        <v>0</v>
      </c>
      <c r="C1467" s="4"/>
      <c r="D1467" s="4"/>
    </row>
    <row r="1468" spans="1:4" x14ac:dyDescent="0.3">
      <c r="A1468" s="4">
        <v>1466</v>
      </c>
      <c r="B1468" s="2">
        <f t="shared" si="22"/>
        <v>0</v>
      </c>
      <c r="C1468" s="4"/>
      <c r="D1468" s="4"/>
    </row>
    <row r="1469" spans="1:4" x14ac:dyDescent="0.3">
      <c r="A1469" s="4">
        <v>1467</v>
      </c>
      <c r="B1469" s="2">
        <f t="shared" si="22"/>
        <v>0</v>
      </c>
      <c r="C1469" s="4"/>
      <c r="D1469" s="4"/>
    </row>
    <row r="1470" spans="1:4" x14ac:dyDescent="0.3">
      <c r="A1470" s="4">
        <v>1468</v>
      </c>
      <c r="B1470" s="2">
        <f t="shared" si="22"/>
        <v>0</v>
      </c>
      <c r="C1470" s="4"/>
      <c r="D1470" s="4"/>
    </row>
    <row r="1471" spans="1:4" x14ac:dyDescent="0.3">
      <c r="A1471" s="4">
        <v>1469</v>
      </c>
      <c r="B1471" s="2">
        <f t="shared" si="22"/>
        <v>0</v>
      </c>
      <c r="C1471" s="4"/>
      <c r="D1471" s="4"/>
    </row>
    <row r="1472" spans="1:4" x14ac:dyDescent="0.3">
      <c r="A1472" s="4">
        <v>1470</v>
      </c>
      <c r="B1472" s="2">
        <f t="shared" si="22"/>
        <v>0</v>
      </c>
      <c r="C1472" s="4"/>
      <c r="D1472" s="4"/>
    </row>
    <row r="1473" spans="1:4" x14ac:dyDescent="0.3">
      <c r="A1473" s="4">
        <v>1471</v>
      </c>
      <c r="B1473" s="2">
        <f t="shared" si="22"/>
        <v>0</v>
      </c>
      <c r="C1473" s="4"/>
      <c r="D1473" s="4"/>
    </row>
    <row r="1474" spans="1:4" x14ac:dyDescent="0.3">
      <c r="A1474" s="4">
        <v>1472</v>
      </c>
      <c r="B1474" s="2">
        <f t="shared" ref="B1474:B1537" si="23">_xlfn.BINOM.DIST($A1474,NumPeople,q_40,FALSE)</f>
        <v>0</v>
      </c>
      <c r="C1474" s="4"/>
      <c r="D1474" s="4"/>
    </row>
    <row r="1475" spans="1:4" x14ac:dyDescent="0.3">
      <c r="A1475" s="4">
        <v>1473</v>
      </c>
      <c r="B1475" s="2">
        <f t="shared" si="23"/>
        <v>0</v>
      </c>
      <c r="C1475" s="4"/>
      <c r="D1475" s="4"/>
    </row>
    <row r="1476" spans="1:4" x14ac:dyDescent="0.3">
      <c r="A1476" s="4">
        <v>1474</v>
      </c>
      <c r="B1476" s="2">
        <f t="shared" si="23"/>
        <v>0</v>
      </c>
      <c r="C1476" s="4"/>
      <c r="D1476" s="4"/>
    </row>
    <row r="1477" spans="1:4" x14ac:dyDescent="0.3">
      <c r="A1477" s="4">
        <v>1475</v>
      </c>
      <c r="B1477" s="2">
        <f t="shared" si="23"/>
        <v>0</v>
      </c>
      <c r="C1477" s="4"/>
      <c r="D1477" s="4"/>
    </row>
    <row r="1478" spans="1:4" x14ac:dyDescent="0.3">
      <c r="A1478" s="4">
        <v>1476</v>
      </c>
      <c r="B1478" s="2">
        <f t="shared" si="23"/>
        <v>0</v>
      </c>
      <c r="C1478" s="4"/>
      <c r="D1478" s="4"/>
    </row>
    <row r="1479" spans="1:4" x14ac:dyDescent="0.3">
      <c r="A1479" s="4">
        <v>1477</v>
      </c>
      <c r="B1479" s="2">
        <f t="shared" si="23"/>
        <v>0</v>
      </c>
      <c r="C1479" s="4"/>
      <c r="D1479" s="4"/>
    </row>
    <row r="1480" spans="1:4" x14ac:dyDescent="0.3">
      <c r="A1480" s="4">
        <v>1478</v>
      </c>
      <c r="B1480" s="2">
        <f t="shared" si="23"/>
        <v>0</v>
      </c>
      <c r="C1480" s="4"/>
      <c r="D1480" s="4"/>
    </row>
    <row r="1481" spans="1:4" x14ac:dyDescent="0.3">
      <c r="A1481" s="4">
        <v>1479</v>
      </c>
      <c r="B1481" s="2">
        <f t="shared" si="23"/>
        <v>0</v>
      </c>
      <c r="C1481" s="4"/>
      <c r="D1481" s="4"/>
    </row>
    <row r="1482" spans="1:4" x14ac:dyDescent="0.3">
      <c r="A1482" s="4">
        <v>1480</v>
      </c>
      <c r="B1482" s="2">
        <f t="shared" si="23"/>
        <v>0</v>
      </c>
      <c r="C1482" s="4"/>
      <c r="D1482" s="4"/>
    </row>
    <row r="1483" spans="1:4" x14ac:dyDescent="0.3">
      <c r="A1483" s="4">
        <v>1481</v>
      </c>
      <c r="B1483" s="2">
        <f t="shared" si="23"/>
        <v>0</v>
      </c>
      <c r="C1483" s="4"/>
      <c r="D1483" s="4"/>
    </row>
    <row r="1484" spans="1:4" x14ac:dyDescent="0.3">
      <c r="A1484" s="4">
        <v>1482</v>
      </c>
      <c r="B1484" s="2">
        <f t="shared" si="23"/>
        <v>0</v>
      </c>
      <c r="C1484" s="4"/>
      <c r="D1484" s="4"/>
    </row>
    <row r="1485" spans="1:4" x14ac:dyDescent="0.3">
      <c r="A1485" s="4">
        <v>1483</v>
      </c>
      <c r="B1485" s="2">
        <f t="shared" si="23"/>
        <v>0</v>
      </c>
      <c r="C1485" s="4"/>
      <c r="D1485" s="4"/>
    </row>
    <row r="1486" spans="1:4" x14ac:dyDescent="0.3">
      <c r="A1486" s="4">
        <v>1484</v>
      </c>
      <c r="B1486" s="2">
        <f t="shared" si="23"/>
        <v>0</v>
      </c>
      <c r="C1486" s="4"/>
      <c r="D1486" s="4"/>
    </row>
    <row r="1487" spans="1:4" x14ac:dyDescent="0.3">
      <c r="A1487" s="4">
        <v>1485</v>
      </c>
      <c r="B1487" s="2">
        <f t="shared" si="23"/>
        <v>0</v>
      </c>
      <c r="C1487" s="4"/>
      <c r="D1487" s="4"/>
    </row>
    <row r="1488" spans="1:4" x14ac:dyDescent="0.3">
      <c r="A1488" s="4">
        <v>1486</v>
      </c>
      <c r="B1488" s="2">
        <f t="shared" si="23"/>
        <v>0</v>
      </c>
      <c r="C1488" s="4"/>
      <c r="D1488" s="4"/>
    </row>
    <row r="1489" spans="1:4" x14ac:dyDescent="0.3">
      <c r="A1489" s="4">
        <v>1487</v>
      </c>
      <c r="B1489" s="2">
        <f t="shared" si="23"/>
        <v>0</v>
      </c>
      <c r="C1489" s="4"/>
      <c r="D1489" s="4"/>
    </row>
    <row r="1490" spans="1:4" x14ac:dyDescent="0.3">
      <c r="A1490" s="4">
        <v>1488</v>
      </c>
      <c r="B1490" s="2">
        <f t="shared" si="23"/>
        <v>0</v>
      </c>
      <c r="C1490" s="4"/>
      <c r="D1490" s="4"/>
    </row>
    <row r="1491" spans="1:4" x14ac:dyDescent="0.3">
      <c r="A1491" s="4">
        <v>1489</v>
      </c>
      <c r="B1491" s="2">
        <f t="shared" si="23"/>
        <v>0</v>
      </c>
      <c r="C1491" s="4"/>
      <c r="D1491" s="4"/>
    </row>
    <row r="1492" spans="1:4" x14ac:dyDescent="0.3">
      <c r="A1492" s="4">
        <v>1490</v>
      </c>
      <c r="B1492" s="2">
        <f t="shared" si="23"/>
        <v>0</v>
      </c>
      <c r="C1492" s="4"/>
      <c r="D1492" s="4"/>
    </row>
    <row r="1493" spans="1:4" x14ac:dyDescent="0.3">
      <c r="A1493" s="4">
        <v>1491</v>
      </c>
      <c r="B1493" s="2">
        <f t="shared" si="23"/>
        <v>0</v>
      </c>
      <c r="C1493" s="4"/>
      <c r="D1493" s="4"/>
    </row>
    <row r="1494" spans="1:4" x14ac:dyDescent="0.3">
      <c r="A1494" s="4">
        <v>1492</v>
      </c>
      <c r="B1494" s="2">
        <f t="shared" si="23"/>
        <v>0</v>
      </c>
      <c r="C1494" s="4"/>
      <c r="D1494" s="4"/>
    </row>
    <row r="1495" spans="1:4" x14ac:dyDescent="0.3">
      <c r="A1495" s="4">
        <v>1493</v>
      </c>
      <c r="B1495" s="2">
        <f t="shared" si="23"/>
        <v>0</v>
      </c>
      <c r="C1495" s="4"/>
      <c r="D1495" s="4"/>
    </row>
    <row r="1496" spans="1:4" x14ac:dyDescent="0.3">
      <c r="A1496" s="4">
        <v>1494</v>
      </c>
      <c r="B1496" s="2">
        <f t="shared" si="23"/>
        <v>0</v>
      </c>
      <c r="C1496" s="4"/>
      <c r="D1496" s="4"/>
    </row>
    <row r="1497" spans="1:4" x14ac:dyDescent="0.3">
      <c r="A1497" s="4">
        <v>1495</v>
      </c>
      <c r="B1497" s="2">
        <f t="shared" si="23"/>
        <v>0</v>
      </c>
      <c r="C1497" s="4"/>
      <c r="D1497" s="4"/>
    </row>
    <row r="1498" spans="1:4" x14ac:dyDescent="0.3">
      <c r="A1498" s="4">
        <v>1496</v>
      </c>
      <c r="B1498" s="2">
        <f t="shared" si="23"/>
        <v>0</v>
      </c>
      <c r="C1498" s="4"/>
      <c r="D1498" s="4"/>
    </row>
    <row r="1499" spans="1:4" x14ac:dyDescent="0.3">
      <c r="A1499" s="4">
        <v>1497</v>
      </c>
      <c r="B1499" s="2">
        <f t="shared" si="23"/>
        <v>0</v>
      </c>
      <c r="C1499" s="4"/>
      <c r="D1499" s="4"/>
    </row>
    <row r="1500" spans="1:4" x14ac:dyDescent="0.3">
      <c r="A1500" s="4">
        <v>1498</v>
      </c>
      <c r="B1500" s="2">
        <f t="shared" si="23"/>
        <v>0</v>
      </c>
      <c r="C1500" s="4"/>
      <c r="D1500" s="4"/>
    </row>
    <row r="1501" spans="1:4" x14ac:dyDescent="0.3">
      <c r="A1501" s="4">
        <v>1499</v>
      </c>
      <c r="B1501" s="2">
        <f t="shared" si="23"/>
        <v>0</v>
      </c>
      <c r="C1501" s="4"/>
      <c r="D1501" s="4"/>
    </row>
    <row r="1502" spans="1:4" x14ac:dyDescent="0.3">
      <c r="A1502" s="4">
        <v>1500</v>
      </c>
      <c r="B1502" s="2">
        <f t="shared" si="23"/>
        <v>0</v>
      </c>
      <c r="C1502" s="4"/>
      <c r="D1502" s="4"/>
    </row>
    <row r="1503" spans="1:4" x14ac:dyDescent="0.3">
      <c r="A1503" s="4">
        <v>1501</v>
      </c>
      <c r="B1503" s="2">
        <f t="shared" si="23"/>
        <v>0</v>
      </c>
      <c r="C1503" s="4"/>
      <c r="D1503" s="4"/>
    </row>
    <row r="1504" spans="1:4" x14ac:dyDescent="0.3">
      <c r="A1504" s="4">
        <v>1502</v>
      </c>
      <c r="B1504" s="2">
        <f t="shared" si="23"/>
        <v>0</v>
      </c>
      <c r="C1504" s="4"/>
      <c r="D1504" s="4"/>
    </row>
    <row r="1505" spans="1:4" x14ac:dyDescent="0.3">
      <c r="A1505" s="4">
        <v>1503</v>
      </c>
      <c r="B1505" s="2">
        <f t="shared" si="23"/>
        <v>0</v>
      </c>
      <c r="C1505" s="4"/>
      <c r="D1505" s="4"/>
    </row>
    <row r="1506" spans="1:4" x14ac:dyDescent="0.3">
      <c r="A1506" s="4">
        <v>1504</v>
      </c>
      <c r="B1506" s="2">
        <f t="shared" si="23"/>
        <v>0</v>
      </c>
      <c r="C1506" s="4"/>
      <c r="D1506" s="4"/>
    </row>
    <row r="1507" spans="1:4" x14ac:dyDescent="0.3">
      <c r="A1507" s="4">
        <v>1505</v>
      </c>
      <c r="B1507" s="2">
        <f t="shared" si="23"/>
        <v>0</v>
      </c>
      <c r="C1507" s="4"/>
      <c r="D1507" s="4"/>
    </row>
    <row r="1508" spans="1:4" x14ac:dyDescent="0.3">
      <c r="A1508" s="4">
        <v>1506</v>
      </c>
      <c r="B1508" s="2">
        <f t="shared" si="23"/>
        <v>0</v>
      </c>
      <c r="C1508" s="4"/>
      <c r="D1508" s="4"/>
    </row>
    <row r="1509" spans="1:4" x14ac:dyDescent="0.3">
      <c r="A1509" s="4">
        <v>1507</v>
      </c>
      <c r="B1509" s="2">
        <f t="shared" si="23"/>
        <v>0</v>
      </c>
      <c r="C1509" s="4"/>
      <c r="D1509" s="4"/>
    </row>
    <row r="1510" spans="1:4" x14ac:dyDescent="0.3">
      <c r="A1510" s="4">
        <v>1508</v>
      </c>
      <c r="B1510" s="2">
        <f t="shared" si="23"/>
        <v>0</v>
      </c>
      <c r="C1510" s="4"/>
      <c r="D1510" s="4"/>
    </row>
    <row r="1511" spans="1:4" x14ac:dyDescent="0.3">
      <c r="A1511" s="4">
        <v>1509</v>
      </c>
      <c r="B1511" s="2">
        <f t="shared" si="23"/>
        <v>0</v>
      </c>
      <c r="C1511" s="4"/>
      <c r="D1511" s="4"/>
    </row>
    <row r="1512" spans="1:4" x14ac:dyDescent="0.3">
      <c r="A1512" s="4">
        <v>1510</v>
      </c>
      <c r="B1512" s="2">
        <f t="shared" si="23"/>
        <v>0</v>
      </c>
      <c r="C1512" s="4"/>
      <c r="D1512" s="4"/>
    </row>
    <row r="1513" spans="1:4" x14ac:dyDescent="0.3">
      <c r="A1513" s="4">
        <v>1511</v>
      </c>
      <c r="B1513" s="2">
        <f t="shared" si="23"/>
        <v>0</v>
      </c>
      <c r="C1513" s="4"/>
      <c r="D1513" s="4"/>
    </row>
    <row r="1514" spans="1:4" x14ac:dyDescent="0.3">
      <c r="A1514" s="4">
        <v>1512</v>
      </c>
      <c r="B1514" s="2">
        <f t="shared" si="23"/>
        <v>0</v>
      </c>
      <c r="C1514" s="4"/>
      <c r="D1514" s="4"/>
    </row>
    <row r="1515" spans="1:4" x14ac:dyDescent="0.3">
      <c r="A1515" s="4">
        <v>1513</v>
      </c>
      <c r="B1515" s="2">
        <f t="shared" si="23"/>
        <v>0</v>
      </c>
      <c r="C1515" s="4"/>
      <c r="D1515" s="4"/>
    </row>
    <row r="1516" spans="1:4" x14ac:dyDescent="0.3">
      <c r="A1516" s="4">
        <v>1514</v>
      </c>
      <c r="B1516" s="2">
        <f t="shared" si="23"/>
        <v>0</v>
      </c>
      <c r="C1516" s="4"/>
      <c r="D1516" s="4"/>
    </row>
    <row r="1517" spans="1:4" x14ac:dyDescent="0.3">
      <c r="A1517" s="4">
        <v>1515</v>
      </c>
      <c r="B1517" s="2">
        <f t="shared" si="23"/>
        <v>0</v>
      </c>
      <c r="C1517" s="4"/>
      <c r="D1517" s="4"/>
    </row>
    <row r="1518" spans="1:4" x14ac:dyDescent="0.3">
      <c r="A1518" s="4">
        <v>1516</v>
      </c>
      <c r="B1518" s="2">
        <f t="shared" si="23"/>
        <v>0</v>
      </c>
      <c r="C1518" s="4"/>
      <c r="D1518" s="4"/>
    </row>
    <row r="1519" spans="1:4" x14ac:dyDescent="0.3">
      <c r="A1519" s="4">
        <v>1517</v>
      </c>
      <c r="B1519" s="2">
        <f t="shared" si="23"/>
        <v>0</v>
      </c>
      <c r="C1519" s="4"/>
      <c r="D1519" s="4"/>
    </row>
    <row r="1520" spans="1:4" x14ac:dyDescent="0.3">
      <c r="A1520" s="4">
        <v>1518</v>
      </c>
      <c r="B1520" s="2">
        <f t="shared" si="23"/>
        <v>0</v>
      </c>
      <c r="C1520" s="4"/>
      <c r="D1520" s="4"/>
    </row>
    <row r="1521" spans="1:4" x14ac:dyDescent="0.3">
      <c r="A1521" s="4">
        <v>1519</v>
      </c>
      <c r="B1521" s="2">
        <f t="shared" si="23"/>
        <v>0</v>
      </c>
      <c r="C1521" s="4"/>
      <c r="D1521" s="4"/>
    </row>
    <row r="1522" spans="1:4" x14ac:dyDescent="0.3">
      <c r="A1522" s="4">
        <v>1520</v>
      </c>
      <c r="B1522" s="2">
        <f t="shared" si="23"/>
        <v>0</v>
      </c>
      <c r="C1522" s="4"/>
      <c r="D1522" s="4"/>
    </row>
    <row r="1523" spans="1:4" x14ac:dyDescent="0.3">
      <c r="A1523" s="4">
        <v>1521</v>
      </c>
      <c r="B1523" s="2">
        <f t="shared" si="23"/>
        <v>0</v>
      </c>
      <c r="C1523" s="4"/>
      <c r="D1523" s="4"/>
    </row>
    <row r="1524" spans="1:4" x14ac:dyDescent="0.3">
      <c r="A1524" s="4">
        <v>1522</v>
      </c>
      <c r="B1524" s="2">
        <f t="shared" si="23"/>
        <v>0</v>
      </c>
      <c r="C1524" s="4"/>
      <c r="D1524" s="4"/>
    </row>
    <row r="1525" spans="1:4" x14ac:dyDescent="0.3">
      <c r="A1525" s="4">
        <v>1523</v>
      </c>
      <c r="B1525" s="2">
        <f t="shared" si="23"/>
        <v>0</v>
      </c>
      <c r="C1525" s="4"/>
      <c r="D1525" s="4"/>
    </row>
    <row r="1526" spans="1:4" x14ac:dyDescent="0.3">
      <c r="A1526" s="4">
        <v>1524</v>
      </c>
      <c r="B1526" s="2">
        <f t="shared" si="23"/>
        <v>0</v>
      </c>
      <c r="C1526" s="4"/>
      <c r="D1526" s="4"/>
    </row>
    <row r="1527" spans="1:4" x14ac:dyDescent="0.3">
      <c r="A1527" s="4">
        <v>1525</v>
      </c>
      <c r="B1527" s="2">
        <f t="shared" si="23"/>
        <v>0</v>
      </c>
      <c r="C1527" s="4"/>
      <c r="D1527" s="4"/>
    </row>
    <row r="1528" spans="1:4" x14ac:dyDescent="0.3">
      <c r="A1528" s="4">
        <v>1526</v>
      </c>
      <c r="B1528" s="2">
        <f t="shared" si="23"/>
        <v>0</v>
      </c>
      <c r="C1528" s="4"/>
      <c r="D1528" s="4"/>
    </row>
    <row r="1529" spans="1:4" x14ac:dyDescent="0.3">
      <c r="A1529" s="4">
        <v>1527</v>
      </c>
      <c r="B1529" s="2">
        <f t="shared" si="23"/>
        <v>0</v>
      </c>
      <c r="C1529" s="4"/>
      <c r="D1529" s="4"/>
    </row>
    <row r="1530" spans="1:4" x14ac:dyDescent="0.3">
      <c r="A1530" s="4">
        <v>1528</v>
      </c>
      <c r="B1530" s="2">
        <f t="shared" si="23"/>
        <v>0</v>
      </c>
      <c r="C1530" s="4"/>
      <c r="D1530" s="4"/>
    </row>
    <row r="1531" spans="1:4" x14ac:dyDescent="0.3">
      <c r="A1531" s="4">
        <v>1529</v>
      </c>
      <c r="B1531" s="2">
        <f t="shared" si="23"/>
        <v>0</v>
      </c>
      <c r="C1531" s="4"/>
      <c r="D1531" s="4"/>
    </row>
    <row r="1532" spans="1:4" x14ac:dyDescent="0.3">
      <c r="A1532" s="4">
        <v>1530</v>
      </c>
      <c r="B1532" s="2">
        <f t="shared" si="23"/>
        <v>0</v>
      </c>
      <c r="C1532" s="4"/>
      <c r="D1532" s="4"/>
    </row>
    <row r="1533" spans="1:4" x14ac:dyDescent="0.3">
      <c r="A1533" s="4">
        <v>1531</v>
      </c>
      <c r="B1533" s="2">
        <f t="shared" si="23"/>
        <v>0</v>
      </c>
      <c r="C1533" s="4"/>
      <c r="D1533" s="4"/>
    </row>
    <row r="1534" spans="1:4" x14ac:dyDescent="0.3">
      <c r="A1534" s="4">
        <v>1532</v>
      </c>
      <c r="B1534" s="2">
        <f t="shared" si="23"/>
        <v>0</v>
      </c>
      <c r="C1534" s="4"/>
      <c r="D1534" s="4"/>
    </row>
    <row r="1535" spans="1:4" x14ac:dyDescent="0.3">
      <c r="A1535" s="4">
        <v>1533</v>
      </c>
      <c r="B1535" s="2">
        <f t="shared" si="23"/>
        <v>0</v>
      </c>
      <c r="C1535" s="4"/>
      <c r="D1535" s="4"/>
    </row>
    <row r="1536" spans="1:4" x14ac:dyDescent="0.3">
      <c r="A1536" s="4">
        <v>1534</v>
      </c>
      <c r="B1536" s="2">
        <f t="shared" si="23"/>
        <v>0</v>
      </c>
      <c r="C1536" s="4"/>
      <c r="D1536" s="4"/>
    </row>
    <row r="1537" spans="1:4" x14ac:dyDescent="0.3">
      <c r="A1537" s="4">
        <v>1535</v>
      </c>
      <c r="B1537" s="2">
        <f t="shared" si="23"/>
        <v>0</v>
      </c>
      <c r="C1537" s="4"/>
      <c r="D1537" s="4"/>
    </row>
    <row r="1538" spans="1:4" x14ac:dyDescent="0.3">
      <c r="A1538" s="4">
        <v>1536</v>
      </c>
      <c r="B1538" s="2">
        <f t="shared" ref="B1538:B1601" si="24">_xlfn.BINOM.DIST($A1538,NumPeople,q_40,FALSE)</f>
        <v>0</v>
      </c>
      <c r="C1538" s="4"/>
      <c r="D1538" s="4"/>
    </row>
    <row r="1539" spans="1:4" x14ac:dyDescent="0.3">
      <c r="A1539" s="4">
        <v>1537</v>
      </c>
      <c r="B1539" s="2">
        <f t="shared" si="24"/>
        <v>0</v>
      </c>
      <c r="C1539" s="4"/>
      <c r="D1539" s="4"/>
    </row>
    <row r="1540" spans="1:4" x14ac:dyDescent="0.3">
      <c r="A1540" s="4">
        <v>1538</v>
      </c>
      <c r="B1540" s="2">
        <f t="shared" si="24"/>
        <v>0</v>
      </c>
      <c r="C1540" s="4"/>
      <c r="D1540" s="4"/>
    </row>
    <row r="1541" spans="1:4" x14ac:dyDescent="0.3">
      <c r="A1541" s="4">
        <v>1539</v>
      </c>
      <c r="B1541" s="2">
        <f t="shared" si="24"/>
        <v>0</v>
      </c>
      <c r="C1541" s="4"/>
      <c r="D1541" s="4"/>
    </row>
    <row r="1542" spans="1:4" x14ac:dyDescent="0.3">
      <c r="A1542" s="4">
        <v>1540</v>
      </c>
      <c r="B1542" s="2">
        <f t="shared" si="24"/>
        <v>0</v>
      </c>
      <c r="C1542" s="4"/>
      <c r="D1542" s="4"/>
    </row>
    <row r="1543" spans="1:4" x14ac:dyDescent="0.3">
      <c r="A1543" s="4">
        <v>1541</v>
      </c>
      <c r="B1543" s="2">
        <f t="shared" si="24"/>
        <v>0</v>
      </c>
      <c r="C1543" s="4"/>
      <c r="D1543" s="4"/>
    </row>
    <row r="1544" spans="1:4" x14ac:dyDescent="0.3">
      <c r="A1544" s="4">
        <v>1542</v>
      </c>
      <c r="B1544" s="2">
        <f t="shared" si="24"/>
        <v>0</v>
      </c>
      <c r="C1544" s="4"/>
      <c r="D1544" s="4"/>
    </row>
    <row r="1545" spans="1:4" x14ac:dyDescent="0.3">
      <c r="A1545" s="4">
        <v>1543</v>
      </c>
      <c r="B1545" s="2">
        <f t="shared" si="24"/>
        <v>0</v>
      </c>
      <c r="C1545" s="4"/>
      <c r="D1545" s="4"/>
    </row>
    <row r="1546" spans="1:4" x14ac:dyDescent="0.3">
      <c r="A1546" s="4">
        <v>1544</v>
      </c>
      <c r="B1546" s="2">
        <f t="shared" si="24"/>
        <v>0</v>
      </c>
      <c r="C1546" s="4"/>
      <c r="D1546" s="4"/>
    </row>
    <row r="1547" spans="1:4" x14ac:dyDescent="0.3">
      <c r="A1547" s="4">
        <v>1545</v>
      </c>
      <c r="B1547" s="2">
        <f t="shared" si="24"/>
        <v>0</v>
      </c>
      <c r="C1547" s="4"/>
      <c r="D1547" s="4"/>
    </row>
    <row r="1548" spans="1:4" x14ac:dyDescent="0.3">
      <c r="A1548" s="4">
        <v>1546</v>
      </c>
      <c r="B1548" s="2">
        <f t="shared" si="24"/>
        <v>0</v>
      </c>
      <c r="C1548" s="4"/>
      <c r="D1548" s="4"/>
    </row>
    <row r="1549" spans="1:4" x14ac:dyDescent="0.3">
      <c r="A1549" s="4">
        <v>1547</v>
      </c>
      <c r="B1549" s="2">
        <f t="shared" si="24"/>
        <v>0</v>
      </c>
      <c r="C1549" s="4"/>
      <c r="D1549" s="4"/>
    </row>
    <row r="1550" spans="1:4" x14ac:dyDescent="0.3">
      <c r="A1550" s="4">
        <v>1548</v>
      </c>
      <c r="B1550" s="2">
        <f t="shared" si="24"/>
        <v>0</v>
      </c>
      <c r="C1550" s="4"/>
      <c r="D1550" s="4"/>
    </row>
    <row r="1551" spans="1:4" x14ac:dyDescent="0.3">
      <c r="A1551" s="4">
        <v>1549</v>
      </c>
      <c r="B1551" s="2">
        <f t="shared" si="24"/>
        <v>0</v>
      </c>
      <c r="C1551" s="4"/>
      <c r="D1551" s="4"/>
    </row>
    <row r="1552" spans="1:4" x14ac:dyDescent="0.3">
      <c r="A1552" s="4">
        <v>1550</v>
      </c>
      <c r="B1552" s="2">
        <f t="shared" si="24"/>
        <v>0</v>
      </c>
      <c r="C1552" s="4"/>
      <c r="D1552" s="4"/>
    </row>
    <row r="1553" spans="1:4" x14ac:dyDescent="0.3">
      <c r="A1553" s="4">
        <v>1551</v>
      </c>
      <c r="B1553" s="2">
        <f t="shared" si="24"/>
        <v>0</v>
      </c>
      <c r="C1553" s="4"/>
      <c r="D1553" s="4"/>
    </row>
    <row r="1554" spans="1:4" x14ac:dyDescent="0.3">
      <c r="A1554" s="4">
        <v>1552</v>
      </c>
      <c r="B1554" s="2">
        <f t="shared" si="24"/>
        <v>0</v>
      </c>
      <c r="C1554" s="4"/>
      <c r="D1554" s="4"/>
    </row>
    <row r="1555" spans="1:4" x14ac:dyDescent="0.3">
      <c r="A1555" s="4">
        <v>1553</v>
      </c>
      <c r="B1555" s="2">
        <f t="shared" si="24"/>
        <v>0</v>
      </c>
      <c r="C1555" s="4"/>
      <c r="D1555" s="4"/>
    </row>
    <row r="1556" spans="1:4" x14ac:dyDescent="0.3">
      <c r="A1556" s="4">
        <v>1554</v>
      </c>
      <c r="B1556" s="2">
        <f t="shared" si="24"/>
        <v>0</v>
      </c>
      <c r="C1556" s="4"/>
      <c r="D1556" s="4"/>
    </row>
    <row r="1557" spans="1:4" x14ac:dyDescent="0.3">
      <c r="A1557" s="4">
        <v>1555</v>
      </c>
      <c r="B1557" s="2">
        <f t="shared" si="24"/>
        <v>0</v>
      </c>
      <c r="C1557" s="4"/>
      <c r="D1557" s="4"/>
    </row>
    <row r="1558" spans="1:4" x14ac:dyDescent="0.3">
      <c r="A1558" s="4">
        <v>1556</v>
      </c>
      <c r="B1558" s="2">
        <f t="shared" si="24"/>
        <v>0</v>
      </c>
      <c r="C1558" s="4"/>
      <c r="D1558" s="4"/>
    </row>
    <row r="1559" spans="1:4" x14ac:dyDescent="0.3">
      <c r="A1559" s="4">
        <v>1557</v>
      </c>
      <c r="B1559" s="2">
        <f t="shared" si="24"/>
        <v>0</v>
      </c>
      <c r="C1559" s="4"/>
      <c r="D1559" s="4"/>
    </row>
    <row r="1560" spans="1:4" x14ac:dyDescent="0.3">
      <c r="A1560" s="4">
        <v>1558</v>
      </c>
      <c r="B1560" s="2">
        <f t="shared" si="24"/>
        <v>0</v>
      </c>
      <c r="C1560" s="4"/>
      <c r="D1560" s="4"/>
    </row>
    <row r="1561" spans="1:4" x14ac:dyDescent="0.3">
      <c r="A1561" s="4">
        <v>1559</v>
      </c>
      <c r="B1561" s="2">
        <f t="shared" si="24"/>
        <v>0</v>
      </c>
      <c r="C1561" s="4"/>
      <c r="D1561" s="4"/>
    </row>
    <row r="1562" spans="1:4" x14ac:dyDescent="0.3">
      <c r="A1562" s="4">
        <v>1560</v>
      </c>
      <c r="B1562" s="2">
        <f t="shared" si="24"/>
        <v>0</v>
      </c>
      <c r="C1562" s="4"/>
      <c r="D1562" s="4"/>
    </row>
    <row r="1563" spans="1:4" x14ac:dyDescent="0.3">
      <c r="A1563" s="4">
        <v>1561</v>
      </c>
      <c r="B1563" s="2">
        <f t="shared" si="24"/>
        <v>0</v>
      </c>
      <c r="C1563" s="4"/>
      <c r="D1563" s="4"/>
    </row>
    <row r="1564" spans="1:4" x14ac:dyDescent="0.3">
      <c r="A1564" s="4">
        <v>1562</v>
      </c>
      <c r="B1564" s="2">
        <f t="shared" si="24"/>
        <v>0</v>
      </c>
      <c r="C1564" s="4"/>
      <c r="D1564" s="4"/>
    </row>
    <row r="1565" spans="1:4" x14ac:dyDescent="0.3">
      <c r="A1565" s="4">
        <v>1563</v>
      </c>
      <c r="B1565" s="2">
        <f t="shared" si="24"/>
        <v>0</v>
      </c>
      <c r="C1565" s="4"/>
      <c r="D1565" s="4"/>
    </row>
    <row r="1566" spans="1:4" x14ac:dyDescent="0.3">
      <c r="A1566" s="4">
        <v>1564</v>
      </c>
      <c r="B1566" s="2">
        <f t="shared" si="24"/>
        <v>0</v>
      </c>
      <c r="C1566" s="4"/>
      <c r="D1566" s="4"/>
    </row>
    <row r="1567" spans="1:4" x14ac:dyDescent="0.3">
      <c r="A1567" s="4">
        <v>1565</v>
      </c>
      <c r="B1567" s="2">
        <f t="shared" si="24"/>
        <v>0</v>
      </c>
      <c r="C1567" s="4"/>
      <c r="D1567" s="4"/>
    </row>
    <row r="1568" spans="1:4" x14ac:dyDescent="0.3">
      <c r="A1568" s="4">
        <v>1566</v>
      </c>
      <c r="B1568" s="2">
        <f t="shared" si="24"/>
        <v>0</v>
      </c>
      <c r="C1568" s="4"/>
      <c r="D1568" s="4"/>
    </row>
    <row r="1569" spans="1:4" x14ac:dyDescent="0.3">
      <c r="A1569" s="4">
        <v>1567</v>
      </c>
      <c r="B1569" s="2">
        <f t="shared" si="24"/>
        <v>0</v>
      </c>
      <c r="C1569" s="4"/>
      <c r="D1569" s="4"/>
    </row>
    <row r="1570" spans="1:4" x14ac:dyDescent="0.3">
      <c r="A1570" s="4">
        <v>1568</v>
      </c>
      <c r="B1570" s="2">
        <f t="shared" si="24"/>
        <v>0</v>
      </c>
      <c r="C1570" s="4"/>
      <c r="D1570" s="4"/>
    </row>
    <row r="1571" spans="1:4" x14ac:dyDescent="0.3">
      <c r="A1571" s="4">
        <v>1569</v>
      </c>
      <c r="B1571" s="2">
        <f t="shared" si="24"/>
        <v>0</v>
      </c>
      <c r="C1571" s="4"/>
      <c r="D1571" s="4"/>
    </row>
    <row r="1572" spans="1:4" x14ac:dyDescent="0.3">
      <c r="A1572" s="4">
        <v>1570</v>
      </c>
      <c r="B1572" s="2">
        <f t="shared" si="24"/>
        <v>0</v>
      </c>
      <c r="C1572" s="4"/>
      <c r="D1572" s="4"/>
    </row>
    <row r="1573" spans="1:4" x14ac:dyDescent="0.3">
      <c r="A1573" s="4">
        <v>1571</v>
      </c>
      <c r="B1573" s="2">
        <f t="shared" si="24"/>
        <v>0</v>
      </c>
      <c r="C1573" s="4"/>
      <c r="D1573" s="4"/>
    </row>
    <row r="1574" spans="1:4" x14ac:dyDescent="0.3">
      <c r="A1574" s="4">
        <v>1572</v>
      </c>
      <c r="B1574" s="2">
        <f t="shared" si="24"/>
        <v>0</v>
      </c>
      <c r="C1574" s="4"/>
      <c r="D1574" s="4"/>
    </row>
    <row r="1575" spans="1:4" x14ac:dyDescent="0.3">
      <c r="A1575" s="4">
        <v>1573</v>
      </c>
      <c r="B1575" s="2">
        <f t="shared" si="24"/>
        <v>0</v>
      </c>
      <c r="C1575" s="4"/>
      <c r="D1575" s="4"/>
    </row>
    <row r="1576" spans="1:4" x14ac:dyDescent="0.3">
      <c r="A1576" s="4">
        <v>1574</v>
      </c>
      <c r="B1576" s="2">
        <f t="shared" si="24"/>
        <v>0</v>
      </c>
      <c r="C1576" s="4"/>
      <c r="D1576" s="4"/>
    </row>
    <row r="1577" spans="1:4" x14ac:dyDescent="0.3">
      <c r="A1577" s="4">
        <v>1575</v>
      </c>
      <c r="B1577" s="2">
        <f t="shared" si="24"/>
        <v>0</v>
      </c>
      <c r="C1577" s="4"/>
      <c r="D1577" s="4"/>
    </row>
    <row r="1578" spans="1:4" x14ac:dyDescent="0.3">
      <c r="A1578" s="4">
        <v>1576</v>
      </c>
      <c r="B1578" s="2">
        <f t="shared" si="24"/>
        <v>0</v>
      </c>
      <c r="C1578" s="4"/>
      <c r="D1578" s="4"/>
    </row>
    <row r="1579" spans="1:4" x14ac:dyDescent="0.3">
      <c r="A1579" s="4">
        <v>1577</v>
      </c>
      <c r="B1579" s="2">
        <f t="shared" si="24"/>
        <v>0</v>
      </c>
      <c r="C1579" s="4"/>
      <c r="D1579" s="4"/>
    </row>
    <row r="1580" spans="1:4" x14ac:dyDescent="0.3">
      <c r="A1580" s="4">
        <v>1578</v>
      </c>
      <c r="B1580" s="2">
        <f t="shared" si="24"/>
        <v>0</v>
      </c>
      <c r="C1580" s="4"/>
      <c r="D1580" s="4"/>
    </row>
    <row r="1581" spans="1:4" x14ac:dyDescent="0.3">
      <c r="A1581" s="4">
        <v>1579</v>
      </c>
      <c r="B1581" s="2">
        <f t="shared" si="24"/>
        <v>0</v>
      </c>
      <c r="C1581" s="4"/>
      <c r="D1581" s="4"/>
    </row>
    <row r="1582" spans="1:4" x14ac:dyDescent="0.3">
      <c r="A1582" s="4">
        <v>1580</v>
      </c>
      <c r="B1582" s="2">
        <f t="shared" si="24"/>
        <v>0</v>
      </c>
      <c r="C1582" s="4"/>
      <c r="D1582" s="4"/>
    </row>
    <row r="1583" spans="1:4" x14ac:dyDescent="0.3">
      <c r="A1583" s="4">
        <v>1581</v>
      </c>
      <c r="B1583" s="2">
        <f t="shared" si="24"/>
        <v>0</v>
      </c>
      <c r="C1583" s="4"/>
      <c r="D1583" s="4"/>
    </row>
    <row r="1584" spans="1:4" x14ac:dyDescent="0.3">
      <c r="A1584" s="4">
        <v>1582</v>
      </c>
      <c r="B1584" s="2">
        <f t="shared" si="24"/>
        <v>0</v>
      </c>
      <c r="C1584" s="4"/>
      <c r="D1584" s="4"/>
    </row>
    <row r="1585" spans="1:4" x14ac:dyDescent="0.3">
      <c r="A1585" s="4">
        <v>1583</v>
      </c>
      <c r="B1585" s="2">
        <f t="shared" si="24"/>
        <v>0</v>
      </c>
      <c r="C1585" s="4"/>
      <c r="D1585" s="4"/>
    </row>
    <row r="1586" spans="1:4" x14ac:dyDescent="0.3">
      <c r="A1586" s="4">
        <v>1584</v>
      </c>
      <c r="B1586" s="2">
        <f t="shared" si="24"/>
        <v>0</v>
      </c>
      <c r="C1586" s="4"/>
      <c r="D1586" s="4"/>
    </row>
    <row r="1587" spans="1:4" x14ac:dyDescent="0.3">
      <c r="A1587" s="4">
        <v>1585</v>
      </c>
      <c r="B1587" s="2">
        <f t="shared" si="24"/>
        <v>0</v>
      </c>
      <c r="C1587" s="4"/>
      <c r="D1587" s="4"/>
    </row>
    <row r="1588" spans="1:4" x14ac:dyDescent="0.3">
      <c r="A1588" s="4">
        <v>1586</v>
      </c>
      <c r="B1588" s="2">
        <f t="shared" si="24"/>
        <v>0</v>
      </c>
      <c r="C1588" s="4"/>
      <c r="D1588" s="4"/>
    </row>
    <row r="1589" spans="1:4" x14ac:dyDescent="0.3">
      <c r="A1589" s="4">
        <v>1587</v>
      </c>
      <c r="B1589" s="2">
        <f t="shared" si="24"/>
        <v>0</v>
      </c>
      <c r="C1589" s="4"/>
      <c r="D1589" s="4"/>
    </row>
    <row r="1590" spans="1:4" x14ac:dyDescent="0.3">
      <c r="A1590" s="4">
        <v>1588</v>
      </c>
      <c r="B1590" s="2">
        <f t="shared" si="24"/>
        <v>0</v>
      </c>
      <c r="C1590" s="4"/>
      <c r="D1590" s="4"/>
    </row>
    <row r="1591" spans="1:4" x14ac:dyDescent="0.3">
      <c r="A1591" s="4">
        <v>1589</v>
      </c>
      <c r="B1591" s="2">
        <f t="shared" si="24"/>
        <v>0</v>
      </c>
      <c r="C1591" s="4"/>
      <c r="D1591" s="4"/>
    </row>
    <row r="1592" spans="1:4" x14ac:dyDescent="0.3">
      <c r="A1592" s="4">
        <v>1590</v>
      </c>
      <c r="B1592" s="2">
        <f t="shared" si="24"/>
        <v>0</v>
      </c>
      <c r="C1592" s="4"/>
      <c r="D1592" s="4"/>
    </row>
    <row r="1593" spans="1:4" x14ac:dyDescent="0.3">
      <c r="A1593" s="4">
        <v>1591</v>
      </c>
      <c r="B1593" s="2">
        <f t="shared" si="24"/>
        <v>0</v>
      </c>
      <c r="C1593" s="4"/>
      <c r="D1593" s="4"/>
    </row>
    <row r="1594" spans="1:4" x14ac:dyDescent="0.3">
      <c r="A1594" s="4">
        <v>1592</v>
      </c>
      <c r="B1594" s="2">
        <f t="shared" si="24"/>
        <v>0</v>
      </c>
      <c r="C1594" s="4"/>
      <c r="D1594" s="4"/>
    </row>
    <row r="1595" spans="1:4" x14ac:dyDescent="0.3">
      <c r="A1595" s="4">
        <v>1593</v>
      </c>
      <c r="B1595" s="2">
        <f t="shared" si="24"/>
        <v>0</v>
      </c>
      <c r="C1595" s="4"/>
      <c r="D1595" s="4"/>
    </row>
    <row r="1596" spans="1:4" x14ac:dyDescent="0.3">
      <c r="A1596" s="4">
        <v>1594</v>
      </c>
      <c r="B1596" s="2">
        <f t="shared" si="24"/>
        <v>0</v>
      </c>
      <c r="C1596" s="4"/>
      <c r="D1596" s="4"/>
    </row>
    <row r="1597" spans="1:4" x14ac:dyDescent="0.3">
      <c r="A1597" s="4">
        <v>1595</v>
      </c>
      <c r="B1597" s="2">
        <f t="shared" si="24"/>
        <v>0</v>
      </c>
      <c r="C1597" s="4"/>
      <c r="D1597" s="4"/>
    </row>
    <row r="1598" spans="1:4" x14ac:dyDescent="0.3">
      <c r="A1598" s="4">
        <v>1596</v>
      </c>
      <c r="B1598" s="2">
        <f t="shared" si="24"/>
        <v>0</v>
      </c>
      <c r="C1598" s="4"/>
      <c r="D1598" s="4"/>
    </row>
    <row r="1599" spans="1:4" x14ac:dyDescent="0.3">
      <c r="A1599" s="4">
        <v>1597</v>
      </c>
      <c r="B1599" s="2">
        <f t="shared" si="24"/>
        <v>0</v>
      </c>
      <c r="C1599" s="4"/>
      <c r="D1599" s="4"/>
    </row>
    <row r="1600" spans="1:4" x14ac:dyDescent="0.3">
      <c r="A1600" s="4">
        <v>1598</v>
      </c>
      <c r="B1600" s="2">
        <f t="shared" si="24"/>
        <v>0</v>
      </c>
      <c r="C1600" s="4"/>
      <c r="D1600" s="4"/>
    </row>
    <row r="1601" spans="1:4" x14ac:dyDescent="0.3">
      <c r="A1601" s="4">
        <v>1599</v>
      </c>
      <c r="B1601" s="2">
        <f t="shared" si="24"/>
        <v>0</v>
      </c>
      <c r="C1601" s="4"/>
      <c r="D1601" s="4"/>
    </row>
    <row r="1602" spans="1:4" x14ac:dyDescent="0.3">
      <c r="A1602" s="4">
        <v>1600</v>
      </c>
      <c r="B1602" s="2">
        <f t="shared" ref="B1602:B1665" si="25">_xlfn.BINOM.DIST($A1602,NumPeople,q_40,FALSE)</f>
        <v>0</v>
      </c>
      <c r="C1602" s="4"/>
      <c r="D1602" s="4"/>
    </row>
    <row r="1603" spans="1:4" x14ac:dyDescent="0.3">
      <c r="A1603" s="4">
        <v>1601</v>
      </c>
      <c r="B1603" s="2">
        <f t="shared" si="25"/>
        <v>0</v>
      </c>
      <c r="C1603" s="4"/>
      <c r="D1603" s="4"/>
    </row>
    <row r="1604" spans="1:4" x14ac:dyDescent="0.3">
      <c r="A1604" s="4">
        <v>1602</v>
      </c>
      <c r="B1604" s="2">
        <f t="shared" si="25"/>
        <v>0</v>
      </c>
      <c r="C1604" s="4"/>
      <c r="D1604" s="4"/>
    </row>
    <row r="1605" spans="1:4" x14ac:dyDescent="0.3">
      <c r="A1605" s="4">
        <v>1603</v>
      </c>
      <c r="B1605" s="2">
        <f t="shared" si="25"/>
        <v>0</v>
      </c>
      <c r="C1605" s="4"/>
      <c r="D1605" s="4"/>
    </row>
    <row r="1606" spans="1:4" x14ac:dyDescent="0.3">
      <c r="A1606" s="4">
        <v>1604</v>
      </c>
      <c r="B1606" s="2">
        <f t="shared" si="25"/>
        <v>0</v>
      </c>
      <c r="C1606" s="4"/>
      <c r="D1606" s="4"/>
    </row>
    <row r="1607" spans="1:4" x14ac:dyDescent="0.3">
      <c r="A1607" s="4">
        <v>1605</v>
      </c>
      <c r="B1607" s="2">
        <f t="shared" si="25"/>
        <v>0</v>
      </c>
      <c r="C1607" s="4"/>
      <c r="D1607" s="4"/>
    </row>
    <row r="1608" spans="1:4" x14ac:dyDescent="0.3">
      <c r="A1608" s="4">
        <v>1606</v>
      </c>
      <c r="B1608" s="2">
        <f t="shared" si="25"/>
        <v>0</v>
      </c>
      <c r="C1608" s="4"/>
      <c r="D1608" s="4"/>
    </row>
    <row r="1609" spans="1:4" x14ac:dyDescent="0.3">
      <c r="A1609" s="4">
        <v>1607</v>
      </c>
      <c r="B1609" s="2">
        <f t="shared" si="25"/>
        <v>0</v>
      </c>
      <c r="C1609" s="4"/>
      <c r="D1609" s="4"/>
    </row>
    <row r="1610" spans="1:4" x14ac:dyDescent="0.3">
      <c r="A1610" s="4">
        <v>1608</v>
      </c>
      <c r="B1610" s="2">
        <f t="shared" si="25"/>
        <v>0</v>
      </c>
      <c r="C1610" s="4"/>
      <c r="D1610" s="4"/>
    </row>
    <row r="1611" spans="1:4" x14ac:dyDescent="0.3">
      <c r="A1611" s="4">
        <v>1609</v>
      </c>
      <c r="B1611" s="2">
        <f t="shared" si="25"/>
        <v>0</v>
      </c>
      <c r="C1611" s="4"/>
      <c r="D1611" s="4"/>
    </row>
    <row r="1612" spans="1:4" x14ac:dyDescent="0.3">
      <c r="A1612" s="4">
        <v>1610</v>
      </c>
      <c r="B1612" s="2">
        <f t="shared" si="25"/>
        <v>0</v>
      </c>
      <c r="C1612" s="4"/>
      <c r="D1612" s="4"/>
    </row>
    <row r="1613" spans="1:4" x14ac:dyDescent="0.3">
      <c r="A1613" s="4">
        <v>1611</v>
      </c>
      <c r="B1613" s="2">
        <f t="shared" si="25"/>
        <v>0</v>
      </c>
      <c r="C1613" s="4"/>
      <c r="D1613" s="4"/>
    </row>
    <row r="1614" spans="1:4" x14ac:dyDescent="0.3">
      <c r="A1614" s="4">
        <v>1612</v>
      </c>
      <c r="B1614" s="2">
        <f t="shared" si="25"/>
        <v>0</v>
      </c>
      <c r="C1614" s="4"/>
      <c r="D1614" s="4"/>
    </row>
    <row r="1615" spans="1:4" x14ac:dyDescent="0.3">
      <c r="A1615" s="4">
        <v>1613</v>
      </c>
      <c r="B1615" s="2">
        <f t="shared" si="25"/>
        <v>0</v>
      </c>
      <c r="C1615" s="4"/>
      <c r="D1615" s="4"/>
    </row>
    <row r="1616" spans="1:4" x14ac:dyDescent="0.3">
      <c r="A1616" s="4">
        <v>1614</v>
      </c>
      <c r="B1616" s="2">
        <f t="shared" si="25"/>
        <v>0</v>
      </c>
      <c r="C1616" s="4"/>
      <c r="D1616" s="4"/>
    </row>
    <row r="1617" spans="1:4" x14ac:dyDescent="0.3">
      <c r="A1617" s="4">
        <v>1615</v>
      </c>
      <c r="B1617" s="2">
        <f t="shared" si="25"/>
        <v>0</v>
      </c>
      <c r="C1617" s="4"/>
      <c r="D1617" s="4"/>
    </row>
    <row r="1618" spans="1:4" x14ac:dyDescent="0.3">
      <c r="A1618" s="4">
        <v>1616</v>
      </c>
      <c r="B1618" s="2">
        <f t="shared" si="25"/>
        <v>0</v>
      </c>
      <c r="C1618" s="4"/>
      <c r="D1618" s="4"/>
    </row>
    <row r="1619" spans="1:4" x14ac:dyDescent="0.3">
      <c r="A1619" s="4">
        <v>1617</v>
      </c>
      <c r="B1619" s="2">
        <f t="shared" si="25"/>
        <v>0</v>
      </c>
      <c r="C1619" s="4"/>
      <c r="D1619" s="4"/>
    </row>
    <row r="1620" spans="1:4" x14ac:dyDescent="0.3">
      <c r="A1620" s="4">
        <v>1618</v>
      </c>
      <c r="B1620" s="2">
        <f t="shared" si="25"/>
        <v>0</v>
      </c>
      <c r="C1620" s="4"/>
      <c r="D1620" s="4"/>
    </row>
    <row r="1621" spans="1:4" x14ac:dyDescent="0.3">
      <c r="A1621" s="4">
        <v>1619</v>
      </c>
      <c r="B1621" s="2">
        <f t="shared" si="25"/>
        <v>0</v>
      </c>
      <c r="C1621" s="4"/>
      <c r="D1621" s="4"/>
    </row>
    <row r="1622" spans="1:4" x14ac:dyDescent="0.3">
      <c r="A1622" s="4">
        <v>1620</v>
      </c>
      <c r="B1622" s="2">
        <f t="shared" si="25"/>
        <v>0</v>
      </c>
      <c r="C1622" s="4"/>
      <c r="D1622" s="4"/>
    </row>
    <row r="1623" spans="1:4" x14ac:dyDescent="0.3">
      <c r="A1623" s="4">
        <v>1621</v>
      </c>
      <c r="B1623" s="2">
        <f t="shared" si="25"/>
        <v>0</v>
      </c>
      <c r="C1623" s="4"/>
      <c r="D1623" s="4"/>
    </row>
    <row r="1624" spans="1:4" x14ac:dyDescent="0.3">
      <c r="A1624" s="4">
        <v>1622</v>
      </c>
      <c r="B1624" s="2">
        <f t="shared" si="25"/>
        <v>0</v>
      </c>
      <c r="C1624" s="4"/>
      <c r="D1624" s="4"/>
    </row>
    <row r="1625" spans="1:4" x14ac:dyDescent="0.3">
      <c r="A1625" s="4">
        <v>1623</v>
      </c>
      <c r="B1625" s="2">
        <f t="shared" si="25"/>
        <v>0</v>
      </c>
      <c r="C1625" s="4"/>
      <c r="D1625" s="4"/>
    </row>
    <row r="1626" spans="1:4" x14ac:dyDescent="0.3">
      <c r="A1626" s="4">
        <v>1624</v>
      </c>
      <c r="B1626" s="2">
        <f t="shared" si="25"/>
        <v>0</v>
      </c>
      <c r="C1626" s="4"/>
      <c r="D1626" s="4"/>
    </row>
    <row r="1627" spans="1:4" x14ac:dyDescent="0.3">
      <c r="A1627" s="4">
        <v>1625</v>
      </c>
      <c r="B1627" s="2">
        <f t="shared" si="25"/>
        <v>0</v>
      </c>
      <c r="C1627" s="4"/>
      <c r="D1627" s="4"/>
    </row>
    <row r="1628" spans="1:4" x14ac:dyDescent="0.3">
      <c r="A1628" s="4">
        <v>1626</v>
      </c>
      <c r="B1628" s="2">
        <f t="shared" si="25"/>
        <v>0</v>
      </c>
      <c r="C1628" s="4"/>
      <c r="D1628" s="4"/>
    </row>
    <row r="1629" spans="1:4" x14ac:dyDescent="0.3">
      <c r="A1629" s="4">
        <v>1627</v>
      </c>
      <c r="B1629" s="2">
        <f t="shared" si="25"/>
        <v>0</v>
      </c>
      <c r="C1629" s="4"/>
      <c r="D1629" s="4"/>
    </row>
    <row r="1630" spans="1:4" x14ac:dyDescent="0.3">
      <c r="A1630" s="4">
        <v>1628</v>
      </c>
      <c r="B1630" s="2">
        <f t="shared" si="25"/>
        <v>0</v>
      </c>
      <c r="C1630" s="4"/>
      <c r="D1630" s="4"/>
    </row>
    <row r="1631" spans="1:4" x14ac:dyDescent="0.3">
      <c r="A1631" s="4">
        <v>1629</v>
      </c>
      <c r="B1631" s="2">
        <f t="shared" si="25"/>
        <v>0</v>
      </c>
      <c r="C1631" s="4"/>
      <c r="D1631" s="4"/>
    </row>
    <row r="1632" spans="1:4" x14ac:dyDescent="0.3">
      <c r="A1632" s="4">
        <v>1630</v>
      </c>
      <c r="B1632" s="2">
        <f t="shared" si="25"/>
        <v>0</v>
      </c>
      <c r="C1632" s="4"/>
      <c r="D1632" s="4"/>
    </row>
    <row r="1633" spans="1:4" x14ac:dyDescent="0.3">
      <c r="A1633" s="4">
        <v>1631</v>
      </c>
      <c r="B1633" s="2">
        <f t="shared" si="25"/>
        <v>0</v>
      </c>
      <c r="C1633" s="4"/>
      <c r="D1633" s="4"/>
    </row>
    <row r="1634" spans="1:4" x14ac:dyDescent="0.3">
      <c r="A1634" s="4">
        <v>1632</v>
      </c>
      <c r="B1634" s="2">
        <f t="shared" si="25"/>
        <v>0</v>
      </c>
      <c r="C1634" s="4"/>
      <c r="D1634" s="4"/>
    </row>
    <row r="1635" spans="1:4" x14ac:dyDescent="0.3">
      <c r="A1635" s="4">
        <v>1633</v>
      </c>
      <c r="B1635" s="2">
        <f t="shared" si="25"/>
        <v>0</v>
      </c>
      <c r="C1635" s="4"/>
      <c r="D1635" s="4"/>
    </row>
    <row r="1636" spans="1:4" x14ac:dyDescent="0.3">
      <c r="A1636" s="4">
        <v>1634</v>
      </c>
      <c r="B1636" s="2">
        <f t="shared" si="25"/>
        <v>0</v>
      </c>
      <c r="C1636" s="4"/>
      <c r="D1636" s="4"/>
    </row>
    <row r="1637" spans="1:4" x14ac:dyDescent="0.3">
      <c r="A1637" s="4">
        <v>1635</v>
      </c>
      <c r="B1637" s="2">
        <f t="shared" si="25"/>
        <v>0</v>
      </c>
      <c r="C1637" s="4"/>
      <c r="D1637" s="4"/>
    </row>
    <row r="1638" spans="1:4" x14ac:dyDescent="0.3">
      <c r="A1638" s="4">
        <v>1636</v>
      </c>
      <c r="B1638" s="2">
        <f t="shared" si="25"/>
        <v>0</v>
      </c>
      <c r="C1638" s="4"/>
      <c r="D1638" s="4"/>
    </row>
    <row r="1639" spans="1:4" x14ac:dyDescent="0.3">
      <c r="A1639" s="4">
        <v>1637</v>
      </c>
      <c r="B1639" s="2">
        <f t="shared" si="25"/>
        <v>0</v>
      </c>
      <c r="C1639" s="4"/>
      <c r="D1639" s="4"/>
    </row>
    <row r="1640" spans="1:4" x14ac:dyDescent="0.3">
      <c r="A1640" s="4">
        <v>1638</v>
      </c>
      <c r="B1640" s="2">
        <f t="shared" si="25"/>
        <v>0</v>
      </c>
      <c r="C1640" s="4"/>
      <c r="D1640" s="4"/>
    </row>
    <row r="1641" spans="1:4" x14ac:dyDescent="0.3">
      <c r="A1641" s="4">
        <v>1639</v>
      </c>
      <c r="B1641" s="2">
        <f t="shared" si="25"/>
        <v>0</v>
      </c>
      <c r="C1641" s="4"/>
      <c r="D1641" s="4"/>
    </row>
    <row r="1642" spans="1:4" x14ac:dyDescent="0.3">
      <c r="A1642" s="4">
        <v>1640</v>
      </c>
      <c r="B1642" s="2">
        <f t="shared" si="25"/>
        <v>0</v>
      </c>
      <c r="C1642" s="4"/>
      <c r="D1642" s="4"/>
    </row>
    <row r="1643" spans="1:4" x14ac:dyDescent="0.3">
      <c r="A1643" s="4">
        <v>1641</v>
      </c>
      <c r="B1643" s="2">
        <f t="shared" si="25"/>
        <v>0</v>
      </c>
      <c r="C1643" s="4"/>
      <c r="D1643" s="4"/>
    </row>
    <row r="1644" spans="1:4" x14ac:dyDescent="0.3">
      <c r="A1644" s="4">
        <v>1642</v>
      </c>
      <c r="B1644" s="2">
        <f t="shared" si="25"/>
        <v>0</v>
      </c>
      <c r="C1644" s="4"/>
      <c r="D1644" s="4"/>
    </row>
    <row r="1645" spans="1:4" x14ac:dyDescent="0.3">
      <c r="A1645" s="4">
        <v>1643</v>
      </c>
      <c r="B1645" s="2">
        <f t="shared" si="25"/>
        <v>0</v>
      </c>
      <c r="C1645" s="4"/>
      <c r="D1645" s="4"/>
    </row>
    <row r="1646" spans="1:4" x14ac:dyDescent="0.3">
      <c r="A1646" s="4">
        <v>1644</v>
      </c>
      <c r="B1646" s="2">
        <f t="shared" si="25"/>
        <v>0</v>
      </c>
      <c r="C1646" s="4"/>
      <c r="D1646" s="4"/>
    </row>
    <row r="1647" spans="1:4" x14ac:dyDescent="0.3">
      <c r="A1647" s="4">
        <v>1645</v>
      </c>
      <c r="B1647" s="2">
        <f t="shared" si="25"/>
        <v>0</v>
      </c>
      <c r="C1647" s="4"/>
      <c r="D1647" s="4"/>
    </row>
    <row r="1648" spans="1:4" x14ac:dyDescent="0.3">
      <c r="A1648" s="4">
        <v>1646</v>
      </c>
      <c r="B1648" s="2">
        <f t="shared" si="25"/>
        <v>0</v>
      </c>
      <c r="C1648" s="4"/>
      <c r="D1648" s="4"/>
    </row>
    <row r="1649" spans="1:4" x14ac:dyDescent="0.3">
      <c r="A1649" s="4">
        <v>1647</v>
      </c>
      <c r="B1649" s="2">
        <f t="shared" si="25"/>
        <v>0</v>
      </c>
      <c r="C1649" s="4"/>
      <c r="D1649" s="4"/>
    </row>
    <row r="1650" spans="1:4" x14ac:dyDescent="0.3">
      <c r="A1650" s="4">
        <v>1648</v>
      </c>
      <c r="B1650" s="2">
        <f t="shared" si="25"/>
        <v>0</v>
      </c>
      <c r="C1650" s="4"/>
      <c r="D1650" s="4"/>
    </row>
    <row r="1651" spans="1:4" x14ac:dyDescent="0.3">
      <c r="A1651" s="4">
        <v>1649</v>
      </c>
      <c r="B1651" s="2">
        <f t="shared" si="25"/>
        <v>0</v>
      </c>
      <c r="C1651" s="4"/>
      <c r="D1651" s="4"/>
    </row>
    <row r="1652" spans="1:4" x14ac:dyDescent="0.3">
      <c r="A1652" s="4">
        <v>1650</v>
      </c>
      <c r="B1652" s="2">
        <f t="shared" si="25"/>
        <v>0</v>
      </c>
      <c r="C1652" s="4"/>
      <c r="D1652" s="4"/>
    </row>
    <row r="1653" spans="1:4" x14ac:dyDescent="0.3">
      <c r="A1653" s="4">
        <v>1651</v>
      </c>
      <c r="B1653" s="2">
        <f t="shared" si="25"/>
        <v>0</v>
      </c>
      <c r="C1653" s="4"/>
      <c r="D1653" s="4"/>
    </row>
    <row r="1654" spans="1:4" x14ac:dyDescent="0.3">
      <c r="A1654" s="4">
        <v>1652</v>
      </c>
      <c r="B1654" s="2">
        <f t="shared" si="25"/>
        <v>0</v>
      </c>
      <c r="C1654" s="4"/>
      <c r="D1654" s="4"/>
    </row>
    <row r="1655" spans="1:4" x14ac:dyDescent="0.3">
      <c r="A1655" s="4">
        <v>1653</v>
      </c>
      <c r="B1655" s="2">
        <f t="shared" si="25"/>
        <v>0</v>
      </c>
      <c r="C1655" s="4"/>
      <c r="D1655" s="4"/>
    </row>
    <row r="1656" spans="1:4" x14ac:dyDescent="0.3">
      <c r="A1656" s="4">
        <v>1654</v>
      </c>
      <c r="B1656" s="2">
        <f t="shared" si="25"/>
        <v>0</v>
      </c>
      <c r="C1656" s="4"/>
      <c r="D1656" s="4"/>
    </row>
    <row r="1657" spans="1:4" x14ac:dyDescent="0.3">
      <c r="A1657" s="4">
        <v>1655</v>
      </c>
      <c r="B1657" s="2">
        <f t="shared" si="25"/>
        <v>0</v>
      </c>
      <c r="C1657" s="4"/>
      <c r="D1657" s="4"/>
    </row>
    <row r="1658" spans="1:4" x14ac:dyDescent="0.3">
      <c r="A1658" s="4">
        <v>1656</v>
      </c>
      <c r="B1658" s="2">
        <f t="shared" si="25"/>
        <v>0</v>
      </c>
      <c r="C1658" s="4"/>
      <c r="D1658" s="4"/>
    </row>
    <row r="1659" spans="1:4" x14ac:dyDescent="0.3">
      <c r="A1659" s="4">
        <v>1657</v>
      </c>
      <c r="B1659" s="2">
        <f t="shared" si="25"/>
        <v>0</v>
      </c>
      <c r="C1659" s="4"/>
      <c r="D1659" s="4"/>
    </row>
    <row r="1660" spans="1:4" x14ac:dyDescent="0.3">
      <c r="A1660" s="4">
        <v>1658</v>
      </c>
      <c r="B1660" s="2">
        <f t="shared" si="25"/>
        <v>0</v>
      </c>
      <c r="C1660" s="4"/>
      <c r="D1660" s="4"/>
    </row>
    <row r="1661" spans="1:4" x14ac:dyDescent="0.3">
      <c r="A1661" s="4">
        <v>1659</v>
      </c>
      <c r="B1661" s="2">
        <f t="shared" si="25"/>
        <v>0</v>
      </c>
      <c r="C1661" s="4"/>
      <c r="D1661" s="4"/>
    </row>
    <row r="1662" spans="1:4" x14ac:dyDescent="0.3">
      <c r="A1662" s="4">
        <v>1660</v>
      </c>
      <c r="B1662" s="2">
        <f t="shared" si="25"/>
        <v>0</v>
      </c>
      <c r="C1662" s="4"/>
      <c r="D1662" s="4"/>
    </row>
    <row r="1663" spans="1:4" x14ac:dyDescent="0.3">
      <c r="A1663" s="4">
        <v>1661</v>
      </c>
      <c r="B1663" s="2">
        <f t="shared" si="25"/>
        <v>0</v>
      </c>
      <c r="C1663" s="4"/>
      <c r="D1663" s="4"/>
    </row>
    <row r="1664" spans="1:4" x14ac:dyDescent="0.3">
      <c r="A1664" s="4">
        <v>1662</v>
      </c>
      <c r="B1664" s="2">
        <f t="shared" si="25"/>
        <v>0</v>
      </c>
      <c r="C1664" s="4"/>
      <c r="D1664" s="4"/>
    </row>
    <row r="1665" spans="1:4" x14ac:dyDescent="0.3">
      <c r="A1665" s="4">
        <v>1663</v>
      </c>
      <c r="B1665" s="2">
        <f t="shared" si="25"/>
        <v>0</v>
      </c>
      <c r="C1665" s="4"/>
      <c r="D1665" s="4"/>
    </row>
    <row r="1666" spans="1:4" x14ac:dyDescent="0.3">
      <c r="A1666" s="4">
        <v>1664</v>
      </c>
      <c r="B1666" s="2">
        <f t="shared" ref="B1666:B1729" si="26">_xlfn.BINOM.DIST($A1666,NumPeople,q_40,FALSE)</f>
        <v>0</v>
      </c>
      <c r="C1666" s="4"/>
      <c r="D1666" s="4"/>
    </row>
    <row r="1667" spans="1:4" x14ac:dyDescent="0.3">
      <c r="A1667" s="4">
        <v>1665</v>
      </c>
      <c r="B1667" s="2">
        <f t="shared" si="26"/>
        <v>0</v>
      </c>
      <c r="C1667" s="4"/>
      <c r="D1667" s="4"/>
    </row>
    <row r="1668" spans="1:4" x14ac:dyDescent="0.3">
      <c r="A1668" s="4">
        <v>1666</v>
      </c>
      <c r="B1668" s="2">
        <f t="shared" si="26"/>
        <v>0</v>
      </c>
      <c r="C1668" s="4"/>
      <c r="D1668" s="4"/>
    </row>
    <row r="1669" spans="1:4" x14ac:dyDescent="0.3">
      <c r="A1669" s="4">
        <v>1667</v>
      </c>
      <c r="B1669" s="2">
        <f t="shared" si="26"/>
        <v>0</v>
      </c>
      <c r="C1669" s="4"/>
      <c r="D1669" s="4"/>
    </row>
    <row r="1670" spans="1:4" x14ac:dyDescent="0.3">
      <c r="A1670" s="4">
        <v>1668</v>
      </c>
      <c r="B1670" s="2">
        <f t="shared" si="26"/>
        <v>0</v>
      </c>
      <c r="C1670" s="4"/>
      <c r="D1670" s="4"/>
    </row>
    <row r="1671" spans="1:4" x14ac:dyDescent="0.3">
      <c r="A1671" s="4">
        <v>1669</v>
      </c>
      <c r="B1671" s="2">
        <f t="shared" si="26"/>
        <v>0</v>
      </c>
      <c r="C1671" s="4"/>
      <c r="D1671" s="4"/>
    </row>
    <row r="1672" spans="1:4" x14ac:dyDescent="0.3">
      <c r="A1672" s="4">
        <v>1670</v>
      </c>
      <c r="B1672" s="2">
        <f t="shared" si="26"/>
        <v>0</v>
      </c>
      <c r="C1672" s="4"/>
      <c r="D1672" s="4"/>
    </row>
    <row r="1673" spans="1:4" x14ac:dyDescent="0.3">
      <c r="A1673" s="4">
        <v>1671</v>
      </c>
      <c r="B1673" s="2">
        <f t="shared" si="26"/>
        <v>0</v>
      </c>
      <c r="C1673" s="4"/>
      <c r="D1673" s="4"/>
    </row>
    <row r="1674" spans="1:4" x14ac:dyDescent="0.3">
      <c r="A1674" s="4">
        <v>1672</v>
      </c>
      <c r="B1674" s="2">
        <f t="shared" si="26"/>
        <v>0</v>
      </c>
      <c r="C1674" s="4"/>
      <c r="D1674" s="4"/>
    </row>
    <row r="1675" spans="1:4" x14ac:dyDescent="0.3">
      <c r="A1675" s="4">
        <v>1673</v>
      </c>
      <c r="B1675" s="2">
        <f t="shared" si="26"/>
        <v>0</v>
      </c>
      <c r="C1675" s="4"/>
      <c r="D1675" s="4"/>
    </row>
    <row r="1676" spans="1:4" x14ac:dyDescent="0.3">
      <c r="A1676" s="4">
        <v>1674</v>
      </c>
      <c r="B1676" s="2">
        <f t="shared" si="26"/>
        <v>0</v>
      </c>
      <c r="C1676" s="4"/>
      <c r="D1676" s="4"/>
    </row>
    <row r="1677" spans="1:4" x14ac:dyDescent="0.3">
      <c r="A1677" s="4">
        <v>1675</v>
      </c>
      <c r="B1677" s="2">
        <f t="shared" si="26"/>
        <v>0</v>
      </c>
      <c r="C1677" s="4"/>
      <c r="D1677" s="4"/>
    </row>
    <row r="1678" spans="1:4" x14ac:dyDescent="0.3">
      <c r="A1678" s="4">
        <v>1676</v>
      </c>
      <c r="B1678" s="2">
        <f t="shared" si="26"/>
        <v>0</v>
      </c>
      <c r="C1678" s="4"/>
      <c r="D1678" s="4"/>
    </row>
    <row r="1679" spans="1:4" x14ac:dyDescent="0.3">
      <c r="A1679" s="4">
        <v>1677</v>
      </c>
      <c r="B1679" s="2">
        <f t="shared" si="26"/>
        <v>0</v>
      </c>
      <c r="C1679" s="4"/>
      <c r="D1679" s="4"/>
    </row>
    <row r="1680" spans="1:4" x14ac:dyDescent="0.3">
      <c r="A1680" s="4">
        <v>1678</v>
      </c>
      <c r="B1680" s="2">
        <f t="shared" si="26"/>
        <v>0</v>
      </c>
      <c r="C1680" s="4"/>
      <c r="D1680" s="4"/>
    </row>
    <row r="1681" spans="1:4" x14ac:dyDescent="0.3">
      <c r="A1681" s="4">
        <v>1679</v>
      </c>
      <c r="B1681" s="2">
        <f t="shared" si="26"/>
        <v>0</v>
      </c>
      <c r="C1681" s="4"/>
      <c r="D1681" s="4"/>
    </row>
    <row r="1682" spans="1:4" x14ac:dyDescent="0.3">
      <c r="A1682" s="4">
        <v>1680</v>
      </c>
      <c r="B1682" s="2">
        <f t="shared" si="26"/>
        <v>0</v>
      </c>
      <c r="C1682" s="4"/>
      <c r="D1682" s="4"/>
    </row>
    <row r="1683" spans="1:4" x14ac:dyDescent="0.3">
      <c r="A1683" s="4">
        <v>1681</v>
      </c>
      <c r="B1683" s="2">
        <f t="shared" si="26"/>
        <v>0</v>
      </c>
      <c r="C1683" s="4"/>
      <c r="D1683" s="4"/>
    </row>
    <row r="1684" spans="1:4" x14ac:dyDescent="0.3">
      <c r="A1684" s="4">
        <v>1682</v>
      </c>
      <c r="B1684" s="2">
        <f t="shared" si="26"/>
        <v>0</v>
      </c>
      <c r="C1684" s="4"/>
      <c r="D1684" s="4"/>
    </row>
    <row r="1685" spans="1:4" x14ac:dyDescent="0.3">
      <c r="A1685" s="4">
        <v>1683</v>
      </c>
      <c r="B1685" s="2">
        <f t="shared" si="26"/>
        <v>0</v>
      </c>
      <c r="C1685" s="4"/>
      <c r="D1685" s="4"/>
    </row>
    <row r="1686" spans="1:4" x14ac:dyDescent="0.3">
      <c r="A1686" s="4">
        <v>1684</v>
      </c>
      <c r="B1686" s="2">
        <f t="shared" si="26"/>
        <v>0</v>
      </c>
      <c r="C1686" s="4"/>
      <c r="D1686" s="4"/>
    </row>
    <row r="1687" spans="1:4" x14ac:dyDescent="0.3">
      <c r="A1687" s="4">
        <v>1685</v>
      </c>
      <c r="B1687" s="2">
        <f t="shared" si="26"/>
        <v>0</v>
      </c>
      <c r="C1687" s="4"/>
      <c r="D1687" s="4"/>
    </row>
    <row r="1688" spans="1:4" x14ac:dyDescent="0.3">
      <c r="A1688" s="4">
        <v>1686</v>
      </c>
      <c r="B1688" s="2">
        <f t="shared" si="26"/>
        <v>0</v>
      </c>
      <c r="C1688" s="4"/>
      <c r="D1688" s="4"/>
    </row>
    <row r="1689" spans="1:4" x14ac:dyDescent="0.3">
      <c r="A1689" s="4">
        <v>1687</v>
      </c>
      <c r="B1689" s="2">
        <f t="shared" si="26"/>
        <v>0</v>
      </c>
      <c r="C1689" s="4"/>
      <c r="D1689" s="4"/>
    </row>
    <row r="1690" spans="1:4" x14ac:dyDescent="0.3">
      <c r="A1690" s="4">
        <v>1688</v>
      </c>
      <c r="B1690" s="2">
        <f t="shared" si="26"/>
        <v>0</v>
      </c>
      <c r="C1690" s="4"/>
      <c r="D1690" s="4"/>
    </row>
    <row r="1691" spans="1:4" x14ac:dyDescent="0.3">
      <c r="A1691" s="4">
        <v>1689</v>
      </c>
      <c r="B1691" s="2">
        <f t="shared" si="26"/>
        <v>0</v>
      </c>
      <c r="C1691" s="4"/>
      <c r="D1691" s="4"/>
    </row>
    <row r="1692" spans="1:4" x14ac:dyDescent="0.3">
      <c r="A1692" s="4">
        <v>1690</v>
      </c>
      <c r="B1692" s="2">
        <f t="shared" si="26"/>
        <v>0</v>
      </c>
      <c r="C1692" s="4"/>
      <c r="D1692" s="4"/>
    </row>
    <row r="1693" spans="1:4" x14ac:dyDescent="0.3">
      <c r="A1693" s="4">
        <v>1691</v>
      </c>
      <c r="B1693" s="2">
        <f t="shared" si="26"/>
        <v>0</v>
      </c>
      <c r="C1693" s="4"/>
      <c r="D1693" s="4"/>
    </row>
    <row r="1694" spans="1:4" x14ac:dyDescent="0.3">
      <c r="A1694" s="4">
        <v>1692</v>
      </c>
      <c r="B1694" s="2">
        <f t="shared" si="26"/>
        <v>0</v>
      </c>
      <c r="C1694" s="4"/>
      <c r="D1694" s="4"/>
    </row>
    <row r="1695" spans="1:4" x14ac:dyDescent="0.3">
      <c r="A1695" s="4">
        <v>1693</v>
      </c>
      <c r="B1695" s="2">
        <f t="shared" si="26"/>
        <v>0</v>
      </c>
      <c r="C1695" s="4"/>
      <c r="D1695" s="4"/>
    </row>
    <row r="1696" spans="1:4" x14ac:dyDescent="0.3">
      <c r="A1696" s="4">
        <v>1694</v>
      </c>
      <c r="B1696" s="2">
        <f t="shared" si="26"/>
        <v>0</v>
      </c>
      <c r="C1696" s="4"/>
      <c r="D1696" s="4"/>
    </row>
    <row r="1697" spans="1:4" x14ac:dyDescent="0.3">
      <c r="A1697" s="4">
        <v>1695</v>
      </c>
      <c r="B1697" s="2">
        <f t="shared" si="26"/>
        <v>0</v>
      </c>
      <c r="C1697" s="4"/>
      <c r="D1697" s="4"/>
    </row>
    <row r="1698" spans="1:4" x14ac:dyDescent="0.3">
      <c r="A1698" s="4">
        <v>1696</v>
      </c>
      <c r="B1698" s="2">
        <f t="shared" si="26"/>
        <v>0</v>
      </c>
      <c r="C1698" s="4"/>
      <c r="D1698" s="4"/>
    </row>
    <row r="1699" spans="1:4" x14ac:dyDescent="0.3">
      <c r="A1699" s="4">
        <v>1697</v>
      </c>
      <c r="B1699" s="2">
        <f t="shared" si="26"/>
        <v>0</v>
      </c>
      <c r="C1699" s="4"/>
      <c r="D1699" s="4"/>
    </row>
    <row r="1700" spans="1:4" x14ac:dyDescent="0.3">
      <c r="A1700" s="4">
        <v>1698</v>
      </c>
      <c r="B1700" s="2">
        <f t="shared" si="26"/>
        <v>0</v>
      </c>
      <c r="C1700" s="4"/>
      <c r="D1700" s="4"/>
    </row>
    <row r="1701" spans="1:4" x14ac:dyDescent="0.3">
      <c r="A1701" s="4">
        <v>1699</v>
      </c>
      <c r="B1701" s="2">
        <f t="shared" si="26"/>
        <v>0</v>
      </c>
      <c r="C1701" s="4"/>
      <c r="D1701" s="4"/>
    </row>
    <row r="1702" spans="1:4" x14ac:dyDescent="0.3">
      <c r="A1702" s="4">
        <v>1700</v>
      </c>
      <c r="B1702" s="2">
        <f t="shared" si="26"/>
        <v>0</v>
      </c>
      <c r="C1702" s="4"/>
      <c r="D1702" s="4"/>
    </row>
    <row r="1703" spans="1:4" x14ac:dyDescent="0.3">
      <c r="A1703" s="4">
        <v>1701</v>
      </c>
      <c r="B1703" s="2">
        <f t="shared" si="26"/>
        <v>0</v>
      </c>
      <c r="C1703" s="4"/>
      <c r="D1703" s="4"/>
    </row>
    <row r="1704" spans="1:4" x14ac:dyDescent="0.3">
      <c r="A1704" s="4">
        <v>1702</v>
      </c>
      <c r="B1704" s="2">
        <f t="shared" si="26"/>
        <v>0</v>
      </c>
      <c r="C1704" s="4"/>
      <c r="D1704" s="4"/>
    </row>
    <row r="1705" spans="1:4" x14ac:dyDescent="0.3">
      <c r="A1705" s="4">
        <v>1703</v>
      </c>
      <c r="B1705" s="2">
        <f t="shared" si="26"/>
        <v>0</v>
      </c>
      <c r="C1705" s="4"/>
      <c r="D1705" s="4"/>
    </row>
    <row r="1706" spans="1:4" x14ac:dyDescent="0.3">
      <c r="A1706" s="4">
        <v>1704</v>
      </c>
      <c r="B1706" s="2">
        <f t="shared" si="26"/>
        <v>0</v>
      </c>
      <c r="C1706" s="4"/>
      <c r="D1706" s="4"/>
    </row>
    <row r="1707" spans="1:4" x14ac:dyDescent="0.3">
      <c r="A1707" s="4">
        <v>1705</v>
      </c>
      <c r="B1707" s="2">
        <f t="shared" si="26"/>
        <v>0</v>
      </c>
      <c r="C1707" s="4"/>
      <c r="D1707" s="4"/>
    </row>
    <row r="1708" spans="1:4" x14ac:dyDescent="0.3">
      <c r="A1708" s="4">
        <v>1706</v>
      </c>
      <c r="B1708" s="2">
        <f t="shared" si="26"/>
        <v>0</v>
      </c>
      <c r="C1708" s="4"/>
      <c r="D1708" s="4"/>
    </row>
    <row r="1709" spans="1:4" x14ac:dyDescent="0.3">
      <c r="A1709" s="4">
        <v>1707</v>
      </c>
      <c r="B1709" s="2">
        <f t="shared" si="26"/>
        <v>0</v>
      </c>
      <c r="C1709" s="4"/>
      <c r="D1709" s="4"/>
    </row>
    <row r="1710" spans="1:4" x14ac:dyDescent="0.3">
      <c r="A1710" s="4">
        <v>1708</v>
      </c>
      <c r="B1710" s="2">
        <f t="shared" si="26"/>
        <v>0</v>
      </c>
      <c r="C1710" s="4"/>
      <c r="D1710" s="4"/>
    </row>
    <row r="1711" spans="1:4" x14ac:dyDescent="0.3">
      <c r="A1711" s="4">
        <v>1709</v>
      </c>
      <c r="B1711" s="2">
        <f t="shared" si="26"/>
        <v>0</v>
      </c>
      <c r="C1711" s="4"/>
      <c r="D1711" s="4"/>
    </row>
    <row r="1712" spans="1:4" x14ac:dyDescent="0.3">
      <c r="A1712" s="4">
        <v>1710</v>
      </c>
      <c r="B1712" s="2">
        <f t="shared" si="26"/>
        <v>0</v>
      </c>
      <c r="C1712" s="4"/>
      <c r="D1712" s="4"/>
    </row>
    <row r="1713" spans="1:4" x14ac:dyDescent="0.3">
      <c r="A1713" s="4">
        <v>1711</v>
      </c>
      <c r="B1713" s="2">
        <f t="shared" si="26"/>
        <v>0</v>
      </c>
      <c r="C1713" s="4"/>
      <c r="D1713" s="4"/>
    </row>
    <row r="1714" spans="1:4" x14ac:dyDescent="0.3">
      <c r="A1714" s="4">
        <v>1712</v>
      </c>
      <c r="B1714" s="2">
        <f t="shared" si="26"/>
        <v>0</v>
      </c>
      <c r="C1714" s="4"/>
      <c r="D1714" s="4"/>
    </row>
    <row r="1715" spans="1:4" x14ac:dyDescent="0.3">
      <c r="A1715" s="4">
        <v>1713</v>
      </c>
      <c r="B1715" s="2">
        <f t="shared" si="26"/>
        <v>0</v>
      </c>
      <c r="C1715" s="4"/>
      <c r="D1715" s="4"/>
    </row>
    <row r="1716" spans="1:4" x14ac:dyDescent="0.3">
      <c r="A1716" s="4">
        <v>1714</v>
      </c>
      <c r="B1716" s="2">
        <f t="shared" si="26"/>
        <v>0</v>
      </c>
      <c r="C1716" s="4"/>
      <c r="D1716" s="4"/>
    </row>
    <row r="1717" spans="1:4" x14ac:dyDescent="0.3">
      <c r="A1717" s="4">
        <v>1715</v>
      </c>
      <c r="B1717" s="2">
        <f t="shared" si="26"/>
        <v>0</v>
      </c>
      <c r="C1717" s="4"/>
      <c r="D1717" s="4"/>
    </row>
    <row r="1718" spans="1:4" x14ac:dyDescent="0.3">
      <c r="A1718" s="4">
        <v>1716</v>
      </c>
      <c r="B1718" s="2">
        <f t="shared" si="26"/>
        <v>0</v>
      </c>
      <c r="C1718" s="4"/>
      <c r="D1718" s="4"/>
    </row>
    <row r="1719" spans="1:4" x14ac:dyDescent="0.3">
      <c r="A1719" s="4">
        <v>1717</v>
      </c>
      <c r="B1719" s="2">
        <f t="shared" si="26"/>
        <v>0</v>
      </c>
      <c r="C1719" s="4"/>
      <c r="D1719" s="4"/>
    </row>
    <row r="1720" spans="1:4" x14ac:dyDescent="0.3">
      <c r="A1720" s="4">
        <v>1718</v>
      </c>
      <c r="B1720" s="2">
        <f t="shared" si="26"/>
        <v>0</v>
      </c>
      <c r="C1720" s="4"/>
      <c r="D1720" s="4"/>
    </row>
    <row r="1721" spans="1:4" x14ac:dyDescent="0.3">
      <c r="A1721" s="4">
        <v>1719</v>
      </c>
      <c r="B1721" s="2">
        <f t="shared" si="26"/>
        <v>0</v>
      </c>
      <c r="C1721" s="4"/>
      <c r="D1721" s="4"/>
    </row>
    <row r="1722" spans="1:4" x14ac:dyDescent="0.3">
      <c r="A1722" s="4">
        <v>1720</v>
      </c>
      <c r="B1722" s="2">
        <f t="shared" si="26"/>
        <v>0</v>
      </c>
      <c r="C1722" s="4"/>
      <c r="D1722" s="4"/>
    </row>
    <row r="1723" spans="1:4" x14ac:dyDescent="0.3">
      <c r="A1723" s="4">
        <v>1721</v>
      </c>
      <c r="B1723" s="2">
        <f t="shared" si="26"/>
        <v>0</v>
      </c>
      <c r="C1723" s="4"/>
      <c r="D1723" s="4"/>
    </row>
    <row r="1724" spans="1:4" x14ac:dyDescent="0.3">
      <c r="A1724" s="4">
        <v>1722</v>
      </c>
      <c r="B1724" s="2">
        <f t="shared" si="26"/>
        <v>0</v>
      </c>
      <c r="C1724" s="4"/>
      <c r="D1724" s="4"/>
    </row>
    <row r="1725" spans="1:4" x14ac:dyDescent="0.3">
      <c r="A1725" s="4">
        <v>1723</v>
      </c>
      <c r="B1725" s="2">
        <f t="shared" si="26"/>
        <v>0</v>
      </c>
      <c r="C1725" s="4"/>
      <c r="D1725" s="4"/>
    </row>
    <row r="1726" spans="1:4" x14ac:dyDescent="0.3">
      <c r="A1726" s="4">
        <v>1724</v>
      </c>
      <c r="B1726" s="2">
        <f t="shared" si="26"/>
        <v>0</v>
      </c>
      <c r="C1726" s="4"/>
      <c r="D1726" s="4"/>
    </row>
    <row r="1727" spans="1:4" x14ac:dyDescent="0.3">
      <c r="A1727" s="4">
        <v>1725</v>
      </c>
      <c r="B1727" s="2">
        <f t="shared" si="26"/>
        <v>0</v>
      </c>
      <c r="C1727" s="4"/>
      <c r="D1727" s="4"/>
    </row>
    <row r="1728" spans="1:4" x14ac:dyDescent="0.3">
      <c r="A1728" s="4">
        <v>1726</v>
      </c>
      <c r="B1728" s="2">
        <f t="shared" si="26"/>
        <v>0</v>
      </c>
      <c r="C1728" s="4"/>
      <c r="D1728" s="4"/>
    </row>
    <row r="1729" spans="1:4" x14ac:dyDescent="0.3">
      <c r="A1729" s="4">
        <v>1727</v>
      </c>
      <c r="B1729" s="2">
        <f t="shared" si="26"/>
        <v>0</v>
      </c>
      <c r="C1729" s="4"/>
      <c r="D1729" s="4"/>
    </row>
    <row r="1730" spans="1:4" x14ac:dyDescent="0.3">
      <c r="A1730" s="4">
        <v>1728</v>
      </c>
      <c r="B1730" s="2">
        <f t="shared" ref="B1730:B1793" si="27">_xlfn.BINOM.DIST($A1730,NumPeople,q_40,FALSE)</f>
        <v>0</v>
      </c>
      <c r="C1730" s="4"/>
      <c r="D1730" s="4"/>
    </row>
    <row r="1731" spans="1:4" x14ac:dyDescent="0.3">
      <c r="A1731" s="4">
        <v>1729</v>
      </c>
      <c r="B1731" s="2">
        <f t="shared" si="27"/>
        <v>0</v>
      </c>
      <c r="C1731" s="4"/>
      <c r="D1731" s="4"/>
    </row>
    <row r="1732" spans="1:4" x14ac:dyDescent="0.3">
      <c r="A1732" s="4">
        <v>1730</v>
      </c>
      <c r="B1732" s="2">
        <f t="shared" si="27"/>
        <v>0</v>
      </c>
      <c r="C1732" s="4"/>
      <c r="D1732" s="4"/>
    </row>
    <row r="1733" spans="1:4" x14ac:dyDescent="0.3">
      <c r="A1733" s="4">
        <v>1731</v>
      </c>
      <c r="B1733" s="2">
        <f t="shared" si="27"/>
        <v>0</v>
      </c>
      <c r="C1733" s="4"/>
      <c r="D1733" s="4"/>
    </row>
    <row r="1734" spans="1:4" x14ac:dyDescent="0.3">
      <c r="A1734" s="4">
        <v>1732</v>
      </c>
      <c r="B1734" s="2">
        <f t="shared" si="27"/>
        <v>0</v>
      </c>
      <c r="C1734" s="4"/>
      <c r="D1734" s="4"/>
    </row>
    <row r="1735" spans="1:4" x14ac:dyDescent="0.3">
      <c r="A1735" s="4">
        <v>1733</v>
      </c>
      <c r="B1735" s="2">
        <f t="shared" si="27"/>
        <v>0</v>
      </c>
      <c r="C1735" s="4"/>
      <c r="D1735" s="4"/>
    </row>
    <row r="1736" spans="1:4" x14ac:dyDescent="0.3">
      <c r="A1736" s="4">
        <v>1734</v>
      </c>
      <c r="B1736" s="2">
        <f t="shared" si="27"/>
        <v>0</v>
      </c>
      <c r="C1736" s="4"/>
      <c r="D1736" s="4"/>
    </row>
    <row r="1737" spans="1:4" x14ac:dyDescent="0.3">
      <c r="A1737" s="4">
        <v>1735</v>
      </c>
      <c r="B1737" s="2">
        <f t="shared" si="27"/>
        <v>0</v>
      </c>
      <c r="C1737" s="4"/>
      <c r="D1737" s="4"/>
    </row>
    <row r="1738" spans="1:4" x14ac:dyDescent="0.3">
      <c r="A1738" s="4">
        <v>1736</v>
      </c>
      <c r="B1738" s="2">
        <f t="shared" si="27"/>
        <v>0</v>
      </c>
      <c r="C1738" s="4"/>
      <c r="D1738" s="4"/>
    </row>
    <row r="1739" spans="1:4" x14ac:dyDescent="0.3">
      <c r="A1739" s="4">
        <v>1737</v>
      </c>
      <c r="B1739" s="2">
        <f t="shared" si="27"/>
        <v>0</v>
      </c>
      <c r="C1739" s="4"/>
      <c r="D1739" s="4"/>
    </row>
    <row r="1740" spans="1:4" x14ac:dyDescent="0.3">
      <c r="A1740" s="4">
        <v>1738</v>
      </c>
      <c r="B1740" s="2">
        <f t="shared" si="27"/>
        <v>0</v>
      </c>
      <c r="C1740" s="4"/>
      <c r="D1740" s="4"/>
    </row>
    <row r="1741" spans="1:4" x14ac:dyDescent="0.3">
      <c r="A1741" s="4">
        <v>1739</v>
      </c>
      <c r="B1741" s="2">
        <f t="shared" si="27"/>
        <v>0</v>
      </c>
      <c r="C1741" s="4"/>
      <c r="D1741" s="4"/>
    </row>
    <row r="1742" spans="1:4" x14ac:dyDescent="0.3">
      <c r="A1742" s="4">
        <v>1740</v>
      </c>
      <c r="B1742" s="2">
        <f t="shared" si="27"/>
        <v>0</v>
      </c>
      <c r="C1742" s="4"/>
      <c r="D1742" s="4"/>
    </row>
    <row r="1743" spans="1:4" x14ac:dyDescent="0.3">
      <c r="A1743" s="4">
        <v>1741</v>
      </c>
      <c r="B1743" s="2">
        <f t="shared" si="27"/>
        <v>0</v>
      </c>
      <c r="C1743" s="4"/>
      <c r="D1743" s="4"/>
    </row>
    <row r="1744" spans="1:4" x14ac:dyDescent="0.3">
      <c r="A1744" s="4">
        <v>1742</v>
      </c>
      <c r="B1744" s="2">
        <f t="shared" si="27"/>
        <v>0</v>
      </c>
      <c r="C1744" s="4"/>
      <c r="D1744" s="4"/>
    </row>
    <row r="1745" spans="1:4" x14ac:dyDescent="0.3">
      <c r="A1745" s="4">
        <v>1743</v>
      </c>
      <c r="B1745" s="2">
        <f t="shared" si="27"/>
        <v>0</v>
      </c>
      <c r="C1745" s="4"/>
      <c r="D1745" s="4"/>
    </row>
    <row r="1746" spans="1:4" x14ac:dyDescent="0.3">
      <c r="A1746" s="4">
        <v>1744</v>
      </c>
      <c r="B1746" s="2">
        <f t="shared" si="27"/>
        <v>0</v>
      </c>
      <c r="C1746" s="4"/>
      <c r="D1746" s="4"/>
    </row>
    <row r="1747" spans="1:4" x14ac:dyDescent="0.3">
      <c r="A1747" s="4">
        <v>1745</v>
      </c>
      <c r="B1747" s="2">
        <f t="shared" si="27"/>
        <v>0</v>
      </c>
      <c r="C1747" s="4"/>
      <c r="D1747" s="4"/>
    </row>
    <row r="1748" spans="1:4" x14ac:dyDescent="0.3">
      <c r="A1748" s="4">
        <v>1746</v>
      </c>
      <c r="B1748" s="2">
        <f t="shared" si="27"/>
        <v>0</v>
      </c>
      <c r="C1748" s="4"/>
      <c r="D1748" s="4"/>
    </row>
    <row r="1749" spans="1:4" x14ac:dyDescent="0.3">
      <c r="A1749" s="4">
        <v>1747</v>
      </c>
      <c r="B1749" s="2">
        <f t="shared" si="27"/>
        <v>0</v>
      </c>
      <c r="C1749" s="4"/>
      <c r="D1749" s="4"/>
    </row>
    <row r="1750" spans="1:4" x14ac:dyDescent="0.3">
      <c r="A1750" s="4">
        <v>1748</v>
      </c>
      <c r="B1750" s="2">
        <f t="shared" si="27"/>
        <v>0</v>
      </c>
      <c r="C1750" s="4"/>
      <c r="D1750" s="4"/>
    </row>
    <row r="1751" spans="1:4" x14ac:dyDescent="0.3">
      <c r="A1751" s="4">
        <v>1749</v>
      </c>
      <c r="B1751" s="2">
        <f t="shared" si="27"/>
        <v>0</v>
      </c>
      <c r="C1751" s="4"/>
      <c r="D1751" s="4"/>
    </row>
    <row r="1752" spans="1:4" x14ac:dyDescent="0.3">
      <c r="A1752" s="4">
        <v>1750</v>
      </c>
      <c r="B1752" s="2">
        <f t="shared" si="27"/>
        <v>0</v>
      </c>
      <c r="C1752" s="4"/>
      <c r="D1752" s="4"/>
    </row>
    <row r="1753" spans="1:4" x14ac:dyDescent="0.3">
      <c r="A1753" s="4">
        <v>1751</v>
      </c>
      <c r="B1753" s="2">
        <f t="shared" si="27"/>
        <v>0</v>
      </c>
      <c r="C1753" s="4"/>
      <c r="D1753" s="4"/>
    </row>
    <row r="1754" spans="1:4" x14ac:dyDescent="0.3">
      <c r="A1754" s="4">
        <v>1752</v>
      </c>
      <c r="B1754" s="2">
        <f t="shared" si="27"/>
        <v>0</v>
      </c>
      <c r="C1754" s="4"/>
      <c r="D1754" s="4"/>
    </row>
    <row r="1755" spans="1:4" x14ac:dyDescent="0.3">
      <c r="A1755" s="4">
        <v>1753</v>
      </c>
      <c r="B1755" s="2">
        <f t="shared" si="27"/>
        <v>0</v>
      </c>
      <c r="C1755" s="4"/>
      <c r="D1755" s="4"/>
    </row>
    <row r="1756" spans="1:4" x14ac:dyDescent="0.3">
      <c r="A1756" s="4">
        <v>1754</v>
      </c>
      <c r="B1756" s="2">
        <f t="shared" si="27"/>
        <v>0</v>
      </c>
      <c r="C1756" s="4"/>
      <c r="D1756" s="4"/>
    </row>
    <row r="1757" spans="1:4" x14ac:dyDescent="0.3">
      <c r="A1757" s="4">
        <v>1755</v>
      </c>
      <c r="B1757" s="2">
        <f t="shared" si="27"/>
        <v>0</v>
      </c>
      <c r="C1757" s="4"/>
      <c r="D1757" s="4"/>
    </row>
    <row r="1758" spans="1:4" x14ac:dyDescent="0.3">
      <c r="A1758" s="4">
        <v>1756</v>
      </c>
      <c r="B1758" s="2">
        <f t="shared" si="27"/>
        <v>0</v>
      </c>
      <c r="C1758" s="4"/>
      <c r="D1758" s="4"/>
    </row>
    <row r="1759" spans="1:4" x14ac:dyDescent="0.3">
      <c r="A1759" s="4">
        <v>1757</v>
      </c>
      <c r="B1759" s="2">
        <f t="shared" si="27"/>
        <v>0</v>
      </c>
      <c r="C1759" s="4"/>
      <c r="D1759" s="4"/>
    </row>
    <row r="1760" spans="1:4" x14ac:dyDescent="0.3">
      <c r="A1760" s="4">
        <v>1758</v>
      </c>
      <c r="B1760" s="2">
        <f t="shared" si="27"/>
        <v>0</v>
      </c>
      <c r="C1760" s="4"/>
      <c r="D1760" s="4"/>
    </row>
    <row r="1761" spans="1:4" x14ac:dyDescent="0.3">
      <c r="A1761" s="4">
        <v>1759</v>
      </c>
      <c r="B1761" s="2">
        <f t="shared" si="27"/>
        <v>0</v>
      </c>
      <c r="C1761" s="4"/>
      <c r="D1761" s="4"/>
    </row>
    <row r="1762" spans="1:4" x14ac:dyDescent="0.3">
      <c r="A1762" s="4">
        <v>1760</v>
      </c>
      <c r="B1762" s="2">
        <f t="shared" si="27"/>
        <v>0</v>
      </c>
      <c r="C1762" s="4"/>
      <c r="D1762" s="4"/>
    </row>
    <row r="1763" spans="1:4" x14ac:dyDescent="0.3">
      <c r="A1763" s="4">
        <v>1761</v>
      </c>
      <c r="B1763" s="2">
        <f t="shared" si="27"/>
        <v>0</v>
      </c>
      <c r="C1763" s="4"/>
      <c r="D1763" s="4"/>
    </row>
    <row r="1764" spans="1:4" x14ac:dyDescent="0.3">
      <c r="A1764" s="4">
        <v>1762</v>
      </c>
      <c r="B1764" s="2">
        <f t="shared" si="27"/>
        <v>0</v>
      </c>
      <c r="C1764" s="4"/>
      <c r="D1764" s="4"/>
    </row>
    <row r="1765" spans="1:4" x14ac:dyDescent="0.3">
      <c r="A1765" s="4">
        <v>1763</v>
      </c>
      <c r="B1765" s="2">
        <f t="shared" si="27"/>
        <v>0</v>
      </c>
      <c r="C1765" s="4"/>
      <c r="D1765" s="4"/>
    </row>
    <row r="1766" spans="1:4" x14ac:dyDescent="0.3">
      <c r="A1766" s="4">
        <v>1764</v>
      </c>
      <c r="B1766" s="2">
        <f t="shared" si="27"/>
        <v>0</v>
      </c>
      <c r="C1766" s="4"/>
      <c r="D1766" s="4"/>
    </row>
    <row r="1767" spans="1:4" x14ac:dyDescent="0.3">
      <c r="A1767" s="4">
        <v>1765</v>
      </c>
      <c r="B1767" s="2">
        <f t="shared" si="27"/>
        <v>0</v>
      </c>
      <c r="C1767" s="4"/>
      <c r="D1767" s="4"/>
    </row>
    <row r="1768" spans="1:4" x14ac:dyDescent="0.3">
      <c r="A1768" s="4">
        <v>1766</v>
      </c>
      <c r="B1768" s="2">
        <f t="shared" si="27"/>
        <v>0</v>
      </c>
      <c r="C1768" s="4"/>
      <c r="D1768" s="4"/>
    </row>
    <row r="1769" spans="1:4" x14ac:dyDescent="0.3">
      <c r="A1769" s="4">
        <v>1767</v>
      </c>
      <c r="B1769" s="2">
        <f t="shared" si="27"/>
        <v>0</v>
      </c>
      <c r="C1769" s="4"/>
      <c r="D1769" s="4"/>
    </row>
    <row r="1770" spans="1:4" x14ac:dyDescent="0.3">
      <c r="A1770" s="4">
        <v>1768</v>
      </c>
      <c r="B1770" s="2">
        <f t="shared" si="27"/>
        <v>0</v>
      </c>
      <c r="C1770" s="4"/>
      <c r="D1770" s="4"/>
    </row>
    <row r="1771" spans="1:4" x14ac:dyDescent="0.3">
      <c r="A1771" s="4">
        <v>1769</v>
      </c>
      <c r="B1771" s="2">
        <f t="shared" si="27"/>
        <v>0</v>
      </c>
      <c r="C1771" s="4"/>
      <c r="D1771" s="4"/>
    </row>
    <row r="1772" spans="1:4" x14ac:dyDescent="0.3">
      <c r="A1772" s="4">
        <v>1770</v>
      </c>
      <c r="B1772" s="2">
        <f t="shared" si="27"/>
        <v>0</v>
      </c>
      <c r="C1772" s="4"/>
      <c r="D1772" s="4"/>
    </row>
    <row r="1773" spans="1:4" x14ac:dyDescent="0.3">
      <c r="A1773" s="4">
        <v>1771</v>
      </c>
      <c r="B1773" s="2">
        <f t="shared" si="27"/>
        <v>0</v>
      </c>
      <c r="C1773" s="4"/>
      <c r="D1773" s="4"/>
    </row>
    <row r="1774" spans="1:4" x14ac:dyDescent="0.3">
      <c r="A1774" s="4">
        <v>1772</v>
      </c>
      <c r="B1774" s="2">
        <f t="shared" si="27"/>
        <v>0</v>
      </c>
      <c r="C1774" s="4"/>
      <c r="D1774" s="4"/>
    </row>
    <row r="1775" spans="1:4" x14ac:dyDescent="0.3">
      <c r="A1775" s="4">
        <v>1773</v>
      </c>
      <c r="B1775" s="2">
        <f t="shared" si="27"/>
        <v>0</v>
      </c>
      <c r="C1775" s="4"/>
      <c r="D1775" s="4"/>
    </row>
    <row r="1776" spans="1:4" x14ac:dyDescent="0.3">
      <c r="A1776" s="4">
        <v>1774</v>
      </c>
      <c r="B1776" s="2">
        <f t="shared" si="27"/>
        <v>0</v>
      </c>
      <c r="C1776" s="4"/>
      <c r="D1776" s="4"/>
    </row>
    <row r="1777" spans="1:4" x14ac:dyDescent="0.3">
      <c r="A1777" s="4">
        <v>1775</v>
      </c>
      <c r="B1777" s="2">
        <f t="shared" si="27"/>
        <v>0</v>
      </c>
      <c r="C1777" s="4"/>
      <c r="D1777" s="4"/>
    </row>
    <row r="1778" spans="1:4" x14ac:dyDescent="0.3">
      <c r="A1778" s="4">
        <v>1776</v>
      </c>
      <c r="B1778" s="2">
        <f t="shared" si="27"/>
        <v>0</v>
      </c>
      <c r="C1778" s="4"/>
      <c r="D1778" s="4"/>
    </row>
    <row r="1779" spans="1:4" x14ac:dyDescent="0.3">
      <c r="A1779" s="4">
        <v>1777</v>
      </c>
      <c r="B1779" s="2">
        <f t="shared" si="27"/>
        <v>0</v>
      </c>
      <c r="C1779" s="4"/>
      <c r="D1779" s="4"/>
    </row>
    <row r="1780" spans="1:4" x14ac:dyDescent="0.3">
      <c r="A1780" s="4">
        <v>1778</v>
      </c>
      <c r="B1780" s="2">
        <f t="shared" si="27"/>
        <v>0</v>
      </c>
      <c r="C1780" s="4"/>
      <c r="D1780" s="4"/>
    </row>
    <row r="1781" spans="1:4" x14ac:dyDescent="0.3">
      <c r="A1781" s="4">
        <v>1779</v>
      </c>
      <c r="B1781" s="2">
        <f t="shared" si="27"/>
        <v>0</v>
      </c>
      <c r="C1781" s="4"/>
      <c r="D1781" s="4"/>
    </row>
    <row r="1782" spans="1:4" x14ac:dyDescent="0.3">
      <c r="A1782" s="4">
        <v>1780</v>
      </c>
      <c r="B1782" s="2">
        <f t="shared" si="27"/>
        <v>0</v>
      </c>
      <c r="C1782" s="4"/>
      <c r="D1782" s="4"/>
    </row>
    <row r="1783" spans="1:4" x14ac:dyDescent="0.3">
      <c r="A1783" s="4">
        <v>1781</v>
      </c>
      <c r="B1783" s="2">
        <f t="shared" si="27"/>
        <v>0</v>
      </c>
      <c r="C1783" s="4"/>
      <c r="D1783" s="4"/>
    </row>
    <row r="1784" spans="1:4" x14ac:dyDescent="0.3">
      <c r="A1784" s="4">
        <v>1782</v>
      </c>
      <c r="B1784" s="2">
        <f t="shared" si="27"/>
        <v>0</v>
      </c>
      <c r="C1784" s="4"/>
      <c r="D1784" s="4"/>
    </row>
    <row r="1785" spans="1:4" x14ac:dyDescent="0.3">
      <c r="A1785" s="4">
        <v>1783</v>
      </c>
      <c r="B1785" s="2">
        <f t="shared" si="27"/>
        <v>0</v>
      </c>
      <c r="C1785" s="4"/>
      <c r="D1785" s="4"/>
    </row>
    <row r="1786" spans="1:4" x14ac:dyDescent="0.3">
      <c r="A1786" s="4">
        <v>1784</v>
      </c>
      <c r="B1786" s="2">
        <f t="shared" si="27"/>
        <v>0</v>
      </c>
      <c r="C1786" s="4"/>
      <c r="D1786" s="4"/>
    </row>
    <row r="1787" spans="1:4" x14ac:dyDescent="0.3">
      <c r="A1787" s="4">
        <v>1785</v>
      </c>
      <c r="B1787" s="2">
        <f t="shared" si="27"/>
        <v>0</v>
      </c>
      <c r="C1787" s="4"/>
      <c r="D1787" s="4"/>
    </row>
    <row r="1788" spans="1:4" x14ac:dyDescent="0.3">
      <c r="A1788" s="4">
        <v>1786</v>
      </c>
      <c r="B1788" s="2">
        <f t="shared" si="27"/>
        <v>0</v>
      </c>
      <c r="C1788" s="4"/>
      <c r="D1788" s="4"/>
    </row>
    <row r="1789" spans="1:4" x14ac:dyDescent="0.3">
      <c r="A1789" s="4">
        <v>1787</v>
      </c>
      <c r="B1789" s="2">
        <f t="shared" si="27"/>
        <v>0</v>
      </c>
      <c r="C1789" s="4"/>
      <c r="D1789" s="4"/>
    </row>
    <row r="1790" spans="1:4" x14ac:dyDescent="0.3">
      <c r="A1790" s="4">
        <v>1788</v>
      </c>
      <c r="B1790" s="2">
        <f t="shared" si="27"/>
        <v>0</v>
      </c>
      <c r="C1790" s="4"/>
      <c r="D1790" s="4"/>
    </row>
    <row r="1791" spans="1:4" x14ac:dyDescent="0.3">
      <c r="A1791" s="4">
        <v>1789</v>
      </c>
      <c r="B1791" s="2">
        <f t="shared" si="27"/>
        <v>0</v>
      </c>
      <c r="C1791" s="4"/>
      <c r="D1791" s="4"/>
    </row>
    <row r="1792" spans="1:4" x14ac:dyDescent="0.3">
      <c r="A1792" s="4">
        <v>1790</v>
      </c>
      <c r="B1792" s="2">
        <f t="shared" si="27"/>
        <v>0</v>
      </c>
      <c r="C1792" s="4"/>
      <c r="D1792" s="4"/>
    </row>
    <row r="1793" spans="1:4" x14ac:dyDescent="0.3">
      <c r="A1793" s="4">
        <v>1791</v>
      </c>
      <c r="B1793" s="2">
        <f t="shared" si="27"/>
        <v>0</v>
      </c>
      <c r="C1793" s="4"/>
      <c r="D1793" s="4"/>
    </row>
    <row r="1794" spans="1:4" x14ac:dyDescent="0.3">
      <c r="A1794" s="4">
        <v>1792</v>
      </c>
      <c r="B1794" s="2">
        <f t="shared" ref="B1794:B1857" si="28">_xlfn.BINOM.DIST($A1794,NumPeople,q_40,FALSE)</f>
        <v>0</v>
      </c>
      <c r="C1794" s="4"/>
      <c r="D1794" s="4"/>
    </row>
    <row r="1795" spans="1:4" x14ac:dyDescent="0.3">
      <c r="A1795" s="4">
        <v>1793</v>
      </c>
      <c r="B1795" s="2">
        <f t="shared" si="28"/>
        <v>0</v>
      </c>
      <c r="C1795" s="4"/>
      <c r="D1795" s="4"/>
    </row>
    <row r="1796" spans="1:4" x14ac:dyDescent="0.3">
      <c r="A1796" s="4">
        <v>1794</v>
      </c>
      <c r="B1796" s="2">
        <f t="shared" si="28"/>
        <v>0</v>
      </c>
      <c r="C1796" s="4"/>
      <c r="D1796" s="4"/>
    </row>
    <row r="1797" spans="1:4" x14ac:dyDescent="0.3">
      <c r="A1797" s="4">
        <v>1795</v>
      </c>
      <c r="B1797" s="2">
        <f t="shared" si="28"/>
        <v>0</v>
      </c>
      <c r="C1797" s="4"/>
      <c r="D1797" s="4"/>
    </row>
    <row r="1798" spans="1:4" x14ac:dyDescent="0.3">
      <c r="A1798" s="4">
        <v>1796</v>
      </c>
      <c r="B1798" s="2">
        <f t="shared" si="28"/>
        <v>0</v>
      </c>
      <c r="C1798" s="4"/>
      <c r="D1798" s="4"/>
    </row>
    <row r="1799" spans="1:4" x14ac:dyDescent="0.3">
      <c r="A1799" s="4">
        <v>1797</v>
      </c>
      <c r="B1799" s="2">
        <f t="shared" si="28"/>
        <v>0</v>
      </c>
      <c r="C1799" s="4"/>
      <c r="D1799" s="4"/>
    </row>
    <row r="1800" spans="1:4" x14ac:dyDescent="0.3">
      <c r="A1800" s="4">
        <v>1798</v>
      </c>
      <c r="B1800" s="2">
        <f t="shared" si="28"/>
        <v>0</v>
      </c>
      <c r="C1800" s="4"/>
      <c r="D1800" s="4"/>
    </row>
    <row r="1801" spans="1:4" x14ac:dyDescent="0.3">
      <c r="A1801" s="4">
        <v>1799</v>
      </c>
      <c r="B1801" s="2">
        <f t="shared" si="28"/>
        <v>0</v>
      </c>
      <c r="C1801" s="4"/>
      <c r="D1801" s="4"/>
    </row>
    <row r="1802" spans="1:4" x14ac:dyDescent="0.3">
      <c r="A1802" s="4">
        <v>1800</v>
      </c>
      <c r="B1802" s="2">
        <f t="shared" si="28"/>
        <v>0</v>
      </c>
      <c r="C1802" s="4"/>
      <c r="D1802" s="4"/>
    </row>
    <row r="1803" spans="1:4" x14ac:dyDescent="0.3">
      <c r="A1803" s="4">
        <v>1801</v>
      </c>
      <c r="B1803" s="2">
        <f t="shared" si="28"/>
        <v>0</v>
      </c>
      <c r="C1803" s="4"/>
      <c r="D1803" s="4"/>
    </row>
    <row r="1804" spans="1:4" x14ac:dyDescent="0.3">
      <c r="A1804" s="4">
        <v>1802</v>
      </c>
      <c r="B1804" s="2">
        <f t="shared" si="28"/>
        <v>0</v>
      </c>
      <c r="C1804" s="4"/>
      <c r="D1804" s="4"/>
    </row>
    <row r="1805" spans="1:4" x14ac:dyDescent="0.3">
      <c r="A1805" s="4">
        <v>1803</v>
      </c>
      <c r="B1805" s="2">
        <f t="shared" si="28"/>
        <v>0</v>
      </c>
      <c r="C1805" s="4"/>
      <c r="D1805" s="4"/>
    </row>
    <row r="1806" spans="1:4" x14ac:dyDescent="0.3">
      <c r="A1806" s="4">
        <v>1804</v>
      </c>
      <c r="B1806" s="2">
        <f t="shared" si="28"/>
        <v>0</v>
      </c>
      <c r="C1806" s="4"/>
      <c r="D1806" s="4"/>
    </row>
    <row r="1807" spans="1:4" x14ac:dyDescent="0.3">
      <c r="A1807" s="4">
        <v>1805</v>
      </c>
      <c r="B1807" s="2">
        <f t="shared" si="28"/>
        <v>0</v>
      </c>
      <c r="C1807" s="4"/>
      <c r="D1807" s="4"/>
    </row>
    <row r="1808" spans="1:4" x14ac:dyDescent="0.3">
      <c r="A1808" s="4">
        <v>1806</v>
      </c>
      <c r="B1808" s="2">
        <f t="shared" si="28"/>
        <v>0</v>
      </c>
      <c r="C1808" s="4"/>
      <c r="D1808" s="4"/>
    </row>
    <row r="1809" spans="1:4" x14ac:dyDescent="0.3">
      <c r="A1809" s="4">
        <v>1807</v>
      </c>
      <c r="B1809" s="2">
        <f t="shared" si="28"/>
        <v>0</v>
      </c>
      <c r="C1809" s="4"/>
      <c r="D1809" s="4"/>
    </row>
    <row r="1810" spans="1:4" x14ac:dyDescent="0.3">
      <c r="A1810" s="4">
        <v>1808</v>
      </c>
      <c r="B1810" s="2">
        <f t="shared" si="28"/>
        <v>0</v>
      </c>
      <c r="C1810" s="4"/>
      <c r="D1810" s="4"/>
    </row>
    <row r="1811" spans="1:4" x14ac:dyDescent="0.3">
      <c r="A1811" s="4">
        <v>1809</v>
      </c>
      <c r="B1811" s="2">
        <f t="shared" si="28"/>
        <v>0</v>
      </c>
      <c r="C1811" s="4"/>
      <c r="D1811" s="4"/>
    </row>
    <row r="1812" spans="1:4" x14ac:dyDescent="0.3">
      <c r="A1812" s="4">
        <v>1810</v>
      </c>
      <c r="B1812" s="2">
        <f t="shared" si="28"/>
        <v>0</v>
      </c>
      <c r="C1812" s="4"/>
      <c r="D1812" s="4"/>
    </row>
    <row r="1813" spans="1:4" x14ac:dyDescent="0.3">
      <c r="A1813" s="4">
        <v>1811</v>
      </c>
      <c r="B1813" s="2">
        <f t="shared" si="28"/>
        <v>0</v>
      </c>
      <c r="C1813" s="4"/>
      <c r="D1813" s="4"/>
    </row>
    <row r="1814" spans="1:4" x14ac:dyDescent="0.3">
      <c r="A1814" s="4">
        <v>1812</v>
      </c>
      <c r="B1814" s="2">
        <f t="shared" si="28"/>
        <v>0</v>
      </c>
      <c r="C1814" s="4"/>
      <c r="D1814" s="4"/>
    </row>
    <row r="1815" spans="1:4" x14ac:dyDescent="0.3">
      <c r="A1815" s="4">
        <v>1813</v>
      </c>
      <c r="B1815" s="2">
        <f t="shared" si="28"/>
        <v>0</v>
      </c>
      <c r="C1815" s="4"/>
      <c r="D1815" s="4"/>
    </row>
    <row r="1816" spans="1:4" x14ac:dyDescent="0.3">
      <c r="A1816" s="4">
        <v>1814</v>
      </c>
      <c r="B1816" s="2">
        <f t="shared" si="28"/>
        <v>0</v>
      </c>
      <c r="C1816" s="4"/>
      <c r="D1816" s="4"/>
    </row>
    <row r="1817" spans="1:4" x14ac:dyDescent="0.3">
      <c r="A1817" s="4">
        <v>1815</v>
      </c>
      <c r="B1817" s="2">
        <f t="shared" si="28"/>
        <v>0</v>
      </c>
      <c r="C1817" s="4"/>
      <c r="D1817" s="4"/>
    </row>
    <row r="1818" spans="1:4" x14ac:dyDescent="0.3">
      <c r="A1818" s="4">
        <v>1816</v>
      </c>
      <c r="B1818" s="2">
        <f t="shared" si="28"/>
        <v>0</v>
      </c>
      <c r="C1818" s="4"/>
      <c r="D1818" s="4"/>
    </row>
    <row r="1819" spans="1:4" x14ac:dyDescent="0.3">
      <c r="A1819" s="4">
        <v>1817</v>
      </c>
      <c r="B1819" s="2">
        <f t="shared" si="28"/>
        <v>0</v>
      </c>
      <c r="C1819" s="4"/>
      <c r="D1819" s="4"/>
    </row>
    <row r="1820" spans="1:4" x14ac:dyDescent="0.3">
      <c r="A1820" s="4">
        <v>1818</v>
      </c>
      <c r="B1820" s="2">
        <f t="shared" si="28"/>
        <v>0</v>
      </c>
      <c r="C1820" s="4"/>
      <c r="D1820" s="4"/>
    </row>
    <row r="1821" spans="1:4" x14ac:dyDescent="0.3">
      <c r="A1821" s="4">
        <v>1819</v>
      </c>
      <c r="B1821" s="2">
        <f t="shared" si="28"/>
        <v>0</v>
      </c>
      <c r="C1821" s="4"/>
      <c r="D1821" s="4"/>
    </row>
    <row r="1822" spans="1:4" x14ac:dyDescent="0.3">
      <c r="A1822" s="4">
        <v>1820</v>
      </c>
      <c r="B1822" s="2">
        <f t="shared" si="28"/>
        <v>0</v>
      </c>
      <c r="C1822" s="4"/>
      <c r="D1822" s="4"/>
    </row>
    <row r="1823" spans="1:4" x14ac:dyDescent="0.3">
      <c r="A1823" s="4">
        <v>1821</v>
      </c>
      <c r="B1823" s="2">
        <f t="shared" si="28"/>
        <v>0</v>
      </c>
      <c r="C1823" s="4"/>
      <c r="D1823" s="4"/>
    </row>
    <row r="1824" spans="1:4" x14ac:dyDescent="0.3">
      <c r="A1824" s="4">
        <v>1822</v>
      </c>
      <c r="B1824" s="2">
        <f t="shared" si="28"/>
        <v>0</v>
      </c>
      <c r="C1824" s="4"/>
      <c r="D1824" s="4"/>
    </row>
    <row r="1825" spans="1:4" x14ac:dyDescent="0.3">
      <c r="A1825" s="4">
        <v>1823</v>
      </c>
      <c r="B1825" s="2">
        <f t="shared" si="28"/>
        <v>0</v>
      </c>
      <c r="C1825" s="4"/>
      <c r="D1825" s="4"/>
    </row>
    <row r="1826" spans="1:4" x14ac:dyDescent="0.3">
      <c r="A1826" s="4">
        <v>1824</v>
      </c>
      <c r="B1826" s="2">
        <f t="shared" si="28"/>
        <v>0</v>
      </c>
      <c r="C1826" s="4"/>
      <c r="D1826" s="4"/>
    </row>
    <row r="1827" spans="1:4" x14ac:dyDescent="0.3">
      <c r="A1827" s="4">
        <v>1825</v>
      </c>
      <c r="B1827" s="2">
        <f t="shared" si="28"/>
        <v>0</v>
      </c>
      <c r="C1827" s="4"/>
      <c r="D1827" s="4"/>
    </row>
    <row r="1828" spans="1:4" x14ac:dyDescent="0.3">
      <c r="A1828" s="4">
        <v>1826</v>
      </c>
      <c r="B1828" s="2">
        <f t="shared" si="28"/>
        <v>0</v>
      </c>
      <c r="C1828" s="4"/>
      <c r="D1828" s="4"/>
    </row>
    <row r="1829" spans="1:4" x14ac:dyDescent="0.3">
      <c r="A1829" s="4">
        <v>1827</v>
      </c>
      <c r="B1829" s="2">
        <f t="shared" si="28"/>
        <v>0</v>
      </c>
      <c r="C1829" s="4"/>
      <c r="D1829" s="4"/>
    </row>
    <row r="1830" spans="1:4" x14ac:dyDescent="0.3">
      <c r="A1830" s="4">
        <v>1828</v>
      </c>
      <c r="B1830" s="2">
        <f t="shared" si="28"/>
        <v>0</v>
      </c>
      <c r="C1830" s="4"/>
      <c r="D1830" s="4"/>
    </row>
    <row r="1831" spans="1:4" x14ac:dyDescent="0.3">
      <c r="A1831" s="4">
        <v>1829</v>
      </c>
      <c r="B1831" s="2">
        <f t="shared" si="28"/>
        <v>0</v>
      </c>
      <c r="C1831" s="4"/>
      <c r="D1831" s="4"/>
    </row>
    <row r="1832" spans="1:4" x14ac:dyDescent="0.3">
      <c r="A1832" s="4">
        <v>1830</v>
      </c>
      <c r="B1832" s="2">
        <f t="shared" si="28"/>
        <v>0</v>
      </c>
      <c r="C1832" s="4"/>
      <c r="D1832" s="4"/>
    </row>
    <row r="1833" spans="1:4" x14ac:dyDescent="0.3">
      <c r="A1833" s="4">
        <v>1831</v>
      </c>
      <c r="B1833" s="2">
        <f t="shared" si="28"/>
        <v>0</v>
      </c>
      <c r="C1833" s="4"/>
      <c r="D1833" s="4"/>
    </row>
    <row r="1834" spans="1:4" x14ac:dyDescent="0.3">
      <c r="A1834" s="4">
        <v>1832</v>
      </c>
      <c r="B1834" s="2">
        <f t="shared" si="28"/>
        <v>0</v>
      </c>
      <c r="C1834" s="4"/>
      <c r="D1834" s="4"/>
    </row>
    <row r="1835" spans="1:4" x14ac:dyDescent="0.3">
      <c r="A1835" s="4">
        <v>1833</v>
      </c>
      <c r="B1835" s="2">
        <f t="shared" si="28"/>
        <v>0</v>
      </c>
      <c r="C1835" s="4"/>
      <c r="D1835" s="4"/>
    </row>
    <row r="1836" spans="1:4" x14ac:dyDescent="0.3">
      <c r="A1836" s="4">
        <v>1834</v>
      </c>
      <c r="B1836" s="2">
        <f t="shared" si="28"/>
        <v>0</v>
      </c>
      <c r="C1836" s="4"/>
      <c r="D1836" s="4"/>
    </row>
    <row r="1837" spans="1:4" x14ac:dyDescent="0.3">
      <c r="A1837" s="4">
        <v>1835</v>
      </c>
      <c r="B1837" s="2">
        <f t="shared" si="28"/>
        <v>0</v>
      </c>
      <c r="C1837" s="4"/>
      <c r="D1837" s="4"/>
    </row>
    <row r="1838" spans="1:4" x14ac:dyDescent="0.3">
      <c r="A1838" s="4">
        <v>1836</v>
      </c>
      <c r="B1838" s="2">
        <f t="shared" si="28"/>
        <v>0</v>
      </c>
      <c r="C1838" s="4"/>
      <c r="D1838" s="4"/>
    </row>
    <row r="1839" spans="1:4" x14ac:dyDescent="0.3">
      <c r="A1839" s="4">
        <v>1837</v>
      </c>
      <c r="B1839" s="2">
        <f t="shared" si="28"/>
        <v>0</v>
      </c>
      <c r="C1839" s="4"/>
      <c r="D1839" s="4"/>
    </row>
    <row r="1840" spans="1:4" x14ac:dyDescent="0.3">
      <c r="A1840" s="4">
        <v>1838</v>
      </c>
      <c r="B1840" s="2">
        <f t="shared" si="28"/>
        <v>0</v>
      </c>
      <c r="C1840" s="4"/>
      <c r="D1840" s="4"/>
    </row>
    <row r="1841" spans="1:4" x14ac:dyDescent="0.3">
      <c r="A1841" s="4">
        <v>1839</v>
      </c>
      <c r="B1841" s="2">
        <f t="shared" si="28"/>
        <v>0</v>
      </c>
      <c r="C1841" s="4"/>
      <c r="D1841" s="4"/>
    </row>
    <row r="1842" spans="1:4" x14ac:dyDescent="0.3">
      <c r="A1842" s="4">
        <v>1840</v>
      </c>
      <c r="B1842" s="2">
        <f t="shared" si="28"/>
        <v>0</v>
      </c>
      <c r="C1842" s="4"/>
      <c r="D1842" s="4"/>
    </row>
    <row r="1843" spans="1:4" x14ac:dyDescent="0.3">
      <c r="A1843" s="4">
        <v>1841</v>
      </c>
      <c r="B1843" s="2">
        <f t="shared" si="28"/>
        <v>0</v>
      </c>
      <c r="C1843" s="4"/>
      <c r="D1843" s="4"/>
    </row>
    <row r="1844" spans="1:4" x14ac:dyDescent="0.3">
      <c r="A1844" s="4">
        <v>1842</v>
      </c>
      <c r="B1844" s="2">
        <f t="shared" si="28"/>
        <v>0</v>
      </c>
      <c r="C1844" s="4"/>
      <c r="D1844" s="4"/>
    </row>
    <row r="1845" spans="1:4" x14ac:dyDescent="0.3">
      <c r="A1845" s="4">
        <v>1843</v>
      </c>
      <c r="B1845" s="2">
        <f t="shared" si="28"/>
        <v>0</v>
      </c>
      <c r="C1845" s="4"/>
      <c r="D1845" s="4"/>
    </row>
    <row r="1846" spans="1:4" x14ac:dyDescent="0.3">
      <c r="A1846" s="4">
        <v>1844</v>
      </c>
      <c r="B1846" s="2">
        <f t="shared" si="28"/>
        <v>0</v>
      </c>
      <c r="C1846" s="4"/>
      <c r="D1846" s="4"/>
    </row>
    <row r="1847" spans="1:4" x14ac:dyDescent="0.3">
      <c r="A1847" s="4">
        <v>1845</v>
      </c>
      <c r="B1847" s="2">
        <f t="shared" si="28"/>
        <v>0</v>
      </c>
      <c r="C1847" s="4"/>
      <c r="D1847" s="4"/>
    </row>
    <row r="1848" spans="1:4" x14ac:dyDescent="0.3">
      <c r="A1848" s="4">
        <v>1846</v>
      </c>
      <c r="B1848" s="2">
        <f t="shared" si="28"/>
        <v>0</v>
      </c>
      <c r="C1848" s="4"/>
      <c r="D1848" s="4"/>
    </row>
    <row r="1849" spans="1:4" x14ac:dyDescent="0.3">
      <c r="A1849" s="4">
        <v>1847</v>
      </c>
      <c r="B1849" s="2">
        <f t="shared" si="28"/>
        <v>0</v>
      </c>
      <c r="C1849" s="4"/>
      <c r="D1849" s="4"/>
    </row>
    <row r="1850" spans="1:4" x14ac:dyDescent="0.3">
      <c r="A1850" s="4">
        <v>1848</v>
      </c>
      <c r="B1850" s="2">
        <f t="shared" si="28"/>
        <v>0</v>
      </c>
      <c r="C1850" s="4"/>
      <c r="D1850" s="4"/>
    </row>
    <row r="1851" spans="1:4" x14ac:dyDescent="0.3">
      <c r="A1851" s="4">
        <v>1849</v>
      </c>
      <c r="B1851" s="2">
        <f t="shared" si="28"/>
        <v>0</v>
      </c>
      <c r="C1851" s="4"/>
      <c r="D1851" s="4"/>
    </row>
    <row r="1852" spans="1:4" x14ac:dyDescent="0.3">
      <c r="A1852" s="4">
        <v>1850</v>
      </c>
      <c r="B1852" s="2">
        <f t="shared" si="28"/>
        <v>0</v>
      </c>
      <c r="C1852" s="4"/>
      <c r="D1852" s="4"/>
    </row>
    <row r="1853" spans="1:4" x14ac:dyDescent="0.3">
      <c r="A1853" s="4">
        <v>1851</v>
      </c>
      <c r="B1853" s="2">
        <f t="shared" si="28"/>
        <v>0</v>
      </c>
      <c r="C1853" s="4"/>
      <c r="D1853" s="4"/>
    </row>
    <row r="1854" spans="1:4" x14ac:dyDescent="0.3">
      <c r="A1854" s="4">
        <v>1852</v>
      </c>
      <c r="B1854" s="2">
        <f t="shared" si="28"/>
        <v>0</v>
      </c>
      <c r="C1854" s="4"/>
      <c r="D1854" s="4"/>
    </row>
    <row r="1855" spans="1:4" x14ac:dyDescent="0.3">
      <c r="A1855" s="4">
        <v>1853</v>
      </c>
      <c r="B1855" s="2">
        <f t="shared" si="28"/>
        <v>0</v>
      </c>
      <c r="C1855" s="4"/>
      <c r="D1855" s="4"/>
    </row>
    <row r="1856" spans="1:4" x14ac:dyDescent="0.3">
      <c r="A1856" s="4">
        <v>1854</v>
      </c>
      <c r="B1856" s="2">
        <f t="shared" si="28"/>
        <v>0</v>
      </c>
      <c r="C1856" s="4"/>
      <c r="D1856" s="4"/>
    </row>
    <row r="1857" spans="1:4" x14ac:dyDescent="0.3">
      <c r="A1857" s="4">
        <v>1855</v>
      </c>
      <c r="B1857" s="2">
        <f t="shared" si="28"/>
        <v>0</v>
      </c>
      <c r="C1857" s="4"/>
      <c r="D1857" s="4"/>
    </row>
    <row r="1858" spans="1:4" x14ac:dyDescent="0.3">
      <c r="A1858" s="4">
        <v>1856</v>
      </c>
      <c r="B1858" s="2">
        <f t="shared" ref="B1858:B1921" si="29">_xlfn.BINOM.DIST($A1858,NumPeople,q_40,FALSE)</f>
        <v>0</v>
      </c>
      <c r="C1858" s="4"/>
      <c r="D1858" s="4"/>
    </row>
    <row r="1859" spans="1:4" x14ac:dyDescent="0.3">
      <c r="A1859" s="4">
        <v>1857</v>
      </c>
      <c r="B1859" s="2">
        <f t="shared" si="29"/>
        <v>0</v>
      </c>
      <c r="C1859" s="4"/>
      <c r="D1859" s="4"/>
    </row>
    <row r="1860" spans="1:4" x14ac:dyDescent="0.3">
      <c r="A1860" s="4">
        <v>1858</v>
      </c>
      <c r="B1860" s="2">
        <f t="shared" si="29"/>
        <v>0</v>
      </c>
      <c r="C1860" s="4"/>
      <c r="D1860" s="4"/>
    </row>
    <row r="1861" spans="1:4" x14ac:dyDescent="0.3">
      <c r="A1861" s="4">
        <v>1859</v>
      </c>
      <c r="B1861" s="2">
        <f t="shared" si="29"/>
        <v>0</v>
      </c>
      <c r="C1861" s="4"/>
      <c r="D1861" s="4"/>
    </row>
    <row r="1862" spans="1:4" x14ac:dyDescent="0.3">
      <c r="A1862" s="4">
        <v>1860</v>
      </c>
      <c r="B1862" s="2">
        <f t="shared" si="29"/>
        <v>0</v>
      </c>
      <c r="C1862" s="4"/>
      <c r="D1862" s="4"/>
    </row>
    <row r="1863" spans="1:4" x14ac:dyDescent="0.3">
      <c r="A1863" s="4">
        <v>1861</v>
      </c>
      <c r="B1863" s="2">
        <f t="shared" si="29"/>
        <v>0</v>
      </c>
      <c r="C1863" s="4"/>
      <c r="D1863" s="4"/>
    </row>
    <row r="1864" spans="1:4" x14ac:dyDescent="0.3">
      <c r="A1864" s="4">
        <v>1862</v>
      </c>
      <c r="B1864" s="2">
        <f t="shared" si="29"/>
        <v>0</v>
      </c>
      <c r="C1864" s="4"/>
      <c r="D1864" s="4"/>
    </row>
    <row r="1865" spans="1:4" x14ac:dyDescent="0.3">
      <c r="A1865" s="4">
        <v>1863</v>
      </c>
      <c r="B1865" s="2">
        <f t="shared" si="29"/>
        <v>0</v>
      </c>
      <c r="C1865" s="4"/>
      <c r="D1865" s="4"/>
    </row>
    <row r="1866" spans="1:4" x14ac:dyDescent="0.3">
      <c r="A1866" s="4">
        <v>1864</v>
      </c>
      <c r="B1866" s="2">
        <f t="shared" si="29"/>
        <v>0</v>
      </c>
      <c r="C1866" s="4"/>
      <c r="D1866" s="4"/>
    </row>
    <row r="1867" spans="1:4" x14ac:dyDescent="0.3">
      <c r="A1867" s="4">
        <v>1865</v>
      </c>
      <c r="B1867" s="2">
        <f t="shared" si="29"/>
        <v>0</v>
      </c>
      <c r="C1867" s="4"/>
      <c r="D1867" s="4"/>
    </row>
    <row r="1868" spans="1:4" x14ac:dyDescent="0.3">
      <c r="A1868" s="4">
        <v>1866</v>
      </c>
      <c r="B1868" s="2">
        <f t="shared" si="29"/>
        <v>0</v>
      </c>
      <c r="C1868" s="4"/>
      <c r="D1868" s="4"/>
    </row>
    <row r="1869" spans="1:4" x14ac:dyDescent="0.3">
      <c r="A1869" s="4">
        <v>1867</v>
      </c>
      <c r="B1869" s="2">
        <f t="shared" si="29"/>
        <v>0</v>
      </c>
      <c r="C1869" s="4"/>
      <c r="D1869" s="4"/>
    </row>
    <row r="1870" spans="1:4" x14ac:dyDescent="0.3">
      <c r="A1870" s="4">
        <v>1868</v>
      </c>
      <c r="B1870" s="2">
        <f t="shared" si="29"/>
        <v>0</v>
      </c>
      <c r="C1870" s="4"/>
      <c r="D1870" s="4"/>
    </row>
    <row r="1871" spans="1:4" x14ac:dyDescent="0.3">
      <c r="A1871" s="4">
        <v>1869</v>
      </c>
      <c r="B1871" s="2">
        <f t="shared" si="29"/>
        <v>0</v>
      </c>
      <c r="C1871" s="4"/>
      <c r="D1871" s="4"/>
    </row>
    <row r="1872" spans="1:4" x14ac:dyDescent="0.3">
      <c r="A1872" s="4">
        <v>1870</v>
      </c>
      <c r="B1872" s="2">
        <f t="shared" si="29"/>
        <v>0</v>
      </c>
      <c r="C1872" s="4"/>
      <c r="D1872" s="4"/>
    </row>
    <row r="1873" spans="1:4" x14ac:dyDescent="0.3">
      <c r="A1873" s="4">
        <v>1871</v>
      </c>
      <c r="B1873" s="2">
        <f t="shared" si="29"/>
        <v>0</v>
      </c>
      <c r="C1873" s="4"/>
      <c r="D1873" s="4"/>
    </row>
    <row r="1874" spans="1:4" x14ac:dyDescent="0.3">
      <c r="A1874" s="4">
        <v>1872</v>
      </c>
      <c r="B1874" s="2">
        <f t="shared" si="29"/>
        <v>0</v>
      </c>
      <c r="C1874" s="4"/>
      <c r="D1874" s="4"/>
    </row>
    <row r="1875" spans="1:4" x14ac:dyDescent="0.3">
      <c r="A1875" s="4">
        <v>1873</v>
      </c>
      <c r="B1875" s="2">
        <f t="shared" si="29"/>
        <v>0</v>
      </c>
      <c r="C1875" s="4"/>
      <c r="D1875" s="4"/>
    </row>
    <row r="1876" spans="1:4" x14ac:dyDescent="0.3">
      <c r="A1876" s="4">
        <v>1874</v>
      </c>
      <c r="B1876" s="2">
        <f t="shared" si="29"/>
        <v>0</v>
      </c>
      <c r="C1876" s="4"/>
      <c r="D1876" s="4"/>
    </row>
    <row r="1877" spans="1:4" x14ac:dyDescent="0.3">
      <c r="A1877" s="4">
        <v>1875</v>
      </c>
      <c r="B1877" s="2">
        <f t="shared" si="29"/>
        <v>0</v>
      </c>
      <c r="C1877" s="4"/>
      <c r="D1877" s="4"/>
    </row>
    <row r="1878" spans="1:4" x14ac:dyDescent="0.3">
      <c r="A1878" s="4">
        <v>1876</v>
      </c>
      <c r="B1878" s="2">
        <f t="shared" si="29"/>
        <v>0</v>
      </c>
      <c r="C1878" s="4"/>
      <c r="D1878" s="4"/>
    </row>
    <row r="1879" spans="1:4" x14ac:dyDescent="0.3">
      <c r="A1879" s="4">
        <v>1877</v>
      </c>
      <c r="B1879" s="2">
        <f t="shared" si="29"/>
        <v>0</v>
      </c>
      <c r="C1879" s="4"/>
      <c r="D1879" s="4"/>
    </row>
    <row r="1880" spans="1:4" x14ac:dyDescent="0.3">
      <c r="A1880" s="4">
        <v>1878</v>
      </c>
      <c r="B1880" s="2">
        <f t="shared" si="29"/>
        <v>0</v>
      </c>
      <c r="C1880" s="4"/>
      <c r="D1880" s="4"/>
    </row>
    <row r="1881" spans="1:4" x14ac:dyDescent="0.3">
      <c r="A1881" s="4">
        <v>1879</v>
      </c>
      <c r="B1881" s="2">
        <f t="shared" si="29"/>
        <v>0</v>
      </c>
      <c r="C1881" s="4"/>
      <c r="D1881" s="4"/>
    </row>
    <row r="1882" spans="1:4" x14ac:dyDescent="0.3">
      <c r="A1882" s="4">
        <v>1880</v>
      </c>
      <c r="B1882" s="2">
        <f t="shared" si="29"/>
        <v>0</v>
      </c>
      <c r="C1882" s="4"/>
      <c r="D1882" s="4"/>
    </row>
    <row r="1883" spans="1:4" x14ac:dyDescent="0.3">
      <c r="A1883" s="4">
        <v>1881</v>
      </c>
      <c r="B1883" s="2">
        <f t="shared" si="29"/>
        <v>0</v>
      </c>
      <c r="C1883" s="4"/>
      <c r="D1883" s="4"/>
    </row>
    <row r="1884" spans="1:4" x14ac:dyDescent="0.3">
      <c r="A1884" s="4">
        <v>1882</v>
      </c>
      <c r="B1884" s="2">
        <f t="shared" si="29"/>
        <v>0</v>
      </c>
      <c r="C1884" s="4"/>
      <c r="D1884" s="4"/>
    </row>
    <row r="1885" spans="1:4" x14ac:dyDescent="0.3">
      <c r="A1885" s="4">
        <v>1883</v>
      </c>
      <c r="B1885" s="2">
        <f t="shared" si="29"/>
        <v>0</v>
      </c>
      <c r="C1885" s="4"/>
      <c r="D1885" s="4"/>
    </row>
    <row r="1886" spans="1:4" x14ac:dyDescent="0.3">
      <c r="A1886" s="4">
        <v>1884</v>
      </c>
      <c r="B1886" s="2">
        <f t="shared" si="29"/>
        <v>0</v>
      </c>
      <c r="C1886" s="4"/>
      <c r="D1886" s="4"/>
    </row>
    <row r="1887" spans="1:4" x14ac:dyDescent="0.3">
      <c r="A1887" s="4">
        <v>1885</v>
      </c>
      <c r="B1887" s="2">
        <f t="shared" si="29"/>
        <v>0</v>
      </c>
      <c r="C1887" s="4"/>
      <c r="D1887" s="4"/>
    </row>
    <row r="1888" spans="1:4" x14ac:dyDescent="0.3">
      <c r="A1888" s="4">
        <v>1886</v>
      </c>
      <c r="B1888" s="2">
        <f t="shared" si="29"/>
        <v>0</v>
      </c>
      <c r="C1888" s="4"/>
      <c r="D1888" s="4"/>
    </row>
    <row r="1889" spans="1:4" x14ac:dyDescent="0.3">
      <c r="A1889" s="4">
        <v>1887</v>
      </c>
      <c r="B1889" s="2">
        <f t="shared" si="29"/>
        <v>0</v>
      </c>
      <c r="C1889" s="4"/>
      <c r="D1889" s="4"/>
    </row>
    <row r="1890" spans="1:4" x14ac:dyDescent="0.3">
      <c r="A1890" s="4">
        <v>1888</v>
      </c>
      <c r="B1890" s="2">
        <f t="shared" si="29"/>
        <v>0</v>
      </c>
      <c r="C1890" s="4"/>
      <c r="D1890" s="4"/>
    </row>
    <row r="1891" spans="1:4" x14ac:dyDescent="0.3">
      <c r="A1891" s="4">
        <v>1889</v>
      </c>
      <c r="B1891" s="2">
        <f t="shared" si="29"/>
        <v>0</v>
      </c>
      <c r="C1891" s="4"/>
      <c r="D1891" s="4"/>
    </row>
    <row r="1892" spans="1:4" x14ac:dyDescent="0.3">
      <c r="A1892" s="4">
        <v>1890</v>
      </c>
      <c r="B1892" s="2">
        <f t="shared" si="29"/>
        <v>0</v>
      </c>
      <c r="C1892" s="4"/>
      <c r="D1892" s="4"/>
    </row>
    <row r="1893" spans="1:4" x14ac:dyDescent="0.3">
      <c r="A1893" s="4">
        <v>1891</v>
      </c>
      <c r="B1893" s="2">
        <f t="shared" si="29"/>
        <v>0</v>
      </c>
      <c r="C1893" s="4"/>
      <c r="D1893" s="4"/>
    </row>
    <row r="1894" spans="1:4" x14ac:dyDescent="0.3">
      <c r="A1894" s="4">
        <v>1892</v>
      </c>
      <c r="B1894" s="2">
        <f t="shared" si="29"/>
        <v>0</v>
      </c>
      <c r="C1894" s="4"/>
      <c r="D1894" s="4"/>
    </row>
    <row r="1895" spans="1:4" x14ac:dyDescent="0.3">
      <c r="A1895" s="4">
        <v>1893</v>
      </c>
      <c r="B1895" s="2">
        <f t="shared" si="29"/>
        <v>0</v>
      </c>
      <c r="C1895" s="4"/>
      <c r="D1895" s="4"/>
    </row>
    <row r="1896" spans="1:4" x14ac:dyDescent="0.3">
      <c r="A1896" s="4">
        <v>1894</v>
      </c>
      <c r="B1896" s="2">
        <f t="shared" si="29"/>
        <v>0</v>
      </c>
      <c r="C1896" s="4"/>
      <c r="D1896" s="4"/>
    </row>
    <row r="1897" spans="1:4" x14ac:dyDescent="0.3">
      <c r="A1897" s="4">
        <v>1895</v>
      </c>
      <c r="B1897" s="2">
        <f t="shared" si="29"/>
        <v>0</v>
      </c>
      <c r="C1897" s="4"/>
      <c r="D1897" s="4"/>
    </row>
    <row r="1898" spans="1:4" x14ac:dyDescent="0.3">
      <c r="A1898" s="4">
        <v>1896</v>
      </c>
      <c r="B1898" s="2">
        <f t="shared" si="29"/>
        <v>0</v>
      </c>
      <c r="C1898" s="4"/>
      <c r="D1898" s="4"/>
    </row>
    <row r="1899" spans="1:4" x14ac:dyDescent="0.3">
      <c r="A1899" s="4">
        <v>1897</v>
      </c>
      <c r="B1899" s="2">
        <f t="shared" si="29"/>
        <v>0</v>
      </c>
      <c r="C1899" s="4"/>
      <c r="D1899" s="4"/>
    </row>
    <row r="1900" spans="1:4" x14ac:dyDescent="0.3">
      <c r="A1900" s="4">
        <v>1898</v>
      </c>
      <c r="B1900" s="2">
        <f t="shared" si="29"/>
        <v>0</v>
      </c>
      <c r="C1900" s="4"/>
      <c r="D1900" s="4"/>
    </row>
    <row r="1901" spans="1:4" x14ac:dyDescent="0.3">
      <c r="A1901" s="4">
        <v>1899</v>
      </c>
      <c r="B1901" s="2">
        <f t="shared" si="29"/>
        <v>0</v>
      </c>
      <c r="C1901" s="4"/>
      <c r="D1901" s="4"/>
    </row>
    <row r="1902" spans="1:4" x14ac:dyDescent="0.3">
      <c r="A1902" s="4">
        <v>1900</v>
      </c>
      <c r="B1902" s="2">
        <f t="shared" si="29"/>
        <v>0</v>
      </c>
      <c r="C1902" s="4"/>
      <c r="D1902" s="4"/>
    </row>
    <row r="1903" spans="1:4" x14ac:dyDescent="0.3">
      <c r="A1903" s="4">
        <v>1901</v>
      </c>
      <c r="B1903" s="2">
        <f t="shared" si="29"/>
        <v>0</v>
      </c>
      <c r="C1903" s="4"/>
      <c r="D1903" s="4"/>
    </row>
    <row r="1904" spans="1:4" x14ac:dyDescent="0.3">
      <c r="A1904" s="4">
        <v>1902</v>
      </c>
      <c r="B1904" s="2">
        <f t="shared" si="29"/>
        <v>0</v>
      </c>
      <c r="C1904" s="4"/>
      <c r="D1904" s="4"/>
    </row>
    <row r="1905" spans="1:4" x14ac:dyDescent="0.3">
      <c r="A1905" s="4">
        <v>1903</v>
      </c>
      <c r="B1905" s="2">
        <f t="shared" si="29"/>
        <v>0</v>
      </c>
      <c r="C1905" s="4"/>
      <c r="D1905" s="4"/>
    </row>
    <row r="1906" spans="1:4" x14ac:dyDescent="0.3">
      <c r="A1906" s="4">
        <v>1904</v>
      </c>
      <c r="B1906" s="2">
        <f t="shared" si="29"/>
        <v>0</v>
      </c>
      <c r="C1906" s="4"/>
      <c r="D1906" s="4"/>
    </row>
    <row r="1907" spans="1:4" x14ac:dyDescent="0.3">
      <c r="A1907" s="4">
        <v>1905</v>
      </c>
      <c r="B1907" s="2">
        <f t="shared" si="29"/>
        <v>0</v>
      </c>
      <c r="C1907" s="4"/>
      <c r="D1907" s="4"/>
    </row>
    <row r="1908" spans="1:4" x14ac:dyDescent="0.3">
      <c r="A1908" s="4">
        <v>1906</v>
      </c>
      <c r="B1908" s="2">
        <f t="shared" si="29"/>
        <v>0</v>
      </c>
      <c r="C1908" s="4"/>
      <c r="D1908" s="4"/>
    </row>
    <row r="1909" spans="1:4" x14ac:dyDescent="0.3">
      <c r="A1909" s="4">
        <v>1907</v>
      </c>
      <c r="B1909" s="2">
        <f t="shared" si="29"/>
        <v>0</v>
      </c>
      <c r="C1909" s="4"/>
      <c r="D1909" s="4"/>
    </row>
    <row r="1910" spans="1:4" x14ac:dyDescent="0.3">
      <c r="A1910" s="4">
        <v>1908</v>
      </c>
      <c r="B1910" s="2">
        <f t="shared" si="29"/>
        <v>0</v>
      </c>
      <c r="C1910" s="4"/>
      <c r="D1910" s="4"/>
    </row>
    <row r="1911" spans="1:4" x14ac:dyDescent="0.3">
      <c r="A1911" s="4">
        <v>1909</v>
      </c>
      <c r="B1911" s="2">
        <f t="shared" si="29"/>
        <v>0</v>
      </c>
      <c r="C1911" s="4"/>
      <c r="D1911" s="4"/>
    </row>
    <row r="1912" spans="1:4" x14ac:dyDescent="0.3">
      <c r="A1912" s="4">
        <v>1910</v>
      </c>
      <c r="B1912" s="2">
        <f t="shared" si="29"/>
        <v>0</v>
      </c>
      <c r="C1912" s="4"/>
      <c r="D1912" s="4"/>
    </row>
    <row r="1913" spans="1:4" x14ac:dyDescent="0.3">
      <c r="A1913" s="4">
        <v>1911</v>
      </c>
      <c r="B1913" s="2">
        <f t="shared" si="29"/>
        <v>0</v>
      </c>
      <c r="C1913" s="4"/>
      <c r="D1913" s="4"/>
    </row>
    <row r="1914" spans="1:4" x14ac:dyDescent="0.3">
      <c r="A1914" s="4">
        <v>1912</v>
      </c>
      <c r="B1914" s="2">
        <f t="shared" si="29"/>
        <v>0</v>
      </c>
      <c r="C1914" s="4"/>
      <c r="D1914" s="4"/>
    </row>
    <row r="1915" spans="1:4" x14ac:dyDescent="0.3">
      <c r="A1915" s="4">
        <v>1913</v>
      </c>
      <c r="B1915" s="2">
        <f t="shared" si="29"/>
        <v>0</v>
      </c>
      <c r="C1915" s="4"/>
      <c r="D1915" s="4"/>
    </row>
    <row r="1916" spans="1:4" x14ac:dyDescent="0.3">
      <c r="A1916" s="4">
        <v>1914</v>
      </c>
      <c r="B1916" s="2">
        <f t="shared" si="29"/>
        <v>0</v>
      </c>
      <c r="C1916" s="4"/>
      <c r="D1916" s="4"/>
    </row>
    <row r="1917" spans="1:4" x14ac:dyDescent="0.3">
      <c r="A1917" s="4">
        <v>1915</v>
      </c>
      <c r="B1917" s="2">
        <f t="shared" si="29"/>
        <v>0</v>
      </c>
      <c r="C1917" s="4"/>
      <c r="D1917" s="4"/>
    </row>
    <row r="1918" spans="1:4" x14ac:dyDescent="0.3">
      <c r="A1918" s="4">
        <v>1916</v>
      </c>
      <c r="B1918" s="2">
        <f t="shared" si="29"/>
        <v>0</v>
      </c>
      <c r="C1918" s="4"/>
      <c r="D1918" s="4"/>
    </row>
    <row r="1919" spans="1:4" x14ac:dyDescent="0.3">
      <c r="A1919" s="4">
        <v>1917</v>
      </c>
      <c r="B1919" s="2">
        <f t="shared" si="29"/>
        <v>0</v>
      </c>
      <c r="C1919" s="4"/>
      <c r="D1919" s="4"/>
    </row>
    <row r="1920" spans="1:4" x14ac:dyDescent="0.3">
      <c r="A1920" s="4">
        <v>1918</v>
      </c>
      <c r="B1920" s="2">
        <f t="shared" si="29"/>
        <v>0</v>
      </c>
      <c r="C1920" s="4"/>
      <c r="D1920" s="4"/>
    </row>
    <row r="1921" spans="1:4" x14ac:dyDescent="0.3">
      <c r="A1921" s="4">
        <v>1919</v>
      </c>
      <c r="B1921" s="2">
        <f t="shared" si="29"/>
        <v>0</v>
      </c>
      <c r="C1921" s="4"/>
      <c r="D1921" s="4"/>
    </row>
    <row r="1922" spans="1:4" x14ac:dyDescent="0.3">
      <c r="A1922" s="4">
        <v>1920</v>
      </c>
      <c r="B1922" s="2">
        <f t="shared" ref="B1922:B1985" si="30">_xlfn.BINOM.DIST($A1922,NumPeople,q_40,FALSE)</f>
        <v>0</v>
      </c>
      <c r="C1922" s="4"/>
      <c r="D1922" s="4"/>
    </row>
    <row r="1923" spans="1:4" x14ac:dyDescent="0.3">
      <c r="A1923" s="4">
        <v>1921</v>
      </c>
      <c r="B1923" s="2">
        <f t="shared" si="30"/>
        <v>0</v>
      </c>
      <c r="C1923" s="4"/>
      <c r="D1923" s="4"/>
    </row>
    <row r="1924" spans="1:4" x14ac:dyDescent="0.3">
      <c r="A1924" s="4">
        <v>1922</v>
      </c>
      <c r="B1924" s="2">
        <f t="shared" si="30"/>
        <v>0</v>
      </c>
      <c r="C1924" s="4"/>
      <c r="D1924" s="4"/>
    </row>
    <row r="1925" spans="1:4" x14ac:dyDescent="0.3">
      <c r="A1925" s="4">
        <v>1923</v>
      </c>
      <c r="B1925" s="2">
        <f t="shared" si="30"/>
        <v>0</v>
      </c>
      <c r="C1925" s="4"/>
      <c r="D1925" s="4"/>
    </row>
    <row r="1926" spans="1:4" x14ac:dyDescent="0.3">
      <c r="A1926" s="4">
        <v>1924</v>
      </c>
      <c r="B1926" s="2">
        <f t="shared" si="30"/>
        <v>0</v>
      </c>
      <c r="C1926" s="4"/>
      <c r="D1926" s="4"/>
    </row>
    <row r="1927" spans="1:4" x14ac:dyDescent="0.3">
      <c r="A1927" s="4">
        <v>1925</v>
      </c>
      <c r="B1927" s="2">
        <f t="shared" si="30"/>
        <v>0</v>
      </c>
      <c r="C1927" s="4"/>
      <c r="D1927" s="4"/>
    </row>
    <row r="1928" spans="1:4" x14ac:dyDescent="0.3">
      <c r="A1928" s="4">
        <v>1926</v>
      </c>
      <c r="B1928" s="2">
        <f t="shared" si="30"/>
        <v>0</v>
      </c>
      <c r="C1928" s="4"/>
      <c r="D1928" s="4"/>
    </row>
    <row r="1929" spans="1:4" x14ac:dyDescent="0.3">
      <c r="A1929" s="4">
        <v>1927</v>
      </c>
      <c r="B1929" s="2">
        <f t="shared" si="30"/>
        <v>0</v>
      </c>
      <c r="C1929" s="4"/>
      <c r="D1929" s="4"/>
    </row>
    <row r="1930" spans="1:4" x14ac:dyDescent="0.3">
      <c r="A1930" s="4">
        <v>1928</v>
      </c>
      <c r="B1930" s="2">
        <f t="shared" si="30"/>
        <v>0</v>
      </c>
      <c r="C1930" s="4"/>
      <c r="D1930" s="4"/>
    </row>
    <row r="1931" spans="1:4" x14ac:dyDescent="0.3">
      <c r="A1931" s="4">
        <v>1929</v>
      </c>
      <c r="B1931" s="2">
        <f t="shared" si="30"/>
        <v>0</v>
      </c>
      <c r="C1931" s="4"/>
      <c r="D1931" s="4"/>
    </row>
    <row r="1932" spans="1:4" x14ac:dyDescent="0.3">
      <c r="A1932" s="4">
        <v>1930</v>
      </c>
      <c r="B1932" s="2">
        <f t="shared" si="30"/>
        <v>0</v>
      </c>
      <c r="C1932" s="4"/>
      <c r="D1932" s="4"/>
    </row>
    <row r="1933" spans="1:4" x14ac:dyDescent="0.3">
      <c r="A1933" s="4">
        <v>1931</v>
      </c>
      <c r="B1933" s="2">
        <f t="shared" si="30"/>
        <v>0</v>
      </c>
      <c r="C1933" s="4"/>
      <c r="D1933" s="4"/>
    </row>
    <row r="1934" spans="1:4" x14ac:dyDescent="0.3">
      <c r="A1934" s="4">
        <v>1932</v>
      </c>
      <c r="B1934" s="2">
        <f t="shared" si="30"/>
        <v>0</v>
      </c>
      <c r="C1934" s="4"/>
      <c r="D1934" s="4"/>
    </row>
    <row r="1935" spans="1:4" x14ac:dyDescent="0.3">
      <c r="A1935" s="4">
        <v>1933</v>
      </c>
      <c r="B1935" s="2">
        <f t="shared" si="30"/>
        <v>0</v>
      </c>
      <c r="C1935" s="4"/>
      <c r="D1935" s="4"/>
    </row>
    <row r="1936" spans="1:4" x14ac:dyDescent="0.3">
      <c r="A1936" s="4">
        <v>1934</v>
      </c>
      <c r="B1936" s="2">
        <f t="shared" si="30"/>
        <v>0</v>
      </c>
      <c r="C1936" s="4"/>
      <c r="D1936" s="4"/>
    </row>
    <row r="1937" spans="1:4" x14ac:dyDescent="0.3">
      <c r="A1937" s="4">
        <v>1935</v>
      </c>
      <c r="B1937" s="2">
        <f t="shared" si="30"/>
        <v>0</v>
      </c>
      <c r="C1937" s="4"/>
      <c r="D1937" s="4"/>
    </row>
    <row r="1938" spans="1:4" x14ac:dyDescent="0.3">
      <c r="A1938" s="4">
        <v>1936</v>
      </c>
      <c r="B1938" s="2">
        <f t="shared" si="30"/>
        <v>0</v>
      </c>
      <c r="C1938" s="4"/>
      <c r="D1938" s="4"/>
    </row>
    <row r="1939" spans="1:4" x14ac:dyDescent="0.3">
      <c r="A1939" s="4">
        <v>1937</v>
      </c>
      <c r="B1939" s="2">
        <f t="shared" si="30"/>
        <v>0</v>
      </c>
      <c r="C1939" s="4"/>
      <c r="D1939" s="4"/>
    </row>
    <row r="1940" spans="1:4" x14ac:dyDescent="0.3">
      <c r="A1940" s="4">
        <v>1938</v>
      </c>
      <c r="B1940" s="2">
        <f t="shared" si="30"/>
        <v>0</v>
      </c>
      <c r="C1940" s="4"/>
      <c r="D1940" s="4"/>
    </row>
    <row r="1941" spans="1:4" x14ac:dyDescent="0.3">
      <c r="A1941" s="4">
        <v>1939</v>
      </c>
      <c r="B1941" s="2">
        <f t="shared" si="30"/>
        <v>0</v>
      </c>
      <c r="C1941" s="4"/>
      <c r="D1941" s="4"/>
    </row>
    <row r="1942" spans="1:4" x14ac:dyDescent="0.3">
      <c r="A1942" s="4">
        <v>1940</v>
      </c>
      <c r="B1942" s="2">
        <f t="shared" si="30"/>
        <v>0</v>
      </c>
      <c r="C1942" s="4"/>
      <c r="D1942" s="4"/>
    </row>
    <row r="1943" spans="1:4" x14ac:dyDescent="0.3">
      <c r="A1943" s="4">
        <v>1941</v>
      </c>
      <c r="B1943" s="2">
        <f t="shared" si="30"/>
        <v>0</v>
      </c>
      <c r="C1943" s="4"/>
      <c r="D1943" s="4"/>
    </row>
    <row r="1944" spans="1:4" x14ac:dyDescent="0.3">
      <c r="A1944" s="4">
        <v>1942</v>
      </c>
      <c r="B1944" s="2">
        <f t="shared" si="30"/>
        <v>0</v>
      </c>
      <c r="C1944" s="4"/>
      <c r="D1944" s="4"/>
    </row>
    <row r="1945" spans="1:4" x14ac:dyDescent="0.3">
      <c r="A1945" s="4">
        <v>1943</v>
      </c>
      <c r="B1945" s="2">
        <f t="shared" si="30"/>
        <v>0</v>
      </c>
      <c r="C1945" s="4"/>
      <c r="D1945" s="4"/>
    </row>
    <row r="1946" spans="1:4" x14ac:dyDescent="0.3">
      <c r="A1946" s="4">
        <v>1944</v>
      </c>
      <c r="B1946" s="2">
        <f t="shared" si="30"/>
        <v>0</v>
      </c>
      <c r="C1946" s="4"/>
      <c r="D1946" s="4"/>
    </row>
    <row r="1947" spans="1:4" x14ac:dyDescent="0.3">
      <c r="A1947" s="4">
        <v>1945</v>
      </c>
      <c r="B1947" s="2">
        <f t="shared" si="30"/>
        <v>0</v>
      </c>
      <c r="C1947" s="4"/>
      <c r="D1947" s="4"/>
    </row>
    <row r="1948" spans="1:4" x14ac:dyDescent="0.3">
      <c r="A1948" s="4">
        <v>1946</v>
      </c>
      <c r="B1948" s="2">
        <f t="shared" si="30"/>
        <v>0</v>
      </c>
      <c r="C1948" s="4"/>
      <c r="D1948" s="4"/>
    </row>
    <row r="1949" spans="1:4" x14ac:dyDescent="0.3">
      <c r="A1949" s="4">
        <v>1947</v>
      </c>
      <c r="B1949" s="2">
        <f t="shared" si="30"/>
        <v>0</v>
      </c>
      <c r="C1949" s="4"/>
      <c r="D1949" s="4"/>
    </row>
    <row r="1950" spans="1:4" x14ac:dyDescent="0.3">
      <c r="A1950" s="4">
        <v>1948</v>
      </c>
      <c r="B1950" s="2">
        <f t="shared" si="30"/>
        <v>0</v>
      </c>
      <c r="C1950" s="4"/>
      <c r="D1950" s="4"/>
    </row>
    <row r="1951" spans="1:4" x14ac:dyDescent="0.3">
      <c r="A1951" s="4">
        <v>1949</v>
      </c>
      <c r="B1951" s="2">
        <f t="shared" si="30"/>
        <v>0</v>
      </c>
      <c r="C1951" s="4"/>
      <c r="D1951" s="4"/>
    </row>
    <row r="1952" spans="1:4" x14ac:dyDescent="0.3">
      <c r="A1952" s="4">
        <v>1950</v>
      </c>
      <c r="B1952" s="2">
        <f t="shared" si="30"/>
        <v>0</v>
      </c>
      <c r="C1952" s="4"/>
      <c r="D1952" s="4"/>
    </row>
    <row r="1953" spans="1:4" x14ac:dyDescent="0.3">
      <c r="A1953" s="4">
        <v>1951</v>
      </c>
      <c r="B1953" s="2">
        <f t="shared" si="30"/>
        <v>0</v>
      </c>
      <c r="C1953" s="4"/>
      <c r="D1953" s="4"/>
    </row>
    <row r="1954" spans="1:4" x14ac:dyDescent="0.3">
      <c r="A1954" s="4">
        <v>1952</v>
      </c>
      <c r="B1954" s="2">
        <f t="shared" si="30"/>
        <v>0</v>
      </c>
      <c r="C1954" s="4"/>
      <c r="D1954" s="4"/>
    </row>
    <row r="1955" spans="1:4" x14ac:dyDescent="0.3">
      <c r="A1955" s="4">
        <v>1953</v>
      </c>
      <c r="B1955" s="2">
        <f t="shared" si="30"/>
        <v>0</v>
      </c>
      <c r="C1955" s="4"/>
      <c r="D1955" s="4"/>
    </row>
    <row r="1956" spans="1:4" x14ac:dyDescent="0.3">
      <c r="A1956" s="4">
        <v>1954</v>
      </c>
      <c r="B1956" s="2">
        <f t="shared" si="30"/>
        <v>0</v>
      </c>
      <c r="C1956" s="4"/>
      <c r="D1956" s="4"/>
    </row>
    <row r="1957" spans="1:4" x14ac:dyDescent="0.3">
      <c r="A1957" s="4">
        <v>1955</v>
      </c>
      <c r="B1957" s="2">
        <f t="shared" si="30"/>
        <v>0</v>
      </c>
      <c r="C1957" s="4"/>
      <c r="D1957" s="4"/>
    </row>
    <row r="1958" spans="1:4" x14ac:dyDescent="0.3">
      <c r="A1958" s="4">
        <v>1956</v>
      </c>
      <c r="B1958" s="2">
        <f t="shared" si="30"/>
        <v>0</v>
      </c>
      <c r="C1958" s="4"/>
      <c r="D1958" s="4"/>
    </row>
    <row r="1959" spans="1:4" x14ac:dyDescent="0.3">
      <c r="A1959" s="4">
        <v>1957</v>
      </c>
      <c r="B1959" s="2">
        <f t="shared" si="30"/>
        <v>0</v>
      </c>
      <c r="C1959" s="4"/>
      <c r="D1959" s="4"/>
    </row>
    <row r="1960" spans="1:4" x14ac:dyDescent="0.3">
      <c r="A1960" s="4">
        <v>1958</v>
      </c>
      <c r="B1960" s="2">
        <f t="shared" si="30"/>
        <v>0</v>
      </c>
      <c r="C1960" s="4"/>
      <c r="D1960" s="4"/>
    </row>
    <row r="1961" spans="1:4" x14ac:dyDescent="0.3">
      <c r="A1961" s="4">
        <v>1959</v>
      </c>
      <c r="B1961" s="2">
        <f t="shared" si="30"/>
        <v>0</v>
      </c>
      <c r="C1961" s="4"/>
      <c r="D1961" s="4"/>
    </row>
    <row r="1962" spans="1:4" x14ac:dyDescent="0.3">
      <c r="A1962" s="4">
        <v>1960</v>
      </c>
      <c r="B1962" s="2">
        <f t="shared" si="30"/>
        <v>0</v>
      </c>
      <c r="C1962" s="4"/>
      <c r="D1962" s="4"/>
    </row>
    <row r="1963" spans="1:4" x14ac:dyDescent="0.3">
      <c r="A1963" s="4">
        <v>1961</v>
      </c>
      <c r="B1963" s="2">
        <f t="shared" si="30"/>
        <v>0</v>
      </c>
      <c r="C1963" s="4"/>
      <c r="D1963" s="4"/>
    </row>
    <row r="1964" spans="1:4" x14ac:dyDescent="0.3">
      <c r="A1964" s="4">
        <v>1962</v>
      </c>
      <c r="B1964" s="2">
        <f t="shared" si="30"/>
        <v>0</v>
      </c>
      <c r="C1964" s="4"/>
      <c r="D1964" s="4"/>
    </row>
    <row r="1965" spans="1:4" x14ac:dyDescent="0.3">
      <c r="A1965" s="4">
        <v>1963</v>
      </c>
      <c r="B1965" s="2">
        <f t="shared" si="30"/>
        <v>0</v>
      </c>
      <c r="C1965" s="4"/>
      <c r="D1965" s="4"/>
    </row>
    <row r="1966" spans="1:4" x14ac:dyDescent="0.3">
      <c r="A1966" s="4">
        <v>1964</v>
      </c>
      <c r="B1966" s="2">
        <f t="shared" si="30"/>
        <v>0</v>
      </c>
      <c r="C1966" s="4"/>
      <c r="D1966" s="4"/>
    </row>
    <row r="1967" spans="1:4" x14ac:dyDescent="0.3">
      <c r="A1967" s="4">
        <v>1965</v>
      </c>
      <c r="B1967" s="2">
        <f t="shared" si="30"/>
        <v>0</v>
      </c>
      <c r="C1967" s="4"/>
      <c r="D1967" s="4"/>
    </row>
    <row r="1968" spans="1:4" x14ac:dyDescent="0.3">
      <c r="A1968" s="4">
        <v>1966</v>
      </c>
      <c r="B1968" s="2">
        <f t="shared" si="30"/>
        <v>0</v>
      </c>
      <c r="C1968" s="4"/>
      <c r="D1968" s="4"/>
    </row>
    <row r="1969" spans="1:4" x14ac:dyDescent="0.3">
      <c r="A1969" s="4">
        <v>1967</v>
      </c>
      <c r="B1969" s="2">
        <f t="shared" si="30"/>
        <v>0</v>
      </c>
      <c r="C1969" s="4"/>
      <c r="D1969" s="4"/>
    </row>
    <row r="1970" spans="1:4" x14ac:dyDescent="0.3">
      <c r="A1970" s="4">
        <v>1968</v>
      </c>
      <c r="B1970" s="2">
        <f t="shared" si="30"/>
        <v>0</v>
      </c>
      <c r="C1970" s="4"/>
      <c r="D1970" s="4"/>
    </row>
    <row r="1971" spans="1:4" x14ac:dyDescent="0.3">
      <c r="A1971" s="4">
        <v>1969</v>
      </c>
      <c r="B1971" s="2">
        <f t="shared" si="30"/>
        <v>0</v>
      </c>
      <c r="C1971" s="4"/>
      <c r="D1971" s="4"/>
    </row>
    <row r="1972" spans="1:4" x14ac:dyDescent="0.3">
      <c r="A1972" s="4">
        <v>1970</v>
      </c>
      <c r="B1972" s="2">
        <f t="shared" si="30"/>
        <v>0</v>
      </c>
      <c r="C1972" s="4"/>
      <c r="D1972" s="4"/>
    </row>
    <row r="1973" spans="1:4" x14ac:dyDescent="0.3">
      <c r="A1973" s="4">
        <v>1971</v>
      </c>
      <c r="B1973" s="2">
        <f t="shared" si="30"/>
        <v>0</v>
      </c>
      <c r="C1973" s="4"/>
      <c r="D1973" s="4"/>
    </row>
    <row r="1974" spans="1:4" x14ac:dyDescent="0.3">
      <c r="A1974" s="4">
        <v>1972</v>
      </c>
      <c r="B1974" s="2">
        <f t="shared" si="30"/>
        <v>0</v>
      </c>
      <c r="C1974" s="4"/>
      <c r="D1974" s="4"/>
    </row>
    <row r="1975" spans="1:4" x14ac:dyDescent="0.3">
      <c r="A1975" s="4">
        <v>1973</v>
      </c>
      <c r="B1975" s="2">
        <f t="shared" si="30"/>
        <v>0</v>
      </c>
      <c r="C1975" s="4"/>
      <c r="D1975" s="4"/>
    </row>
    <row r="1976" spans="1:4" x14ac:dyDescent="0.3">
      <c r="A1976" s="4">
        <v>1974</v>
      </c>
      <c r="B1976" s="2">
        <f t="shared" si="30"/>
        <v>0</v>
      </c>
      <c r="C1976" s="4"/>
      <c r="D1976" s="4"/>
    </row>
    <row r="1977" spans="1:4" x14ac:dyDescent="0.3">
      <c r="A1977" s="4">
        <v>1975</v>
      </c>
      <c r="B1977" s="2">
        <f t="shared" si="30"/>
        <v>0</v>
      </c>
      <c r="C1977" s="4"/>
      <c r="D1977" s="4"/>
    </row>
    <row r="1978" spans="1:4" x14ac:dyDescent="0.3">
      <c r="A1978" s="4">
        <v>1976</v>
      </c>
      <c r="B1978" s="2">
        <f t="shared" si="30"/>
        <v>0</v>
      </c>
      <c r="C1978" s="4"/>
      <c r="D1978" s="4"/>
    </row>
    <row r="1979" spans="1:4" x14ac:dyDescent="0.3">
      <c r="A1979" s="4">
        <v>1977</v>
      </c>
      <c r="B1979" s="2">
        <f t="shared" si="30"/>
        <v>0</v>
      </c>
      <c r="C1979" s="4"/>
      <c r="D1979" s="4"/>
    </row>
    <row r="1980" spans="1:4" x14ac:dyDescent="0.3">
      <c r="A1980" s="4">
        <v>1978</v>
      </c>
      <c r="B1980" s="2">
        <f t="shared" si="30"/>
        <v>0</v>
      </c>
      <c r="C1980" s="4"/>
      <c r="D1980" s="4"/>
    </row>
    <row r="1981" spans="1:4" x14ac:dyDescent="0.3">
      <c r="A1981" s="4">
        <v>1979</v>
      </c>
      <c r="B1981" s="2">
        <f t="shared" si="30"/>
        <v>0</v>
      </c>
      <c r="C1981" s="4"/>
      <c r="D1981" s="4"/>
    </row>
    <row r="1982" spans="1:4" x14ac:dyDescent="0.3">
      <c r="A1982" s="4">
        <v>1980</v>
      </c>
      <c r="B1982" s="2">
        <f t="shared" si="30"/>
        <v>0</v>
      </c>
      <c r="C1982" s="4"/>
      <c r="D1982" s="4"/>
    </row>
    <row r="1983" spans="1:4" x14ac:dyDescent="0.3">
      <c r="A1983" s="4">
        <v>1981</v>
      </c>
      <c r="B1983" s="2">
        <f t="shared" si="30"/>
        <v>0</v>
      </c>
      <c r="C1983" s="4"/>
      <c r="D1983" s="4"/>
    </row>
    <row r="1984" spans="1:4" x14ac:dyDescent="0.3">
      <c r="A1984" s="4">
        <v>1982</v>
      </c>
      <c r="B1984" s="2">
        <f t="shared" si="30"/>
        <v>0</v>
      </c>
      <c r="C1984" s="4"/>
      <c r="D1984" s="4"/>
    </row>
    <row r="1985" spans="1:4" x14ac:dyDescent="0.3">
      <c r="A1985" s="4">
        <v>1983</v>
      </c>
      <c r="B1985" s="2">
        <f t="shared" si="30"/>
        <v>0</v>
      </c>
      <c r="C1985" s="4"/>
      <c r="D1985" s="4"/>
    </row>
    <row r="1986" spans="1:4" x14ac:dyDescent="0.3">
      <c r="A1986" s="4">
        <v>1984</v>
      </c>
      <c r="B1986" s="2">
        <f t="shared" ref="B1986:B2002" si="31">_xlfn.BINOM.DIST($A1986,NumPeople,q_40,FALSE)</f>
        <v>0</v>
      </c>
      <c r="C1986" s="4"/>
      <c r="D1986" s="4"/>
    </row>
    <row r="1987" spans="1:4" x14ac:dyDescent="0.3">
      <c r="A1987" s="4">
        <v>1985</v>
      </c>
      <c r="B1987" s="2">
        <f t="shared" si="31"/>
        <v>0</v>
      </c>
      <c r="C1987" s="4"/>
      <c r="D1987" s="4"/>
    </row>
    <row r="1988" spans="1:4" x14ac:dyDescent="0.3">
      <c r="A1988" s="4">
        <v>1986</v>
      </c>
      <c r="B1988" s="2">
        <f t="shared" si="31"/>
        <v>0</v>
      </c>
      <c r="C1988" s="4"/>
      <c r="D1988" s="4"/>
    </row>
    <row r="1989" spans="1:4" x14ac:dyDescent="0.3">
      <c r="A1989" s="4">
        <v>1987</v>
      </c>
      <c r="B1989" s="2">
        <f t="shared" si="31"/>
        <v>0</v>
      </c>
      <c r="C1989" s="4"/>
      <c r="D1989" s="4"/>
    </row>
    <row r="1990" spans="1:4" x14ac:dyDescent="0.3">
      <c r="A1990" s="4">
        <v>1988</v>
      </c>
      <c r="B1990" s="2">
        <f t="shared" si="31"/>
        <v>0</v>
      </c>
      <c r="C1990" s="4"/>
      <c r="D1990" s="4"/>
    </row>
    <row r="1991" spans="1:4" x14ac:dyDescent="0.3">
      <c r="A1991" s="4">
        <v>1989</v>
      </c>
      <c r="B1991" s="2">
        <f t="shared" si="31"/>
        <v>0</v>
      </c>
      <c r="C1991" s="4"/>
      <c r="D1991" s="4"/>
    </row>
    <row r="1992" spans="1:4" x14ac:dyDescent="0.3">
      <c r="A1992" s="4">
        <v>1990</v>
      </c>
      <c r="B1992" s="2">
        <f t="shared" si="31"/>
        <v>0</v>
      </c>
      <c r="C1992" s="4"/>
      <c r="D1992" s="4"/>
    </row>
    <row r="1993" spans="1:4" x14ac:dyDescent="0.3">
      <c r="A1993" s="4">
        <v>1991</v>
      </c>
      <c r="B1993" s="2">
        <f t="shared" si="31"/>
        <v>0</v>
      </c>
      <c r="C1993" s="4"/>
      <c r="D1993" s="4"/>
    </row>
    <row r="1994" spans="1:4" x14ac:dyDescent="0.3">
      <c r="A1994" s="4">
        <v>1992</v>
      </c>
      <c r="B1994" s="2">
        <f t="shared" si="31"/>
        <v>0</v>
      </c>
      <c r="C1994" s="4"/>
      <c r="D1994" s="4"/>
    </row>
    <row r="1995" spans="1:4" x14ac:dyDescent="0.3">
      <c r="A1995" s="4">
        <v>1993</v>
      </c>
      <c r="B1995" s="2">
        <f t="shared" si="31"/>
        <v>0</v>
      </c>
      <c r="C1995" s="4"/>
      <c r="D1995" s="4"/>
    </row>
    <row r="1996" spans="1:4" x14ac:dyDescent="0.3">
      <c r="A1996" s="4">
        <v>1994</v>
      </c>
      <c r="B1996" s="2">
        <f t="shared" si="31"/>
        <v>0</v>
      </c>
      <c r="C1996" s="4"/>
      <c r="D1996" s="4"/>
    </row>
    <row r="1997" spans="1:4" x14ac:dyDescent="0.3">
      <c r="A1997" s="4">
        <v>1995</v>
      </c>
      <c r="B1997" s="2">
        <f t="shared" si="31"/>
        <v>0</v>
      </c>
      <c r="C1997" s="4"/>
      <c r="D1997" s="4"/>
    </row>
    <row r="1998" spans="1:4" x14ac:dyDescent="0.3">
      <c r="A1998" s="4">
        <v>1996</v>
      </c>
      <c r="B1998" s="2">
        <f t="shared" si="31"/>
        <v>0</v>
      </c>
      <c r="C1998" s="4"/>
      <c r="D1998" s="4"/>
    </row>
    <row r="1999" spans="1:4" x14ac:dyDescent="0.3">
      <c r="A1999" s="4">
        <v>1997</v>
      </c>
      <c r="B1999" s="2">
        <f t="shared" si="31"/>
        <v>0</v>
      </c>
      <c r="C1999" s="4"/>
      <c r="D1999" s="4"/>
    </row>
    <row r="2000" spans="1:4" x14ac:dyDescent="0.3">
      <c r="A2000" s="4">
        <v>1998</v>
      </c>
      <c r="B2000" s="2">
        <f t="shared" si="31"/>
        <v>0</v>
      </c>
      <c r="C2000" s="4"/>
      <c r="D2000" s="4"/>
    </row>
    <row r="2001" spans="1:4" x14ac:dyDescent="0.3">
      <c r="A2001" s="4">
        <v>1999</v>
      </c>
      <c r="B2001" s="2">
        <f t="shared" si="31"/>
        <v>0</v>
      </c>
      <c r="C2001" s="4"/>
      <c r="D2001" s="4"/>
    </row>
    <row r="2002" spans="1:4" x14ac:dyDescent="0.3">
      <c r="A2002" s="4">
        <v>2000</v>
      </c>
      <c r="B2002" s="2">
        <f t="shared" si="31"/>
        <v>0</v>
      </c>
      <c r="C2002" s="4"/>
      <c r="D2002" s="4"/>
    </row>
  </sheetData>
  <pageMargins left="0.7" right="0.7" top="0.75" bottom="0.75" header="0.3" footer="0.3"/>
  <pageSetup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0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8.77734375" defaultRowHeight="13.8" x14ac:dyDescent="0.3"/>
  <cols>
    <col min="1" max="1" width="13.44140625" style="1" bestFit="1" customWidth="1"/>
    <col min="2" max="2" width="30.6640625" style="1" bestFit="1" customWidth="1"/>
    <col min="3" max="16384" width="8.77734375" style="1"/>
  </cols>
  <sheetData>
    <row r="1" spans="1:4" x14ac:dyDescent="0.3">
      <c r="A1" s="7" t="s">
        <v>15</v>
      </c>
      <c r="B1" s="5" t="s">
        <v>20</v>
      </c>
      <c r="C1" s="4"/>
      <c r="D1" s="4"/>
    </row>
    <row r="2" spans="1:4" x14ac:dyDescent="0.3">
      <c r="A2" s="4">
        <v>0</v>
      </c>
      <c r="B2" s="2">
        <f>(1-q_40)^NumPeople</f>
        <v>5.3818732911898183E-2</v>
      </c>
      <c r="C2" s="4"/>
      <c r="D2" s="4"/>
    </row>
    <row r="3" spans="1:4" x14ac:dyDescent="0.3">
      <c r="A3" s="4">
        <v>1</v>
      </c>
      <c r="B3" s="2">
        <f t="shared" ref="B3:B66" si="0">B2*q_40/(1-q_40)*(NumPeople-A2)/A3</f>
        <v>0.15738047559711446</v>
      </c>
      <c r="C3" s="4"/>
      <c r="D3" s="4"/>
    </row>
    <row r="4" spans="1:4" x14ac:dyDescent="0.3">
      <c r="A4" s="4">
        <v>2</v>
      </c>
      <c r="B4" s="2">
        <f t="shared" si="0"/>
        <v>0.22999640137060229</v>
      </c>
      <c r="C4" s="4"/>
      <c r="D4" s="4"/>
    </row>
    <row r="5" spans="1:4" x14ac:dyDescent="0.3">
      <c r="A5" s="4">
        <v>3</v>
      </c>
      <c r="B5" s="2">
        <f t="shared" si="0"/>
        <v>0.22396629162248768</v>
      </c>
      <c r="C5" s="4"/>
      <c r="D5" s="4"/>
    </row>
    <row r="6" spans="1:4" x14ac:dyDescent="0.3">
      <c r="A6" s="4">
        <v>4</v>
      </c>
      <c r="B6" s="2">
        <f t="shared" si="0"/>
        <v>0.16348884350660903</v>
      </c>
      <c r="C6" s="4"/>
      <c r="D6" s="4"/>
    </row>
    <row r="7" spans="1:4" x14ac:dyDescent="0.3">
      <c r="A7" s="4">
        <v>5</v>
      </c>
      <c r="B7" s="2">
        <f t="shared" si="0"/>
        <v>9.5425851381661181E-2</v>
      </c>
      <c r="C7" s="4"/>
      <c r="D7" s="4"/>
    </row>
    <row r="8" spans="1:4" x14ac:dyDescent="0.3">
      <c r="A8" s="4">
        <v>6</v>
      </c>
      <c r="B8" s="2">
        <f t="shared" si="0"/>
        <v>4.6392212183014613E-2</v>
      </c>
      <c r="C8" s="4"/>
      <c r="D8" s="4"/>
    </row>
    <row r="9" spans="1:4" x14ac:dyDescent="0.3">
      <c r="A9" s="4">
        <v>7</v>
      </c>
      <c r="B9" s="2">
        <f t="shared" si="0"/>
        <v>1.9322334007033044E-2</v>
      </c>
      <c r="C9" s="4"/>
      <c r="D9" s="4"/>
    </row>
    <row r="10" spans="1:4" x14ac:dyDescent="0.3">
      <c r="A10" s="4">
        <v>8</v>
      </c>
      <c r="B10" s="2">
        <f t="shared" si="0"/>
        <v>7.0382434663339242E-3</v>
      </c>
      <c r="C10" s="4"/>
      <c r="D10" s="4"/>
    </row>
    <row r="11" spans="1:4" x14ac:dyDescent="0.3">
      <c r="A11" s="4">
        <v>9</v>
      </c>
      <c r="B11" s="2">
        <f t="shared" si="0"/>
        <v>2.277710372478071E-3</v>
      </c>
      <c r="C11" s="4"/>
      <c r="D11" s="4"/>
    </row>
    <row r="12" spans="1:4" x14ac:dyDescent="0.3">
      <c r="A12" s="4">
        <v>10</v>
      </c>
      <c r="B12" s="2">
        <f t="shared" si="0"/>
        <v>6.6306659456222131E-4</v>
      </c>
      <c r="C12" s="4"/>
      <c r="D12" s="4"/>
    </row>
    <row r="13" spans="1:4" x14ac:dyDescent="0.3">
      <c r="A13" s="4">
        <v>11</v>
      </c>
      <c r="B13" s="2">
        <f t="shared" si="0"/>
        <v>1.7539004071772771E-4</v>
      </c>
      <c r="C13" s="4"/>
      <c r="D13" s="4"/>
    </row>
    <row r="14" spans="1:4" x14ac:dyDescent="0.3">
      <c r="A14" s="4">
        <v>12</v>
      </c>
      <c r="B14" s="2">
        <f t="shared" si="0"/>
        <v>4.2505571037200822E-5</v>
      </c>
      <c r="C14" s="4"/>
      <c r="D14" s="4"/>
    </row>
    <row r="15" spans="1:4" x14ac:dyDescent="0.3">
      <c r="A15" s="4">
        <v>13</v>
      </c>
      <c r="B15" s="2">
        <f t="shared" si="0"/>
        <v>9.5039965907189612E-6</v>
      </c>
      <c r="C15" s="4"/>
      <c r="D15" s="4"/>
    </row>
    <row r="16" spans="1:4" x14ac:dyDescent="0.3">
      <c r="A16" s="4">
        <v>14</v>
      </c>
      <c r="B16" s="2">
        <f t="shared" si="0"/>
        <v>1.9722569372431981E-6</v>
      </c>
      <c r="C16" s="4"/>
      <c r="D16" s="4"/>
    </row>
    <row r="17" spans="1:4" x14ac:dyDescent="0.3">
      <c r="A17" s="4">
        <v>15</v>
      </c>
      <c r="B17" s="2">
        <f t="shared" si="0"/>
        <v>3.8180258677354855E-7</v>
      </c>
      <c r="C17" s="4"/>
      <c r="D17" s="4"/>
    </row>
    <row r="18" spans="1:4" x14ac:dyDescent="0.3">
      <c r="A18" s="4">
        <v>16</v>
      </c>
      <c r="B18" s="2">
        <f t="shared" si="0"/>
        <v>6.9257495739305701E-8</v>
      </c>
      <c r="C18" s="4"/>
      <c r="D18" s="4"/>
    </row>
    <row r="19" spans="1:4" x14ac:dyDescent="0.3">
      <c r="A19" s="4">
        <v>17</v>
      </c>
      <c r="B19" s="2">
        <f t="shared" si="0"/>
        <v>1.1818079835283188E-8</v>
      </c>
      <c r="C19" s="4"/>
      <c r="D19" s="4"/>
    </row>
    <row r="20" spans="1:4" x14ac:dyDescent="0.3">
      <c r="A20" s="4">
        <v>18</v>
      </c>
      <c r="B20" s="2">
        <f t="shared" si="0"/>
        <v>1.9036386667598685E-9</v>
      </c>
      <c r="C20" s="4"/>
      <c r="D20" s="4"/>
    </row>
    <row r="21" spans="1:4" x14ac:dyDescent="0.3">
      <c r="A21" s="4">
        <v>19</v>
      </c>
      <c r="B21" s="2">
        <f t="shared" si="0"/>
        <v>2.9035008390019777E-10</v>
      </c>
      <c r="C21" s="4"/>
      <c r="D21" s="4"/>
    </row>
    <row r="22" spans="1:4" x14ac:dyDescent="0.3">
      <c r="A22" s="4">
        <v>20</v>
      </c>
      <c r="B22" s="2">
        <f t="shared" si="0"/>
        <v>4.2049789375547598E-11</v>
      </c>
      <c r="C22" s="4"/>
      <c r="D22" s="4"/>
    </row>
    <row r="23" spans="1:4" x14ac:dyDescent="0.3">
      <c r="A23" s="4">
        <v>21</v>
      </c>
      <c r="B23" s="2">
        <f t="shared" si="0"/>
        <v>5.796917362531819E-12</v>
      </c>
      <c r="C23" s="4"/>
      <c r="D23" s="4"/>
    </row>
    <row r="24" spans="1:4" x14ac:dyDescent="0.3">
      <c r="A24" s="4">
        <v>22</v>
      </c>
      <c r="B24" s="2">
        <f t="shared" si="0"/>
        <v>7.6244340429106877E-13</v>
      </c>
      <c r="C24" s="4"/>
      <c r="D24" s="4"/>
    </row>
    <row r="25" spans="1:4" x14ac:dyDescent="0.3">
      <c r="A25" s="4">
        <v>23</v>
      </c>
      <c r="B25" s="2">
        <f t="shared" si="0"/>
        <v>9.5872367499335646E-14</v>
      </c>
      <c r="C25" s="4"/>
      <c r="D25" s="4"/>
    </row>
    <row r="26" spans="1:4" x14ac:dyDescent="0.3">
      <c r="A26" s="4">
        <v>24</v>
      </c>
      <c r="B26" s="2">
        <f t="shared" si="0"/>
        <v>1.1547188853953124E-14</v>
      </c>
      <c r="C26" s="4"/>
      <c r="D26" s="4"/>
    </row>
    <row r="27" spans="1:4" x14ac:dyDescent="0.3">
      <c r="A27" s="4">
        <v>25</v>
      </c>
      <c r="B27" s="2">
        <f t="shared" si="0"/>
        <v>1.334475452404535E-15</v>
      </c>
      <c r="C27" s="4"/>
      <c r="D27" s="4"/>
    </row>
    <row r="28" spans="1:4" x14ac:dyDescent="0.3">
      <c r="A28" s="4">
        <v>26</v>
      </c>
      <c r="B28" s="2">
        <f t="shared" si="0"/>
        <v>1.4821485395633304E-16</v>
      </c>
      <c r="C28" s="4"/>
      <c r="D28" s="4"/>
    </row>
    <row r="29" spans="1:4" x14ac:dyDescent="0.3">
      <c r="A29" s="4">
        <v>27</v>
      </c>
      <c r="B29" s="2">
        <f t="shared" si="0"/>
        <v>1.584391499353167E-17</v>
      </c>
      <c r="C29" s="4"/>
      <c r="D29" s="4"/>
    </row>
    <row r="30" spans="1:4" x14ac:dyDescent="0.3">
      <c r="A30" s="4">
        <v>28</v>
      </c>
      <c r="B30" s="2">
        <f t="shared" si="0"/>
        <v>1.6323712853647561E-18</v>
      </c>
      <c r="C30" s="4"/>
      <c r="D30" s="4"/>
    </row>
    <row r="31" spans="1:4" x14ac:dyDescent="0.3">
      <c r="A31" s="4">
        <v>29</v>
      </c>
      <c r="B31" s="2">
        <f t="shared" si="0"/>
        <v>1.6229877742605506E-19</v>
      </c>
      <c r="C31" s="4"/>
      <c r="D31" s="4"/>
    </row>
    <row r="32" spans="1:4" x14ac:dyDescent="0.3">
      <c r="A32" s="4">
        <v>30</v>
      </c>
      <c r="B32" s="2">
        <f t="shared" si="0"/>
        <v>1.5590785875640491E-20</v>
      </c>
      <c r="C32" s="4"/>
      <c r="D32" s="4"/>
    </row>
    <row r="33" spans="1:4" x14ac:dyDescent="0.3">
      <c r="A33" s="4">
        <v>31</v>
      </c>
      <c r="B33" s="2">
        <f t="shared" si="0"/>
        <v>1.4486381838618958E-21</v>
      </c>
      <c r="C33" s="4"/>
      <c r="D33" s="4"/>
    </row>
    <row r="34" spans="1:4" x14ac:dyDescent="0.3">
      <c r="A34" s="4">
        <v>32</v>
      </c>
      <c r="B34" s="2">
        <f t="shared" si="0"/>
        <v>1.3032959785897242E-22</v>
      </c>
      <c r="C34" s="4"/>
      <c r="D34" s="4"/>
    </row>
    <row r="35" spans="1:4" x14ac:dyDescent="0.3">
      <c r="A35" s="4">
        <v>33</v>
      </c>
      <c r="B35" s="2">
        <f t="shared" si="0"/>
        <v>1.1364271440431157E-23</v>
      </c>
      <c r="C35" s="4"/>
      <c r="D35" s="4"/>
    </row>
    <row r="36" spans="1:4" x14ac:dyDescent="0.3">
      <c r="A36" s="4">
        <v>34</v>
      </c>
      <c r="B36" s="2">
        <f t="shared" si="0"/>
        <v>9.6129001306787336E-25</v>
      </c>
      <c r="C36" s="4"/>
      <c r="D36" s="4"/>
    </row>
    <row r="37" spans="1:4" x14ac:dyDescent="0.3">
      <c r="A37" s="4">
        <v>35</v>
      </c>
      <c r="B37" s="2">
        <f t="shared" si="0"/>
        <v>7.8950936993996983E-26</v>
      </c>
      <c r="C37" s="4"/>
      <c r="D37" s="4"/>
    </row>
    <row r="38" spans="1:4" x14ac:dyDescent="0.3">
      <c r="A38" s="4">
        <v>36</v>
      </c>
      <c r="B38" s="2">
        <f t="shared" si="0"/>
        <v>6.300931113372133E-27</v>
      </c>
      <c r="C38" s="4"/>
      <c r="D38" s="4"/>
    </row>
    <row r="39" spans="1:4" x14ac:dyDescent="0.3">
      <c r="A39" s="4">
        <v>37</v>
      </c>
      <c r="B39" s="2">
        <f t="shared" si="0"/>
        <v>4.8902592140546251E-28</v>
      </c>
      <c r="C39" s="4"/>
      <c r="D39" s="4"/>
    </row>
    <row r="40" spans="1:4" x14ac:dyDescent="0.3">
      <c r="A40" s="4">
        <v>38</v>
      </c>
      <c r="B40" s="2">
        <f t="shared" si="0"/>
        <v>3.6936519693215971E-29</v>
      </c>
      <c r="C40" s="4"/>
      <c r="D40" s="4"/>
    </row>
    <row r="41" spans="1:4" x14ac:dyDescent="0.3">
      <c r="A41" s="4">
        <v>39</v>
      </c>
      <c r="B41" s="2">
        <f t="shared" si="0"/>
        <v>2.7169256702378037E-30</v>
      </c>
      <c r="C41" s="4"/>
      <c r="D41" s="4"/>
    </row>
    <row r="42" spans="1:4" x14ac:dyDescent="0.3">
      <c r="A42" s="4">
        <v>40</v>
      </c>
      <c r="B42" s="2">
        <f t="shared" si="0"/>
        <v>1.9475236869406949E-31</v>
      </c>
      <c r="C42" s="4"/>
      <c r="D42" s="4"/>
    </row>
    <row r="43" spans="1:4" x14ac:dyDescent="0.3">
      <c r="A43" s="4">
        <v>41</v>
      </c>
      <c r="B43" s="2">
        <f t="shared" si="0"/>
        <v>1.36126397773664E-32</v>
      </c>
      <c r="C43" s="4"/>
      <c r="D43" s="4"/>
    </row>
    <row r="44" spans="1:4" x14ac:dyDescent="0.3">
      <c r="A44" s="4">
        <v>42</v>
      </c>
      <c r="B44" s="2">
        <f t="shared" si="0"/>
        <v>9.2835672302601639E-34</v>
      </c>
      <c r="C44" s="4"/>
      <c r="D44" s="4"/>
    </row>
    <row r="45" spans="1:4" x14ac:dyDescent="0.3">
      <c r="A45" s="4">
        <v>43</v>
      </c>
      <c r="B45" s="2">
        <f t="shared" si="0"/>
        <v>6.1808258591963156E-35</v>
      </c>
      <c r="C45" s="4"/>
      <c r="D45" s="4"/>
    </row>
    <row r="46" spans="1:4" x14ac:dyDescent="0.3">
      <c r="A46" s="4">
        <v>44</v>
      </c>
      <c r="B46" s="2">
        <f t="shared" si="0"/>
        <v>4.0195001204970387E-36</v>
      </c>
      <c r="C46" s="4"/>
      <c r="D46" s="4"/>
    </row>
    <row r="47" spans="1:4" x14ac:dyDescent="0.3">
      <c r="A47" s="4">
        <v>45</v>
      </c>
      <c r="B47" s="2">
        <f t="shared" si="0"/>
        <v>2.5545580245181572E-37</v>
      </c>
      <c r="C47" s="4"/>
      <c r="D47" s="4"/>
    </row>
    <row r="48" spans="1:4" x14ac:dyDescent="0.3">
      <c r="A48" s="4">
        <v>46</v>
      </c>
      <c r="B48" s="2">
        <f t="shared" si="0"/>
        <v>1.5874208887110348E-38</v>
      </c>
      <c r="C48" s="4"/>
      <c r="D48" s="4"/>
    </row>
    <row r="49" spans="1:4" x14ac:dyDescent="0.3">
      <c r="A49" s="4">
        <v>47</v>
      </c>
      <c r="B49" s="2">
        <f t="shared" si="0"/>
        <v>9.6495304594716531E-40</v>
      </c>
      <c r="C49" s="4"/>
      <c r="D49" s="4"/>
    </row>
    <row r="50" spans="1:4" x14ac:dyDescent="0.3">
      <c r="A50" s="4">
        <v>48</v>
      </c>
      <c r="B50" s="2">
        <f t="shared" si="0"/>
        <v>5.7405641740124504E-41</v>
      </c>
      <c r="C50" s="4"/>
      <c r="D50" s="4"/>
    </row>
    <row r="51" spans="1:4" x14ac:dyDescent="0.3">
      <c r="A51" s="4">
        <v>49</v>
      </c>
      <c r="B51" s="2">
        <f t="shared" si="0"/>
        <v>3.3436876310436833E-42</v>
      </c>
      <c r="C51" s="4"/>
      <c r="D51" s="4"/>
    </row>
    <row r="52" spans="1:4" x14ac:dyDescent="0.3">
      <c r="A52" s="4">
        <v>50</v>
      </c>
      <c r="B52" s="2">
        <f t="shared" si="0"/>
        <v>1.907657273523883E-43</v>
      </c>
      <c r="C52" s="4"/>
      <c r="D52" s="4"/>
    </row>
    <row r="53" spans="1:4" x14ac:dyDescent="0.3">
      <c r="A53" s="4">
        <v>51</v>
      </c>
      <c r="B53" s="2">
        <f t="shared" si="0"/>
        <v>1.0664786780311992E-44</v>
      </c>
      <c r="C53" s="4"/>
      <c r="D53" s="4"/>
    </row>
    <row r="54" spans="1:4" x14ac:dyDescent="0.3">
      <c r="A54" s="4">
        <v>52</v>
      </c>
      <c r="B54" s="2">
        <f t="shared" si="0"/>
        <v>5.8445094019670619E-46</v>
      </c>
      <c r="C54" s="4"/>
      <c r="D54" s="4"/>
    </row>
    <row r="55" spans="1:4" x14ac:dyDescent="0.3">
      <c r="A55" s="4">
        <v>53</v>
      </c>
      <c r="B55" s="2">
        <f t="shared" si="0"/>
        <v>3.1408596739818405E-47</v>
      </c>
      <c r="C55" s="4"/>
      <c r="D55" s="4"/>
    </row>
    <row r="56" spans="1:4" x14ac:dyDescent="0.3">
      <c r="A56" s="4">
        <v>54</v>
      </c>
      <c r="B56" s="2">
        <f t="shared" si="0"/>
        <v>1.6558009001390658E-48</v>
      </c>
      <c r="C56" s="4"/>
      <c r="D56" s="4"/>
    </row>
    <row r="57" spans="1:4" x14ac:dyDescent="0.3">
      <c r="A57" s="4">
        <v>55</v>
      </c>
      <c r="B57" s="2">
        <f t="shared" si="0"/>
        <v>8.5659522638308424E-50</v>
      </c>
      <c r="C57" s="4"/>
      <c r="D57" s="4"/>
    </row>
    <row r="58" spans="1:4" x14ac:dyDescent="0.3">
      <c r="A58" s="4">
        <v>56</v>
      </c>
      <c r="B58" s="2">
        <f t="shared" si="0"/>
        <v>4.3500536933208991E-51</v>
      </c>
      <c r="C58" s="4"/>
      <c r="D58" s="4"/>
    </row>
    <row r="59" spans="1:4" x14ac:dyDescent="0.3">
      <c r="A59" s="4">
        <v>57</v>
      </c>
      <c r="B59" s="2">
        <f t="shared" si="0"/>
        <v>2.1692190588664906E-52</v>
      </c>
      <c r="C59" s="4"/>
      <c r="D59" s="4"/>
    </row>
    <row r="60" spans="1:4" x14ac:dyDescent="0.3">
      <c r="A60" s="4">
        <v>58</v>
      </c>
      <c r="B60" s="2">
        <f t="shared" si="0"/>
        <v>1.0625163155122484E-53</v>
      </c>
      <c r="C60" s="4"/>
      <c r="D60" s="4"/>
    </row>
    <row r="61" spans="1:4" x14ac:dyDescent="0.3">
      <c r="A61" s="4">
        <v>59</v>
      </c>
      <c r="B61" s="2">
        <f t="shared" si="0"/>
        <v>5.1135229633539344E-55</v>
      </c>
      <c r="C61" s="4"/>
      <c r="D61" s="4"/>
    </row>
    <row r="62" spans="1:4" x14ac:dyDescent="0.3">
      <c r="A62" s="4">
        <v>60</v>
      </c>
      <c r="B62" s="2">
        <f t="shared" si="0"/>
        <v>2.4186993318461922E-56</v>
      </c>
      <c r="C62" s="4"/>
      <c r="D62" s="4"/>
    </row>
    <row r="63" spans="1:4" x14ac:dyDescent="0.3">
      <c r="A63" s="4">
        <v>61</v>
      </c>
      <c r="B63" s="2">
        <f t="shared" si="0"/>
        <v>1.1247115850652041E-57</v>
      </c>
      <c r="C63" s="4"/>
      <c r="D63" s="4"/>
    </row>
    <row r="64" spans="1:4" x14ac:dyDescent="0.3">
      <c r="A64" s="4">
        <v>62</v>
      </c>
      <c r="B64" s="2">
        <f t="shared" si="0"/>
        <v>5.1429781264912725E-59</v>
      </c>
      <c r="C64" s="4"/>
      <c r="D64" s="4"/>
    </row>
    <row r="65" spans="1:4" x14ac:dyDescent="0.3">
      <c r="A65" s="4">
        <v>63</v>
      </c>
      <c r="B65" s="2">
        <f t="shared" si="0"/>
        <v>2.3132112168439772E-60</v>
      </c>
      <c r="C65" s="4"/>
      <c r="D65" s="4"/>
    </row>
    <row r="66" spans="1:4" x14ac:dyDescent="0.3">
      <c r="A66" s="4">
        <v>64</v>
      </c>
      <c r="B66" s="2">
        <f t="shared" si="0"/>
        <v>1.0236519670999509E-61</v>
      </c>
      <c r="C66" s="4"/>
      <c r="D66" s="4"/>
    </row>
    <row r="67" spans="1:4" x14ac:dyDescent="0.3">
      <c r="A67" s="4">
        <v>65</v>
      </c>
      <c r="B67" s="2">
        <f t="shared" ref="B67:B130" si="1">B66*q_40/(1-q_40)*(NumPeople-A66)/A67</f>
        <v>4.4579142534655018E-63</v>
      </c>
      <c r="C67" s="4"/>
      <c r="D67" s="4"/>
    </row>
    <row r="68" spans="1:4" x14ac:dyDescent="0.3">
      <c r="A68" s="4">
        <v>66</v>
      </c>
      <c r="B68" s="2">
        <f t="shared" si="1"/>
        <v>1.910979963696298E-64</v>
      </c>
      <c r="C68" s="4"/>
      <c r="D68" s="4"/>
    </row>
    <row r="69" spans="1:4" x14ac:dyDescent="0.3">
      <c r="A69" s="4">
        <v>67</v>
      </c>
      <c r="B69" s="2">
        <f t="shared" si="1"/>
        <v>8.0653866057749014E-66</v>
      </c>
      <c r="C69" s="4"/>
      <c r="D69" s="4"/>
    </row>
    <row r="70" spans="1:4" x14ac:dyDescent="0.3">
      <c r="A70" s="4">
        <v>68</v>
      </c>
      <c r="B70" s="2">
        <f t="shared" si="1"/>
        <v>3.3522432120139238E-67</v>
      </c>
      <c r="C70" s="4"/>
      <c r="D70" s="4"/>
    </row>
    <row r="71" spans="1:4" x14ac:dyDescent="0.3">
      <c r="A71" s="4">
        <v>69</v>
      </c>
      <c r="B71" s="2">
        <f t="shared" si="1"/>
        <v>1.3724007301372926E-68</v>
      </c>
      <c r="C71" s="4"/>
      <c r="D71" s="4"/>
    </row>
    <row r="72" spans="1:4" x14ac:dyDescent="0.3">
      <c r="A72" s="4">
        <v>70</v>
      </c>
      <c r="B72" s="2">
        <f t="shared" si="1"/>
        <v>5.5354452964855322E-70</v>
      </c>
      <c r="C72" s="4"/>
      <c r="D72" s="4"/>
    </row>
    <row r="73" spans="1:4" x14ac:dyDescent="0.3">
      <c r="A73" s="4">
        <v>71</v>
      </c>
      <c r="B73" s="2">
        <f t="shared" si="1"/>
        <v>2.2000822265912363E-71</v>
      </c>
      <c r="C73" s="4"/>
      <c r="D73" s="4"/>
    </row>
    <row r="74" spans="1:4" x14ac:dyDescent="0.3">
      <c r="A74" s="4">
        <v>72</v>
      </c>
      <c r="B74" s="2">
        <f t="shared" si="1"/>
        <v>8.6183878157081043E-73</v>
      </c>
      <c r="C74" s="4"/>
      <c r="D74" s="4"/>
    </row>
    <row r="75" spans="1:4" x14ac:dyDescent="0.3">
      <c r="A75" s="4">
        <v>73</v>
      </c>
      <c r="B75" s="2">
        <f t="shared" si="1"/>
        <v>3.3281093814339382E-74</v>
      </c>
      <c r="C75" s="4"/>
      <c r="D75" s="4"/>
    </row>
    <row r="76" spans="1:4" x14ac:dyDescent="0.3">
      <c r="A76" s="4">
        <v>74</v>
      </c>
      <c r="B76" s="2">
        <f t="shared" si="1"/>
        <v>1.2671702707458116E-75</v>
      </c>
      <c r="C76" s="4"/>
      <c r="D76" s="4"/>
    </row>
    <row r="77" spans="1:4" x14ac:dyDescent="0.3">
      <c r="A77" s="4">
        <v>75</v>
      </c>
      <c r="B77" s="2">
        <f t="shared" si="1"/>
        <v>4.7579227198728717E-77</v>
      </c>
      <c r="C77" s="4"/>
      <c r="D77" s="4"/>
    </row>
    <row r="78" spans="1:4" x14ac:dyDescent="0.3">
      <c r="A78" s="4">
        <v>76</v>
      </c>
      <c r="B78" s="2">
        <f t="shared" si="1"/>
        <v>1.762064957496195E-78</v>
      </c>
      <c r="C78" s="4"/>
      <c r="D78" s="4"/>
    </row>
    <row r="79" spans="1:4" x14ac:dyDescent="0.3">
      <c r="A79" s="4">
        <v>77</v>
      </c>
      <c r="B79" s="2">
        <f t="shared" si="1"/>
        <v>6.4375949252208372E-80</v>
      </c>
      <c r="C79" s="4"/>
      <c r="D79" s="4"/>
    </row>
    <row r="80" spans="1:4" x14ac:dyDescent="0.3">
      <c r="A80" s="4">
        <v>78</v>
      </c>
      <c r="B80" s="2">
        <f t="shared" si="1"/>
        <v>2.3205755736903467E-81</v>
      </c>
      <c r="C80" s="4"/>
      <c r="D80" s="4"/>
    </row>
    <row r="81" spans="1:4" x14ac:dyDescent="0.3">
      <c r="A81" s="4">
        <v>79</v>
      </c>
      <c r="B81" s="2">
        <f t="shared" si="1"/>
        <v>8.2548540221178048E-83</v>
      </c>
      <c r="C81" s="4"/>
      <c r="D81" s="4"/>
    </row>
    <row r="82" spans="1:4" x14ac:dyDescent="0.3">
      <c r="A82" s="4">
        <v>80</v>
      </c>
      <c r="B82" s="2">
        <f t="shared" si="1"/>
        <v>2.8982387888408227E-84</v>
      </c>
      <c r="C82" s="4"/>
      <c r="D82" s="4"/>
    </row>
    <row r="83" spans="1:4" x14ac:dyDescent="0.3">
      <c r="A83" s="4">
        <v>81</v>
      </c>
      <c r="B83" s="2">
        <f t="shared" si="1"/>
        <v>1.0044718341715441E-85</v>
      </c>
      <c r="C83" s="4"/>
      <c r="D83" s="4"/>
    </row>
    <row r="84" spans="1:4" x14ac:dyDescent="0.3">
      <c r="A84" s="4">
        <v>82</v>
      </c>
      <c r="B84" s="2">
        <f t="shared" si="1"/>
        <v>3.4370533621426081E-87</v>
      </c>
      <c r="C84" s="4"/>
      <c r="D84" s="4"/>
    </row>
    <row r="85" spans="1:4" x14ac:dyDescent="0.3">
      <c r="A85" s="4">
        <v>83</v>
      </c>
      <c r="B85" s="2">
        <f t="shared" si="1"/>
        <v>1.1612993270102906E-88</v>
      </c>
      <c r="C85" s="4"/>
      <c r="D85" s="4"/>
    </row>
    <row r="86" spans="1:4" x14ac:dyDescent="0.3">
      <c r="A86" s="4">
        <v>84</v>
      </c>
      <c r="B86" s="2">
        <f t="shared" si="1"/>
        <v>3.8750239426025593E-90</v>
      </c>
      <c r="C86" s="4"/>
      <c r="D86" s="4"/>
    </row>
    <row r="87" spans="1:4" x14ac:dyDescent="0.3">
      <c r="A87" s="4">
        <v>85</v>
      </c>
      <c r="B87" s="2">
        <f t="shared" si="1"/>
        <v>1.2771395621228988E-91</v>
      </c>
      <c r="C87" s="4"/>
      <c r="D87" s="4"/>
    </row>
    <row r="88" spans="1:4" x14ac:dyDescent="0.3">
      <c r="A88" s="4">
        <v>86</v>
      </c>
      <c r="B88" s="2">
        <f t="shared" si="1"/>
        <v>4.1581109603036857E-93</v>
      </c>
      <c r="C88" s="4"/>
      <c r="D88" s="4"/>
    </row>
    <row r="89" spans="1:4" x14ac:dyDescent="0.3">
      <c r="A89" s="4">
        <v>87</v>
      </c>
      <c r="B89" s="2">
        <f t="shared" si="1"/>
        <v>1.3375380459966991E-94</v>
      </c>
      <c r="C89" s="4"/>
      <c r="D89" s="4"/>
    </row>
    <row r="90" spans="1:4" x14ac:dyDescent="0.3">
      <c r="A90" s="4">
        <v>88</v>
      </c>
      <c r="B90" s="2">
        <f t="shared" si="1"/>
        <v>4.2513399241390843E-96</v>
      </c>
      <c r="C90" s="4"/>
      <c r="D90" s="4"/>
    </row>
    <row r="91" spans="1:4" x14ac:dyDescent="0.3">
      <c r="A91" s="4">
        <v>89</v>
      </c>
      <c r="B91" s="2">
        <f t="shared" si="1"/>
        <v>1.3353991687451022E-97</v>
      </c>
      <c r="C91" s="4"/>
      <c r="D91" s="4"/>
    </row>
    <row r="92" spans="1:4" x14ac:dyDescent="0.3">
      <c r="A92" s="4">
        <v>90</v>
      </c>
      <c r="B92" s="2">
        <f t="shared" si="1"/>
        <v>4.1458794336942607E-99</v>
      </c>
      <c r="C92" s="4"/>
      <c r="D92" s="4"/>
    </row>
    <row r="93" spans="1:4" x14ac:dyDescent="0.3">
      <c r="A93" s="4">
        <v>91</v>
      </c>
      <c r="B93" s="2">
        <f t="shared" si="1"/>
        <v>1.2723190571200784E-100</v>
      </c>
      <c r="C93" s="4"/>
      <c r="D93" s="4"/>
    </row>
    <row r="94" spans="1:4" x14ac:dyDescent="0.3">
      <c r="A94" s="4">
        <v>92</v>
      </c>
      <c r="B94" s="2">
        <f t="shared" si="1"/>
        <v>3.8601263680426201E-102</v>
      </c>
      <c r="C94" s="4"/>
      <c r="D94" s="4"/>
    </row>
    <row r="95" spans="1:4" x14ac:dyDescent="0.3">
      <c r="A95" s="4">
        <v>93</v>
      </c>
      <c r="B95" s="2">
        <f t="shared" si="1"/>
        <v>1.157935405146241E-103</v>
      </c>
      <c r="C95" s="4"/>
      <c r="D95" s="4"/>
    </row>
    <row r="96" spans="1:4" x14ac:dyDescent="0.3">
      <c r="A96" s="4">
        <v>94</v>
      </c>
      <c r="B96" s="2">
        <f t="shared" si="1"/>
        <v>3.4347454876846439E-105</v>
      </c>
      <c r="C96" s="4"/>
      <c r="D96" s="4"/>
    </row>
    <row r="97" spans="1:4" x14ac:dyDescent="0.3">
      <c r="A97" s="4">
        <v>95</v>
      </c>
      <c r="B97" s="2">
        <f t="shared" si="1"/>
        <v>1.0075839518654415E-106</v>
      </c>
      <c r="C97" s="4"/>
      <c r="D97" s="4"/>
    </row>
    <row r="98" spans="1:4" x14ac:dyDescent="0.3">
      <c r="A98" s="4">
        <v>96</v>
      </c>
      <c r="B98" s="2">
        <f t="shared" si="1"/>
        <v>2.9234278351845278E-108</v>
      </c>
      <c r="C98" s="4"/>
      <c r="D98" s="4"/>
    </row>
    <row r="99" spans="1:4" x14ac:dyDescent="0.3">
      <c r="A99" s="4">
        <v>97</v>
      </c>
      <c r="B99" s="2">
        <f t="shared" si="1"/>
        <v>8.3902514509940787E-110</v>
      </c>
      <c r="C99" s="4"/>
      <c r="D99" s="4"/>
    </row>
    <row r="100" spans="1:4" x14ac:dyDescent="0.3">
      <c r="A100" s="4">
        <v>98</v>
      </c>
      <c r="B100" s="2">
        <f t="shared" si="1"/>
        <v>2.3821827650423627E-111</v>
      </c>
      <c r="C100" s="4"/>
      <c r="D100" s="4"/>
    </row>
    <row r="101" spans="1:4" x14ac:dyDescent="0.3">
      <c r="A101" s="4">
        <v>99</v>
      </c>
      <c r="B101" s="2">
        <f t="shared" si="1"/>
        <v>6.691720380342612E-113</v>
      </c>
      <c r="C101" s="4"/>
      <c r="D101" s="4"/>
    </row>
    <row r="102" spans="1:4" x14ac:dyDescent="0.3">
      <c r="A102" s="4">
        <v>100</v>
      </c>
      <c r="B102" s="2">
        <f t="shared" si="1"/>
        <v>1.8599757893349994E-114</v>
      </c>
      <c r="C102" s="4"/>
      <c r="D102" s="4"/>
    </row>
    <row r="103" spans="1:4" x14ac:dyDescent="0.3">
      <c r="A103" s="4">
        <v>101</v>
      </c>
      <c r="B103" s="2">
        <f t="shared" si="1"/>
        <v>5.1159572576112487E-116</v>
      </c>
      <c r="C103" s="4"/>
      <c r="D103" s="4"/>
    </row>
    <row r="104" spans="1:4" x14ac:dyDescent="0.3">
      <c r="A104" s="4">
        <v>102</v>
      </c>
      <c r="B104" s="2">
        <f t="shared" si="1"/>
        <v>1.3926407196681167E-117</v>
      </c>
      <c r="C104" s="4"/>
      <c r="D104" s="4"/>
    </row>
    <row r="105" spans="1:4" x14ac:dyDescent="0.3">
      <c r="A105" s="4">
        <v>103</v>
      </c>
      <c r="B105" s="2">
        <f t="shared" si="1"/>
        <v>3.752195531162803E-119</v>
      </c>
      <c r="C105" s="4"/>
      <c r="D105" s="4"/>
    </row>
    <row r="106" spans="1:4" x14ac:dyDescent="0.3">
      <c r="A106" s="4">
        <v>104</v>
      </c>
      <c r="B106" s="2">
        <f t="shared" si="1"/>
        <v>1.00070678065159E-120</v>
      </c>
      <c r="C106" s="4"/>
      <c r="D106" s="4"/>
    </row>
    <row r="107" spans="1:4" x14ac:dyDescent="0.3">
      <c r="A107" s="4">
        <v>105</v>
      </c>
      <c r="B107" s="2">
        <f t="shared" si="1"/>
        <v>2.6420635861009502E-122</v>
      </c>
      <c r="C107" s="4"/>
      <c r="D107" s="4"/>
    </row>
    <row r="108" spans="1:4" x14ac:dyDescent="0.3">
      <c r="A108" s="4">
        <v>106</v>
      </c>
      <c r="B108" s="2">
        <f t="shared" si="1"/>
        <v>6.9061181434946892E-124</v>
      </c>
      <c r="C108" s="4"/>
      <c r="D108" s="4"/>
    </row>
    <row r="109" spans="1:4" x14ac:dyDescent="0.3">
      <c r="A109" s="4">
        <v>107</v>
      </c>
      <c r="B109" s="2">
        <f t="shared" si="1"/>
        <v>1.7873828626352655E-125</v>
      </c>
      <c r="C109" s="4"/>
      <c r="D109" s="4"/>
    </row>
    <row r="110" spans="1:4" x14ac:dyDescent="0.3">
      <c r="A110" s="4">
        <v>108</v>
      </c>
      <c r="B110" s="2">
        <f t="shared" si="1"/>
        <v>4.5806998663364193E-127</v>
      </c>
      <c r="C110" s="4"/>
      <c r="D110" s="4"/>
    </row>
    <row r="111" spans="1:4" x14ac:dyDescent="0.3">
      <c r="A111" s="4">
        <v>109</v>
      </c>
      <c r="B111" s="2">
        <f t="shared" si="1"/>
        <v>1.1625559422057505E-128</v>
      </c>
      <c r="C111" s="4"/>
      <c r="D111" s="4"/>
    </row>
    <row r="112" spans="1:4" x14ac:dyDescent="0.3">
      <c r="A112" s="4">
        <v>110</v>
      </c>
      <c r="B112" s="2">
        <f t="shared" si="1"/>
        <v>2.9221337685731786E-130</v>
      </c>
      <c r="C112" s="4"/>
      <c r="D112" s="4"/>
    </row>
    <row r="113" spans="1:4" x14ac:dyDescent="0.3">
      <c r="A113" s="4">
        <v>111</v>
      </c>
      <c r="B113" s="2">
        <f t="shared" si="1"/>
        <v>7.2748879318767824E-132</v>
      </c>
      <c r="C113" s="4"/>
      <c r="D113" s="4"/>
    </row>
    <row r="114" spans="1:4" x14ac:dyDescent="0.3">
      <c r="A114" s="4">
        <v>112</v>
      </c>
      <c r="B114" s="2">
        <f t="shared" si="1"/>
        <v>1.7940214519305553E-133</v>
      </c>
      <c r="C114" s="4"/>
      <c r="D114" s="4"/>
    </row>
    <row r="115" spans="1:4" x14ac:dyDescent="0.3">
      <c r="A115" s="4">
        <v>113</v>
      </c>
      <c r="B115" s="2">
        <f t="shared" si="1"/>
        <v>4.3826679445951583E-135</v>
      </c>
      <c r="C115" s="4"/>
      <c r="D115" s="4"/>
    </row>
    <row r="116" spans="1:4" x14ac:dyDescent="0.3">
      <c r="A116" s="4">
        <v>114</v>
      </c>
      <c r="B116" s="2">
        <f t="shared" si="1"/>
        <v>1.0607010657242517E-136</v>
      </c>
      <c r="C116" s="4"/>
      <c r="D116" s="4"/>
    </row>
    <row r="117" spans="1:4" x14ac:dyDescent="0.3">
      <c r="A117" s="4">
        <v>115</v>
      </c>
      <c r="B117" s="2">
        <f t="shared" si="1"/>
        <v>2.5434560776435077E-138</v>
      </c>
      <c r="C117" s="4"/>
      <c r="D117" s="4"/>
    </row>
    <row r="118" spans="1:4" x14ac:dyDescent="0.3">
      <c r="A118" s="4">
        <v>116</v>
      </c>
      <c r="B118" s="2">
        <f t="shared" si="1"/>
        <v>6.04317257617043E-140</v>
      </c>
      <c r="C118" s="4"/>
      <c r="D118" s="4"/>
    </row>
    <row r="119" spans="1:4" x14ac:dyDescent="0.3">
      <c r="A119" s="4">
        <v>117</v>
      </c>
      <c r="B119" s="2">
        <f t="shared" si="1"/>
        <v>1.4228116823996737E-141</v>
      </c>
      <c r="C119" s="4"/>
      <c r="D119" s="4"/>
    </row>
    <row r="120" spans="1:4" x14ac:dyDescent="0.3">
      <c r="A120" s="4">
        <v>118</v>
      </c>
      <c r="B120" s="2">
        <f t="shared" si="1"/>
        <v>3.3197327598459296E-143</v>
      </c>
      <c r="C120" s="4"/>
      <c r="D120" s="4"/>
    </row>
    <row r="121" spans="1:4" x14ac:dyDescent="0.3">
      <c r="A121" s="4">
        <v>119</v>
      </c>
      <c r="B121" s="2">
        <f t="shared" si="1"/>
        <v>7.6764985272479819E-145</v>
      </c>
      <c r="C121" s="4"/>
      <c r="D121" s="4"/>
    </row>
    <row r="122" spans="1:4" x14ac:dyDescent="0.3">
      <c r="A122" s="4">
        <v>120</v>
      </c>
      <c r="B122" s="2">
        <f t="shared" si="1"/>
        <v>1.7593737561372972E-146</v>
      </c>
      <c r="C122" s="4"/>
      <c r="D122" s="4"/>
    </row>
    <row r="123" spans="1:4" x14ac:dyDescent="0.3">
      <c r="A123" s="4">
        <v>121</v>
      </c>
      <c r="B123" s="2">
        <f t="shared" si="1"/>
        <v>3.996851176143329E-148</v>
      </c>
      <c r="C123" s="4"/>
      <c r="D123" s="4"/>
    </row>
    <row r="124" spans="1:4" x14ac:dyDescent="0.3">
      <c r="A124" s="4">
        <v>122</v>
      </c>
      <c r="B124" s="2">
        <f t="shared" si="1"/>
        <v>9.0006177096930692E-150</v>
      </c>
      <c r="C124" s="4"/>
      <c r="D124" s="4"/>
    </row>
    <row r="125" spans="1:4" x14ac:dyDescent="0.3">
      <c r="A125" s="4">
        <v>123</v>
      </c>
      <c r="B125" s="2">
        <f t="shared" si="1"/>
        <v>2.0093249710311388E-151</v>
      </c>
      <c r="C125" s="4"/>
      <c r="D125" s="4"/>
    </row>
    <row r="126" spans="1:4" x14ac:dyDescent="0.3">
      <c r="A126" s="4">
        <v>124</v>
      </c>
      <c r="B126" s="2">
        <f t="shared" si="1"/>
        <v>4.4471334092235578E-153</v>
      </c>
      <c r="C126" s="4"/>
      <c r="D126" s="4"/>
    </row>
    <row r="127" spans="1:4" x14ac:dyDescent="0.3">
      <c r="A127" s="4">
        <v>125</v>
      </c>
      <c r="B127" s="2">
        <f t="shared" si="1"/>
        <v>9.7586640675601998E-155</v>
      </c>
      <c r="C127" s="4"/>
      <c r="D127" s="4"/>
    </row>
    <row r="128" spans="1:4" x14ac:dyDescent="0.3">
      <c r="A128" s="4">
        <v>126</v>
      </c>
      <c r="B128" s="2">
        <f t="shared" si="1"/>
        <v>2.1232859407231419E-156</v>
      </c>
      <c r="C128" s="4"/>
      <c r="D128" s="4"/>
    </row>
    <row r="129" spans="1:4" x14ac:dyDescent="0.3">
      <c r="A129" s="4">
        <v>127</v>
      </c>
      <c r="B129" s="2">
        <f t="shared" si="1"/>
        <v>4.5810152628003385E-158</v>
      </c>
      <c r="C129" s="4"/>
      <c r="D129" s="4"/>
    </row>
    <row r="130" spans="1:4" x14ac:dyDescent="0.3">
      <c r="A130" s="4">
        <v>128</v>
      </c>
      <c r="B130" s="2">
        <f t="shared" si="1"/>
        <v>9.8011477361232933E-160</v>
      </c>
      <c r="C130" s="4"/>
      <c r="D130" s="4"/>
    </row>
    <row r="131" spans="1:4" x14ac:dyDescent="0.3">
      <c r="A131" s="4">
        <v>129</v>
      </c>
      <c r="B131" s="2">
        <f t="shared" ref="B131:B194" si="2">B130*q_40/(1-q_40)*(NumPeople-A130)/A131</f>
        <v>2.0796031120593658E-161</v>
      </c>
      <c r="C131" s="4"/>
      <c r="D131" s="4"/>
    </row>
    <row r="132" spans="1:4" x14ac:dyDescent="0.3">
      <c r="A132" s="4">
        <v>130</v>
      </c>
      <c r="B132" s="2">
        <f t="shared" si="2"/>
        <v>4.3762112970229512E-163</v>
      </c>
      <c r="C132" s="4"/>
      <c r="D132" s="4"/>
    </row>
    <row r="133" spans="1:4" x14ac:dyDescent="0.3">
      <c r="A133" s="4">
        <v>131</v>
      </c>
      <c r="B133" s="2">
        <f t="shared" si="2"/>
        <v>9.1338943278041384E-165</v>
      </c>
      <c r="C133" s="4"/>
      <c r="D133" s="4"/>
    </row>
    <row r="134" spans="1:4" x14ac:dyDescent="0.3">
      <c r="A134" s="4">
        <v>132</v>
      </c>
      <c r="B134" s="2">
        <f t="shared" si="2"/>
        <v>1.8909443247787425E-166</v>
      </c>
      <c r="C134" s="4"/>
      <c r="D134" s="4"/>
    </row>
    <row r="135" spans="1:4" x14ac:dyDescent="0.3">
      <c r="A135" s="4">
        <v>133</v>
      </c>
      <c r="B135" s="2">
        <f t="shared" si="2"/>
        <v>3.883214333590628E-168</v>
      </c>
      <c r="C135" s="4"/>
      <c r="D135" s="4"/>
    </row>
    <row r="136" spans="1:4" x14ac:dyDescent="0.3">
      <c r="A136" s="4">
        <v>134</v>
      </c>
      <c r="B136" s="2">
        <f t="shared" si="2"/>
        <v>7.9107611252637845E-170</v>
      </c>
      <c r="C136" s="4"/>
      <c r="D136" s="4"/>
    </row>
    <row r="137" spans="1:4" x14ac:dyDescent="0.3">
      <c r="A137" s="4">
        <v>135</v>
      </c>
      <c r="B137" s="2">
        <f t="shared" si="2"/>
        <v>1.5987609449962605E-171</v>
      </c>
      <c r="C137" s="4"/>
      <c r="D137" s="4"/>
    </row>
    <row r="138" spans="1:4" x14ac:dyDescent="0.3">
      <c r="A138" s="4">
        <v>136</v>
      </c>
      <c r="B138" s="2">
        <f t="shared" si="2"/>
        <v>3.2056112049550565E-173</v>
      </c>
      <c r="C138" s="4"/>
      <c r="D138" s="4"/>
    </row>
    <row r="139" spans="1:4" x14ac:dyDescent="0.3">
      <c r="A139" s="4">
        <v>137</v>
      </c>
      <c r="B139" s="2">
        <f t="shared" si="2"/>
        <v>6.3771051411066643E-175</v>
      </c>
      <c r="C139" s="4"/>
      <c r="D139" s="4"/>
    </row>
    <row r="140" spans="1:4" x14ac:dyDescent="0.3">
      <c r="A140" s="4">
        <v>138</v>
      </c>
      <c r="B140" s="2">
        <f t="shared" si="2"/>
        <v>1.2587652205341032E-176</v>
      </c>
      <c r="C140" s="4"/>
      <c r="D140" s="4"/>
    </row>
    <row r="141" spans="1:4" x14ac:dyDescent="0.3">
      <c r="A141" s="4">
        <v>139</v>
      </c>
      <c r="B141" s="2">
        <f t="shared" si="2"/>
        <v>2.4654545473271339E-178</v>
      </c>
      <c r="C141" s="4"/>
      <c r="D141" s="4"/>
    </row>
    <row r="142" spans="1:4" x14ac:dyDescent="0.3">
      <c r="A142" s="4">
        <v>140</v>
      </c>
      <c r="B142" s="2">
        <f t="shared" si="2"/>
        <v>4.7918446162544909E-180</v>
      </c>
      <c r="C142" s="4"/>
      <c r="D142" s="4"/>
    </row>
    <row r="143" spans="1:4" x14ac:dyDescent="0.3">
      <c r="A143" s="4">
        <v>141</v>
      </c>
      <c r="B143" s="2">
        <f t="shared" si="2"/>
        <v>9.2423827013686042E-182</v>
      </c>
      <c r="C143" s="4"/>
      <c r="D143" s="4"/>
    </row>
    <row r="144" spans="1:4" x14ac:dyDescent="0.3">
      <c r="A144" s="4">
        <v>142</v>
      </c>
      <c r="B144" s="2">
        <f t="shared" si="2"/>
        <v>1.7691407331529795E-183</v>
      </c>
      <c r="C144" s="4"/>
      <c r="D144" s="4"/>
    </row>
    <row r="145" spans="1:4" x14ac:dyDescent="0.3">
      <c r="A145" s="4">
        <v>143</v>
      </c>
      <c r="B145" s="2">
        <f t="shared" si="2"/>
        <v>3.3609298134783249E-185</v>
      </c>
      <c r="C145" s="4"/>
      <c r="D145" s="4"/>
    </row>
    <row r="146" spans="1:4" x14ac:dyDescent="0.3">
      <c r="A146" s="4">
        <v>144</v>
      </c>
      <c r="B146" s="2">
        <f t="shared" si="2"/>
        <v>6.3371829321494822E-187</v>
      </c>
      <c r="C146" s="4"/>
      <c r="D146" s="4"/>
    </row>
    <row r="147" spans="1:4" x14ac:dyDescent="0.3">
      <c r="A147" s="4">
        <v>145</v>
      </c>
      <c r="B147" s="2">
        <f t="shared" si="2"/>
        <v>1.1860243418992679E-188</v>
      </c>
      <c r="C147" s="4"/>
      <c r="D147" s="4"/>
    </row>
    <row r="148" spans="1:4" x14ac:dyDescent="0.3">
      <c r="A148" s="4">
        <v>146</v>
      </c>
      <c r="B148" s="2">
        <f t="shared" si="2"/>
        <v>2.2032919604854506E-190</v>
      </c>
      <c r="C148" s="4"/>
      <c r="D148" s="4"/>
    </row>
    <row r="149" spans="1:4" x14ac:dyDescent="0.3">
      <c r="A149" s="4">
        <v>147</v>
      </c>
      <c r="B149" s="2">
        <f t="shared" si="2"/>
        <v>4.0630468854053698E-192</v>
      </c>
      <c r="C149" s="4"/>
      <c r="D149" s="4"/>
    </row>
    <row r="150" spans="1:4" x14ac:dyDescent="0.3">
      <c r="A150" s="4">
        <v>148</v>
      </c>
      <c r="B150" s="2">
        <f t="shared" si="2"/>
        <v>7.4379443872093664E-194</v>
      </c>
      <c r="C150" s="4"/>
      <c r="D150" s="4"/>
    </row>
    <row r="151" spans="1:4" x14ac:dyDescent="0.3">
      <c r="A151" s="4">
        <v>149</v>
      </c>
      <c r="B151" s="2">
        <f t="shared" si="2"/>
        <v>1.351745803064632E-195</v>
      </c>
      <c r="C151" s="4"/>
      <c r="D151" s="4"/>
    </row>
    <row r="152" spans="1:4" x14ac:dyDescent="0.3">
      <c r="A152" s="4">
        <v>150</v>
      </c>
      <c r="B152" s="2">
        <f t="shared" si="2"/>
        <v>2.4389201320261217E-197</v>
      </c>
      <c r="C152" s="4"/>
      <c r="D152" s="4"/>
    </row>
    <row r="153" spans="1:4" x14ac:dyDescent="0.3">
      <c r="A153" s="4">
        <v>151</v>
      </c>
      <c r="B153" s="2">
        <f t="shared" si="2"/>
        <v>4.3689769027034802E-199</v>
      </c>
      <c r="C153" s="4"/>
      <c r="D153" s="4"/>
    </row>
    <row r="154" spans="1:4" x14ac:dyDescent="0.3">
      <c r="A154" s="4">
        <v>152</v>
      </c>
      <c r="B154" s="2">
        <f t="shared" si="2"/>
        <v>7.7707056960558151E-201</v>
      </c>
      <c r="C154" s="4"/>
      <c r="D154" s="4"/>
    </row>
    <row r="155" spans="1:4" x14ac:dyDescent="0.3">
      <c r="A155" s="4">
        <v>153</v>
      </c>
      <c r="B155" s="2">
        <f t="shared" si="2"/>
        <v>1.3723294588147239E-202</v>
      </c>
      <c r="C155" s="4"/>
      <c r="D155" s="4"/>
    </row>
    <row r="156" spans="1:4" x14ac:dyDescent="0.3">
      <c r="A156" s="4">
        <v>154</v>
      </c>
      <c r="B156" s="2">
        <f t="shared" si="2"/>
        <v>2.4065337114453082E-204</v>
      </c>
      <c r="C156" s="4"/>
      <c r="D156" s="4"/>
    </row>
    <row r="157" spans="1:4" x14ac:dyDescent="0.3">
      <c r="A157" s="4">
        <v>155</v>
      </c>
      <c r="B157" s="2">
        <f t="shared" si="2"/>
        <v>4.1906301895857865E-206</v>
      </c>
      <c r="C157" s="4"/>
      <c r="D157" s="4"/>
    </row>
    <row r="158" spans="1:4" x14ac:dyDescent="0.3">
      <c r="A158" s="4">
        <v>156</v>
      </c>
      <c r="B158" s="2">
        <f t="shared" si="2"/>
        <v>7.2466702293600155E-208</v>
      </c>
      <c r="C158" s="4"/>
      <c r="D158" s="4"/>
    </row>
    <row r="159" spans="1:4" x14ac:dyDescent="0.3">
      <c r="A159" s="4">
        <v>157</v>
      </c>
      <c r="B159" s="2">
        <f t="shared" si="2"/>
        <v>1.2444777947964671E-209</v>
      </c>
      <c r="C159" s="4"/>
      <c r="D159" s="4"/>
    </row>
    <row r="160" spans="1:4" x14ac:dyDescent="0.3">
      <c r="A160" s="4">
        <v>158</v>
      </c>
      <c r="B160" s="2">
        <f t="shared" si="2"/>
        <v>2.1224760052730395E-211</v>
      </c>
      <c r="C160" s="4"/>
      <c r="D160" s="4"/>
    </row>
    <row r="161" spans="1:4" x14ac:dyDescent="0.3">
      <c r="A161" s="4">
        <v>159</v>
      </c>
      <c r="B161" s="2">
        <f t="shared" si="2"/>
        <v>3.5951968934398254E-213</v>
      </c>
      <c r="C161" s="4"/>
      <c r="D161" s="4"/>
    </row>
    <row r="162" spans="1:4" x14ac:dyDescent="0.3">
      <c r="A162" s="4">
        <v>160</v>
      </c>
      <c r="B162" s="2">
        <f t="shared" si="2"/>
        <v>6.0484469337740404E-215</v>
      </c>
      <c r="C162" s="4"/>
      <c r="D162" s="4"/>
    </row>
    <row r="163" spans="1:4" x14ac:dyDescent="0.3">
      <c r="A163" s="4">
        <v>161</v>
      </c>
      <c r="B163" s="2">
        <f t="shared" si="2"/>
        <v>1.0107021993035659E-216</v>
      </c>
      <c r="C163" s="4"/>
      <c r="D163" s="4"/>
    </row>
    <row r="164" spans="1:4" x14ac:dyDescent="0.3">
      <c r="A164" s="4">
        <v>162</v>
      </c>
      <c r="B164" s="2">
        <f t="shared" si="2"/>
        <v>1.6775571117770931E-218</v>
      </c>
      <c r="C164" s="4"/>
      <c r="D164" s="4"/>
    </row>
    <row r="165" spans="1:4" x14ac:dyDescent="0.3">
      <c r="A165" s="4">
        <v>163</v>
      </c>
      <c r="B165" s="2">
        <f t="shared" si="2"/>
        <v>2.7658116791076901E-220</v>
      </c>
      <c r="C165" s="4"/>
      <c r="D165" s="4"/>
    </row>
    <row r="166" spans="1:4" x14ac:dyDescent="0.3">
      <c r="A166" s="4">
        <v>164</v>
      </c>
      <c r="B166" s="2">
        <f t="shared" si="2"/>
        <v>4.5297611583646311E-222</v>
      </c>
      <c r="C166" s="4"/>
      <c r="D166" s="4"/>
    </row>
    <row r="167" spans="1:4" x14ac:dyDescent="0.3">
      <c r="A167" s="4">
        <v>165</v>
      </c>
      <c r="B167" s="2">
        <f t="shared" si="2"/>
        <v>7.3697274206194945E-224</v>
      </c>
      <c r="C167" s="4"/>
      <c r="D167" s="4"/>
    </row>
    <row r="168" spans="1:4" x14ac:dyDescent="0.3">
      <c r="A168" s="4">
        <v>166</v>
      </c>
      <c r="B168" s="2">
        <f t="shared" si="2"/>
        <v>1.1911509317206548E-225</v>
      </c>
      <c r="C168" s="4"/>
      <c r="D168" s="4"/>
    </row>
    <row r="169" spans="1:4" x14ac:dyDescent="0.3">
      <c r="A169" s="4">
        <v>167</v>
      </c>
      <c r="B169" s="2">
        <f t="shared" si="2"/>
        <v>1.9126567787847469E-227</v>
      </c>
      <c r="C169" s="4"/>
      <c r="D169" s="4"/>
    </row>
    <row r="170" spans="1:4" x14ac:dyDescent="0.3">
      <c r="A170" s="4">
        <v>168</v>
      </c>
      <c r="B170" s="2">
        <f t="shared" si="2"/>
        <v>3.051248762626866E-229</v>
      </c>
      <c r="C170" s="4"/>
      <c r="D170" s="4"/>
    </row>
    <row r="171" spans="1:4" x14ac:dyDescent="0.3">
      <c r="A171" s="4">
        <v>169</v>
      </c>
      <c r="B171" s="2">
        <f t="shared" si="2"/>
        <v>4.8361946254391358E-231</v>
      </c>
      <c r="C171" s="4"/>
      <c r="D171" s="4"/>
    </row>
    <row r="172" spans="1:4" x14ac:dyDescent="0.3">
      <c r="A172" s="4">
        <v>170</v>
      </c>
      <c r="B172" s="2">
        <f t="shared" si="2"/>
        <v>7.6160639500738281E-233</v>
      </c>
      <c r="C172" s="4"/>
      <c r="D172" s="4"/>
    </row>
    <row r="173" spans="1:4" x14ac:dyDescent="0.3">
      <c r="A173" s="4">
        <v>171</v>
      </c>
      <c r="B173" s="2">
        <f t="shared" si="2"/>
        <v>1.1917164944917387E-234</v>
      </c>
      <c r="C173" s="4"/>
      <c r="D173" s="4"/>
    </row>
    <row r="174" spans="1:4" x14ac:dyDescent="0.3">
      <c r="A174" s="4">
        <v>172</v>
      </c>
      <c r="B174" s="2">
        <f t="shared" si="2"/>
        <v>1.8528727662742656E-236</v>
      </c>
      <c r="C174" s="4"/>
      <c r="D174" s="4"/>
    </row>
    <row r="175" spans="1:4" x14ac:dyDescent="0.3">
      <c r="A175" s="4">
        <v>173</v>
      </c>
      <c r="B175" s="2">
        <f t="shared" si="2"/>
        <v>2.8626158749311928E-238</v>
      </c>
      <c r="C175" s="4"/>
      <c r="D175" s="4"/>
    </row>
    <row r="176" spans="1:4" x14ac:dyDescent="0.3">
      <c r="A176" s="4">
        <v>174</v>
      </c>
      <c r="B176" s="2">
        <f t="shared" si="2"/>
        <v>4.3948065538381227E-240</v>
      </c>
      <c r="C176" s="4"/>
      <c r="D176" s="4"/>
    </row>
    <row r="177" spans="1:4" x14ac:dyDescent="0.3">
      <c r="A177" s="4">
        <v>175</v>
      </c>
      <c r="B177" s="2">
        <f t="shared" si="2"/>
        <v>6.7048625165714982E-242</v>
      </c>
      <c r="C177" s="4"/>
      <c r="D177" s="4"/>
    </row>
    <row r="178" spans="1:4" x14ac:dyDescent="0.3">
      <c r="A178" s="4">
        <v>176</v>
      </c>
      <c r="B178" s="2">
        <f t="shared" si="2"/>
        <v>1.0165470095091536E-243</v>
      </c>
      <c r="C178" s="4"/>
      <c r="D178" s="4"/>
    </row>
    <row r="179" spans="1:4" x14ac:dyDescent="0.3">
      <c r="A179" s="4">
        <v>177</v>
      </c>
      <c r="B179" s="2">
        <f t="shared" si="2"/>
        <v>1.5316742943020291E-245</v>
      </c>
      <c r="C179" s="4"/>
      <c r="D179" s="4"/>
    </row>
    <row r="180" spans="1:4" x14ac:dyDescent="0.3">
      <c r="A180" s="4">
        <v>178</v>
      </c>
      <c r="B180" s="2">
        <f t="shared" si="2"/>
        <v>2.2936147833299511E-247</v>
      </c>
      <c r="C180" s="4"/>
      <c r="D180" s="4"/>
    </row>
    <row r="181" spans="1:4" x14ac:dyDescent="0.3">
      <c r="A181" s="4">
        <v>179</v>
      </c>
      <c r="B181" s="2">
        <f t="shared" si="2"/>
        <v>3.4135259587554646E-249</v>
      </c>
      <c r="C181" s="4"/>
      <c r="D181" s="4"/>
    </row>
    <row r="182" spans="1:4" x14ac:dyDescent="0.3">
      <c r="A182" s="4">
        <v>180</v>
      </c>
      <c r="B182" s="2">
        <f t="shared" si="2"/>
        <v>5.0492635500635392E-251</v>
      </c>
      <c r="C182" s="4"/>
      <c r="D182" s="4"/>
    </row>
    <row r="183" spans="1:4" x14ac:dyDescent="0.3">
      <c r="A183" s="4">
        <v>181</v>
      </c>
      <c r="B183" s="2">
        <f t="shared" si="2"/>
        <v>7.423491947541109E-253</v>
      </c>
      <c r="C183" s="4"/>
      <c r="D183" s="4"/>
    </row>
    <row r="184" spans="1:4" x14ac:dyDescent="0.3">
      <c r="A184" s="4">
        <v>182</v>
      </c>
      <c r="B184" s="2">
        <f t="shared" si="2"/>
        <v>1.0848181479445057E-254</v>
      </c>
      <c r="C184" s="4"/>
      <c r="D184" s="4"/>
    </row>
    <row r="185" spans="1:4" x14ac:dyDescent="0.3">
      <c r="A185" s="4">
        <v>183</v>
      </c>
      <c r="B185" s="2">
        <f t="shared" si="2"/>
        <v>1.5757492899885979E-256</v>
      </c>
      <c r="C185" s="4"/>
      <c r="D185" s="4"/>
    </row>
    <row r="186" spans="1:4" x14ac:dyDescent="0.3">
      <c r="A186" s="4">
        <v>184</v>
      </c>
      <c r="B186" s="2">
        <f t="shared" si="2"/>
        <v>2.2751582699151373E-258</v>
      </c>
      <c r="C186" s="4"/>
      <c r="D186" s="4"/>
    </row>
    <row r="187" spans="1:4" x14ac:dyDescent="0.3">
      <c r="A187" s="4">
        <v>185</v>
      </c>
      <c r="B187" s="2">
        <f t="shared" si="2"/>
        <v>3.2654506014035616E-260</v>
      </c>
      <c r="C187" s="4"/>
      <c r="D187" s="4"/>
    </row>
    <row r="188" spans="1:4" x14ac:dyDescent="0.3">
      <c r="A188" s="4">
        <v>186</v>
      </c>
      <c r="B188" s="2">
        <f t="shared" si="2"/>
        <v>4.6590158990509461E-262</v>
      </c>
      <c r="C188" s="4"/>
      <c r="D188" s="4"/>
    </row>
    <row r="189" spans="1:4" x14ac:dyDescent="0.3">
      <c r="A189" s="4">
        <v>187</v>
      </c>
      <c r="B189" s="2">
        <f t="shared" si="2"/>
        <v>6.6081099087461747E-264</v>
      </c>
      <c r="C189" s="4"/>
      <c r="D189" s="4"/>
    </row>
    <row r="190" spans="1:4" x14ac:dyDescent="0.3">
      <c r="A190" s="4">
        <v>188</v>
      </c>
      <c r="B190" s="2">
        <f t="shared" si="2"/>
        <v>9.317611567278092E-266</v>
      </c>
      <c r="C190" s="4"/>
      <c r="D190" s="4"/>
    </row>
    <row r="191" spans="1:4" x14ac:dyDescent="0.3">
      <c r="A191" s="4">
        <v>189</v>
      </c>
      <c r="B191" s="2">
        <f t="shared" si="2"/>
        <v>1.3061359401374437E-267</v>
      </c>
      <c r="C191" s="4"/>
      <c r="D191" s="4"/>
    </row>
    <row r="192" spans="1:4" x14ac:dyDescent="0.3">
      <c r="A192" s="4">
        <v>190</v>
      </c>
      <c r="B192" s="2">
        <f t="shared" si="2"/>
        <v>1.8202901467088316E-269</v>
      </c>
      <c r="C192" s="4"/>
      <c r="D192" s="4"/>
    </row>
    <row r="193" spans="1:4" x14ac:dyDescent="0.3">
      <c r="A193" s="4">
        <v>191</v>
      </c>
      <c r="B193" s="2">
        <f t="shared" si="2"/>
        <v>2.5221633751207435E-271</v>
      </c>
      <c r="C193" s="4"/>
      <c r="D193" s="4"/>
    </row>
    <row r="194" spans="1:4" x14ac:dyDescent="0.3">
      <c r="A194" s="4">
        <v>192</v>
      </c>
      <c r="B194" s="2">
        <f t="shared" si="2"/>
        <v>3.4745450110110765E-273</v>
      </c>
      <c r="C194" s="4"/>
      <c r="D194" s="4"/>
    </row>
    <row r="195" spans="1:4" x14ac:dyDescent="0.3">
      <c r="A195" s="4">
        <v>193</v>
      </c>
      <c r="B195" s="2">
        <f t="shared" ref="B195:B258" si="3">B194*q_40/(1-q_40)*(NumPeople-A194)/A195</f>
        <v>4.7591177288093039E-275</v>
      </c>
      <c r="C195" s="4"/>
      <c r="D195" s="4"/>
    </row>
    <row r="196" spans="1:4" x14ac:dyDescent="0.3">
      <c r="A196" s="4">
        <v>194</v>
      </c>
      <c r="B196" s="2">
        <f t="shared" si="3"/>
        <v>6.4814214188278194E-277</v>
      </c>
      <c r="C196" s="4"/>
      <c r="D196" s="4"/>
    </row>
    <row r="197" spans="1:4" x14ac:dyDescent="0.3">
      <c r="A197" s="4">
        <v>195</v>
      </c>
      <c r="B197" s="2">
        <f t="shared" si="3"/>
        <v>8.7768925915469622E-279</v>
      </c>
      <c r="C197" s="4"/>
      <c r="D197" s="4"/>
    </row>
    <row r="198" spans="1:4" x14ac:dyDescent="0.3">
      <c r="A198" s="4">
        <v>196</v>
      </c>
      <c r="B198" s="2">
        <f t="shared" si="3"/>
        <v>1.1818144821287911E-280</v>
      </c>
      <c r="C198" s="4"/>
      <c r="D198" s="4"/>
    </row>
    <row r="199" spans="1:4" x14ac:dyDescent="0.3">
      <c r="A199" s="4">
        <v>197</v>
      </c>
      <c r="B199" s="2">
        <f t="shared" si="3"/>
        <v>1.5823662219988875E-282</v>
      </c>
      <c r="C199" s="4"/>
      <c r="D199" s="4"/>
    </row>
    <row r="200" spans="1:4" x14ac:dyDescent="0.3">
      <c r="A200" s="4">
        <v>198</v>
      </c>
      <c r="B200" s="2">
        <f t="shared" si="3"/>
        <v>2.1068078563720362E-284</v>
      </c>
      <c r="C200" s="4"/>
      <c r="D200" s="4"/>
    </row>
    <row r="201" spans="1:4" x14ac:dyDescent="0.3">
      <c r="A201" s="4">
        <v>199</v>
      </c>
      <c r="B201" s="2">
        <f t="shared" si="3"/>
        <v>2.7894207580687488E-286</v>
      </c>
      <c r="C201" s="4"/>
      <c r="D201" s="4"/>
    </row>
    <row r="202" spans="1:4" x14ac:dyDescent="0.3">
      <c r="A202" s="4">
        <v>200</v>
      </c>
      <c r="B202" s="2">
        <f t="shared" si="3"/>
        <v>3.6726972913010253E-288</v>
      </c>
      <c r="C202" s="4"/>
      <c r="D202" s="4"/>
    </row>
    <row r="203" spans="1:4" x14ac:dyDescent="0.3">
      <c r="A203" s="4">
        <v>201</v>
      </c>
      <c r="B203" s="2">
        <f t="shared" si="3"/>
        <v>4.808935713574203E-290</v>
      </c>
      <c r="C203" s="4"/>
      <c r="D203" s="4"/>
    </row>
    <row r="204" spans="1:4" x14ac:dyDescent="0.3">
      <c r="A204" s="4">
        <v>202</v>
      </c>
      <c r="B204" s="2">
        <f t="shared" si="3"/>
        <v>6.2620445697903029E-292</v>
      </c>
      <c r="C204" s="4"/>
      <c r="D204" s="4"/>
    </row>
    <row r="205" spans="1:4" x14ac:dyDescent="0.3">
      <c r="A205" s="4">
        <v>203</v>
      </c>
      <c r="B205" s="2">
        <f t="shared" si="3"/>
        <v>8.1095581614502645E-294</v>
      </c>
      <c r="C205" s="4"/>
      <c r="D205" s="4"/>
    </row>
    <row r="206" spans="1:4" x14ac:dyDescent="0.3">
      <c r="A206" s="4">
        <v>204</v>
      </c>
      <c r="B206" s="2">
        <f t="shared" si="3"/>
        <v>1.0444856835854929E-295</v>
      </c>
      <c r="C206" s="4"/>
      <c r="D206" s="4"/>
    </row>
    <row r="207" spans="1:4" x14ac:dyDescent="0.3">
      <c r="A207" s="4">
        <v>205</v>
      </c>
      <c r="B207" s="2">
        <f t="shared" si="3"/>
        <v>1.3379576035013736E-297</v>
      </c>
      <c r="C207" s="4"/>
      <c r="D207" s="4"/>
    </row>
    <row r="208" spans="1:4" x14ac:dyDescent="0.3">
      <c r="A208" s="4">
        <v>206</v>
      </c>
      <c r="B208" s="2">
        <f t="shared" si="3"/>
        <v>1.7046176210938114E-299</v>
      </c>
      <c r="C208" s="4"/>
      <c r="D208" s="4"/>
    </row>
    <row r="209" spans="1:4" x14ac:dyDescent="0.3">
      <c r="A209" s="4">
        <v>207</v>
      </c>
      <c r="B209" s="2">
        <f t="shared" si="3"/>
        <v>2.1600631888130368E-301</v>
      </c>
      <c r="C209" s="4"/>
      <c r="D209" s="4"/>
    </row>
    <row r="210" spans="1:4" x14ac:dyDescent="0.3">
      <c r="A210" s="4">
        <v>208</v>
      </c>
      <c r="B210" s="2">
        <f t="shared" si="3"/>
        <v>2.7225182489564532E-303</v>
      </c>
      <c r="C210" s="4"/>
      <c r="D210" s="4"/>
    </row>
    <row r="211" spans="1:4" x14ac:dyDescent="0.3">
      <c r="A211" s="4">
        <v>209</v>
      </c>
      <c r="B211" s="2">
        <f t="shared" si="3"/>
        <v>3.4131070334505346E-305</v>
      </c>
      <c r="C211" s="4"/>
      <c r="D211" s="4"/>
    </row>
    <row r="212" spans="1:4" x14ac:dyDescent="0.3">
      <c r="A212" s="4">
        <v>210</v>
      </c>
      <c r="B212" s="2">
        <f t="shared" si="3"/>
        <v>4.2561172919550474E-307</v>
      </c>
      <c r="C212" s="4"/>
      <c r="D212" s="4"/>
    </row>
    <row r="213" spans="1:4" x14ac:dyDescent="0.3">
      <c r="A213" s="4">
        <v>211</v>
      </c>
      <c r="B213" s="2">
        <f t="shared" si="3"/>
        <v>0</v>
      </c>
      <c r="C213" s="4"/>
      <c r="D213" s="4"/>
    </row>
    <row r="214" spans="1:4" x14ac:dyDescent="0.3">
      <c r="A214" s="4">
        <v>212</v>
      </c>
      <c r="B214" s="2">
        <f t="shared" si="3"/>
        <v>0</v>
      </c>
      <c r="C214" s="4"/>
      <c r="D214" s="4"/>
    </row>
    <row r="215" spans="1:4" x14ac:dyDescent="0.3">
      <c r="A215" s="4">
        <v>213</v>
      </c>
      <c r="B215" s="2">
        <f t="shared" si="3"/>
        <v>0</v>
      </c>
      <c r="C215" s="4"/>
      <c r="D215" s="4"/>
    </row>
    <row r="216" spans="1:4" x14ac:dyDescent="0.3">
      <c r="A216" s="4">
        <v>214</v>
      </c>
      <c r="B216" s="2">
        <f t="shared" si="3"/>
        <v>0</v>
      </c>
      <c r="C216" s="4"/>
      <c r="D216" s="4"/>
    </row>
    <row r="217" spans="1:4" x14ac:dyDescent="0.3">
      <c r="A217" s="4">
        <v>215</v>
      </c>
      <c r="B217" s="2">
        <f t="shared" si="3"/>
        <v>0</v>
      </c>
      <c r="C217" s="4"/>
      <c r="D217" s="4"/>
    </row>
    <row r="218" spans="1:4" x14ac:dyDescent="0.3">
      <c r="A218" s="4">
        <v>216</v>
      </c>
      <c r="B218" s="2">
        <f t="shared" si="3"/>
        <v>0</v>
      </c>
      <c r="C218" s="4"/>
      <c r="D218" s="4"/>
    </row>
    <row r="219" spans="1:4" x14ac:dyDescent="0.3">
      <c r="A219" s="4">
        <v>217</v>
      </c>
      <c r="B219" s="2">
        <f t="shared" si="3"/>
        <v>0</v>
      </c>
      <c r="C219" s="4"/>
      <c r="D219" s="4"/>
    </row>
    <row r="220" spans="1:4" x14ac:dyDescent="0.3">
      <c r="A220" s="4">
        <v>218</v>
      </c>
      <c r="B220" s="2">
        <f t="shared" si="3"/>
        <v>0</v>
      </c>
      <c r="C220" s="4"/>
      <c r="D220" s="4"/>
    </row>
    <row r="221" spans="1:4" x14ac:dyDescent="0.3">
      <c r="A221" s="4">
        <v>219</v>
      </c>
      <c r="B221" s="2">
        <f t="shared" si="3"/>
        <v>0</v>
      </c>
      <c r="C221" s="4"/>
      <c r="D221" s="4"/>
    </row>
    <row r="222" spans="1:4" x14ac:dyDescent="0.3">
      <c r="A222" s="4">
        <v>220</v>
      </c>
      <c r="B222" s="2">
        <f t="shared" si="3"/>
        <v>0</v>
      </c>
      <c r="C222" s="4"/>
      <c r="D222" s="4"/>
    </row>
    <row r="223" spans="1:4" x14ac:dyDescent="0.3">
      <c r="A223" s="4">
        <v>221</v>
      </c>
      <c r="B223" s="2">
        <f t="shared" si="3"/>
        <v>0</v>
      </c>
      <c r="C223" s="4"/>
      <c r="D223" s="4"/>
    </row>
    <row r="224" spans="1:4" x14ac:dyDescent="0.3">
      <c r="A224" s="4">
        <v>222</v>
      </c>
      <c r="B224" s="2">
        <f t="shared" si="3"/>
        <v>0</v>
      </c>
      <c r="C224" s="4"/>
      <c r="D224" s="4"/>
    </row>
    <row r="225" spans="1:4" x14ac:dyDescent="0.3">
      <c r="A225" s="4">
        <v>223</v>
      </c>
      <c r="B225" s="2">
        <f t="shared" si="3"/>
        <v>0</v>
      </c>
      <c r="C225" s="4"/>
      <c r="D225" s="4"/>
    </row>
    <row r="226" spans="1:4" x14ac:dyDescent="0.3">
      <c r="A226" s="4">
        <v>224</v>
      </c>
      <c r="B226" s="2">
        <f t="shared" si="3"/>
        <v>0</v>
      </c>
      <c r="C226" s="4"/>
      <c r="D226" s="4"/>
    </row>
    <row r="227" spans="1:4" x14ac:dyDescent="0.3">
      <c r="A227" s="4">
        <v>225</v>
      </c>
      <c r="B227" s="2">
        <f t="shared" si="3"/>
        <v>0</v>
      </c>
      <c r="C227" s="4"/>
      <c r="D227" s="4"/>
    </row>
    <row r="228" spans="1:4" x14ac:dyDescent="0.3">
      <c r="A228" s="4">
        <v>226</v>
      </c>
      <c r="B228" s="2">
        <f t="shared" si="3"/>
        <v>0</v>
      </c>
      <c r="C228" s="4"/>
      <c r="D228" s="4"/>
    </row>
    <row r="229" spans="1:4" x14ac:dyDescent="0.3">
      <c r="A229" s="4">
        <v>227</v>
      </c>
      <c r="B229" s="2">
        <f t="shared" si="3"/>
        <v>0</v>
      </c>
      <c r="C229" s="4"/>
      <c r="D229" s="4"/>
    </row>
    <row r="230" spans="1:4" x14ac:dyDescent="0.3">
      <c r="A230" s="4">
        <v>228</v>
      </c>
      <c r="B230" s="2">
        <f t="shared" si="3"/>
        <v>0</v>
      </c>
      <c r="C230" s="4"/>
      <c r="D230" s="4"/>
    </row>
    <row r="231" spans="1:4" x14ac:dyDescent="0.3">
      <c r="A231" s="4">
        <v>229</v>
      </c>
      <c r="B231" s="2">
        <f t="shared" si="3"/>
        <v>0</v>
      </c>
      <c r="C231" s="4"/>
      <c r="D231" s="4"/>
    </row>
    <row r="232" spans="1:4" x14ac:dyDescent="0.3">
      <c r="A232" s="4">
        <v>230</v>
      </c>
      <c r="B232" s="2">
        <f t="shared" si="3"/>
        <v>0</v>
      </c>
      <c r="C232" s="4"/>
      <c r="D232" s="4"/>
    </row>
    <row r="233" spans="1:4" x14ac:dyDescent="0.3">
      <c r="A233" s="4">
        <v>231</v>
      </c>
      <c r="B233" s="2">
        <f t="shared" si="3"/>
        <v>0</v>
      </c>
      <c r="C233" s="4"/>
      <c r="D233" s="4"/>
    </row>
    <row r="234" spans="1:4" x14ac:dyDescent="0.3">
      <c r="A234" s="4">
        <v>232</v>
      </c>
      <c r="B234" s="2">
        <f t="shared" si="3"/>
        <v>0</v>
      </c>
      <c r="C234" s="4"/>
      <c r="D234" s="4"/>
    </row>
    <row r="235" spans="1:4" x14ac:dyDescent="0.3">
      <c r="A235" s="4">
        <v>233</v>
      </c>
      <c r="B235" s="2">
        <f t="shared" si="3"/>
        <v>0</v>
      </c>
      <c r="C235" s="4"/>
      <c r="D235" s="4"/>
    </row>
    <row r="236" spans="1:4" x14ac:dyDescent="0.3">
      <c r="A236" s="4">
        <v>234</v>
      </c>
      <c r="B236" s="2">
        <f t="shared" si="3"/>
        <v>0</v>
      </c>
      <c r="C236" s="4"/>
      <c r="D236" s="4"/>
    </row>
    <row r="237" spans="1:4" x14ac:dyDescent="0.3">
      <c r="A237" s="4">
        <v>235</v>
      </c>
      <c r="B237" s="2">
        <f t="shared" si="3"/>
        <v>0</v>
      </c>
      <c r="C237" s="4"/>
      <c r="D237" s="4"/>
    </row>
    <row r="238" spans="1:4" x14ac:dyDescent="0.3">
      <c r="A238" s="4">
        <v>236</v>
      </c>
      <c r="B238" s="2">
        <f t="shared" si="3"/>
        <v>0</v>
      </c>
      <c r="C238" s="4"/>
      <c r="D238" s="4"/>
    </row>
    <row r="239" spans="1:4" x14ac:dyDescent="0.3">
      <c r="A239" s="4">
        <v>237</v>
      </c>
      <c r="B239" s="2">
        <f t="shared" si="3"/>
        <v>0</v>
      </c>
      <c r="C239" s="4"/>
      <c r="D239" s="4"/>
    </row>
    <row r="240" spans="1:4" x14ac:dyDescent="0.3">
      <c r="A240" s="4">
        <v>238</v>
      </c>
      <c r="B240" s="2">
        <f t="shared" si="3"/>
        <v>0</v>
      </c>
      <c r="C240" s="4"/>
      <c r="D240" s="4"/>
    </row>
    <row r="241" spans="1:4" x14ac:dyDescent="0.3">
      <c r="A241" s="4">
        <v>239</v>
      </c>
      <c r="B241" s="2">
        <f t="shared" si="3"/>
        <v>0</v>
      </c>
      <c r="C241" s="4"/>
      <c r="D241" s="4"/>
    </row>
    <row r="242" spans="1:4" x14ac:dyDescent="0.3">
      <c r="A242" s="4">
        <v>240</v>
      </c>
      <c r="B242" s="2">
        <f t="shared" si="3"/>
        <v>0</v>
      </c>
      <c r="C242" s="4"/>
      <c r="D242" s="4"/>
    </row>
    <row r="243" spans="1:4" x14ac:dyDescent="0.3">
      <c r="A243" s="4">
        <v>241</v>
      </c>
      <c r="B243" s="2">
        <f t="shared" si="3"/>
        <v>0</v>
      </c>
      <c r="C243" s="4"/>
      <c r="D243" s="4"/>
    </row>
    <row r="244" spans="1:4" x14ac:dyDescent="0.3">
      <c r="A244" s="4">
        <v>242</v>
      </c>
      <c r="B244" s="2">
        <f t="shared" si="3"/>
        <v>0</v>
      </c>
      <c r="C244" s="4"/>
      <c r="D244" s="4"/>
    </row>
    <row r="245" spans="1:4" x14ac:dyDescent="0.3">
      <c r="A245" s="4">
        <v>243</v>
      </c>
      <c r="B245" s="2">
        <f t="shared" si="3"/>
        <v>0</v>
      </c>
      <c r="C245" s="4"/>
      <c r="D245" s="4"/>
    </row>
    <row r="246" spans="1:4" x14ac:dyDescent="0.3">
      <c r="A246" s="4">
        <v>244</v>
      </c>
      <c r="B246" s="2">
        <f t="shared" si="3"/>
        <v>0</v>
      </c>
      <c r="C246" s="4"/>
      <c r="D246" s="4"/>
    </row>
    <row r="247" spans="1:4" x14ac:dyDescent="0.3">
      <c r="A247" s="4">
        <v>245</v>
      </c>
      <c r="B247" s="2">
        <f t="shared" si="3"/>
        <v>0</v>
      </c>
      <c r="C247" s="4"/>
      <c r="D247" s="4"/>
    </row>
    <row r="248" spans="1:4" x14ac:dyDescent="0.3">
      <c r="A248" s="4">
        <v>246</v>
      </c>
      <c r="B248" s="2">
        <f t="shared" si="3"/>
        <v>0</v>
      </c>
      <c r="C248" s="4"/>
      <c r="D248" s="4"/>
    </row>
    <row r="249" spans="1:4" x14ac:dyDescent="0.3">
      <c r="A249" s="4">
        <v>247</v>
      </c>
      <c r="B249" s="2">
        <f t="shared" si="3"/>
        <v>0</v>
      </c>
      <c r="C249" s="4"/>
      <c r="D249" s="4"/>
    </row>
    <row r="250" spans="1:4" x14ac:dyDescent="0.3">
      <c r="A250" s="4">
        <v>248</v>
      </c>
      <c r="B250" s="2">
        <f t="shared" si="3"/>
        <v>0</v>
      </c>
      <c r="C250" s="4"/>
      <c r="D250" s="4"/>
    </row>
    <row r="251" spans="1:4" x14ac:dyDescent="0.3">
      <c r="A251" s="4">
        <v>249</v>
      </c>
      <c r="B251" s="2">
        <f t="shared" si="3"/>
        <v>0</v>
      </c>
      <c r="C251" s="4"/>
      <c r="D251" s="4"/>
    </row>
    <row r="252" spans="1:4" x14ac:dyDescent="0.3">
      <c r="A252" s="4">
        <v>250</v>
      </c>
      <c r="B252" s="2">
        <f t="shared" si="3"/>
        <v>0</v>
      </c>
      <c r="C252" s="4"/>
      <c r="D252" s="4"/>
    </row>
    <row r="253" spans="1:4" x14ac:dyDescent="0.3">
      <c r="A253" s="4">
        <v>251</v>
      </c>
      <c r="B253" s="2">
        <f t="shared" si="3"/>
        <v>0</v>
      </c>
      <c r="C253" s="4"/>
      <c r="D253" s="4"/>
    </row>
    <row r="254" spans="1:4" x14ac:dyDescent="0.3">
      <c r="A254" s="4">
        <v>252</v>
      </c>
      <c r="B254" s="2">
        <f t="shared" si="3"/>
        <v>0</v>
      </c>
      <c r="C254" s="4"/>
      <c r="D254" s="4"/>
    </row>
    <row r="255" spans="1:4" x14ac:dyDescent="0.3">
      <c r="A255" s="4">
        <v>253</v>
      </c>
      <c r="B255" s="2">
        <f t="shared" si="3"/>
        <v>0</v>
      </c>
      <c r="C255" s="4"/>
      <c r="D255" s="4"/>
    </row>
    <row r="256" spans="1:4" x14ac:dyDescent="0.3">
      <c r="A256" s="4">
        <v>254</v>
      </c>
      <c r="B256" s="2">
        <f t="shared" si="3"/>
        <v>0</v>
      </c>
      <c r="C256" s="4"/>
      <c r="D256" s="4"/>
    </row>
    <row r="257" spans="1:4" x14ac:dyDescent="0.3">
      <c r="A257" s="4">
        <v>255</v>
      </c>
      <c r="B257" s="2">
        <f t="shared" si="3"/>
        <v>0</v>
      </c>
      <c r="C257" s="4"/>
      <c r="D257" s="4"/>
    </row>
    <row r="258" spans="1:4" x14ac:dyDescent="0.3">
      <c r="A258" s="4">
        <v>256</v>
      </c>
      <c r="B258" s="2">
        <f t="shared" si="3"/>
        <v>0</v>
      </c>
      <c r="C258" s="4"/>
      <c r="D258" s="4"/>
    </row>
    <row r="259" spans="1:4" x14ac:dyDescent="0.3">
      <c r="A259" s="4">
        <v>257</v>
      </c>
      <c r="B259" s="2">
        <f t="shared" ref="B259:B322" si="4">B258*q_40/(1-q_40)*(NumPeople-A258)/A259</f>
        <v>0</v>
      </c>
      <c r="C259" s="4"/>
      <c r="D259" s="4"/>
    </row>
    <row r="260" spans="1:4" x14ac:dyDescent="0.3">
      <c r="A260" s="4">
        <v>258</v>
      </c>
      <c r="B260" s="2">
        <f t="shared" si="4"/>
        <v>0</v>
      </c>
      <c r="C260" s="4"/>
      <c r="D260" s="4"/>
    </row>
    <row r="261" spans="1:4" x14ac:dyDescent="0.3">
      <c r="A261" s="4">
        <v>259</v>
      </c>
      <c r="B261" s="2">
        <f t="shared" si="4"/>
        <v>0</v>
      </c>
      <c r="C261" s="4"/>
      <c r="D261" s="4"/>
    </row>
    <row r="262" spans="1:4" x14ac:dyDescent="0.3">
      <c r="A262" s="4">
        <v>260</v>
      </c>
      <c r="B262" s="2">
        <f t="shared" si="4"/>
        <v>0</v>
      </c>
      <c r="C262" s="4"/>
      <c r="D262" s="4"/>
    </row>
    <row r="263" spans="1:4" x14ac:dyDescent="0.3">
      <c r="A263" s="4">
        <v>261</v>
      </c>
      <c r="B263" s="2">
        <f t="shared" si="4"/>
        <v>0</v>
      </c>
      <c r="C263" s="4"/>
      <c r="D263" s="4"/>
    </row>
    <row r="264" spans="1:4" x14ac:dyDescent="0.3">
      <c r="A264" s="4">
        <v>262</v>
      </c>
      <c r="B264" s="2">
        <f t="shared" si="4"/>
        <v>0</v>
      </c>
      <c r="C264" s="4"/>
      <c r="D264" s="4"/>
    </row>
    <row r="265" spans="1:4" x14ac:dyDescent="0.3">
      <c r="A265" s="4">
        <v>263</v>
      </c>
      <c r="B265" s="2">
        <f t="shared" si="4"/>
        <v>0</v>
      </c>
      <c r="C265" s="4"/>
      <c r="D265" s="4"/>
    </row>
    <row r="266" spans="1:4" x14ac:dyDescent="0.3">
      <c r="A266" s="4">
        <v>264</v>
      </c>
      <c r="B266" s="2">
        <f t="shared" si="4"/>
        <v>0</v>
      </c>
      <c r="C266" s="4"/>
      <c r="D266" s="4"/>
    </row>
    <row r="267" spans="1:4" x14ac:dyDescent="0.3">
      <c r="A267" s="4">
        <v>265</v>
      </c>
      <c r="B267" s="2">
        <f t="shared" si="4"/>
        <v>0</v>
      </c>
      <c r="C267" s="4"/>
      <c r="D267" s="4"/>
    </row>
    <row r="268" spans="1:4" x14ac:dyDescent="0.3">
      <c r="A268" s="4">
        <v>266</v>
      </c>
      <c r="B268" s="2">
        <f t="shared" si="4"/>
        <v>0</v>
      </c>
      <c r="C268" s="4"/>
      <c r="D268" s="4"/>
    </row>
    <row r="269" spans="1:4" x14ac:dyDescent="0.3">
      <c r="A269" s="4">
        <v>267</v>
      </c>
      <c r="B269" s="2">
        <f t="shared" si="4"/>
        <v>0</v>
      </c>
      <c r="C269" s="4"/>
      <c r="D269" s="4"/>
    </row>
    <row r="270" spans="1:4" x14ac:dyDescent="0.3">
      <c r="A270" s="4">
        <v>268</v>
      </c>
      <c r="B270" s="2">
        <f t="shared" si="4"/>
        <v>0</v>
      </c>
      <c r="C270" s="4"/>
      <c r="D270" s="4"/>
    </row>
    <row r="271" spans="1:4" x14ac:dyDescent="0.3">
      <c r="A271" s="4">
        <v>269</v>
      </c>
      <c r="B271" s="2">
        <f t="shared" si="4"/>
        <v>0</v>
      </c>
      <c r="C271" s="4"/>
      <c r="D271" s="4"/>
    </row>
    <row r="272" spans="1:4" x14ac:dyDescent="0.3">
      <c r="A272" s="4">
        <v>270</v>
      </c>
      <c r="B272" s="2">
        <f t="shared" si="4"/>
        <v>0</v>
      </c>
      <c r="C272" s="4"/>
      <c r="D272" s="4"/>
    </row>
    <row r="273" spans="1:4" x14ac:dyDescent="0.3">
      <c r="A273" s="4">
        <v>271</v>
      </c>
      <c r="B273" s="2">
        <f t="shared" si="4"/>
        <v>0</v>
      </c>
      <c r="C273" s="4"/>
      <c r="D273" s="4"/>
    </row>
    <row r="274" spans="1:4" x14ac:dyDescent="0.3">
      <c r="A274" s="4">
        <v>272</v>
      </c>
      <c r="B274" s="2">
        <f t="shared" si="4"/>
        <v>0</v>
      </c>
      <c r="C274" s="4"/>
      <c r="D274" s="4"/>
    </row>
    <row r="275" spans="1:4" x14ac:dyDescent="0.3">
      <c r="A275" s="4">
        <v>273</v>
      </c>
      <c r="B275" s="2">
        <f t="shared" si="4"/>
        <v>0</v>
      </c>
      <c r="C275" s="4"/>
      <c r="D275" s="4"/>
    </row>
    <row r="276" spans="1:4" x14ac:dyDescent="0.3">
      <c r="A276" s="4">
        <v>274</v>
      </c>
      <c r="B276" s="2">
        <f t="shared" si="4"/>
        <v>0</v>
      </c>
      <c r="C276" s="4"/>
      <c r="D276" s="4"/>
    </row>
    <row r="277" spans="1:4" x14ac:dyDescent="0.3">
      <c r="A277" s="4">
        <v>275</v>
      </c>
      <c r="B277" s="2">
        <f t="shared" si="4"/>
        <v>0</v>
      </c>
      <c r="C277" s="4"/>
      <c r="D277" s="4"/>
    </row>
    <row r="278" spans="1:4" x14ac:dyDescent="0.3">
      <c r="A278" s="4">
        <v>276</v>
      </c>
      <c r="B278" s="2">
        <f t="shared" si="4"/>
        <v>0</v>
      </c>
      <c r="C278" s="4"/>
      <c r="D278" s="4"/>
    </row>
    <row r="279" spans="1:4" x14ac:dyDescent="0.3">
      <c r="A279" s="4">
        <v>277</v>
      </c>
      <c r="B279" s="2">
        <f t="shared" si="4"/>
        <v>0</v>
      </c>
      <c r="C279" s="4"/>
      <c r="D279" s="4"/>
    </row>
    <row r="280" spans="1:4" x14ac:dyDescent="0.3">
      <c r="A280" s="4">
        <v>278</v>
      </c>
      <c r="B280" s="2">
        <f t="shared" si="4"/>
        <v>0</v>
      </c>
      <c r="C280" s="4"/>
      <c r="D280" s="4"/>
    </row>
    <row r="281" spans="1:4" x14ac:dyDescent="0.3">
      <c r="A281" s="4">
        <v>279</v>
      </c>
      <c r="B281" s="2">
        <f t="shared" si="4"/>
        <v>0</v>
      </c>
      <c r="C281" s="4"/>
      <c r="D281" s="4"/>
    </row>
    <row r="282" spans="1:4" x14ac:dyDescent="0.3">
      <c r="A282" s="4">
        <v>280</v>
      </c>
      <c r="B282" s="2">
        <f t="shared" si="4"/>
        <v>0</v>
      </c>
      <c r="C282" s="4"/>
      <c r="D282" s="4"/>
    </row>
    <row r="283" spans="1:4" x14ac:dyDescent="0.3">
      <c r="A283" s="4">
        <v>281</v>
      </c>
      <c r="B283" s="2">
        <f t="shared" si="4"/>
        <v>0</v>
      </c>
      <c r="C283" s="4"/>
      <c r="D283" s="4"/>
    </row>
    <row r="284" spans="1:4" x14ac:dyDescent="0.3">
      <c r="A284" s="4">
        <v>282</v>
      </c>
      <c r="B284" s="2">
        <f t="shared" si="4"/>
        <v>0</v>
      </c>
      <c r="C284" s="4"/>
      <c r="D284" s="4"/>
    </row>
    <row r="285" spans="1:4" x14ac:dyDescent="0.3">
      <c r="A285" s="4">
        <v>283</v>
      </c>
      <c r="B285" s="2">
        <f t="shared" si="4"/>
        <v>0</v>
      </c>
      <c r="C285" s="4"/>
      <c r="D285" s="4"/>
    </row>
    <row r="286" spans="1:4" x14ac:dyDescent="0.3">
      <c r="A286" s="4">
        <v>284</v>
      </c>
      <c r="B286" s="2">
        <f t="shared" si="4"/>
        <v>0</v>
      </c>
      <c r="C286" s="4"/>
      <c r="D286" s="4"/>
    </row>
    <row r="287" spans="1:4" x14ac:dyDescent="0.3">
      <c r="A287" s="4">
        <v>285</v>
      </c>
      <c r="B287" s="2">
        <f t="shared" si="4"/>
        <v>0</v>
      </c>
      <c r="C287" s="4"/>
      <c r="D287" s="4"/>
    </row>
    <row r="288" spans="1:4" x14ac:dyDescent="0.3">
      <c r="A288" s="4">
        <v>286</v>
      </c>
      <c r="B288" s="2">
        <f t="shared" si="4"/>
        <v>0</v>
      </c>
      <c r="C288" s="4"/>
      <c r="D288" s="4"/>
    </row>
    <row r="289" spans="1:4" x14ac:dyDescent="0.3">
      <c r="A289" s="4">
        <v>287</v>
      </c>
      <c r="B289" s="2">
        <f t="shared" si="4"/>
        <v>0</v>
      </c>
      <c r="C289" s="4"/>
      <c r="D289" s="4"/>
    </row>
    <row r="290" spans="1:4" x14ac:dyDescent="0.3">
      <c r="A290" s="4">
        <v>288</v>
      </c>
      <c r="B290" s="2">
        <f t="shared" si="4"/>
        <v>0</v>
      </c>
      <c r="C290" s="4"/>
      <c r="D290" s="4"/>
    </row>
    <row r="291" spans="1:4" x14ac:dyDescent="0.3">
      <c r="A291" s="4">
        <v>289</v>
      </c>
      <c r="B291" s="2">
        <f t="shared" si="4"/>
        <v>0</v>
      </c>
      <c r="C291" s="4"/>
      <c r="D291" s="4"/>
    </row>
    <row r="292" spans="1:4" x14ac:dyDescent="0.3">
      <c r="A292" s="4">
        <v>290</v>
      </c>
      <c r="B292" s="2">
        <f t="shared" si="4"/>
        <v>0</v>
      </c>
      <c r="C292" s="4"/>
      <c r="D292" s="4"/>
    </row>
    <row r="293" spans="1:4" x14ac:dyDescent="0.3">
      <c r="A293" s="4">
        <v>291</v>
      </c>
      <c r="B293" s="2">
        <f t="shared" si="4"/>
        <v>0</v>
      </c>
      <c r="C293" s="4"/>
      <c r="D293" s="4"/>
    </row>
    <row r="294" spans="1:4" x14ac:dyDescent="0.3">
      <c r="A294" s="4">
        <v>292</v>
      </c>
      <c r="B294" s="2">
        <f t="shared" si="4"/>
        <v>0</v>
      </c>
      <c r="C294" s="4"/>
      <c r="D294" s="4"/>
    </row>
    <row r="295" spans="1:4" x14ac:dyDescent="0.3">
      <c r="A295" s="4">
        <v>293</v>
      </c>
      <c r="B295" s="2">
        <f t="shared" si="4"/>
        <v>0</v>
      </c>
      <c r="C295" s="4"/>
      <c r="D295" s="4"/>
    </row>
    <row r="296" spans="1:4" x14ac:dyDescent="0.3">
      <c r="A296" s="4">
        <v>294</v>
      </c>
      <c r="B296" s="2">
        <f t="shared" si="4"/>
        <v>0</v>
      </c>
      <c r="C296" s="4"/>
      <c r="D296" s="4"/>
    </row>
    <row r="297" spans="1:4" x14ac:dyDescent="0.3">
      <c r="A297" s="4">
        <v>295</v>
      </c>
      <c r="B297" s="2">
        <f t="shared" si="4"/>
        <v>0</v>
      </c>
      <c r="C297" s="4"/>
      <c r="D297" s="4"/>
    </row>
    <row r="298" spans="1:4" x14ac:dyDescent="0.3">
      <c r="A298" s="4">
        <v>296</v>
      </c>
      <c r="B298" s="2">
        <f t="shared" si="4"/>
        <v>0</v>
      </c>
      <c r="C298" s="4"/>
      <c r="D298" s="4"/>
    </row>
    <row r="299" spans="1:4" x14ac:dyDescent="0.3">
      <c r="A299" s="4">
        <v>297</v>
      </c>
      <c r="B299" s="2">
        <f t="shared" si="4"/>
        <v>0</v>
      </c>
      <c r="C299" s="4"/>
      <c r="D299" s="4"/>
    </row>
    <row r="300" spans="1:4" x14ac:dyDescent="0.3">
      <c r="A300" s="4">
        <v>298</v>
      </c>
      <c r="B300" s="2">
        <f t="shared" si="4"/>
        <v>0</v>
      </c>
      <c r="C300" s="4"/>
      <c r="D300" s="4"/>
    </row>
    <row r="301" spans="1:4" x14ac:dyDescent="0.3">
      <c r="A301" s="4">
        <v>299</v>
      </c>
      <c r="B301" s="2">
        <f t="shared" si="4"/>
        <v>0</v>
      </c>
      <c r="C301" s="4"/>
      <c r="D301" s="4"/>
    </row>
    <row r="302" spans="1:4" x14ac:dyDescent="0.3">
      <c r="A302" s="4">
        <v>300</v>
      </c>
      <c r="B302" s="2">
        <f t="shared" si="4"/>
        <v>0</v>
      </c>
      <c r="C302" s="4"/>
      <c r="D302" s="4"/>
    </row>
    <row r="303" spans="1:4" x14ac:dyDescent="0.3">
      <c r="A303" s="4">
        <v>301</v>
      </c>
      <c r="B303" s="2">
        <f t="shared" si="4"/>
        <v>0</v>
      </c>
      <c r="C303" s="4"/>
      <c r="D303" s="4"/>
    </row>
    <row r="304" spans="1:4" x14ac:dyDescent="0.3">
      <c r="A304" s="4">
        <v>302</v>
      </c>
      <c r="B304" s="2">
        <f t="shared" si="4"/>
        <v>0</v>
      </c>
      <c r="C304" s="4"/>
      <c r="D304" s="4"/>
    </row>
    <row r="305" spans="1:4" x14ac:dyDescent="0.3">
      <c r="A305" s="4">
        <v>303</v>
      </c>
      <c r="B305" s="2">
        <f t="shared" si="4"/>
        <v>0</v>
      </c>
      <c r="C305" s="4"/>
      <c r="D305" s="4"/>
    </row>
    <row r="306" spans="1:4" x14ac:dyDescent="0.3">
      <c r="A306" s="4">
        <v>304</v>
      </c>
      <c r="B306" s="2">
        <f t="shared" si="4"/>
        <v>0</v>
      </c>
      <c r="C306" s="4"/>
      <c r="D306" s="4"/>
    </row>
    <row r="307" spans="1:4" x14ac:dyDescent="0.3">
      <c r="A307" s="4">
        <v>305</v>
      </c>
      <c r="B307" s="2">
        <f t="shared" si="4"/>
        <v>0</v>
      </c>
      <c r="C307" s="4"/>
      <c r="D307" s="4"/>
    </row>
    <row r="308" spans="1:4" x14ac:dyDescent="0.3">
      <c r="A308" s="4">
        <v>306</v>
      </c>
      <c r="B308" s="2">
        <f t="shared" si="4"/>
        <v>0</v>
      </c>
      <c r="C308" s="4"/>
      <c r="D308" s="4"/>
    </row>
    <row r="309" spans="1:4" x14ac:dyDescent="0.3">
      <c r="A309" s="4">
        <v>307</v>
      </c>
      <c r="B309" s="2">
        <f t="shared" si="4"/>
        <v>0</v>
      </c>
      <c r="C309" s="4"/>
      <c r="D309" s="4"/>
    </row>
    <row r="310" spans="1:4" x14ac:dyDescent="0.3">
      <c r="A310" s="4">
        <v>308</v>
      </c>
      <c r="B310" s="2">
        <f t="shared" si="4"/>
        <v>0</v>
      </c>
      <c r="C310" s="4"/>
      <c r="D310" s="4"/>
    </row>
    <row r="311" spans="1:4" x14ac:dyDescent="0.3">
      <c r="A311" s="4">
        <v>309</v>
      </c>
      <c r="B311" s="2">
        <f t="shared" si="4"/>
        <v>0</v>
      </c>
      <c r="C311" s="4"/>
      <c r="D311" s="4"/>
    </row>
    <row r="312" spans="1:4" x14ac:dyDescent="0.3">
      <c r="A312" s="4">
        <v>310</v>
      </c>
      <c r="B312" s="2">
        <f t="shared" si="4"/>
        <v>0</v>
      </c>
      <c r="C312" s="4"/>
      <c r="D312" s="4"/>
    </row>
    <row r="313" spans="1:4" x14ac:dyDescent="0.3">
      <c r="A313" s="4">
        <v>311</v>
      </c>
      <c r="B313" s="2">
        <f t="shared" si="4"/>
        <v>0</v>
      </c>
      <c r="C313" s="4"/>
      <c r="D313" s="4"/>
    </row>
    <row r="314" spans="1:4" x14ac:dyDescent="0.3">
      <c r="A314" s="4">
        <v>312</v>
      </c>
      <c r="B314" s="2">
        <f t="shared" si="4"/>
        <v>0</v>
      </c>
      <c r="C314" s="4"/>
      <c r="D314" s="4"/>
    </row>
    <row r="315" spans="1:4" x14ac:dyDescent="0.3">
      <c r="A315" s="4">
        <v>313</v>
      </c>
      <c r="B315" s="2">
        <f t="shared" si="4"/>
        <v>0</v>
      </c>
      <c r="C315" s="4"/>
      <c r="D315" s="4"/>
    </row>
    <row r="316" spans="1:4" x14ac:dyDescent="0.3">
      <c r="A316" s="4">
        <v>314</v>
      </c>
      <c r="B316" s="2">
        <f t="shared" si="4"/>
        <v>0</v>
      </c>
      <c r="C316" s="4"/>
      <c r="D316" s="4"/>
    </row>
    <row r="317" spans="1:4" x14ac:dyDescent="0.3">
      <c r="A317" s="4">
        <v>315</v>
      </c>
      <c r="B317" s="2">
        <f t="shared" si="4"/>
        <v>0</v>
      </c>
      <c r="C317" s="4"/>
      <c r="D317" s="4"/>
    </row>
    <row r="318" spans="1:4" x14ac:dyDescent="0.3">
      <c r="A318" s="4">
        <v>316</v>
      </c>
      <c r="B318" s="2">
        <f t="shared" si="4"/>
        <v>0</v>
      </c>
      <c r="C318" s="4"/>
      <c r="D318" s="4"/>
    </row>
    <row r="319" spans="1:4" x14ac:dyDescent="0.3">
      <c r="A319" s="4">
        <v>317</v>
      </c>
      <c r="B319" s="2">
        <f t="shared" si="4"/>
        <v>0</v>
      </c>
      <c r="C319" s="4"/>
      <c r="D319" s="4"/>
    </row>
    <row r="320" spans="1:4" x14ac:dyDescent="0.3">
      <c r="A320" s="4">
        <v>318</v>
      </c>
      <c r="B320" s="2">
        <f t="shared" si="4"/>
        <v>0</v>
      </c>
      <c r="C320" s="4"/>
      <c r="D320" s="4"/>
    </row>
    <row r="321" spans="1:4" x14ac:dyDescent="0.3">
      <c r="A321" s="4">
        <v>319</v>
      </c>
      <c r="B321" s="2">
        <f t="shared" si="4"/>
        <v>0</v>
      </c>
      <c r="C321" s="4"/>
      <c r="D321" s="4"/>
    </row>
    <row r="322" spans="1:4" x14ac:dyDescent="0.3">
      <c r="A322" s="4">
        <v>320</v>
      </c>
      <c r="B322" s="2">
        <f t="shared" si="4"/>
        <v>0</v>
      </c>
      <c r="C322" s="4"/>
      <c r="D322" s="4"/>
    </row>
    <row r="323" spans="1:4" x14ac:dyDescent="0.3">
      <c r="A323" s="4">
        <v>321</v>
      </c>
      <c r="B323" s="2">
        <f t="shared" ref="B323:B386" si="5">B322*q_40/(1-q_40)*(NumPeople-A322)/A323</f>
        <v>0</v>
      </c>
      <c r="C323" s="4"/>
      <c r="D323" s="4"/>
    </row>
    <row r="324" spans="1:4" x14ac:dyDescent="0.3">
      <c r="A324" s="4">
        <v>322</v>
      </c>
      <c r="B324" s="2">
        <f t="shared" si="5"/>
        <v>0</v>
      </c>
      <c r="C324" s="4"/>
      <c r="D324" s="4"/>
    </row>
    <row r="325" spans="1:4" x14ac:dyDescent="0.3">
      <c r="A325" s="4">
        <v>323</v>
      </c>
      <c r="B325" s="2">
        <f t="shared" si="5"/>
        <v>0</v>
      </c>
      <c r="C325" s="4"/>
      <c r="D325" s="4"/>
    </row>
    <row r="326" spans="1:4" x14ac:dyDescent="0.3">
      <c r="A326" s="4">
        <v>324</v>
      </c>
      <c r="B326" s="2">
        <f t="shared" si="5"/>
        <v>0</v>
      </c>
      <c r="C326" s="4"/>
      <c r="D326" s="4"/>
    </row>
    <row r="327" spans="1:4" x14ac:dyDescent="0.3">
      <c r="A327" s="4">
        <v>325</v>
      </c>
      <c r="B327" s="2">
        <f t="shared" si="5"/>
        <v>0</v>
      </c>
      <c r="C327" s="4"/>
      <c r="D327" s="4"/>
    </row>
    <row r="328" spans="1:4" x14ac:dyDescent="0.3">
      <c r="A328" s="4">
        <v>326</v>
      </c>
      <c r="B328" s="2">
        <f t="shared" si="5"/>
        <v>0</v>
      </c>
      <c r="C328" s="4"/>
      <c r="D328" s="4"/>
    </row>
    <row r="329" spans="1:4" x14ac:dyDescent="0.3">
      <c r="A329" s="4">
        <v>327</v>
      </c>
      <c r="B329" s="2">
        <f t="shared" si="5"/>
        <v>0</v>
      </c>
      <c r="C329" s="4"/>
      <c r="D329" s="4"/>
    </row>
    <row r="330" spans="1:4" x14ac:dyDescent="0.3">
      <c r="A330" s="4">
        <v>328</v>
      </c>
      <c r="B330" s="2">
        <f t="shared" si="5"/>
        <v>0</v>
      </c>
      <c r="C330" s="4"/>
      <c r="D330" s="4"/>
    </row>
    <row r="331" spans="1:4" x14ac:dyDescent="0.3">
      <c r="A331" s="4">
        <v>329</v>
      </c>
      <c r="B331" s="2">
        <f t="shared" si="5"/>
        <v>0</v>
      </c>
      <c r="C331" s="4"/>
      <c r="D331" s="4"/>
    </row>
    <row r="332" spans="1:4" x14ac:dyDescent="0.3">
      <c r="A332" s="4">
        <v>330</v>
      </c>
      <c r="B332" s="2">
        <f t="shared" si="5"/>
        <v>0</v>
      </c>
      <c r="C332" s="4"/>
      <c r="D332" s="4"/>
    </row>
    <row r="333" spans="1:4" x14ac:dyDescent="0.3">
      <c r="A333" s="4">
        <v>331</v>
      </c>
      <c r="B333" s="2">
        <f t="shared" si="5"/>
        <v>0</v>
      </c>
      <c r="C333" s="4"/>
      <c r="D333" s="4"/>
    </row>
    <row r="334" spans="1:4" x14ac:dyDescent="0.3">
      <c r="A334" s="4">
        <v>332</v>
      </c>
      <c r="B334" s="2">
        <f t="shared" si="5"/>
        <v>0</v>
      </c>
      <c r="C334" s="4"/>
      <c r="D334" s="4"/>
    </row>
    <row r="335" spans="1:4" x14ac:dyDescent="0.3">
      <c r="A335" s="4">
        <v>333</v>
      </c>
      <c r="B335" s="2">
        <f t="shared" si="5"/>
        <v>0</v>
      </c>
      <c r="C335" s="4"/>
      <c r="D335" s="4"/>
    </row>
    <row r="336" spans="1:4" x14ac:dyDescent="0.3">
      <c r="A336" s="4">
        <v>334</v>
      </c>
      <c r="B336" s="2">
        <f t="shared" si="5"/>
        <v>0</v>
      </c>
      <c r="C336" s="4"/>
      <c r="D336" s="4"/>
    </row>
    <row r="337" spans="1:4" x14ac:dyDescent="0.3">
      <c r="A337" s="4">
        <v>335</v>
      </c>
      <c r="B337" s="2">
        <f t="shared" si="5"/>
        <v>0</v>
      </c>
      <c r="C337" s="4"/>
      <c r="D337" s="4"/>
    </row>
    <row r="338" spans="1:4" x14ac:dyDescent="0.3">
      <c r="A338" s="4">
        <v>336</v>
      </c>
      <c r="B338" s="2">
        <f t="shared" si="5"/>
        <v>0</v>
      </c>
      <c r="C338" s="4"/>
      <c r="D338" s="4"/>
    </row>
    <row r="339" spans="1:4" x14ac:dyDescent="0.3">
      <c r="A339" s="4">
        <v>337</v>
      </c>
      <c r="B339" s="2">
        <f t="shared" si="5"/>
        <v>0</v>
      </c>
      <c r="C339" s="4"/>
      <c r="D339" s="4"/>
    </row>
    <row r="340" spans="1:4" x14ac:dyDescent="0.3">
      <c r="A340" s="4">
        <v>338</v>
      </c>
      <c r="B340" s="2">
        <f t="shared" si="5"/>
        <v>0</v>
      </c>
      <c r="C340" s="4"/>
      <c r="D340" s="4"/>
    </row>
    <row r="341" spans="1:4" x14ac:dyDescent="0.3">
      <c r="A341" s="4">
        <v>339</v>
      </c>
      <c r="B341" s="2">
        <f t="shared" si="5"/>
        <v>0</v>
      </c>
      <c r="C341" s="4"/>
      <c r="D341" s="4"/>
    </row>
    <row r="342" spans="1:4" x14ac:dyDescent="0.3">
      <c r="A342" s="4">
        <v>340</v>
      </c>
      <c r="B342" s="2">
        <f t="shared" si="5"/>
        <v>0</v>
      </c>
      <c r="C342" s="4"/>
      <c r="D342" s="4"/>
    </row>
    <row r="343" spans="1:4" x14ac:dyDescent="0.3">
      <c r="A343" s="4">
        <v>341</v>
      </c>
      <c r="B343" s="2">
        <f t="shared" si="5"/>
        <v>0</v>
      </c>
      <c r="C343" s="4"/>
      <c r="D343" s="4"/>
    </row>
    <row r="344" spans="1:4" x14ac:dyDescent="0.3">
      <c r="A344" s="4">
        <v>342</v>
      </c>
      <c r="B344" s="2">
        <f t="shared" si="5"/>
        <v>0</v>
      </c>
      <c r="C344" s="4"/>
      <c r="D344" s="4"/>
    </row>
    <row r="345" spans="1:4" x14ac:dyDescent="0.3">
      <c r="A345" s="4">
        <v>343</v>
      </c>
      <c r="B345" s="2">
        <f t="shared" si="5"/>
        <v>0</v>
      </c>
      <c r="C345" s="4"/>
      <c r="D345" s="4"/>
    </row>
    <row r="346" spans="1:4" x14ac:dyDescent="0.3">
      <c r="A346" s="4">
        <v>344</v>
      </c>
      <c r="B346" s="2">
        <f t="shared" si="5"/>
        <v>0</v>
      </c>
      <c r="C346" s="4"/>
      <c r="D346" s="4"/>
    </row>
    <row r="347" spans="1:4" x14ac:dyDescent="0.3">
      <c r="A347" s="4">
        <v>345</v>
      </c>
      <c r="B347" s="2">
        <f t="shared" si="5"/>
        <v>0</v>
      </c>
      <c r="C347" s="4"/>
      <c r="D347" s="4"/>
    </row>
    <row r="348" spans="1:4" x14ac:dyDescent="0.3">
      <c r="A348" s="4">
        <v>346</v>
      </c>
      <c r="B348" s="2">
        <f t="shared" si="5"/>
        <v>0</v>
      </c>
      <c r="C348" s="4"/>
      <c r="D348" s="4"/>
    </row>
    <row r="349" spans="1:4" x14ac:dyDescent="0.3">
      <c r="A349" s="4">
        <v>347</v>
      </c>
      <c r="B349" s="2">
        <f t="shared" si="5"/>
        <v>0</v>
      </c>
      <c r="C349" s="4"/>
      <c r="D349" s="4"/>
    </row>
    <row r="350" spans="1:4" x14ac:dyDescent="0.3">
      <c r="A350" s="4">
        <v>348</v>
      </c>
      <c r="B350" s="2">
        <f t="shared" si="5"/>
        <v>0</v>
      </c>
      <c r="C350" s="4"/>
      <c r="D350" s="4"/>
    </row>
    <row r="351" spans="1:4" x14ac:dyDescent="0.3">
      <c r="A351" s="4">
        <v>349</v>
      </c>
      <c r="B351" s="2">
        <f t="shared" si="5"/>
        <v>0</v>
      </c>
      <c r="C351" s="4"/>
      <c r="D351" s="4"/>
    </row>
    <row r="352" spans="1:4" x14ac:dyDescent="0.3">
      <c r="A352" s="4">
        <v>350</v>
      </c>
      <c r="B352" s="2">
        <f t="shared" si="5"/>
        <v>0</v>
      </c>
      <c r="C352" s="4"/>
      <c r="D352" s="4"/>
    </row>
    <row r="353" spans="1:4" x14ac:dyDescent="0.3">
      <c r="A353" s="4">
        <v>351</v>
      </c>
      <c r="B353" s="2">
        <f t="shared" si="5"/>
        <v>0</v>
      </c>
      <c r="C353" s="4"/>
      <c r="D353" s="4"/>
    </row>
    <row r="354" spans="1:4" x14ac:dyDescent="0.3">
      <c r="A354" s="4">
        <v>352</v>
      </c>
      <c r="B354" s="2">
        <f t="shared" si="5"/>
        <v>0</v>
      </c>
      <c r="C354" s="4"/>
      <c r="D354" s="4"/>
    </row>
    <row r="355" spans="1:4" x14ac:dyDescent="0.3">
      <c r="A355" s="4">
        <v>353</v>
      </c>
      <c r="B355" s="2">
        <f t="shared" si="5"/>
        <v>0</v>
      </c>
      <c r="C355" s="4"/>
      <c r="D355" s="4"/>
    </row>
    <row r="356" spans="1:4" x14ac:dyDescent="0.3">
      <c r="A356" s="4">
        <v>354</v>
      </c>
      <c r="B356" s="2">
        <f t="shared" si="5"/>
        <v>0</v>
      </c>
      <c r="C356" s="4"/>
      <c r="D356" s="4"/>
    </row>
    <row r="357" spans="1:4" x14ac:dyDescent="0.3">
      <c r="A357" s="4">
        <v>355</v>
      </c>
      <c r="B357" s="2">
        <f t="shared" si="5"/>
        <v>0</v>
      </c>
      <c r="C357" s="4"/>
      <c r="D357" s="4"/>
    </row>
    <row r="358" spans="1:4" x14ac:dyDescent="0.3">
      <c r="A358" s="4">
        <v>356</v>
      </c>
      <c r="B358" s="2">
        <f t="shared" si="5"/>
        <v>0</v>
      </c>
      <c r="C358" s="4"/>
      <c r="D358" s="4"/>
    </row>
    <row r="359" spans="1:4" x14ac:dyDescent="0.3">
      <c r="A359" s="4">
        <v>357</v>
      </c>
      <c r="B359" s="2">
        <f t="shared" si="5"/>
        <v>0</v>
      </c>
      <c r="C359" s="4"/>
      <c r="D359" s="4"/>
    </row>
    <row r="360" spans="1:4" x14ac:dyDescent="0.3">
      <c r="A360" s="4">
        <v>358</v>
      </c>
      <c r="B360" s="2">
        <f t="shared" si="5"/>
        <v>0</v>
      </c>
      <c r="C360" s="4"/>
      <c r="D360" s="4"/>
    </row>
    <row r="361" spans="1:4" x14ac:dyDescent="0.3">
      <c r="A361" s="4">
        <v>359</v>
      </c>
      <c r="B361" s="2">
        <f t="shared" si="5"/>
        <v>0</v>
      </c>
      <c r="C361" s="4"/>
      <c r="D361" s="4"/>
    </row>
    <row r="362" spans="1:4" x14ac:dyDescent="0.3">
      <c r="A362" s="4">
        <v>360</v>
      </c>
      <c r="B362" s="2">
        <f t="shared" si="5"/>
        <v>0</v>
      </c>
      <c r="C362" s="4"/>
      <c r="D362" s="4"/>
    </row>
    <row r="363" spans="1:4" x14ac:dyDescent="0.3">
      <c r="A363" s="4">
        <v>361</v>
      </c>
      <c r="B363" s="2">
        <f t="shared" si="5"/>
        <v>0</v>
      </c>
      <c r="C363" s="4"/>
      <c r="D363" s="4"/>
    </row>
    <row r="364" spans="1:4" x14ac:dyDescent="0.3">
      <c r="A364" s="4">
        <v>362</v>
      </c>
      <c r="B364" s="2">
        <f t="shared" si="5"/>
        <v>0</v>
      </c>
      <c r="C364" s="4"/>
      <c r="D364" s="4"/>
    </row>
    <row r="365" spans="1:4" x14ac:dyDescent="0.3">
      <c r="A365" s="4">
        <v>363</v>
      </c>
      <c r="B365" s="2">
        <f t="shared" si="5"/>
        <v>0</v>
      </c>
      <c r="C365" s="4"/>
      <c r="D365" s="4"/>
    </row>
    <row r="366" spans="1:4" x14ac:dyDescent="0.3">
      <c r="A366" s="4">
        <v>364</v>
      </c>
      <c r="B366" s="2">
        <f t="shared" si="5"/>
        <v>0</v>
      </c>
      <c r="C366" s="4"/>
      <c r="D366" s="4"/>
    </row>
    <row r="367" spans="1:4" x14ac:dyDescent="0.3">
      <c r="A367" s="4">
        <v>365</v>
      </c>
      <c r="B367" s="2">
        <f t="shared" si="5"/>
        <v>0</v>
      </c>
      <c r="C367" s="4"/>
      <c r="D367" s="4"/>
    </row>
    <row r="368" spans="1:4" x14ac:dyDescent="0.3">
      <c r="A368" s="4">
        <v>366</v>
      </c>
      <c r="B368" s="2">
        <f t="shared" si="5"/>
        <v>0</v>
      </c>
      <c r="C368" s="4"/>
      <c r="D368" s="4"/>
    </row>
    <row r="369" spans="1:4" x14ac:dyDescent="0.3">
      <c r="A369" s="4">
        <v>367</v>
      </c>
      <c r="B369" s="2">
        <f t="shared" si="5"/>
        <v>0</v>
      </c>
      <c r="C369" s="4"/>
      <c r="D369" s="4"/>
    </row>
    <row r="370" spans="1:4" x14ac:dyDescent="0.3">
      <c r="A370" s="4">
        <v>368</v>
      </c>
      <c r="B370" s="2">
        <f t="shared" si="5"/>
        <v>0</v>
      </c>
      <c r="C370" s="4"/>
      <c r="D370" s="4"/>
    </row>
    <row r="371" spans="1:4" x14ac:dyDescent="0.3">
      <c r="A371" s="4">
        <v>369</v>
      </c>
      <c r="B371" s="2">
        <f t="shared" si="5"/>
        <v>0</v>
      </c>
      <c r="C371" s="4"/>
      <c r="D371" s="4"/>
    </row>
    <row r="372" spans="1:4" x14ac:dyDescent="0.3">
      <c r="A372" s="4">
        <v>370</v>
      </c>
      <c r="B372" s="2">
        <f t="shared" si="5"/>
        <v>0</v>
      </c>
      <c r="C372" s="4"/>
      <c r="D372" s="4"/>
    </row>
    <row r="373" spans="1:4" x14ac:dyDescent="0.3">
      <c r="A373" s="4">
        <v>371</v>
      </c>
      <c r="B373" s="2">
        <f t="shared" si="5"/>
        <v>0</v>
      </c>
      <c r="C373" s="4"/>
      <c r="D373" s="4"/>
    </row>
    <row r="374" spans="1:4" x14ac:dyDescent="0.3">
      <c r="A374" s="4">
        <v>372</v>
      </c>
      <c r="B374" s="2">
        <f t="shared" si="5"/>
        <v>0</v>
      </c>
      <c r="C374" s="4"/>
      <c r="D374" s="4"/>
    </row>
    <row r="375" spans="1:4" x14ac:dyDescent="0.3">
      <c r="A375" s="4">
        <v>373</v>
      </c>
      <c r="B375" s="2">
        <f t="shared" si="5"/>
        <v>0</v>
      </c>
      <c r="C375" s="4"/>
      <c r="D375" s="4"/>
    </row>
    <row r="376" spans="1:4" x14ac:dyDescent="0.3">
      <c r="A376" s="4">
        <v>374</v>
      </c>
      <c r="B376" s="2">
        <f t="shared" si="5"/>
        <v>0</v>
      </c>
      <c r="C376" s="4"/>
      <c r="D376" s="4"/>
    </row>
    <row r="377" spans="1:4" x14ac:dyDescent="0.3">
      <c r="A377" s="4">
        <v>375</v>
      </c>
      <c r="B377" s="2">
        <f t="shared" si="5"/>
        <v>0</v>
      </c>
      <c r="C377" s="4"/>
      <c r="D377" s="4"/>
    </row>
    <row r="378" spans="1:4" x14ac:dyDescent="0.3">
      <c r="A378" s="4">
        <v>376</v>
      </c>
      <c r="B378" s="2">
        <f t="shared" si="5"/>
        <v>0</v>
      </c>
      <c r="C378" s="4"/>
      <c r="D378" s="4"/>
    </row>
    <row r="379" spans="1:4" x14ac:dyDescent="0.3">
      <c r="A379" s="4">
        <v>377</v>
      </c>
      <c r="B379" s="2">
        <f t="shared" si="5"/>
        <v>0</v>
      </c>
      <c r="C379" s="4"/>
      <c r="D379" s="4"/>
    </row>
    <row r="380" spans="1:4" x14ac:dyDescent="0.3">
      <c r="A380" s="4">
        <v>378</v>
      </c>
      <c r="B380" s="2">
        <f t="shared" si="5"/>
        <v>0</v>
      </c>
      <c r="C380" s="4"/>
      <c r="D380" s="4"/>
    </row>
    <row r="381" spans="1:4" x14ac:dyDescent="0.3">
      <c r="A381" s="4">
        <v>379</v>
      </c>
      <c r="B381" s="2">
        <f t="shared" si="5"/>
        <v>0</v>
      </c>
      <c r="C381" s="4"/>
      <c r="D381" s="4"/>
    </row>
    <row r="382" spans="1:4" x14ac:dyDescent="0.3">
      <c r="A382" s="4">
        <v>380</v>
      </c>
      <c r="B382" s="2">
        <f t="shared" si="5"/>
        <v>0</v>
      </c>
      <c r="C382" s="4"/>
      <c r="D382" s="4"/>
    </row>
    <row r="383" spans="1:4" x14ac:dyDescent="0.3">
      <c r="A383" s="4">
        <v>381</v>
      </c>
      <c r="B383" s="2">
        <f t="shared" si="5"/>
        <v>0</v>
      </c>
      <c r="C383" s="4"/>
      <c r="D383" s="4"/>
    </row>
    <row r="384" spans="1:4" x14ac:dyDescent="0.3">
      <c r="A384" s="4">
        <v>382</v>
      </c>
      <c r="B384" s="2">
        <f t="shared" si="5"/>
        <v>0</v>
      </c>
      <c r="C384" s="4"/>
      <c r="D384" s="4"/>
    </row>
    <row r="385" spans="1:4" x14ac:dyDescent="0.3">
      <c r="A385" s="4">
        <v>383</v>
      </c>
      <c r="B385" s="2">
        <f t="shared" si="5"/>
        <v>0</v>
      </c>
      <c r="C385" s="4"/>
      <c r="D385" s="4"/>
    </row>
    <row r="386" spans="1:4" x14ac:dyDescent="0.3">
      <c r="A386" s="4">
        <v>384</v>
      </c>
      <c r="B386" s="2">
        <f t="shared" si="5"/>
        <v>0</v>
      </c>
      <c r="C386" s="4"/>
      <c r="D386" s="4"/>
    </row>
    <row r="387" spans="1:4" x14ac:dyDescent="0.3">
      <c r="A387" s="4">
        <v>385</v>
      </c>
      <c r="B387" s="2">
        <f t="shared" ref="B387:B450" si="6">B386*q_40/(1-q_40)*(NumPeople-A386)/A387</f>
        <v>0</v>
      </c>
      <c r="C387" s="4"/>
      <c r="D387" s="4"/>
    </row>
    <row r="388" spans="1:4" x14ac:dyDescent="0.3">
      <c r="A388" s="4">
        <v>386</v>
      </c>
      <c r="B388" s="2">
        <f t="shared" si="6"/>
        <v>0</v>
      </c>
      <c r="C388" s="4"/>
      <c r="D388" s="4"/>
    </row>
    <row r="389" spans="1:4" x14ac:dyDescent="0.3">
      <c r="A389" s="4">
        <v>387</v>
      </c>
      <c r="B389" s="2">
        <f t="shared" si="6"/>
        <v>0</v>
      </c>
      <c r="C389" s="4"/>
      <c r="D389" s="4"/>
    </row>
    <row r="390" spans="1:4" x14ac:dyDescent="0.3">
      <c r="A390" s="4">
        <v>388</v>
      </c>
      <c r="B390" s="2">
        <f t="shared" si="6"/>
        <v>0</v>
      </c>
      <c r="C390" s="4"/>
      <c r="D390" s="4"/>
    </row>
    <row r="391" spans="1:4" x14ac:dyDescent="0.3">
      <c r="A391" s="4">
        <v>389</v>
      </c>
      <c r="B391" s="2">
        <f t="shared" si="6"/>
        <v>0</v>
      </c>
      <c r="C391" s="4"/>
      <c r="D391" s="4"/>
    </row>
    <row r="392" spans="1:4" x14ac:dyDescent="0.3">
      <c r="A392" s="4">
        <v>390</v>
      </c>
      <c r="B392" s="2">
        <f t="shared" si="6"/>
        <v>0</v>
      </c>
      <c r="C392" s="4"/>
      <c r="D392" s="4"/>
    </row>
    <row r="393" spans="1:4" x14ac:dyDescent="0.3">
      <c r="A393" s="4">
        <v>391</v>
      </c>
      <c r="B393" s="2">
        <f t="shared" si="6"/>
        <v>0</v>
      </c>
      <c r="C393" s="4"/>
      <c r="D393" s="4"/>
    </row>
    <row r="394" spans="1:4" x14ac:dyDescent="0.3">
      <c r="A394" s="4">
        <v>392</v>
      </c>
      <c r="B394" s="2">
        <f t="shared" si="6"/>
        <v>0</v>
      </c>
      <c r="C394" s="4"/>
      <c r="D394" s="4"/>
    </row>
    <row r="395" spans="1:4" x14ac:dyDescent="0.3">
      <c r="A395" s="4">
        <v>393</v>
      </c>
      <c r="B395" s="2">
        <f t="shared" si="6"/>
        <v>0</v>
      </c>
      <c r="C395" s="4"/>
      <c r="D395" s="4"/>
    </row>
    <row r="396" spans="1:4" x14ac:dyDescent="0.3">
      <c r="A396" s="4">
        <v>394</v>
      </c>
      <c r="B396" s="2">
        <f t="shared" si="6"/>
        <v>0</v>
      </c>
      <c r="C396" s="4"/>
      <c r="D396" s="4"/>
    </row>
    <row r="397" spans="1:4" x14ac:dyDescent="0.3">
      <c r="A397" s="4">
        <v>395</v>
      </c>
      <c r="B397" s="2">
        <f t="shared" si="6"/>
        <v>0</v>
      </c>
      <c r="C397" s="4"/>
      <c r="D397" s="4"/>
    </row>
    <row r="398" spans="1:4" x14ac:dyDescent="0.3">
      <c r="A398" s="4">
        <v>396</v>
      </c>
      <c r="B398" s="2">
        <f t="shared" si="6"/>
        <v>0</v>
      </c>
      <c r="C398" s="4"/>
      <c r="D398" s="4"/>
    </row>
    <row r="399" spans="1:4" x14ac:dyDescent="0.3">
      <c r="A399" s="4">
        <v>397</v>
      </c>
      <c r="B399" s="2">
        <f t="shared" si="6"/>
        <v>0</v>
      </c>
      <c r="C399" s="4"/>
      <c r="D399" s="4"/>
    </row>
    <row r="400" spans="1:4" x14ac:dyDescent="0.3">
      <c r="A400" s="4">
        <v>398</v>
      </c>
      <c r="B400" s="2">
        <f t="shared" si="6"/>
        <v>0</v>
      </c>
      <c r="C400" s="4"/>
      <c r="D400" s="4"/>
    </row>
    <row r="401" spans="1:4" x14ac:dyDescent="0.3">
      <c r="A401" s="4">
        <v>399</v>
      </c>
      <c r="B401" s="2">
        <f t="shared" si="6"/>
        <v>0</v>
      </c>
      <c r="C401" s="4"/>
      <c r="D401" s="4"/>
    </row>
    <row r="402" spans="1:4" x14ac:dyDescent="0.3">
      <c r="A402" s="4">
        <v>400</v>
      </c>
      <c r="B402" s="2">
        <f t="shared" si="6"/>
        <v>0</v>
      </c>
      <c r="C402" s="4"/>
      <c r="D402" s="4"/>
    </row>
    <row r="403" spans="1:4" x14ac:dyDescent="0.3">
      <c r="A403" s="4">
        <v>401</v>
      </c>
      <c r="B403" s="2">
        <f t="shared" si="6"/>
        <v>0</v>
      </c>
      <c r="C403" s="4"/>
      <c r="D403" s="4"/>
    </row>
    <row r="404" spans="1:4" x14ac:dyDescent="0.3">
      <c r="A404" s="4">
        <v>402</v>
      </c>
      <c r="B404" s="2">
        <f t="shared" si="6"/>
        <v>0</v>
      </c>
      <c r="C404" s="4"/>
      <c r="D404" s="4"/>
    </row>
    <row r="405" spans="1:4" x14ac:dyDescent="0.3">
      <c r="A405" s="4">
        <v>403</v>
      </c>
      <c r="B405" s="2">
        <f t="shared" si="6"/>
        <v>0</v>
      </c>
      <c r="C405" s="4"/>
      <c r="D405" s="4"/>
    </row>
    <row r="406" spans="1:4" x14ac:dyDescent="0.3">
      <c r="A406" s="4">
        <v>404</v>
      </c>
      <c r="B406" s="2">
        <f t="shared" si="6"/>
        <v>0</v>
      </c>
      <c r="C406" s="4"/>
      <c r="D406" s="4"/>
    </row>
    <row r="407" spans="1:4" x14ac:dyDescent="0.3">
      <c r="A407" s="4">
        <v>405</v>
      </c>
      <c r="B407" s="2">
        <f t="shared" si="6"/>
        <v>0</v>
      </c>
      <c r="C407" s="4"/>
      <c r="D407" s="4"/>
    </row>
    <row r="408" spans="1:4" x14ac:dyDescent="0.3">
      <c r="A408" s="4">
        <v>406</v>
      </c>
      <c r="B408" s="2">
        <f t="shared" si="6"/>
        <v>0</v>
      </c>
      <c r="C408" s="4"/>
      <c r="D408" s="4"/>
    </row>
    <row r="409" spans="1:4" x14ac:dyDescent="0.3">
      <c r="A409" s="4">
        <v>407</v>
      </c>
      <c r="B409" s="2">
        <f t="shared" si="6"/>
        <v>0</v>
      </c>
      <c r="C409" s="4"/>
      <c r="D409" s="4"/>
    </row>
    <row r="410" spans="1:4" x14ac:dyDescent="0.3">
      <c r="A410" s="4">
        <v>408</v>
      </c>
      <c r="B410" s="2">
        <f t="shared" si="6"/>
        <v>0</v>
      </c>
      <c r="C410" s="4"/>
      <c r="D410" s="4"/>
    </row>
    <row r="411" spans="1:4" x14ac:dyDescent="0.3">
      <c r="A411" s="4">
        <v>409</v>
      </c>
      <c r="B411" s="2">
        <f t="shared" si="6"/>
        <v>0</v>
      </c>
      <c r="C411" s="4"/>
      <c r="D411" s="4"/>
    </row>
    <row r="412" spans="1:4" x14ac:dyDescent="0.3">
      <c r="A412" s="4">
        <v>410</v>
      </c>
      <c r="B412" s="2">
        <f t="shared" si="6"/>
        <v>0</v>
      </c>
      <c r="C412" s="4"/>
      <c r="D412" s="4"/>
    </row>
    <row r="413" spans="1:4" x14ac:dyDescent="0.3">
      <c r="A413" s="4">
        <v>411</v>
      </c>
      <c r="B413" s="2">
        <f t="shared" si="6"/>
        <v>0</v>
      </c>
      <c r="C413" s="4"/>
      <c r="D413" s="4"/>
    </row>
    <row r="414" spans="1:4" x14ac:dyDescent="0.3">
      <c r="A414" s="4">
        <v>412</v>
      </c>
      <c r="B414" s="2">
        <f t="shared" si="6"/>
        <v>0</v>
      </c>
      <c r="C414" s="4"/>
      <c r="D414" s="4"/>
    </row>
    <row r="415" spans="1:4" x14ac:dyDescent="0.3">
      <c r="A415" s="4">
        <v>413</v>
      </c>
      <c r="B415" s="2">
        <f t="shared" si="6"/>
        <v>0</v>
      </c>
      <c r="C415" s="4"/>
      <c r="D415" s="4"/>
    </row>
    <row r="416" spans="1:4" x14ac:dyDescent="0.3">
      <c r="A416" s="4">
        <v>414</v>
      </c>
      <c r="B416" s="2">
        <f t="shared" si="6"/>
        <v>0</v>
      </c>
      <c r="C416" s="4"/>
      <c r="D416" s="4"/>
    </row>
    <row r="417" spans="1:4" x14ac:dyDescent="0.3">
      <c r="A417" s="4">
        <v>415</v>
      </c>
      <c r="B417" s="2">
        <f t="shared" si="6"/>
        <v>0</v>
      </c>
      <c r="C417" s="4"/>
      <c r="D417" s="4"/>
    </row>
    <row r="418" spans="1:4" x14ac:dyDescent="0.3">
      <c r="A418" s="4">
        <v>416</v>
      </c>
      <c r="B418" s="2">
        <f t="shared" si="6"/>
        <v>0</v>
      </c>
      <c r="C418" s="4"/>
      <c r="D418" s="4"/>
    </row>
    <row r="419" spans="1:4" x14ac:dyDescent="0.3">
      <c r="A419" s="4">
        <v>417</v>
      </c>
      <c r="B419" s="2">
        <f t="shared" si="6"/>
        <v>0</v>
      </c>
      <c r="C419" s="4"/>
      <c r="D419" s="4"/>
    </row>
    <row r="420" spans="1:4" x14ac:dyDescent="0.3">
      <c r="A420" s="4">
        <v>418</v>
      </c>
      <c r="B420" s="2">
        <f t="shared" si="6"/>
        <v>0</v>
      </c>
      <c r="C420" s="4"/>
      <c r="D420" s="4"/>
    </row>
    <row r="421" spans="1:4" x14ac:dyDescent="0.3">
      <c r="A421" s="4">
        <v>419</v>
      </c>
      <c r="B421" s="2">
        <f t="shared" si="6"/>
        <v>0</v>
      </c>
      <c r="C421" s="4"/>
      <c r="D421" s="4"/>
    </row>
    <row r="422" spans="1:4" x14ac:dyDescent="0.3">
      <c r="A422" s="4">
        <v>420</v>
      </c>
      <c r="B422" s="2">
        <f t="shared" si="6"/>
        <v>0</v>
      </c>
      <c r="C422" s="4"/>
      <c r="D422" s="4"/>
    </row>
    <row r="423" spans="1:4" x14ac:dyDescent="0.3">
      <c r="A423" s="4">
        <v>421</v>
      </c>
      <c r="B423" s="2">
        <f t="shared" si="6"/>
        <v>0</v>
      </c>
      <c r="C423" s="4"/>
      <c r="D423" s="4"/>
    </row>
    <row r="424" spans="1:4" x14ac:dyDescent="0.3">
      <c r="A424" s="4">
        <v>422</v>
      </c>
      <c r="B424" s="2">
        <f t="shared" si="6"/>
        <v>0</v>
      </c>
      <c r="C424" s="4"/>
      <c r="D424" s="4"/>
    </row>
    <row r="425" spans="1:4" x14ac:dyDescent="0.3">
      <c r="A425" s="4">
        <v>423</v>
      </c>
      <c r="B425" s="2">
        <f t="shared" si="6"/>
        <v>0</v>
      </c>
      <c r="C425" s="4"/>
      <c r="D425" s="4"/>
    </row>
    <row r="426" spans="1:4" x14ac:dyDescent="0.3">
      <c r="A426" s="4">
        <v>424</v>
      </c>
      <c r="B426" s="2">
        <f t="shared" si="6"/>
        <v>0</v>
      </c>
      <c r="C426" s="4"/>
      <c r="D426" s="4"/>
    </row>
    <row r="427" spans="1:4" x14ac:dyDescent="0.3">
      <c r="A427" s="4">
        <v>425</v>
      </c>
      <c r="B427" s="2">
        <f t="shared" si="6"/>
        <v>0</v>
      </c>
      <c r="C427" s="4"/>
      <c r="D427" s="4"/>
    </row>
    <row r="428" spans="1:4" x14ac:dyDescent="0.3">
      <c r="A428" s="4">
        <v>426</v>
      </c>
      <c r="B428" s="2">
        <f t="shared" si="6"/>
        <v>0</v>
      </c>
      <c r="C428" s="4"/>
      <c r="D428" s="4"/>
    </row>
    <row r="429" spans="1:4" x14ac:dyDescent="0.3">
      <c r="A429" s="4">
        <v>427</v>
      </c>
      <c r="B429" s="2">
        <f t="shared" si="6"/>
        <v>0</v>
      </c>
      <c r="C429" s="4"/>
      <c r="D429" s="4"/>
    </row>
    <row r="430" spans="1:4" x14ac:dyDescent="0.3">
      <c r="A430" s="4">
        <v>428</v>
      </c>
      <c r="B430" s="2">
        <f t="shared" si="6"/>
        <v>0</v>
      </c>
      <c r="C430" s="4"/>
      <c r="D430" s="4"/>
    </row>
    <row r="431" spans="1:4" x14ac:dyDescent="0.3">
      <c r="A431" s="4">
        <v>429</v>
      </c>
      <c r="B431" s="2">
        <f t="shared" si="6"/>
        <v>0</v>
      </c>
      <c r="C431" s="4"/>
      <c r="D431" s="4"/>
    </row>
    <row r="432" spans="1:4" x14ac:dyDescent="0.3">
      <c r="A432" s="4">
        <v>430</v>
      </c>
      <c r="B432" s="2">
        <f t="shared" si="6"/>
        <v>0</v>
      </c>
      <c r="C432" s="4"/>
      <c r="D432" s="4"/>
    </row>
    <row r="433" spans="1:4" x14ac:dyDescent="0.3">
      <c r="A433" s="4">
        <v>431</v>
      </c>
      <c r="B433" s="2">
        <f t="shared" si="6"/>
        <v>0</v>
      </c>
      <c r="C433" s="4"/>
      <c r="D433" s="4"/>
    </row>
    <row r="434" spans="1:4" x14ac:dyDescent="0.3">
      <c r="A434" s="4">
        <v>432</v>
      </c>
      <c r="B434" s="2">
        <f t="shared" si="6"/>
        <v>0</v>
      </c>
      <c r="C434" s="4"/>
      <c r="D434" s="4"/>
    </row>
    <row r="435" spans="1:4" x14ac:dyDescent="0.3">
      <c r="A435" s="4">
        <v>433</v>
      </c>
      <c r="B435" s="2">
        <f t="shared" si="6"/>
        <v>0</v>
      </c>
      <c r="C435" s="4"/>
      <c r="D435" s="4"/>
    </row>
    <row r="436" spans="1:4" x14ac:dyDescent="0.3">
      <c r="A436" s="4">
        <v>434</v>
      </c>
      <c r="B436" s="2">
        <f t="shared" si="6"/>
        <v>0</v>
      </c>
      <c r="C436" s="4"/>
      <c r="D436" s="4"/>
    </row>
    <row r="437" spans="1:4" x14ac:dyDescent="0.3">
      <c r="A437" s="4">
        <v>435</v>
      </c>
      <c r="B437" s="2">
        <f t="shared" si="6"/>
        <v>0</v>
      </c>
      <c r="C437" s="4"/>
      <c r="D437" s="4"/>
    </row>
    <row r="438" spans="1:4" x14ac:dyDescent="0.3">
      <c r="A438" s="4">
        <v>436</v>
      </c>
      <c r="B438" s="2">
        <f t="shared" si="6"/>
        <v>0</v>
      </c>
      <c r="C438" s="4"/>
      <c r="D438" s="4"/>
    </row>
    <row r="439" spans="1:4" x14ac:dyDescent="0.3">
      <c r="A439" s="4">
        <v>437</v>
      </c>
      <c r="B439" s="2">
        <f t="shared" si="6"/>
        <v>0</v>
      </c>
      <c r="C439" s="4"/>
      <c r="D439" s="4"/>
    </row>
    <row r="440" spans="1:4" x14ac:dyDescent="0.3">
      <c r="A440" s="4">
        <v>438</v>
      </c>
      <c r="B440" s="2">
        <f t="shared" si="6"/>
        <v>0</v>
      </c>
      <c r="C440" s="4"/>
      <c r="D440" s="4"/>
    </row>
    <row r="441" spans="1:4" x14ac:dyDescent="0.3">
      <c r="A441" s="4">
        <v>439</v>
      </c>
      <c r="B441" s="2">
        <f t="shared" si="6"/>
        <v>0</v>
      </c>
      <c r="C441" s="4"/>
      <c r="D441" s="4"/>
    </row>
    <row r="442" spans="1:4" x14ac:dyDescent="0.3">
      <c r="A442" s="4">
        <v>440</v>
      </c>
      <c r="B442" s="2">
        <f t="shared" si="6"/>
        <v>0</v>
      </c>
      <c r="C442" s="4"/>
      <c r="D442" s="4"/>
    </row>
    <row r="443" spans="1:4" x14ac:dyDescent="0.3">
      <c r="A443" s="4">
        <v>441</v>
      </c>
      <c r="B443" s="2">
        <f t="shared" si="6"/>
        <v>0</v>
      </c>
      <c r="C443" s="4"/>
      <c r="D443" s="4"/>
    </row>
    <row r="444" spans="1:4" x14ac:dyDescent="0.3">
      <c r="A444" s="4">
        <v>442</v>
      </c>
      <c r="B444" s="2">
        <f t="shared" si="6"/>
        <v>0</v>
      </c>
      <c r="C444" s="4"/>
      <c r="D444" s="4"/>
    </row>
    <row r="445" spans="1:4" x14ac:dyDescent="0.3">
      <c r="A445" s="4">
        <v>443</v>
      </c>
      <c r="B445" s="2">
        <f t="shared" si="6"/>
        <v>0</v>
      </c>
      <c r="C445" s="4"/>
      <c r="D445" s="4"/>
    </row>
    <row r="446" spans="1:4" x14ac:dyDescent="0.3">
      <c r="A446" s="4">
        <v>444</v>
      </c>
      <c r="B446" s="2">
        <f t="shared" si="6"/>
        <v>0</v>
      </c>
      <c r="C446" s="4"/>
      <c r="D446" s="4"/>
    </row>
    <row r="447" spans="1:4" x14ac:dyDescent="0.3">
      <c r="A447" s="4">
        <v>445</v>
      </c>
      <c r="B447" s="2">
        <f t="shared" si="6"/>
        <v>0</v>
      </c>
      <c r="C447" s="4"/>
      <c r="D447" s="4"/>
    </row>
    <row r="448" spans="1:4" x14ac:dyDescent="0.3">
      <c r="A448" s="4">
        <v>446</v>
      </c>
      <c r="B448" s="2">
        <f t="shared" si="6"/>
        <v>0</v>
      </c>
      <c r="C448" s="4"/>
      <c r="D448" s="4"/>
    </row>
    <row r="449" spans="1:4" x14ac:dyDescent="0.3">
      <c r="A449" s="4">
        <v>447</v>
      </c>
      <c r="B449" s="2">
        <f t="shared" si="6"/>
        <v>0</v>
      </c>
      <c r="C449" s="4"/>
      <c r="D449" s="4"/>
    </row>
    <row r="450" spans="1:4" x14ac:dyDescent="0.3">
      <c r="A450" s="4">
        <v>448</v>
      </c>
      <c r="B450" s="2">
        <f t="shared" si="6"/>
        <v>0</v>
      </c>
      <c r="C450" s="4"/>
      <c r="D450" s="4"/>
    </row>
    <row r="451" spans="1:4" x14ac:dyDescent="0.3">
      <c r="A451" s="4">
        <v>449</v>
      </c>
      <c r="B451" s="2">
        <f t="shared" ref="B451:B514" si="7">B450*q_40/(1-q_40)*(NumPeople-A450)/A451</f>
        <v>0</v>
      </c>
      <c r="C451" s="4"/>
      <c r="D451" s="4"/>
    </row>
    <row r="452" spans="1:4" x14ac:dyDescent="0.3">
      <c r="A452" s="4">
        <v>450</v>
      </c>
      <c r="B452" s="2">
        <f t="shared" si="7"/>
        <v>0</v>
      </c>
      <c r="C452" s="4"/>
      <c r="D452" s="4"/>
    </row>
    <row r="453" spans="1:4" x14ac:dyDescent="0.3">
      <c r="A453" s="4">
        <v>451</v>
      </c>
      <c r="B453" s="2">
        <f t="shared" si="7"/>
        <v>0</v>
      </c>
      <c r="C453" s="4"/>
      <c r="D453" s="4"/>
    </row>
    <row r="454" spans="1:4" x14ac:dyDescent="0.3">
      <c r="A454" s="4">
        <v>452</v>
      </c>
      <c r="B454" s="2">
        <f t="shared" si="7"/>
        <v>0</v>
      </c>
      <c r="C454" s="4"/>
      <c r="D454" s="4"/>
    </row>
    <row r="455" spans="1:4" x14ac:dyDescent="0.3">
      <c r="A455" s="4">
        <v>453</v>
      </c>
      <c r="B455" s="2">
        <f t="shared" si="7"/>
        <v>0</v>
      </c>
      <c r="C455" s="4"/>
      <c r="D455" s="4"/>
    </row>
    <row r="456" spans="1:4" x14ac:dyDescent="0.3">
      <c r="A456" s="4">
        <v>454</v>
      </c>
      <c r="B456" s="2">
        <f t="shared" si="7"/>
        <v>0</v>
      </c>
      <c r="C456" s="4"/>
      <c r="D456" s="4"/>
    </row>
    <row r="457" spans="1:4" x14ac:dyDescent="0.3">
      <c r="A457" s="4">
        <v>455</v>
      </c>
      <c r="B457" s="2">
        <f t="shared" si="7"/>
        <v>0</v>
      </c>
      <c r="C457" s="4"/>
      <c r="D457" s="4"/>
    </row>
    <row r="458" spans="1:4" x14ac:dyDescent="0.3">
      <c r="A458" s="4">
        <v>456</v>
      </c>
      <c r="B458" s="2">
        <f t="shared" si="7"/>
        <v>0</v>
      </c>
      <c r="C458" s="4"/>
      <c r="D458" s="4"/>
    </row>
    <row r="459" spans="1:4" x14ac:dyDescent="0.3">
      <c r="A459" s="4">
        <v>457</v>
      </c>
      <c r="B459" s="2">
        <f t="shared" si="7"/>
        <v>0</v>
      </c>
      <c r="C459" s="4"/>
      <c r="D459" s="4"/>
    </row>
    <row r="460" spans="1:4" x14ac:dyDescent="0.3">
      <c r="A460" s="4">
        <v>458</v>
      </c>
      <c r="B460" s="2">
        <f t="shared" si="7"/>
        <v>0</v>
      </c>
      <c r="C460" s="4"/>
      <c r="D460" s="4"/>
    </row>
    <row r="461" spans="1:4" x14ac:dyDescent="0.3">
      <c r="A461" s="4">
        <v>459</v>
      </c>
      <c r="B461" s="2">
        <f t="shared" si="7"/>
        <v>0</v>
      </c>
      <c r="C461" s="4"/>
      <c r="D461" s="4"/>
    </row>
    <row r="462" spans="1:4" x14ac:dyDescent="0.3">
      <c r="A462" s="4">
        <v>460</v>
      </c>
      <c r="B462" s="2">
        <f t="shared" si="7"/>
        <v>0</v>
      </c>
      <c r="C462" s="4"/>
      <c r="D462" s="4"/>
    </row>
    <row r="463" spans="1:4" x14ac:dyDescent="0.3">
      <c r="A463" s="4">
        <v>461</v>
      </c>
      <c r="B463" s="2">
        <f t="shared" si="7"/>
        <v>0</v>
      </c>
      <c r="C463" s="4"/>
      <c r="D463" s="4"/>
    </row>
    <row r="464" spans="1:4" x14ac:dyDescent="0.3">
      <c r="A464" s="4">
        <v>462</v>
      </c>
      <c r="B464" s="2">
        <f t="shared" si="7"/>
        <v>0</v>
      </c>
      <c r="C464" s="4"/>
      <c r="D464" s="4"/>
    </row>
    <row r="465" spans="1:4" x14ac:dyDescent="0.3">
      <c r="A465" s="4">
        <v>463</v>
      </c>
      <c r="B465" s="2">
        <f t="shared" si="7"/>
        <v>0</v>
      </c>
      <c r="C465" s="4"/>
      <c r="D465" s="4"/>
    </row>
    <row r="466" spans="1:4" x14ac:dyDescent="0.3">
      <c r="A466" s="4">
        <v>464</v>
      </c>
      <c r="B466" s="2">
        <f t="shared" si="7"/>
        <v>0</v>
      </c>
      <c r="C466" s="4"/>
      <c r="D466" s="4"/>
    </row>
    <row r="467" spans="1:4" x14ac:dyDescent="0.3">
      <c r="A467" s="4">
        <v>465</v>
      </c>
      <c r="B467" s="2">
        <f t="shared" si="7"/>
        <v>0</v>
      </c>
      <c r="C467" s="4"/>
      <c r="D467" s="4"/>
    </row>
    <row r="468" spans="1:4" x14ac:dyDescent="0.3">
      <c r="A468" s="4">
        <v>466</v>
      </c>
      <c r="B468" s="2">
        <f t="shared" si="7"/>
        <v>0</v>
      </c>
      <c r="C468" s="4"/>
      <c r="D468" s="4"/>
    </row>
    <row r="469" spans="1:4" x14ac:dyDescent="0.3">
      <c r="A469" s="4">
        <v>467</v>
      </c>
      <c r="B469" s="2">
        <f t="shared" si="7"/>
        <v>0</v>
      </c>
      <c r="C469" s="4"/>
      <c r="D469" s="4"/>
    </row>
    <row r="470" spans="1:4" x14ac:dyDescent="0.3">
      <c r="A470" s="4">
        <v>468</v>
      </c>
      <c r="B470" s="2">
        <f t="shared" si="7"/>
        <v>0</v>
      </c>
      <c r="C470" s="4"/>
      <c r="D470" s="4"/>
    </row>
    <row r="471" spans="1:4" x14ac:dyDescent="0.3">
      <c r="A471" s="4">
        <v>469</v>
      </c>
      <c r="B471" s="2">
        <f t="shared" si="7"/>
        <v>0</v>
      </c>
      <c r="C471" s="4"/>
      <c r="D471" s="4"/>
    </row>
    <row r="472" spans="1:4" x14ac:dyDescent="0.3">
      <c r="A472" s="4">
        <v>470</v>
      </c>
      <c r="B472" s="2">
        <f t="shared" si="7"/>
        <v>0</v>
      </c>
      <c r="C472" s="4"/>
      <c r="D472" s="4"/>
    </row>
    <row r="473" spans="1:4" x14ac:dyDescent="0.3">
      <c r="A473" s="4">
        <v>471</v>
      </c>
      <c r="B473" s="2">
        <f t="shared" si="7"/>
        <v>0</v>
      </c>
      <c r="C473" s="4"/>
      <c r="D473" s="4"/>
    </row>
    <row r="474" spans="1:4" x14ac:dyDescent="0.3">
      <c r="A474" s="4">
        <v>472</v>
      </c>
      <c r="B474" s="2">
        <f t="shared" si="7"/>
        <v>0</v>
      </c>
      <c r="C474" s="4"/>
      <c r="D474" s="4"/>
    </row>
    <row r="475" spans="1:4" x14ac:dyDescent="0.3">
      <c r="A475" s="4">
        <v>473</v>
      </c>
      <c r="B475" s="2">
        <f t="shared" si="7"/>
        <v>0</v>
      </c>
      <c r="C475" s="4"/>
      <c r="D475" s="4"/>
    </row>
    <row r="476" spans="1:4" x14ac:dyDescent="0.3">
      <c r="A476" s="4">
        <v>474</v>
      </c>
      <c r="B476" s="2">
        <f t="shared" si="7"/>
        <v>0</v>
      </c>
      <c r="C476" s="4"/>
      <c r="D476" s="4"/>
    </row>
    <row r="477" spans="1:4" x14ac:dyDescent="0.3">
      <c r="A477" s="4">
        <v>475</v>
      </c>
      <c r="B477" s="2">
        <f t="shared" si="7"/>
        <v>0</v>
      </c>
      <c r="C477" s="4"/>
      <c r="D477" s="4"/>
    </row>
    <row r="478" spans="1:4" x14ac:dyDescent="0.3">
      <c r="A478" s="4">
        <v>476</v>
      </c>
      <c r="B478" s="2">
        <f t="shared" si="7"/>
        <v>0</v>
      </c>
      <c r="C478" s="4"/>
      <c r="D478" s="4"/>
    </row>
    <row r="479" spans="1:4" x14ac:dyDescent="0.3">
      <c r="A479" s="4">
        <v>477</v>
      </c>
      <c r="B479" s="2">
        <f t="shared" si="7"/>
        <v>0</v>
      </c>
      <c r="C479" s="4"/>
      <c r="D479" s="4"/>
    </row>
    <row r="480" spans="1:4" x14ac:dyDescent="0.3">
      <c r="A480" s="4">
        <v>478</v>
      </c>
      <c r="B480" s="2">
        <f t="shared" si="7"/>
        <v>0</v>
      </c>
      <c r="C480" s="4"/>
      <c r="D480" s="4"/>
    </row>
    <row r="481" spans="1:4" x14ac:dyDescent="0.3">
      <c r="A481" s="4">
        <v>479</v>
      </c>
      <c r="B481" s="2">
        <f t="shared" si="7"/>
        <v>0</v>
      </c>
      <c r="C481" s="4"/>
      <c r="D481" s="4"/>
    </row>
    <row r="482" spans="1:4" x14ac:dyDescent="0.3">
      <c r="A482" s="4">
        <v>480</v>
      </c>
      <c r="B482" s="2">
        <f t="shared" si="7"/>
        <v>0</v>
      </c>
      <c r="C482" s="4"/>
      <c r="D482" s="4"/>
    </row>
    <row r="483" spans="1:4" x14ac:dyDescent="0.3">
      <c r="A483" s="4">
        <v>481</v>
      </c>
      <c r="B483" s="2">
        <f t="shared" si="7"/>
        <v>0</v>
      </c>
      <c r="C483" s="4"/>
      <c r="D483" s="4"/>
    </row>
    <row r="484" spans="1:4" x14ac:dyDescent="0.3">
      <c r="A484" s="4">
        <v>482</v>
      </c>
      <c r="B484" s="2">
        <f t="shared" si="7"/>
        <v>0</v>
      </c>
      <c r="C484" s="4"/>
      <c r="D484" s="4"/>
    </row>
    <row r="485" spans="1:4" x14ac:dyDescent="0.3">
      <c r="A485" s="4">
        <v>483</v>
      </c>
      <c r="B485" s="2">
        <f t="shared" si="7"/>
        <v>0</v>
      </c>
      <c r="C485" s="4"/>
      <c r="D485" s="4"/>
    </row>
    <row r="486" spans="1:4" x14ac:dyDescent="0.3">
      <c r="A486" s="4">
        <v>484</v>
      </c>
      <c r="B486" s="2">
        <f t="shared" si="7"/>
        <v>0</v>
      </c>
      <c r="C486" s="4"/>
      <c r="D486" s="4"/>
    </row>
    <row r="487" spans="1:4" x14ac:dyDescent="0.3">
      <c r="A487" s="4">
        <v>485</v>
      </c>
      <c r="B487" s="2">
        <f t="shared" si="7"/>
        <v>0</v>
      </c>
      <c r="C487" s="4"/>
      <c r="D487" s="4"/>
    </row>
    <row r="488" spans="1:4" x14ac:dyDescent="0.3">
      <c r="A488" s="4">
        <v>486</v>
      </c>
      <c r="B488" s="2">
        <f t="shared" si="7"/>
        <v>0</v>
      </c>
      <c r="C488" s="4"/>
      <c r="D488" s="4"/>
    </row>
    <row r="489" spans="1:4" x14ac:dyDescent="0.3">
      <c r="A489" s="4">
        <v>487</v>
      </c>
      <c r="B489" s="2">
        <f t="shared" si="7"/>
        <v>0</v>
      </c>
      <c r="C489" s="4"/>
      <c r="D489" s="4"/>
    </row>
    <row r="490" spans="1:4" x14ac:dyDescent="0.3">
      <c r="A490" s="4">
        <v>488</v>
      </c>
      <c r="B490" s="2">
        <f t="shared" si="7"/>
        <v>0</v>
      </c>
      <c r="C490" s="4"/>
      <c r="D490" s="4"/>
    </row>
    <row r="491" spans="1:4" x14ac:dyDescent="0.3">
      <c r="A491" s="4">
        <v>489</v>
      </c>
      <c r="B491" s="2">
        <f t="shared" si="7"/>
        <v>0</v>
      </c>
      <c r="C491" s="4"/>
      <c r="D491" s="4"/>
    </row>
    <row r="492" spans="1:4" x14ac:dyDescent="0.3">
      <c r="A492" s="4">
        <v>490</v>
      </c>
      <c r="B492" s="2">
        <f t="shared" si="7"/>
        <v>0</v>
      </c>
      <c r="C492" s="4"/>
      <c r="D492" s="4"/>
    </row>
    <row r="493" spans="1:4" x14ac:dyDescent="0.3">
      <c r="A493" s="4">
        <v>491</v>
      </c>
      <c r="B493" s="2">
        <f t="shared" si="7"/>
        <v>0</v>
      </c>
      <c r="C493" s="4"/>
      <c r="D493" s="4"/>
    </row>
    <row r="494" spans="1:4" x14ac:dyDescent="0.3">
      <c r="A494" s="4">
        <v>492</v>
      </c>
      <c r="B494" s="2">
        <f t="shared" si="7"/>
        <v>0</v>
      </c>
      <c r="C494" s="4"/>
      <c r="D494" s="4"/>
    </row>
    <row r="495" spans="1:4" x14ac:dyDescent="0.3">
      <c r="A495" s="4">
        <v>493</v>
      </c>
      <c r="B495" s="2">
        <f t="shared" si="7"/>
        <v>0</v>
      </c>
      <c r="C495" s="4"/>
      <c r="D495" s="4"/>
    </row>
    <row r="496" spans="1:4" x14ac:dyDescent="0.3">
      <c r="A496" s="4">
        <v>494</v>
      </c>
      <c r="B496" s="2">
        <f t="shared" si="7"/>
        <v>0</v>
      </c>
      <c r="C496" s="4"/>
      <c r="D496" s="4"/>
    </row>
    <row r="497" spans="1:4" x14ac:dyDescent="0.3">
      <c r="A497" s="4">
        <v>495</v>
      </c>
      <c r="B497" s="2">
        <f t="shared" si="7"/>
        <v>0</v>
      </c>
      <c r="C497" s="4"/>
      <c r="D497" s="4"/>
    </row>
    <row r="498" spans="1:4" x14ac:dyDescent="0.3">
      <c r="A498" s="4">
        <v>496</v>
      </c>
      <c r="B498" s="2">
        <f t="shared" si="7"/>
        <v>0</v>
      </c>
      <c r="C498" s="4"/>
      <c r="D498" s="4"/>
    </row>
    <row r="499" spans="1:4" x14ac:dyDescent="0.3">
      <c r="A499" s="4">
        <v>497</v>
      </c>
      <c r="B499" s="2">
        <f t="shared" si="7"/>
        <v>0</v>
      </c>
      <c r="C499" s="4"/>
      <c r="D499" s="4"/>
    </row>
    <row r="500" spans="1:4" x14ac:dyDescent="0.3">
      <c r="A500" s="4">
        <v>498</v>
      </c>
      <c r="B500" s="2">
        <f t="shared" si="7"/>
        <v>0</v>
      </c>
      <c r="C500" s="4"/>
      <c r="D500" s="4"/>
    </row>
    <row r="501" spans="1:4" x14ac:dyDescent="0.3">
      <c r="A501" s="4">
        <v>499</v>
      </c>
      <c r="B501" s="2">
        <f t="shared" si="7"/>
        <v>0</v>
      </c>
      <c r="C501" s="4"/>
      <c r="D501" s="4"/>
    </row>
    <row r="502" spans="1:4" x14ac:dyDescent="0.3">
      <c r="A502" s="4">
        <v>500</v>
      </c>
      <c r="B502" s="2">
        <f t="shared" si="7"/>
        <v>0</v>
      </c>
      <c r="C502" s="4"/>
      <c r="D502" s="4"/>
    </row>
    <row r="503" spans="1:4" x14ac:dyDescent="0.3">
      <c r="A503" s="4">
        <v>501</v>
      </c>
      <c r="B503" s="2">
        <f t="shared" si="7"/>
        <v>0</v>
      </c>
      <c r="C503" s="4"/>
      <c r="D503" s="4"/>
    </row>
    <row r="504" spans="1:4" x14ac:dyDescent="0.3">
      <c r="A504" s="4">
        <v>502</v>
      </c>
      <c r="B504" s="2">
        <f t="shared" si="7"/>
        <v>0</v>
      </c>
      <c r="C504" s="4"/>
      <c r="D504" s="4"/>
    </row>
    <row r="505" spans="1:4" x14ac:dyDescent="0.3">
      <c r="A505" s="4">
        <v>503</v>
      </c>
      <c r="B505" s="2">
        <f t="shared" si="7"/>
        <v>0</v>
      </c>
      <c r="C505" s="4"/>
      <c r="D505" s="4"/>
    </row>
    <row r="506" spans="1:4" x14ac:dyDescent="0.3">
      <c r="A506" s="4">
        <v>504</v>
      </c>
      <c r="B506" s="2">
        <f t="shared" si="7"/>
        <v>0</v>
      </c>
      <c r="C506" s="4"/>
      <c r="D506" s="4"/>
    </row>
    <row r="507" spans="1:4" x14ac:dyDescent="0.3">
      <c r="A507" s="4">
        <v>505</v>
      </c>
      <c r="B507" s="2">
        <f t="shared" si="7"/>
        <v>0</v>
      </c>
      <c r="C507" s="4"/>
      <c r="D507" s="4"/>
    </row>
    <row r="508" spans="1:4" x14ac:dyDescent="0.3">
      <c r="A508" s="4">
        <v>506</v>
      </c>
      <c r="B508" s="2">
        <f t="shared" si="7"/>
        <v>0</v>
      </c>
      <c r="C508" s="4"/>
      <c r="D508" s="4"/>
    </row>
    <row r="509" spans="1:4" x14ac:dyDescent="0.3">
      <c r="A509" s="4">
        <v>507</v>
      </c>
      <c r="B509" s="2">
        <f t="shared" si="7"/>
        <v>0</v>
      </c>
      <c r="C509" s="4"/>
      <c r="D509" s="4"/>
    </row>
    <row r="510" spans="1:4" x14ac:dyDescent="0.3">
      <c r="A510" s="4">
        <v>508</v>
      </c>
      <c r="B510" s="2">
        <f t="shared" si="7"/>
        <v>0</v>
      </c>
      <c r="C510" s="4"/>
      <c r="D510" s="4"/>
    </row>
    <row r="511" spans="1:4" x14ac:dyDescent="0.3">
      <c r="A511" s="4">
        <v>509</v>
      </c>
      <c r="B511" s="2">
        <f t="shared" si="7"/>
        <v>0</v>
      </c>
      <c r="C511" s="4"/>
      <c r="D511" s="4"/>
    </row>
    <row r="512" spans="1:4" x14ac:dyDescent="0.3">
      <c r="A512" s="4">
        <v>510</v>
      </c>
      <c r="B512" s="2">
        <f t="shared" si="7"/>
        <v>0</v>
      </c>
      <c r="C512" s="4"/>
      <c r="D512" s="4"/>
    </row>
    <row r="513" spans="1:4" x14ac:dyDescent="0.3">
      <c r="A513" s="4">
        <v>511</v>
      </c>
      <c r="B513" s="2">
        <f t="shared" si="7"/>
        <v>0</v>
      </c>
      <c r="C513" s="4"/>
      <c r="D513" s="4"/>
    </row>
    <row r="514" spans="1:4" x14ac:dyDescent="0.3">
      <c r="A514" s="4">
        <v>512</v>
      </c>
      <c r="B514" s="2">
        <f t="shared" si="7"/>
        <v>0</v>
      </c>
      <c r="C514" s="4"/>
      <c r="D514" s="4"/>
    </row>
    <row r="515" spans="1:4" x14ac:dyDescent="0.3">
      <c r="A515" s="4">
        <v>513</v>
      </c>
      <c r="B515" s="2">
        <f t="shared" ref="B515:B578" si="8">B514*q_40/(1-q_40)*(NumPeople-A514)/A515</f>
        <v>0</v>
      </c>
      <c r="C515" s="4"/>
      <c r="D515" s="4"/>
    </row>
    <row r="516" spans="1:4" x14ac:dyDescent="0.3">
      <c r="A516" s="4">
        <v>514</v>
      </c>
      <c r="B516" s="2">
        <f t="shared" si="8"/>
        <v>0</v>
      </c>
      <c r="C516" s="4"/>
      <c r="D516" s="4"/>
    </row>
    <row r="517" spans="1:4" x14ac:dyDescent="0.3">
      <c r="A517" s="4">
        <v>515</v>
      </c>
      <c r="B517" s="2">
        <f t="shared" si="8"/>
        <v>0</v>
      </c>
      <c r="C517" s="4"/>
      <c r="D517" s="4"/>
    </row>
    <row r="518" spans="1:4" x14ac:dyDescent="0.3">
      <c r="A518" s="4">
        <v>516</v>
      </c>
      <c r="B518" s="2">
        <f t="shared" si="8"/>
        <v>0</v>
      </c>
      <c r="C518" s="4"/>
      <c r="D518" s="4"/>
    </row>
    <row r="519" spans="1:4" x14ac:dyDescent="0.3">
      <c r="A519" s="4">
        <v>517</v>
      </c>
      <c r="B519" s="2">
        <f t="shared" si="8"/>
        <v>0</v>
      </c>
      <c r="C519" s="4"/>
      <c r="D519" s="4"/>
    </row>
    <row r="520" spans="1:4" x14ac:dyDescent="0.3">
      <c r="A520" s="4">
        <v>518</v>
      </c>
      <c r="B520" s="2">
        <f t="shared" si="8"/>
        <v>0</v>
      </c>
      <c r="C520" s="4"/>
      <c r="D520" s="4"/>
    </row>
    <row r="521" spans="1:4" x14ac:dyDescent="0.3">
      <c r="A521" s="4">
        <v>519</v>
      </c>
      <c r="B521" s="2">
        <f t="shared" si="8"/>
        <v>0</v>
      </c>
      <c r="C521" s="4"/>
      <c r="D521" s="4"/>
    </row>
    <row r="522" spans="1:4" x14ac:dyDescent="0.3">
      <c r="A522" s="4">
        <v>520</v>
      </c>
      <c r="B522" s="2">
        <f t="shared" si="8"/>
        <v>0</v>
      </c>
      <c r="C522" s="4"/>
      <c r="D522" s="4"/>
    </row>
    <row r="523" spans="1:4" x14ac:dyDescent="0.3">
      <c r="A523" s="4">
        <v>521</v>
      </c>
      <c r="B523" s="2">
        <f t="shared" si="8"/>
        <v>0</v>
      </c>
      <c r="C523" s="4"/>
      <c r="D523" s="4"/>
    </row>
    <row r="524" spans="1:4" x14ac:dyDescent="0.3">
      <c r="A524" s="4">
        <v>522</v>
      </c>
      <c r="B524" s="2">
        <f t="shared" si="8"/>
        <v>0</v>
      </c>
      <c r="C524" s="4"/>
      <c r="D524" s="4"/>
    </row>
    <row r="525" spans="1:4" x14ac:dyDescent="0.3">
      <c r="A525" s="4">
        <v>523</v>
      </c>
      <c r="B525" s="2">
        <f t="shared" si="8"/>
        <v>0</v>
      </c>
      <c r="C525" s="4"/>
      <c r="D525" s="4"/>
    </row>
    <row r="526" spans="1:4" x14ac:dyDescent="0.3">
      <c r="A526" s="4">
        <v>524</v>
      </c>
      <c r="B526" s="2">
        <f t="shared" si="8"/>
        <v>0</v>
      </c>
      <c r="C526" s="4"/>
      <c r="D526" s="4"/>
    </row>
    <row r="527" spans="1:4" x14ac:dyDescent="0.3">
      <c r="A527" s="4">
        <v>525</v>
      </c>
      <c r="B527" s="2">
        <f t="shared" si="8"/>
        <v>0</v>
      </c>
      <c r="C527" s="4"/>
      <c r="D527" s="4"/>
    </row>
    <row r="528" spans="1:4" x14ac:dyDescent="0.3">
      <c r="A528" s="4">
        <v>526</v>
      </c>
      <c r="B528" s="2">
        <f t="shared" si="8"/>
        <v>0</v>
      </c>
      <c r="C528" s="4"/>
      <c r="D528" s="4"/>
    </row>
    <row r="529" spans="1:4" x14ac:dyDescent="0.3">
      <c r="A529" s="4">
        <v>527</v>
      </c>
      <c r="B529" s="2">
        <f t="shared" si="8"/>
        <v>0</v>
      </c>
      <c r="C529" s="4"/>
      <c r="D529" s="4"/>
    </row>
    <row r="530" spans="1:4" x14ac:dyDescent="0.3">
      <c r="A530" s="4">
        <v>528</v>
      </c>
      <c r="B530" s="2">
        <f t="shared" si="8"/>
        <v>0</v>
      </c>
      <c r="C530" s="4"/>
      <c r="D530" s="4"/>
    </row>
    <row r="531" spans="1:4" x14ac:dyDescent="0.3">
      <c r="A531" s="4">
        <v>529</v>
      </c>
      <c r="B531" s="2">
        <f t="shared" si="8"/>
        <v>0</v>
      </c>
      <c r="C531" s="4"/>
      <c r="D531" s="4"/>
    </row>
    <row r="532" spans="1:4" x14ac:dyDescent="0.3">
      <c r="A532" s="4">
        <v>530</v>
      </c>
      <c r="B532" s="2">
        <f t="shared" si="8"/>
        <v>0</v>
      </c>
      <c r="C532" s="4"/>
      <c r="D532" s="4"/>
    </row>
    <row r="533" spans="1:4" x14ac:dyDescent="0.3">
      <c r="A533" s="4">
        <v>531</v>
      </c>
      <c r="B533" s="2">
        <f t="shared" si="8"/>
        <v>0</v>
      </c>
      <c r="C533" s="4"/>
      <c r="D533" s="4"/>
    </row>
    <row r="534" spans="1:4" x14ac:dyDescent="0.3">
      <c r="A534" s="4">
        <v>532</v>
      </c>
      <c r="B534" s="2">
        <f t="shared" si="8"/>
        <v>0</v>
      </c>
      <c r="C534" s="4"/>
      <c r="D534" s="4"/>
    </row>
    <row r="535" spans="1:4" x14ac:dyDescent="0.3">
      <c r="A535" s="4">
        <v>533</v>
      </c>
      <c r="B535" s="2">
        <f t="shared" si="8"/>
        <v>0</v>
      </c>
      <c r="C535" s="4"/>
      <c r="D535" s="4"/>
    </row>
    <row r="536" spans="1:4" x14ac:dyDescent="0.3">
      <c r="A536" s="4">
        <v>534</v>
      </c>
      <c r="B536" s="2">
        <f t="shared" si="8"/>
        <v>0</v>
      </c>
      <c r="C536" s="4"/>
      <c r="D536" s="4"/>
    </row>
    <row r="537" spans="1:4" x14ac:dyDescent="0.3">
      <c r="A537" s="4">
        <v>535</v>
      </c>
      <c r="B537" s="2">
        <f t="shared" si="8"/>
        <v>0</v>
      </c>
      <c r="C537" s="4"/>
      <c r="D537" s="4"/>
    </row>
    <row r="538" spans="1:4" x14ac:dyDescent="0.3">
      <c r="A538" s="4">
        <v>536</v>
      </c>
      <c r="B538" s="2">
        <f t="shared" si="8"/>
        <v>0</v>
      </c>
      <c r="C538" s="4"/>
      <c r="D538" s="4"/>
    </row>
    <row r="539" spans="1:4" x14ac:dyDescent="0.3">
      <c r="A539" s="4">
        <v>537</v>
      </c>
      <c r="B539" s="2">
        <f t="shared" si="8"/>
        <v>0</v>
      </c>
      <c r="C539" s="4"/>
      <c r="D539" s="4"/>
    </row>
    <row r="540" spans="1:4" x14ac:dyDescent="0.3">
      <c r="A540" s="4">
        <v>538</v>
      </c>
      <c r="B540" s="2">
        <f t="shared" si="8"/>
        <v>0</v>
      </c>
      <c r="C540" s="4"/>
      <c r="D540" s="4"/>
    </row>
    <row r="541" spans="1:4" x14ac:dyDescent="0.3">
      <c r="A541" s="4">
        <v>539</v>
      </c>
      <c r="B541" s="2">
        <f t="shared" si="8"/>
        <v>0</v>
      </c>
      <c r="C541" s="4"/>
      <c r="D541" s="4"/>
    </row>
    <row r="542" spans="1:4" x14ac:dyDescent="0.3">
      <c r="A542" s="4">
        <v>540</v>
      </c>
      <c r="B542" s="2">
        <f t="shared" si="8"/>
        <v>0</v>
      </c>
      <c r="C542" s="4"/>
      <c r="D542" s="4"/>
    </row>
    <row r="543" spans="1:4" x14ac:dyDescent="0.3">
      <c r="A543" s="4">
        <v>541</v>
      </c>
      <c r="B543" s="2">
        <f t="shared" si="8"/>
        <v>0</v>
      </c>
      <c r="C543" s="4"/>
      <c r="D543" s="4"/>
    </row>
    <row r="544" spans="1:4" x14ac:dyDescent="0.3">
      <c r="A544" s="4">
        <v>542</v>
      </c>
      <c r="B544" s="2">
        <f t="shared" si="8"/>
        <v>0</v>
      </c>
      <c r="C544" s="4"/>
      <c r="D544" s="4"/>
    </row>
    <row r="545" spans="1:4" x14ac:dyDescent="0.3">
      <c r="A545" s="4">
        <v>543</v>
      </c>
      <c r="B545" s="2">
        <f t="shared" si="8"/>
        <v>0</v>
      </c>
      <c r="C545" s="4"/>
      <c r="D545" s="4"/>
    </row>
    <row r="546" spans="1:4" x14ac:dyDescent="0.3">
      <c r="A546" s="4">
        <v>544</v>
      </c>
      <c r="B546" s="2">
        <f t="shared" si="8"/>
        <v>0</v>
      </c>
      <c r="C546" s="4"/>
      <c r="D546" s="4"/>
    </row>
    <row r="547" spans="1:4" x14ac:dyDescent="0.3">
      <c r="A547" s="4">
        <v>545</v>
      </c>
      <c r="B547" s="2">
        <f t="shared" si="8"/>
        <v>0</v>
      </c>
      <c r="C547" s="4"/>
      <c r="D547" s="4"/>
    </row>
    <row r="548" spans="1:4" x14ac:dyDescent="0.3">
      <c r="A548" s="4">
        <v>546</v>
      </c>
      <c r="B548" s="2">
        <f t="shared" si="8"/>
        <v>0</v>
      </c>
      <c r="C548" s="4"/>
      <c r="D548" s="4"/>
    </row>
    <row r="549" spans="1:4" x14ac:dyDescent="0.3">
      <c r="A549" s="4">
        <v>547</v>
      </c>
      <c r="B549" s="2">
        <f t="shared" si="8"/>
        <v>0</v>
      </c>
      <c r="C549" s="4"/>
      <c r="D549" s="4"/>
    </row>
    <row r="550" spans="1:4" x14ac:dyDescent="0.3">
      <c r="A550" s="4">
        <v>548</v>
      </c>
      <c r="B550" s="2">
        <f t="shared" si="8"/>
        <v>0</v>
      </c>
      <c r="C550" s="4"/>
      <c r="D550" s="4"/>
    </row>
    <row r="551" spans="1:4" x14ac:dyDescent="0.3">
      <c r="A551" s="4">
        <v>549</v>
      </c>
      <c r="B551" s="2">
        <f t="shared" si="8"/>
        <v>0</v>
      </c>
      <c r="C551" s="4"/>
      <c r="D551" s="4"/>
    </row>
    <row r="552" spans="1:4" x14ac:dyDescent="0.3">
      <c r="A552" s="4">
        <v>550</v>
      </c>
      <c r="B552" s="2">
        <f t="shared" si="8"/>
        <v>0</v>
      </c>
      <c r="C552" s="4"/>
      <c r="D552" s="4"/>
    </row>
    <row r="553" spans="1:4" x14ac:dyDescent="0.3">
      <c r="A553" s="4">
        <v>551</v>
      </c>
      <c r="B553" s="2">
        <f t="shared" si="8"/>
        <v>0</v>
      </c>
      <c r="C553" s="4"/>
      <c r="D553" s="4"/>
    </row>
    <row r="554" spans="1:4" x14ac:dyDescent="0.3">
      <c r="A554" s="4">
        <v>552</v>
      </c>
      <c r="B554" s="2">
        <f t="shared" si="8"/>
        <v>0</v>
      </c>
      <c r="C554" s="4"/>
      <c r="D554" s="4"/>
    </row>
    <row r="555" spans="1:4" x14ac:dyDescent="0.3">
      <c r="A555" s="4">
        <v>553</v>
      </c>
      <c r="B555" s="2">
        <f t="shared" si="8"/>
        <v>0</v>
      </c>
      <c r="C555" s="4"/>
      <c r="D555" s="4"/>
    </row>
    <row r="556" spans="1:4" x14ac:dyDescent="0.3">
      <c r="A556" s="4">
        <v>554</v>
      </c>
      <c r="B556" s="2">
        <f t="shared" si="8"/>
        <v>0</v>
      </c>
      <c r="C556" s="4"/>
      <c r="D556" s="4"/>
    </row>
    <row r="557" spans="1:4" x14ac:dyDescent="0.3">
      <c r="A557" s="4">
        <v>555</v>
      </c>
      <c r="B557" s="2">
        <f t="shared" si="8"/>
        <v>0</v>
      </c>
      <c r="C557" s="4"/>
      <c r="D557" s="4"/>
    </row>
    <row r="558" spans="1:4" x14ac:dyDescent="0.3">
      <c r="A558" s="4">
        <v>556</v>
      </c>
      <c r="B558" s="2">
        <f t="shared" si="8"/>
        <v>0</v>
      </c>
      <c r="C558" s="4"/>
      <c r="D558" s="4"/>
    </row>
    <row r="559" spans="1:4" x14ac:dyDescent="0.3">
      <c r="A559" s="4">
        <v>557</v>
      </c>
      <c r="B559" s="2">
        <f t="shared" si="8"/>
        <v>0</v>
      </c>
      <c r="C559" s="4"/>
      <c r="D559" s="4"/>
    </row>
    <row r="560" spans="1:4" x14ac:dyDescent="0.3">
      <c r="A560" s="4">
        <v>558</v>
      </c>
      <c r="B560" s="2">
        <f t="shared" si="8"/>
        <v>0</v>
      </c>
      <c r="C560" s="4"/>
      <c r="D560" s="4"/>
    </row>
    <row r="561" spans="1:4" x14ac:dyDescent="0.3">
      <c r="A561" s="4">
        <v>559</v>
      </c>
      <c r="B561" s="2">
        <f t="shared" si="8"/>
        <v>0</v>
      </c>
      <c r="C561" s="4"/>
      <c r="D561" s="4"/>
    </row>
    <row r="562" spans="1:4" x14ac:dyDescent="0.3">
      <c r="A562" s="4">
        <v>560</v>
      </c>
      <c r="B562" s="2">
        <f t="shared" si="8"/>
        <v>0</v>
      </c>
      <c r="C562" s="4"/>
      <c r="D562" s="4"/>
    </row>
    <row r="563" spans="1:4" x14ac:dyDescent="0.3">
      <c r="A563" s="4">
        <v>561</v>
      </c>
      <c r="B563" s="2">
        <f t="shared" si="8"/>
        <v>0</v>
      </c>
      <c r="C563" s="4"/>
      <c r="D563" s="4"/>
    </row>
    <row r="564" spans="1:4" x14ac:dyDescent="0.3">
      <c r="A564" s="4">
        <v>562</v>
      </c>
      <c r="B564" s="2">
        <f t="shared" si="8"/>
        <v>0</v>
      </c>
      <c r="C564" s="4"/>
      <c r="D564" s="4"/>
    </row>
    <row r="565" spans="1:4" x14ac:dyDescent="0.3">
      <c r="A565" s="4">
        <v>563</v>
      </c>
      <c r="B565" s="2">
        <f t="shared" si="8"/>
        <v>0</v>
      </c>
      <c r="C565" s="4"/>
      <c r="D565" s="4"/>
    </row>
    <row r="566" spans="1:4" x14ac:dyDescent="0.3">
      <c r="A566" s="4">
        <v>564</v>
      </c>
      <c r="B566" s="2">
        <f t="shared" si="8"/>
        <v>0</v>
      </c>
      <c r="C566" s="4"/>
      <c r="D566" s="4"/>
    </row>
    <row r="567" spans="1:4" x14ac:dyDescent="0.3">
      <c r="A567" s="4">
        <v>565</v>
      </c>
      <c r="B567" s="2">
        <f t="shared" si="8"/>
        <v>0</v>
      </c>
      <c r="C567" s="4"/>
      <c r="D567" s="4"/>
    </row>
    <row r="568" spans="1:4" x14ac:dyDescent="0.3">
      <c r="A568" s="4">
        <v>566</v>
      </c>
      <c r="B568" s="2">
        <f t="shared" si="8"/>
        <v>0</v>
      </c>
      <c r="C568" s="4"/>
      <c r="D568" s="4"/>
    </row>
    <row r="569" spans="1:4" x14ac:dyDescent="0.3">
      <c r="A569" s="4">
        <v>567</v>
      </c>
      <c r="B569" s="2">
        <f t="shared" si="8"/>
        <v>0</v>
      </c>
      <c r="C569" s="4"/>
      <c r="D569" s="4"/>
    </row>
    <row r="570" spans="1:4" x14ac:dyDescent="0.3">
      <c r="A570" s="4">
        <v>568</v>
      </c>
      <c r="B570" s="2">
        <f t="shared" si="8"/>
        <v>0</v>
      </c>
      <c r="C570" s="4"/>
      <c r="D570" s="4"/>
    </row>
    <row r="571" spans="1:4" x14ac:dyDescent="0.3">
      <c r="A571" s="4">
        <v>569</v>
      </c>
      <c r="B571" s="2">
        <f t="shared" si="8"/>
        <v>0</v>
      </c>
      <c r="C571" s="4"/>
      <c r="D571" s="4"/>
    </row>
    <row r="572" spans="1:4" x14ac:dyDescent="0.3">
      <c r="A572" s="4">
        <v>570</v>
      </c>
      <c r="B572" s="2">
        <f t="shared" si="8"/>
        <v>0</v>
      </c>
      <c r="C572" s="4"/>
      <c r="D572" s="4"/>
    </row>
    <row r="573" spans="1:4" x14ac:dyDescent="0.3">
      <c r="A573" s="4">
        <v>571</v>
      </c>
      <c r="B573" s="2">
        <f t="shared" si="8"/>
        <v>0</v>
      </c>
      <c r="C573" s="4"/>
      <c r="D573" s="4"/>
    </row>
    <row r="574" spans="1:4" x14ac:dyDescent="0.3">
      <c r="A574" s="4">
        <v>572</v>
      </c>
      <c r="B574" s="2">
        <f t="shared" si="8"/>
        <v>0</v>
      </c>
      <c r="C574" s="4"/>
      <c r="D574" s="4"/>
    </row>
    <row r="575" spans="1:4" x14ac:dyDescent="0.3">
      <c r="A575" s="4">
        <v>573</v>
      </c>
      <c r="B575" s="2">
        <f t="shared" si="8"/>
        <v>0</v>
      </c>
      <c r="C575" s="4"/>
      <c r="D575" s="4"/>
    </row>
    <row r="576" spans="1:4" x14ac:dyDescent="0.3">
      <c r="A576" s="4">
        <v>574</v>
      </c>
      <c r="B576" s="2">
        <f t="shared" si="8"/>
        <v>0</v>
      </c>
      <c r="C576" s="4"/>
      <c r="D576" s="4"/>
    </row>
    <row r="577" spans="1:4" x14ac:dyDescent="0.3">
      <c r="A577" s="4">
        <v>575</v>
      </c>
      <c r="B577" s="2">
        <f t="shared" si="8"/>
        <v>0</v>
      </c>
      <c r="C577" s="4"/>
      <c r="D577" s="4"/>
    </row>
    <row r="578" spans="1:4" x14ac:dyDescent="0.3">
      <c r="A578" s="4">
        <v>576</v>
      </c>
      <c r="B578" s="2">
        <f t="shared" si="8"/>
        <v>0</v>
      </c>
      <c r="C578" s="4"/>
      <c r="D578" s="4"/>
    </row>
    <row r="579" spans="1:4" x14ac:dyDescent="0.3">
      <c r="A579" s="4">
        <v>577</v>
      </c>
      <c r="B579" s="2">
        <f t="shared" ref="B579:B642" si="9">B578*q_40/(1-q_40)*(NumPeople-A578)/A579</f>
        <v>0</v>
      </c>
      <c r="C579" s="4"/>
      <c r="D579" s="4"/>
    </row>
    <row r="580" spans="1:4" x14ac:dyDescent="0.3">
      <c r="A580" s="4">
        <v>578</v>
      </c>
      <c r="B580" s="2">
        <f t="shared" si="9"/>
        <v>0</v>
      </c>
      <c r="C580" s="4"/>
      <c r="D580" s="4"/>
    </row>
    <row r="581" spans="1:4" x14ac:dyDescent="0.3">
      <c r="A581" s="4">
        <v>579</v>
      </c>
      <c r="B581" s="2">
        <f t="shared" si="9"/>
        <v>0</v>
      </c>
      <c r="C581" s="4"/>
      <c r="D581" s="4"/>
    </row>
    <row r="582" spans="1:4" x14ac:dyDescent="0.3">
      <c r="A582" s="4">
        <v>580</v>
      </c>
      <c r="B582" s="2">
        <f t="shared" si="9"/>
        <v>0</v>
      </c>
      <c r="C582" s="4"/>
      <c r="D582" s="4"/>
    </row>
    <row r="583" spans="1:4" x14ac:dyDescent="0.3">
      <c r="A583" s="4">
        <v>581</v>
      </c>
      <c r="B583" s="2">
        <f t="shared" si="9"/>
        <v>0</v>
      </c>
      <c r="C583" s="4"/>
      <c r="D583" s="4"/>
    </row>
    <row r="584" spans="1:4" x14ac:dyDescent="0.3">
      <c r="A584" s="4">
        <v>582</v>
      </c>
      <c r="B584" s="2">
        <f t="shared" si="9"/>
        <v>0</v>
      </c>
      <c r="C584" s="4"/>
      <c r="D584" s="4"/>
    </row>
    <row r="585" spans="1:4" x14ac:dyDescent="0.3">
      <c r="A585" s="4">
        <v>583</v>
      </c>
      <c r="B585" s="2">
        <f t="shared" si="9"/>
        <v>0</v>
      </c>
      <c r="C585" s="4"/>
      <c r="D585" s="4"/>
    </row>
    <row r="586" spans="1:4" x14ac:dyDescent="0.3">
      <c r="A586" s="4">
        <v>584</v>
      </c>
      <c r="B586" s="2">
        <f t="shared" si="9"/>
        <v>0</v>
      </c>
      <c r="C586" s="4"/>
      <c r="D586" s="4"/>
    </row>
    <row r="587" spans="1:4" x14ac:dyDescent="0.3">
      <c r="A587" s="4">
        <v>585</v>
      </c>
      <c r="B587" s="2">
        <f t="shared" si="9"/>
        <v>0</v>
      </c>
      <c r="C587" s="4"/>
      <c r="D587" s="4"/>
    </row>
    <row r="588" spans="1:4" x14ac:dyDescent="0.3">
      <c r="A588" s="4">
        <v>586</v>
      </c>
      <c r="B588" s="2">
        <f t="shared" si="9"/>
        <v>0</v>
      </c>
      <c r="C588" s="4"/>
      <c r="D588" s="4"/>
    </row>
    <row r="589" spans="1:4" x14ac:dyDescent="0.3">
      <c r="A589" s="4">
        <v>587</v>
      </c>
      <c r="B589" s="2">
        <f t="shared" si="9"/>
        <v>0</v>
      </c>
      <c r="C589" s="4"/>
      <c r="D589" s="4"/>
    </row>
    <row r="590" spans="1:4" x14ac:dyDescent="0.3">
      <c r="A590" s="4">
        <v>588</v>
      </c>
      <c r="B590" s="2">
        <f t="shared" si="9"/>
        <v>0</v>
      </c>
      <c r="C590" s="4"/>
      <c r="D590" s="4"/>
    </row>
    <row r="591" spans="1:4" x14ac:dyDescent="0.3">
      <c r="A591" s="4">
        <v>589</v>
      </c>
      <c r="B591" s="2">
        <f t="shared" si="9"/>
        <v>0</v>
      </c>
      <c r="C591" s="4"/>
      <c r="D591" s="4"/>
    </row>
    <row r="592" spans="1:4" x14ac:dyDescent="0.3">
      <c r="A592" s="4">
        <v>590</v>
      </c>
      <c r="B592" s="2">
        <f t="shared" si="9"/>
        <v>0</v>
      </c>
      <c r="C592" s="4"/>
      <c r="D592" s="4"/>
    </row>
    <row r="593" spans="1:4" x14ac:dyDescent="0.3">
      <c r="A593" s="4">
        <v>591</v>
      </c>
      <c r="B593" s="2">
        <f t="shared" si="9"/>
        <v>0</v>
      </c>
      <c r="C593" s="4"/>
      <c r="D593" s="4"/>
    </row>
    <row r="594" spans="1:4" x14ac:dyDescent="0.3">
      <c r="A594" s="4">
        <v>592</v>
      </c>
      <c r="B594" s="2">
        <f t="shared" si="9"/>
        <v>0</v>
      </c>
      <c r="C594" s="4"/>
      <c r="D594" s="4"/>
    </row>
    <row r="595" spans="1:4" x14ac:dyDescent="0.3">
      <c r="A595" s="4">
        <v>593</v>
      </c>
      <c r="B595" s="2">
        <f t="shared" si="9"/>
        <v>0</v>
      </c>
      <c r="C595" s="4"/>
      <c r="D595" s="4"/>
    </row>
    <row r="596" spans="1:4" x14ac:dyDescent="0.3">
      <c r="A596" s="4">
        <v>594</v>
      </c>
      <c r="B596" s="2">
        <f t="shared" si="9"/>
        <v>0</v>
      </c>
      <c r="C596" s="4"/>
      <c r="D596" s="4"/>
    </row>
    <row r="597" spans="1:4" x14ac:dyDescent="0.3">
      <c r="A597" s="4">
        <v>595</v>
      </c>
      <c r="B597" s="2">
        <f t="shared" si="9"/>
        <v>0</v>
      </c>
      <c r="C597" s="4"/>
      <c r="D597" s="4"/>
    </row>
    <row r="598" spans="1:4" x14ac:dyDescent="0.3">
      <c r="A598" s="4">
        <v>596</v>
      </c>
      <c r="B598" s="2">
        <f t="shared" si="9"/>
        <v>0</v>
      </c>
      <c r="C598" s="4"/>
      <c r="D598" s="4"/>
    </row>
    <row r="599" spans="1:4" x14ac:dyDescent="0.3">
      <c r="A599" s="4">
        <v>597</v>
      </c>
      <c r="B599" s="2">
        <f t="shared" si="9"/>
        <v>0</v>
      </c>
      <c r="C599" s="4"/>
      <c r="D599" s="4"/>
    </row>
    <row r="600" spans="1:4" x14ac:dyDescent="0.3">
      <c r="A600" s="4">
        <v>598</v>
      </c>
      <c r="B600" s="2">
        <f t="shared" si="9"/>
        <v>0</v>
      </c>
      <c r="C600" s="4"/>
      <c r="D600" s="4"/>
    </row>
    <row r="601" spans="1:4" x14ac:dyDescent="0.3">
      <c r="A601" s="4">
        <v>599</v>
      </c>
      <c r="B601" s="2">
        <f t="shared" si="9"/>
        <v>0</v>
      </c>
      <c r="C601" s="4"/>
      <c r="D601" s="4"/>
    </row>
    <row r="602" spans="1:4" x14ac:dyDescent="0.3">
      <c r="A602" s="4">
        <v>600</v>
      </c>
      <c r="B602" s="2">
        <f t="shared" si="9"/>
        <v>0</v>
      </c>
      <c r="C602" s="4"/>
      <c r="D602" s="4"/>
    </row>
    <row r="603" spans="1:4" x14ac:dyDescent="0.3">
      <c r="A603" s="4">
        <v>601</v>
      </c>
      <c r="B603" s="2">
        <f t="shared" si="9"/>
        <v>0</v>
      </c>
      <c r="C603" s="4"/>
      <c r="D603" s="4"/>
    </row>
    <row r="604" spans="1:4" x14ac:dyDescent="0.3">
      <c r="A604" s="4">
        <v>602</v>
      </c>
      <c r="B604" s="2">
        <f t="shared" si="9"/>
        <v>0</v>
      </c>
      <c r="C604" s="4"/>
      <c r="D604" s="4"/>
    </row>
    <row r="605" spans="1:4" x14ac:dyDescent="0.3">
      <c r="A605" s="4">
        <v>603</v>
      </c>
      <c r="B605" s="2">
        <f t="shared" si="9"/>
        <v>0</v>
      </c>
      <c r="C605" s="4"/>
      <c r="D605" s="4"/>
    </row>
    <row r="606" spans="1:4" x14ac:dyDescent="0.3">
      <c r="A606" s="4">
        <v>604</v>
      </c>
      <c r="B606" s="2">
        <f t="shared" si="9"/>
        <v>0</v>
      </c>
      <c r="C606" s="4"/>
      <c r="D606" s="4"/>
    </row>
    <row r="607" spans="1:4" x14ac:dyDescent="0.3">
      <c r="A607" s="4">
        <v>605</v>
      </c>
      <c r="B607" s="2">
        <f t="shared" si="9"/>
        <v>0</v>
      </c>
      <c r="C607" s="4"/>
      <c r="D607" s="4"/>
    </row>
    <row r="608" spans="1:4" x14ac:dyDescent="0.3">
      <c r="A608" s="4">
        <v>606</v>
      </c>
      <c r="B608" s="2">
        <f t="shared" si="9"/>
        <v>0</v>
      </c>
      <c r="C608" s="4"/>
      <c r="D608" s="4"/>
    </row>
    <row r="609" spans="1:4" x14ac:dyDescent="0.3">
      <c r="A609" s="4">
        <v>607</v>
      </c>
      <c r="B609" s="2">
        <f t="shared" si="9"/>
        <v>0</v>
      </c>
      <c r="C609" s="4"/>
      <c r="D609" s="4"/>
    </row>
    <row r="610" spans="1:4" x14ac:dyDescent="0.3">
      <c r="A610" s="4">
        <v>608</v>
      </c>
      <c r="B610" s="2">
        <f t="shared" si="9"/>
        <v>0</v>
      </c>
      <c r="C610" s="4"/>
      <c r="D610" s="4"/>
    </row>
    <row r="611" spans="1:4" x14ac:dyDescent="0.3">
      <c r="A611" s="4">
        <v>609</v>
      </c>
      <c r="B611" s="2">
        <f t="shared" si="9"/>
        <v>0</v>
      </c>
      <c r="C611" s="4"/>
      <c r="D611" s="4"/>
    </row>
    <row r="612" spans="1:4" x14ac:dyDescent="0.3">
      <c r="A612" s="4">
        <v>610</v>
      </c>
      <c r="B612" s="2">
        <f t="shared" si="9"/>
        <v>0</v>
      </c>
      <c r="C612" s="4"/>
      <c r="D612" s="4"/>
    </row>
    <row r="613" spans="1:4" x14ac:dyDescent="0.3">
      <c r="A613" s="4">
        <v>611</v>
      </c>
      <c r="B613" s="2">
        <f t="shared" si="9"/>
        <v>0</v>
      </c>
      <c r="C613" s="4"/>
      <c r="D613" s="4"/>
    </row>
    <row r="614" spans="1:4" x14ac:dyDescent="0.3">
      <c r="A614" s="4">
        <v>612</v>
      </c>
      <c r="B614" s="2">
        <f t="shared" si="9"/>
        <v>0</v>
      </c>
      <c r="C614" s="4"/>
      <c r="D614" s="4"/>
    </row>
    <row r="615" spans="1:4" x14ac:dyDescent="0.3">
      <c r="A615" s="4">
        <v>613</v>
      </c>
      <c r="B615" s="2">
        <f t="shared" si="9"/>
        <v>0</v>
      </c>
      <c r="C615" s="4"/>
      <c r="D615" s="4"/>
    </row>
    <row r="616" spans="1:4" x14ac:dyDescent="0.3">
      <c r="A616" s="4">
        <v>614</v>
      </c>
      <c r="B616" s="2">
        <f t="shared" si="9"/>
        <v>0</v>
      </c>
      <c r="C616" s="4"/>
      <c r="D616" s="4"/>
    </row>
    <row r="617" spans="1:4" x14ac:dyDescent="0.3">
      <c r="A617" s="4">
        <v>615</v>
      </c>
      <c r="B617" s="2">
        <f t="shared" si="9"/>
        <v>0</v>
      </c>
      <c r="C617" s="4"/>
      <c r="D617" s="4"/>
    </row>
    <row r="618" spans="1:4" x14ac:dyDescent="0.3">
      <c r="A618" s="4">
        <v>616</v>
      </c>
      <c r="B618" s="2">
        <f t="shared" si="9"/>
        <v>0</v>
      </c>
      <c r="C618" s="4"/>
      <c r="D618" s="4"/>
    </row>
    <row r="619" spans="1:4" x14ac:dyDescent="0.3">
      <c r="A619" s="4">
        <v>617</v>
      </c>
      <c r="B619" s="2">
        <f t="shared" si="9"/>
        <v>0</v>
      </c>
      <c r="C619" s="4"/>
      <c r="D619" s="4"/>
    </row>
    <row r="620" spans="1:4" x14ac:dyDescent="0.3">
      <c r="A620" s="4">
        <v>618</v>
      </c>
      <c r="B620" s="2">
        <f t="shared" si="9"/>
        <v>0</v>
      </c>
      <c r="C620" s="4"/>
      <c r="D620" s="4"/>
    </row>
    <row r="621" spans="1:4" x14ac:dyDescent="0.3">
      <c r="A621" s="4">
        <v>619</v>
      </c>
      <c r="B621" s="2">
        <f t="shared" si="9"/>
        <v>0</v>
      </c>
      <c r="C621" s="4"/>
      <c r="D621" s="4"/>
    </row>
    <row r="622" spans="1:4" x14ac:dyDescent="0.3">
      <c r="A622" s="4">
        <v>620</v>
      </c>
      <c r="B622" s="2">
        <f t="shared" si="9"/>
        <v>0</v>
      </c>
      <c r="C622" s="4"/>
      <c r="D622" s="4"/>
    </row>
    <row r="623" spans="1:4" x14ac:dyDescent="0.3">
      <c r="A623" s="4">
        <v>621</v>
      </c>
      <c r="B623" s="2">
        <f t="shared" si="9"/>
        <v>0</v>
      </c>
      <c r="C623" s="4"/>
      <c r="D623" s="4"/>
    </row>
    <row r="624" spans="1:4" x14ac:dyDescent="0.3">
      <c r="A624" s="4">
        <v>622</v>
      </c>
      <c r="B624" s="2">
        <f t="shared" si="9"/>
        <v>0</v>
      </c>
      <c r="C624" s="4"/>
      <c r="D624" s="4"/>
    </row>
    <row r="625" spans="1:4" x14ac:dyDescent="0.3">
      <c r="A625" s="4">
        <v>623</v>
      </c>
      <c r="B625" s="2">
        <f t="shared" si="9"/>
        <v>0</v>
      </c>
      <c r="C625" s="4"/>
      <c r="D625" s="4"/>
    </row>
    <row r="626" spans="1:4" x14ac:dyDescent="0.3">
      <c r="A626" s="4">
        <v>624</v>
      </c>
      <c r="B626" s="2">
        <f t="shared" si="9"/>
        <v>0</v>
      </c>
      <c r="C626" s="4"/>
      <c r="D626" s="4"/>
    </row>
    <row r="627" spans="1:4" x14ac:dyDescent="0.3">
      <c r="A627" s="4">
        <v>625</v>
      </c>
      <c r="B627" s="2">
        <f t="shared" si="9"/>
        <v>0</v>
      </c>
      <c r="C627" s="4"/>
      <c r="D627" s="4"/>
    </row>
    <row r="628" spans="1:4" x14ac:dyDescent="0.3">
      <c r="A628" s="4">
        <v>626</v>
      </c>
      <c r="B628" s="2">
        <f t="shared" si="9"/>
        <v>0</v>
      </c>
      <c r="C628" s="4"/>
      <c r="D628" s="4"/>
    </row>
    <row r="629" spans="1:4" x14ac:dyDescent="0.3">
      <c r="A629" s="4">
        <v>627</v>
      </c>
      <c r="B629" s="2">
        <f t="shared" si="9"/>
        <v>0</v>
      </c>
      <c r="C629" s="4"/>
      <c r="D629" s="4"/>
    </row>
    <row r="630" spans="1:4" x14ac:dyDescent="0.3">
      <c r="A630" s="4">
        <v>628</v>
      </c>
      <c r="B630" s="2">
        <f t="shared" si="9"/>
        <v>0</v>
      </c>
      <c r="C630" s="4"/>
      <c r="D630" s="4"/>
    </row>
    <row r="631" spans="1:4" x14ac:dyDescent="0.3">
      <c r="A631" s="4">
        <v>629</v>
      </c>
      <c r="B631" s="2">
        <f t="shared" si="9"/>
        <v>0</v>
      </c>
      <c r="C631" s="4"/>
      <c r="D631" s="4"/>
    </row>
    <row r="632" spans="1:4" x14ac:dyDescent="0.3">
      <c r="A632" s="4">
        <v>630</v>
      </c>
      <c r="B632" s="2">
        <f t="shared" si="9"/>
        <v>0</v>
      </c>
      <c r="C632" s="4"/>
      <c r="D632" s="4"/>
    </row>
    <row r="633" spans="1:4" x14ac:dyDescent="0.3">
      <c r="A633" s="4">
        <v>631</v>
      </c>
      <c r="B633" s="2">
        <f t="shared" si="9"/>
        <v>0</v>
      </c>
      <c r="C633" s="4"/>
      <c r="D633" s="4"/>
    </row>
    <row r="634" spans="1:4" x14ac:dyDescent="0.3">
      <c r="A634" s="4">
        <v>632</v>
      </c>
      <c r="B634" s="2">
        <f t="shared" si="9"/>
        <v>0</v>
      </c>
      <c r="C634" s="4"/>
      <c r="D634" s="4"/>
    </row>
    <row r="635" spans="1:4" x14ac:dyDescent="0.3">
      <c r="A635" s="4">
        <v>633</v>
      </c>
      <c r="B635" s="2">
        <f t="shared" si="9"/>
        <v>0</v>
      </c>
      <c r="C635" s="4"/>
      <c r="D635" s="4"/>
    </row>
    <row r="636" spans="1:4" x14ac:dyDescent="0.3">
      <c r="A636" s="4">
        <v>634</v>
      </c>
      <c r="B636" s="2">
        <f t="shared" si="9"/>
        <v>0</v>
      </c>
      <c r="C636" s="4"/>
      <c r="D636" s="4"/>
    </row>
    <row r="637" spans="1:4" x14ac:dyDescent="0.3">
      <c r="A637" s="4">
        <v>635</v>
      </c>
      <c r="B637" s="2">
        <f t="shared" si="9"/>
        <v>0</v>
      </c>
      <c r="C637" s="4"/>
      <c r="D637" s="4"/>
    </row>
    <row r="638" spans="1:4" x14ac:dyDescent="0.3">
      <c r="A638" s="4">
        <v>636</v>
      </c>
      <c r="B638" s="2">
        <f t="shared" si="9"/>
        <v>0</v>
      </c>
      <c r="C638" s="4"/>
      <c r="D638" s="4"/>
    </row>
    <row r="639" spans="1:4" x14ac:dyDescent="0.3">
      <c r="A639" s="4">
        <v>637</v>
      </c>
      <c r="B639" s="2">
        <f t="shared" si="9"/>
        <v>0</v>
      </c>
      <c r="C639" s="4"/>
      <c r="D639" s="4"/>
    </row>
    <row r="640" spans="1:4" x14ac:dyDescent="0.3">
      <c r="A640" s="4">
        <v>638</v>
      </c>
      <c r="B640" s="2">
        <f t="shared" si="9"/>
        <v>0</v>
      </c>
      <c r="C640" s="4"/>
      <c r="D640" s="4"/>
    </row>
    <row r="641" spans="1:4" x14ac:dyDescent="0.3">
      <c r="A641" s="4">
        <v>639</v>
      </c>
      <c r="B641" s="2">
        <f t="shared" si="9"/>
        <v>0</v>
      </c>
      <c r="C641" s="4"/>
      <c r="D641" s="4"/>
    </row>
    <row r="642" spans="1:4" x14ac:dyDescent="0.3">
      <c r="A642" s="4">
        <v>640</v>
      </c>
      <c r="B642" s="2">
        <f t="shared" si="9"/>
        <v>0</v>
      </c>
      <c r="C642" s="4"/>
      <c r="D642" s="4"/>
    </row>
    <row r="643" spans="1:4" x14ac:dyDescent="0.3">
      <c r="A643" s="4">
        <v>641</v>
      </c>
      <c r="B643" s="2">
        <f t="shared" ref="B643:B706" si="10">B642*q_40/(1-q_40)*(NumPeople-A642)/A643</f>
        <v>0</v>
      </c>
      <c r="C643" s="4"/>
      <c r="D643" s="4"/>
    </row>
    <row r="644" spans="1:4" x14ac:dyDescent="0.3">
      <c r="A644" s="4">
        <v>642</v>
      </c>
      <c r="B644" s="2">
        <f t="shared" si="10"/>
        <v>0</v>
      </c>
      <c r="C644" s="4"/>
      <c r="D644" s="4"/>
    </row>
    <row r="645" spans="1:4" x14ac:dyDescent="0.3">
      <c r="A645" s="4">
        <v>643</v>
      </c>
      <c r="B645" s="2">
        <f t="shared" si="10"/>
        <v>0</v>
      </c>
      <c r="C645" s="4"/>
      <c r="D645" s="4"/>
    </row>
    <row r="646" spans="1:4" x14ac:dyDescent="0.3">
      <c r="A646" s="4">
        <v>644</v>
      </c>
      <c r="B646" s="2">
        <f t="shared" si="10"/>
        <v>0</v>
      </c>
      <c r="C646" s="4"/>
      <c r="D646" s="4"/>
    </row>
    <row r="647" spans="1:4" x14ac:dyDescent="0.3">
      <c r="A647" s="4">
        <v>645</v>
      </c>
      <c r="B647" s="2">
        <f t="shared" si="10"/>
        <v>0</v>
      </c>
      <c r="C647" s="4"/>
      <c r="D647" s="4"/>
    </row>
    <row r="648" spans="1:4" x14ac:dyDescent="0.3">
      <c r="A648" s="4">
        <v>646</v>
      </c>
      <c r="B648" s="2">
        <f t="shared" si="10"/>
        <v>0</v>
      </c>
      <c r="C648" s="4"/>
      <c r="D648" s="4"/>
    </row>
    <row r="649" spans="1:4" x14ac:dyDescent="0.3">
      <c r="A649" s="4">
        <v>647</v>
      </c>
      <c r="B649" s="2">
        <f t="shared" si="10"/>
        <v>0</v>
      </c>
      <c r="C649" s="4"/>
      <c r="D649" s="4"/>
    </row>
    <row r="650" spans="1:4" x14ac:dyDescent="0.3">
      <c r="A650" s="4">
        <v>648</v>
      </c>
      <c r="B650" s="2">
        <f t="shared" si="10"/>
        <v>0</v>
      </c>
      <c r="C650" s="4"/>
      <c r="D650" s="4"/>
    </row>
    <row r="651" spans="1:4" x14ac:dyDescent="0.3">
      <c r="A651" s="4">
        <v>649</v>
      </c>
      <c r="B651" s="2">
        <f t="shared" si="10"/>
        <v>0</v>
      </c>
      <c r="C651" s="4"/>
      <c r="D651" s="4"/>
    </row>
    <row r="652" spans="1:4" x14ac:dyDescent="0.3">
      <c r="A652" s="4">
        <v>650</v>
      </c>
      <c r="B652" s="2">
        <f t="shared" si="10"/>
        <v>0</v>
      </c>
      <c r="C652" s="4"/>
      <c r="D652" s="4"/>
    </row>
    <row r="653" spans="1:4" x14ac:dyDescent="0.3">
      <c r="A653" s="4">
        <v>651</v>
      </c>
      <c r="B653" s="2">
        <f t="shared" si="10"/>
        <v>0</v>
      </c>
      <c r="C653" s="4"/>
      <c r="D653" s="4"/>
    </row>
    <row r="654" spans="1:4" x14ac:dyDescent="0.3">
      <c r="A654" s="4">
        <v>652</v>
      </c>
      <c r="B654" s="2">
        <f t="shared" si="10"/>
        <v>0</v>
      </c>
      <c r="C654" s="4"/>
      <c r="D654" s="4"/>
    </row>
    <row r="655" spans="1:4" x14ac:dyDescent="0.3">
      <c r="A655" s="4">
        <v>653</v>
      </c>
      <c r="B655" s="2">
        <f t="shared" si="10"/>
        <v>0</v>
      </c>
      <c r="C655" s="4"/>
      <c r="D655" s="4"/>
    </row>
    <row r="656" spans="1:4" x14ac:dyDescent="0.3">
      <c r="A656" s="4">
        <v>654</v>
      </c>
      <c r="B656" s="2">
        <f t="shared" si="10"/>
        <v>0</v>
      </c>
      <c r="C656" s="4"/>
      <c r="D656" s="4"/>
    </row>
    <row r="657" spans="1:4" x14ac:dyDescent="0.3">
      <c r="A657" s="4">
        <v>655</v>
      </c>
      <c r="B657" s="2">
        <f t="shared" si="10"/>
        <v>0</v>
      </c>
      <c r="C657" s="4"/>
      <c r="D657" s="4"/>
    </row>
    <row r="658" spans="1:4" x14ac:dyDescent="0.3">
      <c r="A658" s="4">
        <v>656</v>
      </c>
      <c r="B658" s="2">
        <f t="shared" si="10"/>
        <v>0</v>
      </c>
      <c r="C658" s="4"/>
      <c r="D658" s="4"/>
    </row>
    <row r="659" spans="1:4" x14ac:dyDescent="0.3">
      <c r="A659" s="4">
        <v>657</v>
      </c>
      <c r="B659" s="2">
        <f t="shared" si="10"/>
        <v>0</v>
      </c>
      <c r="C659" s="4"/>
      <c r="D659" s="4"/>
    </row>
    <row r="660" spans="1:4" x14ac:dyDescent="0.3">
      <c r="A660" s="4">
        <v>658</v>
      </c>
      <c r="B660" s="2">
        <f t="shared" si="10"/>
        <v>0</v>
      </c>
      <c r="C660" s="4"/>
      <c r="D660" s="4"/>
    </row>
    <row r="661" spans="1:4" x14ac:dyDescent="0.3">
      <c r="A661" s="4">
        <v>659</v>
      </c>
      <c r="B661" s="2">
        <f t="shared" si="10"/>
        <v>0</v>
      </c>
      <c r="C661" s="4"/>
      <c r="D661" s="4"/>
    </row>
    <row r="662" spans="1:4" x14ac:dyDescent="0.3">
      <c r="A662" s="4">
        <v>660</v>
      </c>
      <c r="B662" s="2">
        <f t="shared" si="10"/>
        <v>0</v>
      </c>
      <c r="C662" s="4"/>
      <c r="D662" s="4"/>
    </row>
    <row r="663" spans="1:4" x14ac:dyDescent="0.3">
      <c r="A663" s="4">
        <v>661</v>
      </c>
      <c r="B663" s="2">
        <f t="shared" si="10"/>
        <v>0</v>
      </c>
      <c r="C663" s="4"/>
      <c r="D663" s="4"/>
    </row>
    <row r="664" spans="1:4" x14ac:dyDescent="0.3">
      <c r="A664" s="4">
        <v>662</v>
      </c>
      <c r="B664" s="2">
        <f t="shared" si="10"/>
        <v>0</v>
      </c>
      <c r="C664" s="4"/>
      <c r="D664" s="4"/>
    </row>
    <row r="665" spans="1:4" x14ac:dyDescent="0.3">
      <c r="A665" s="4">
        <v>663</v>
      </c>
      <c r="B665" s="2">
        <f t="shared" si="10"/>
        <v>0</v>
      </c>
      <c r="C665" s="4"/>
      <c r="D665" s="4"/>
    </row>
    <row r="666" spans="1:4" x14ac:dyDescent="0.3">
      <c r="A666" s="4">
        <v>664</v>
      </c>
      <c r="B666" s="2">
        <f t="shared" si="10"/>
        <v>0</v>
      </c>
      <c r="C666" s="4"/>
      <c r="D666" s="4"/>
    </row>
    <row r="667" spans="1:4" x14ac:dyDescent="0.3">
      <c r="A667" s="4">
        <v>665</v>
      </c>
      <c r="B667" s="2">
        <f t="shared" si="10"/>
        <v>0</v>
      </c>
      <c r="C667" s="4"/>
      <c r="D667" s="4"/>
    </row>
    <row r="668" spans="1:4" x14ac:dyDescent="0.3">
      <c r="A668" s="4">
        <v>666</v>
      </c>
      <c r="B668" s="2">
        <f t="shared" si="10"/>
        <v>0</v>
      </c>
      <c r="C668" s="4"/>
      <c r="D668" s="4"/>
    </row>
    <row r="669" spans="1:4" x14ac:dyDescent="0.3">
      <c r="A669" s="4">
        <v>667</v>
      </c>
      <c r="B669" s="2">
        <f t="shared" si="10"/>
        <v>0</v>
      </c>
      <c r="C669" s="4"/>
      <c r="D669" s="4"/>
    </row>
    <row r="670" spans="1:4" x14ac:dyDescent="0.3">
      <c r="A670" s="4">
        <v>668</v>
      </c>
      <c r="B670" s="2">
        <f t="shared" si="10"/>
        <v>0</v>
      </c>
      <c r="C670" s="4"/>
      <c r="D670" s="4"/>
    </row>
    <row r="671" spans="1:4" x14ac:dyDescent="0.3">
      <c r="A671" s="4">
        <v>669</v>
      </c>
      <c r="B671" s="2">
        <f t="shared" si="10"/>
        <v>0</v>
      </c>
      <c r="C671" s="4"/>
      <c r="D671" s="4"/>
    </row>
    <row r="672" spans="1:4" x14ac:dyDescent="0.3">
      <c r="A672" s="4">
        <v>670</v>
      </c>
      <c r="B672" s="2">
        <f t="shared" si="10"/>
        <v>0</v>
      </c>
      <c r="C672" s="4"/>
      <c r="D672" s="4"/>
    </row>
    <row r="673" spans="1:4" x14ac:dyDescent="0.3">
      <c r="A673" s="4">
        <v>671</v>
      </c>
      <c r="B673" s="2">
        <f t="shared" si="10"/>
        <v>0</v>
      </c>
      <c r="C673" s="4"/>
      <c r="D673" s="4"/>
    </row>
    <row r="674" spans="1:4" x14ac:dyDescent="0.3">
      <c r="A674" s="4">
        <v>672</v>
      </c>
      <c r="B674" s="2">
        <f t="shared" si="10"/>
        <v>0</v>
      </c>
      <c r="C674" s="4"/>
      <c r="D674" s="4"/>
    </row>
    <row r="675" spans="1:4" x14ac:dyDescent="0.3">
      <c r="A675" s="4">
        <v>673</v>
      </c>
      <c r="B675" s="2">
        <f t="shared" si="10"/>
        <v>0</v>
      </c>
      <c r="C675" s="4"/>
      <c r="D675" s="4"/>
    </row>
    <row r="676" spans="1:4" x14ac:dyDescent="0.3">
      <c r="A676" s="4">
        <v>674</v>
      </c>
      <c r="B676" s="2">
        <f t="shared" si="10"/>
        <v>0</v>
      </c>
      <c r="C676" s="4"/>
      <c r="D676" s="4"/>
    </row>
    <row r="677" spans="1:4" x14ac:dyDescent="0.3">
      <c r="A677" s="4">
        <v>675</v>
      </c>
      <c r="B677" s="2">
        <f t="shared" si="10"/>
        <v>0</v>
      </c>
      <c r="C677" s="4"/>
      <c r="D677" s="4"/>
    </row>
    <row r="678" spans="1:4" x14ac:dyDescent="0.3">
      <c r="A678" s="4">
        <v>676</v>
      </c>
      <c r="B678" s="2">
        <f t="shared" si="10"/>
        <v>0</v>
      </c>
      <c r="C678" s="4"/>
      <c r="D678" s="4"/>
    </row>
    <row r="679" spans="1:4" x14ac:dyDescent="0.3">
      <c r="A679" s="4">
        <v>677</v>
      </c>
      <c r="B679" s="2">
        <f t="shared" si="10"/>
        <v>0</v>
      </c>
      <c r="C679" s="4"/>
      <c r="D679" s="4"/>
    </row>
    <row r="680" spans="1:4" x14ac:dyDescent="0.3">
      <c r="A680" s="4">
        <v>678</v>
      </c>
      <c r="B680" s="2">
        <f t="shared" si="10"/>
        <v>0</v>
      </c>
      <c r="C680" s="4"/>
      <c r="D680" s="4"/>
    </row>
    <row r="681" spans="1:4" x14ac:dyDescent="0.3">
      <c r="A681" s="4">
        <v>679</v>
      </c>
      <c r="B681" s="2">
        <f t="shared" si="10"/>
        <v>0</v>
      </c>
      <c r="C681" s="4"/>
      <c r="D681" s="4"/>
    </row>
    <row r="682" spans="1:4" x14ac:dyDescent="0.3">
      <c r="A682" s="4">
        <v>680</v>
      </c>
      <c r="B682" s="2">
        <f t="shared" si="10"/>
        <v>0</v>
      </c>
      <c r="C682" s="4"/>
      <c r="D682" s="4"/>
    </row>
    <row r="683" spans="1:4" x14ac:dyDescent="0.3">
      <c r="A683" s="4">
        <v>681</v>
      </c>
      <c r="B683" s="2">
        <f t="shared" si="10"/>
        <v>0</v>
      </c>
      <c r="C683" s="4"/>
      <c r="D683" s="4"/>
    </row>
    <row r="684" spans="1:4" x14ac:dyDescent="0.3">
      <c r="A684" s="4">
        <v>682</v>
      </c>
      <c r="B684" s="2">
        <f t="shared" si="10"/>
        <v>0</v>
      </c>
      <c r="C684" s="4"/>
      <c r="D684" s="4"/>
    </row>
    <row r="685" spans="1:4" x14ac:dyDescent="0.3">
      <c r="A685" s="4">
        <v>683</v>
      </c>
      <c r="B685" s="2">
        <f t="shared" si="10"/>
        <v>0</v>
      </c>
      <c r="C685" s="4"/>
      <c r="D685" s="4"/>
    </row>
    <row r="686" spans="1:4" x14ac:dyDescent="0.3">
      <c r="A686" s="4">
        <v>684</v>
      </c>
      <c r="B686" s="2">
        <f t="shared" si="10"/>
        <v>0</v>
      </c>
      <c r="C686" s="4"/>
      <c r="D686" s="4"/>
    </row>
    <row r="687" spans="1:4" x14ac:dyDescent="0.3">
      <c r="A687" s="4">
        <v>685</v>
      </c>
      <c r="B687" s="2">
        <f t="shared" si="10"/>
        <v>0</v>
      </c>
      <c r="C687" s="4"/>
      <c r="D687" s="4"/>
    </row>
    <row r="688" spans="1:4" x14ac:dyDescent="0.3">
      <c r="A688" s="4">
        <v>686</v>
      </c>
      <c r="B688" s="2">
        <f t="shared" si="10"/>
        <v>0</v>
      </c>
      <c r="C688" s="4"/>
      <c r="D688" s="4"/>
    </row>
    <row r="689" spans="1:4" x14ac:dyDescent="0.3">
      <c r="A689" s="4">
        <v>687</v>
      </c>
      <c r="B689" s="2">
        <f t="shared" si="10"/>
        <v>0</v>
      </c>
      <c r="C689" s="4"/>
      <c r="D689" s="4"/>
    </row>
    <row r="690" spans="1:4" x14ac:dyDescent="0.3">
      <c r="A690" s="4">
        <v>688</v>
      </c>
      <c r="B690" s="2">
        <f t="shared" si="10"/>
        <v>0</v>
      </c>
      <c r="C690" s="4"/>
      <c r="D690" s="4"/>
    </row>
    <row r="691" spans="1:4" x14ac:dyDescent="0.3">
      <c r="A691" s="4">
        <v>689</v>
      </c>
      <c r="B691" s="2">
        <f t="shared" si="10"/>
        <v>0</v>
      </c>
      <c r="C691" s="4"/>
      <c r="D691" s="4"/>
    </row>
    <row r="692" spans="1:4" x14ac:dyDescent="0.3">
      <c r="A692" s="4">
        <v>690</v>
      </c>
      <c r="B692" s="2">
        <f t="shared" si="10"/>
        <v>0</v>
      </c>
      <c r="C692" s="4"/>
      <c r="D692" s="4"/>
    </row>
    <row r="693" spans="1:4" x14ac:dyDescent="0.3">
      <c r="A693" s="4">
        <v>691</v>
      </c>
      <c r="B693" s="2">
        <f t="shared" si="10"/>
        <v>0</v>
      </c>
      <c r="C693" s="4"/>
      <c r="D693" s="4"/>
    </row>
    <row r="694" spans="1:4" x14ac:dyDescent="0.3">
      <c r="A694" s="4">
        <v>692</v>
      </c>
      <c r="B694" s="2">
        <f t="shared" si="10"/>
        <v>0</v>
      </c>
      <c r="C694" s="4"/>
      <c r="D694" s="4"/>
    </row>
    <row r="695" spans="1:4" x14ac:dyDescent="0.3">
      <c r="A695" s="4">
        <v>693</v>
      </c>
      <c r="B695" s="2">
        <f t="shared" si="10"/>
        <v>0</v>
      </c>
      <c r="C695" s="4"/>
      <c r="D695" s="4"/>
    </row>
    <row r="696" spans="1:4" x14ac:dyDescent="0.3">
      <c r="A696" s="4">
        <v>694</v>
      </c>
      <c r="B696" s="2">
        <f t="shared" si="10"/>
        <v>0</v>
      </c>
      <c r="C696" s="4"/>
      <c r="D696" s="4"/>
    </row>
    <row r="697" spans="1:4" x14ac:dyDescent="0.3">
      <c r="A697" s="4">
        <v>695</v>
      </c>
      <c r="B697" s="2">
        <f t="shared" si="10"/>
        <v>0</v>
      </c>
      <c r="C697" s="4"/>
      <c r="D697" s="4"/>
    </row>
    <row r="698" spans="1:4" x14ac:dyDescent="0.3">
      <c r="A698" s="4">
        <v>696</v>
      </c>
      <c r="B698" s="2">
        <f t="shared" si="10"/>
        <v>0</v>
      </c>
      <c r="C698" s="4"/>
      <c r="D698" s="4"/>
    </row>
    <row r="699" spans="1:4" x14ac:dyDescent="0.3">
      <c r="A699" s="4">
        <v>697</v>
      </c>
      <c r="B699" s="2">
        <f t="shared" si="10"/>
        <v>0</v>
      </c>
      <c r="C699" s="4"/>
      <c r="D699" s="4"/>
    </row>
    <row r="700" spans="1:4" x14ac:dyDescent="0.3">
      <c r="A700" s="4">
        <v>698</v>
      </c>
      <c r="B700" s="2">
        <f t="shared" si="10"/>
        <v>0</v>
      </c>
      <c r="C700" s="4"/>
      <c r="D700" s="4"/>
    </row>
    <row r="701" spans="1:4" x14ac:dyDescent="0.3">
      <c r="A701" s="4">
        <v>699</v>
      </c>
      <c r="B701" s="2">
        <f t="shared" si="10"/>
        <v>0</v>
      </c>
      <c r="C701" s="4"/>
      <c r="D701" s="4"/>
    </row>
    <row r="702" spans="1:4" x14ac:dyDescent="0.3">
      <c r="A702" s="4">
        <v>700</v>
      </c>
      <c r="B702" s="2">
        <f t="shared" si="10"/>
        <v>0</v>
      </c>
      <c r="C702" s="4"/>
      <c r="D702" s="4"/>
    </row>
    <row r="703" spans="1:4" x14ac:dyDescent="0.3">
      <c r="A703" s="4">
        <v>701</v>
      </c>
      <c r="B703" s="2">
        <f t="shared" si="10"/>
        <v>0</v>
      </c>
      <c r="C703" s="4"/>
      <c r="D703" s="4"/>
    </row>
    <row r="704" spans="1:4" x14ac:dyDescent="0.3">
      <c r="A704" s="4">
        <v>702</v>
      </c>
      <c r="B704" s="2">
        <f t="shared" si="10"/>
        <v>0</v>
      </c>
      <c r="C704" s="4"/>
      <c r="D704" s="4"/>
    </row>
    <row r="705" spans="1:4" x14ac:dyDescent="0.3">
      <c r="A705" s="4">
        <v>703</v>
      </c>
      <c r="B705" s="2">
        <f t="shared" si="10"/>
        <v>0</v>
      </c>
      <c r="C705" s="4"/>
      <c r="D705" s="4"/>
    </row>
    <row r="706" spans="1:4" x14ac:dyDescent="0.3">
      <c r="A706" s="4">
        <v>704</v>
      </c>
      <c r="B706" s="2">
        <f t="shared" si="10"/>
        <v>0</v>
      </c>
      <c r="C706" s="4"/>
      <c r="D706" s="4"/>
    </row>
    <row r="707" spans="1:4" x14ac:dyDescent="0.3">
      <c r="A707" s="4">
        <v>705</v>
      </c>
      <c r="B707" s="2">
        <f t="shared" ref="B707:B770" si="11">B706*q_40/(1-q_40)*(NumPeople-A706)/A707</f>
        <v>0</v>
      </c>
      <c r="C707" s="4"/>
      <c r="D707" s="4"/>
    </row>
    <row r="708" spans="1:4" x14ac:dyDescent="0.3">
      <c r="A708" s="4">
        <v>706</v>
      </c>
      <c r="B708" s="2">
        <f t="shared" si="11"/>
        <v>0</v>
      </c>
      <c r="C708" s="4"/>
      <c r="D708" s="4"/>
    </row>
    <row r="709" spans="1:4" x14ac:dyDescent="0.3">
      <c r="A709" s="4">
        <v>707</v>
      </c>
      <c r="B709" s="2">
        <f t="shared" si="11"/>
        <v>0</v>
      </c>
      <c r="C709" s="4"/>
      <c r="D709" s="4"/>
    </row>
    <row r="710" spans="1:4" x14ac:dyDescent="0.3">
      <c r="A710" s="4">
        <v>708</v>
      </c>
      <c r="B710" s="2">
        <f t="shared" si="11"/>
        <v>0</v>
      </c>
      <c r="C710" s="4"/>
      <c r="D710" s="4"/>
    </row>
    <row r="711" spans="1:4" x14ac:dyDescent="0.3">
      <c r="A711" s="4">
        <v>709</v>
      </c>
      <c r="B711" s="2">
        <f t="shared" si="11"/>
        <v>0</v>
      </c>
      <c r="C711" s="4"/>
      <c r="D711" s="4"/>
    </row>
    <row r="712" spans="1:4" x14ac:dyDescent="0.3">
      <c r="A712" s="4">
        <v>710</v>
      </c>
      <c r="B712" s="2">
        <f t="shared" si="11"/>
        <v>0</v>
      </c>
      <c r="C712" s="4"/>
      <c r="D712" s="4"/>
    </row>
    <row r="713" spans="1:4" x14ac:dyDescent="0.3">
      <c r="A713" s="4">
        <v>711</v>
      </c>
      <c r="B713" s="2">
        <f t="shared" si="11"/>
        <v>0</v>
      </c>
      <c r="C713" s="4"/>
      <c r="D713" s="4"/>
    </row>
    <row r="714" spans="1:4" x14ac:dyDescent="0.3">
      <c r="A714" s="4">
        <v>712</v>
      </c>
      <c r="B714" s="2">
        <f t="shared" si="11"/>
        <v>0</v>
      </c>
      <c r="C714" s="4"/>
      <c r="D714" s="4"/>
    </row>
    <row r="715" spans="1:4" x14ac:dyDescent="0.3">
      <c r="A715" s="4">
        <v>713</v>
      </c>
      <c r="B715" s="2">
        <f t="shared" si="11"/>
        <v>0</v>
      </c>
      <c r="C715" s="4"/>
      <c r="D715" s="4"/>
    </row>
    <row r="716" spans="1:4" x14ac:dyDescent="0.3">
      <c r="A716" s="4">
        <v>714</v>
      </c>
      <c r="B716" s="2">
        <f t="shared" si="11"/>
        <v>0</v>
      </c>
      <c r="C716" s="4"/>
      <c r="D716" s="4"/>
    </row>
    <row r="717" spans="1:4" x14ac:dyDescent="0.3">
      <c r="A717" s="4">
        <v>715</v>
      </c>
      <c r="B717" s="2">
        <f t="shared" si="11"/>
        <v>0</v>
      </c>
      <c r="C717" s="4"/>
      <c r="D717" s="4"/>
    </row>
    <row r="718" spans="1:4" x14ac:dyDescent="0.3">
      <c r="A718" s="4">
        <v>716</v>
      </c>
      <c r="B718" s="2">
        <f t="shared" si="11"/>
        <v>0</v>
      </c>
      <c r="C718" s="4"/>
      <c r="D718" s="4"/>
    </row>
    <row r="719" spans="1:4" x14ac:dyDescent="0.3">
      <c r="A719" s="4">
        <v>717</v>
      </c>
      <c r="B719" s="2">
        <f t="shared" si="11"/>
        <v>0</v>
      </c>
      <c r="C719" s="4"/>
      <c r="D719" s="4"/>
    </row>
    <row r="720" spans="1:4" x14ac:dyDescent="0.3">
      <c r="A720" s="4">
        <v>718</v>
      </c>
      <c r="B720" s="2">
        <f t="shared" si="11"/>
        <v>0</v>
      </c>
      <c r="C720" s="4"/>
      <c r="D720" s="4"/>
    </row>
    <row r="721" spans="1:4" x14ac:dyDescent="0.3">
      <c r="A721" s="4">
        <v>719</v>
      </c>
      <c r="B721" s="2">
        <f t="shared" si="11"/>
        <v>0</v>
      </c>
      <c r="C721" s="4"/>
      <c r="D721" s="4"/>
    </row>
    <row r="722" spans="1:4" x14ac:dyDescent="0.3">
      <c r="A722" s="4">
        <v>720</v>
      </c>
      <c r="B722" s="2">
        <f t="shared" si="11"/>
        <v>0</v>
      </c>
      <c r="C722" s="4"/>
      <c r="D722" s="4"/>
    </row>
    <row r="723" spans="1:4" x14ac:dyDescent="0.3">
      <c r="A723" s="4">
        <v>721</v>
      </c>
      <c r="B723" s="2">
        <f t="shared" si="11"/>
        <v>0</v>
      </c>
      <c r="C723" s="4"/>
      <c r="D723" s="4"/>
    </row>
    <row r="724" spans="1:4" x14ac:dyDescent="0.3">
      <c r="A724" s="4">
        <v>722</v>
      </c>
      <c r="B724" s="2">
        <f t="shared" si="11"/>
        <v>0</v>
      </c>
      <c r="C724" s="4"/>
      <c r="D724" s="4"/>
    </row>
    <row r="725" spans="1:4" x14ac:dyDescent="0.3">
      <c r="A725" s="4">
        <v>723</v>
      </c>
      <c r="B725" s="2">
        <f t="shared" si="11"/>
        <v>0</v>
      </c>
      <c r="C725" s="4"/>
      <c r="D725" s="4"/>
    </row>
    <row r="726" spans="1:4" x14ac:dyDescent="0.3">
      <c r="A726" s="4">
        <v>724</v>
      </c>
      <c r="B726" s="2">
        <f t="shared" si="11"/>
        <v>0</v>
      </c>
      <c r="C726" s="4"/>
      <c r="D726" s="4"/>
    </row>
    <row r="727" spans="1:4" x14ac:dyDescent="0.3">
      <c r="A727" s="4">
        <v>725</v>
      </c>
      <c r="B727" s="2">
        <f t="shared" si="11"/>
        <v>0</v>
      </c>
      <c r="C727" s="4"/>
      <c r="D727" s="4"/>
    </row>
    <row r="728" spans="1:4" x14ac:dyDescent="0.3">
      <c r="A728" s="4">
        <v>726</v>
      </c>
      <c r="B728" s="2">
        <f t="shared" si="11"/>
        <v>0</v>
      </c>
      <c r="C728" s="4"/>
      <c r="D728" s="4"/>
    </row>
    <row r="729" spans="1:4" x14ac:dyDescent="0.3">
      <c r="A729" s="4">
        <v>727</v>
      </c>
      <c r="B729" s="2">
        <f t="shared" si="11"/>
        <v>0</v>
      </c>
      <c r="C729" s="4"/>
      <c r="D729" s="4"/>
    </row>
    <row r="730" spans="1:4" x14ac:dyDescent="0.3">
      <c r="A730" s="4">
        <v>728</v>
      </c>
      <c r="B730" s="2">
        <f t="shared" si="11"/>
        <v>0</v>
      </c>
      <c r="C730" s="4"/>
      <c r="D730" s="4"/>
    </row>
    <row r="731" spans="1:4" x14ac:dyDescent="0.3">
      <c r="A731" s="4">
        <v>729</v>
      </c>
      <c r="B731" s="2">
        <f t="shared" si="11"/>
        <v>0</v>
      </c>
      <c r="C731" s="4"/>
      <c r="D731" s="4"/>
    </row>
    <row r="732" spans="1:4" x14ac:dyDescent="0.3">
      <c r="A732" s="4">
        <v>730</v>
      </c>
      <c r="B732" s="2">
        <f t="shared" si="11"/>
        <v>0</v>
      </c>
      <c r="C732" s="4"/>
      <c r="D732" s="4"/>
    </row>
    <row r="733" spans="1:4" x14ac:dyDescent="0.3">
      <c r="A733" s="4">
        <v>731</v>
      </c>
      <c r="B733" s="2">
        <f t="shared" si="11"/>
        <v>0</v>
      </c>
      <c r="C733" s="4"/>
      <c r="D733" s="4"/>
    </row>
    <row r="734" spans="1:4" x14ac:dyDescent="0.3">
      <c r="A734" s="4">
        <v>732</v>
      </c>
      <c r="B734" s="2">
        <f t="shared" si="11"/>
        <v>0</v>
      </c>
      <c r="C734" s="4"/>
      <c r="D734" s="4"/>
    </row>
    <row r="735" spans="1:4" x14ac:dyDescent="0.3">
      <c r="A735" s="4">
        <v>733</v>
      </c>
      <c r="B735" s="2">
        <f t="shared" si="11"/>
        <v>0</v>
      </c>
      <c r="C735" s="4"/>
      <c r="D735" s="4"/>
    </row>
    <row r="736" spans="1:4" x14ac:dyDescent="0.3">
      <c r="A736" s="4">
        <v>734</v>
      </c>
      <c r="B736" s="2">
        <f t="shared" si="11"/>
        <v>0</v>
      </c>
      <c r="C736" s="4"/>
      <c r="D736" s="4"/>
    </row>
    <row r="737" spans="1:4" x14ac:dyDescent="0.3">
      <c r="A737" s="4">
        <v>735</v>
      </c>
      <c r="B737" s="2">
        <f t="shared" si="11"/>
        <v>0</v>
      </c>
      <c r="C737" s="4"/>
      <c r="D737" s="4"/>
    </row>
    <row r="738" spans="1:4" x14ac:dyDescent="0.3">
      <c r="A738" s="4">
        <v>736</v>
      </c>
      <c r="B738" s="2">
        <f t="shared" si="11"/>
        <v>0</v>
      </c>
      <c r="C738" s="4"/>
      <c r="D738" s="4"/>
    </row>
    <row r="739" spans="1:4" x14ac:dyDescent="0.3">
      <c r="A739" s="4">
        <v>737</v>
      </c>
      <c r="B739" s="2">
        <f t="shared" si="11"/>
        <v>0</v>
      </c>
      <c r="C739" s="4"/>
      <c r="D739" s="4"/>
    </row>
    <row r="740" spans="1:4" x14ac:dyDescent="0.3">
      <c r="A740" s="4">
        <v>738</v>
      </c>
      <c r="B740" s="2">
        <f t="shared" si="11"/>
        <v>0</v>
      </c>
      <c r="C740" s="4"/>
      <c r="D740" s="4"/>
    </row>
    <row r="741" spans="1:4" x14ac:dyDescent="0.3">
      <c r="A741" s="4">
        <v>739</v>
      </c>
      <c r="B741" s="2">
        <f t="shared" si="11"/>
        <v>0</v>
      </c>
      <c r="C741" s="4"/>
      <c r="D741" s="4"/>
    </row>
    <row r="742" spans="1:4" x14ac:dyDescent="0.3">
      <c r="A742" s="4">
        <v>740</v>
      </c>
      <c r="B742" s="2">
        <f t="shared" si="11"/>
        <v>0</v>
      </c>
      <c r="C742" s="4"/>
      <c r="D742" s="4"/>
    </row>
    <row r="743" spans="1:4" x14ac:dyDescent="0.3">
      <c r="A743" s="4">
        <v>741</v>
      </c>
      <c r="B743" s="2">
        <f t="shared" si="11"/>
        <v>0</v>
      </c>
      <c r="C743" s="4"/>
      <c r="D743" s="4"/>
    </row>
    <row r="744" spans="1:4" x14ac:dyDescent="0.3">
      <c r="A744" s="4">
        <v>742</v>
      </c>
      <c r="B744" s="2">
        <f t="shared" si="11"/>
        <v>0</v>
      </c>
      <c r="C744" s="4"/>
      <c r="D744" s="4"/>
    </row>
    <row r="745" spans="1:4" x14ac:dyDescent="0.3">
      <c r="A745" s="4">
        <v>743</v>
      </c>
      <c r="B745" s="2">
        <f t="shared" si="11"/>
        <v>0</v>
      </c>
      <c r="C745" s="4"/>
      <c r="D745" s="4"/>
    </row>
    <row r="746" spans="1:4" x14ac:dyDescent="0.3">
      <c r="A746" s="4">
        <v>744</v>
      </c>
      <c r="B746" s="2">
        <f t="shared" si="11"/>
        <v>0</v>
      </c>
      <c r="C746" s="4"/>
      <c r="D746" s="4"/>
    </row>
    <row r="747" spans="1:4" x14ac:dyDescent="0.3">
      <c r="A747" s="4">
        <v>745</v>
      </c>
      <c r="B747" s="2">
        <f t="shared" si="11"/>
        <v>0</v>
      </c>
      <c r="C747" s="4"/>
      <c r="D747" s="4"/>
    </row>
    <row r="748" spans="1:4" x14ac:dyDescent="0.3">
      <c r="A748" s="4">
        <v>746</v>
      </c>
      <c r="B748" s="2">
        <f t="shared" si="11"/>
        <v>0</v>
      </c>
      <c r="C748" s="4"/>
      <c r="D748" s="4"/>
    </row>
    <row r="749" spans="1:4" x14ac:dyDescent="0.3">
      <c r="A749" s="4">
        <v>747</v>
      </c>
      <c r="B749" s="2">
        <f t="shared" si="11"/>
        <v>0</v>
      </c>
      <c r="C749" s="4"/>
      <c r="D749" s="4"/>
    </row>
    <row r="750" spans="1:4" x14ac:dyDescent="0.3">
      <c r="A750" s="4">
        <v>748</v>
      </c>
      <c r="B750" s="2">
        <f t="shared" si="11"/>
        <v>0</v>
      </c>
      <c r="C750" s="4"/>
      <c r="D750" s="4"/>
    </row>
    <row r="751" spans="1:4" x14ac:dyDescent="0.3">
      <c r="A751" s="4">
        <v>749</v>
      </c>
      <c r="B751" s="2">
        <f t="shared" si="11"/>
        <v>0</v>
      </c>
      <c r="C751" s="4"/>
      <c r="D751" s="4"/>
    </row>
    <row r="752" spans="1:4" x14ac:dyDescent="0.3">
      <c r="A752" s="4">
        <v>750</v>
      </c>
      <c r="B752" s="2">
        <f t="shared" si="11"/>
        <v>0</v>
      </c>
      <c r="C752" s="4"/>
      <c r="D752" s="4"/>
    </row>
    <row r="753" spans="1:4" x14ac:dyDescent="0.3">
      <c r="A753" s="4">
        <v>751</v>
      </c>
      <c r="B753" s="2">
        <f t="shared" si="11"/>
        <v>0</v>
      </c>
      <c r="C753" s="4"/>
      <c r="D753" s="4"/>
    </row>
    <row r="754" spans="1:4" x14ac:dyDescent="0.3">
      <c r="A754" s="4">
        <v>752</v>
      </c>
      <c r="B754" s="2">
        <f t="shared" si="11"/>
        <v>0</v>
      </c>
      <c r="C754" s="4"/>
      <c r="D754" s="4"/>
    </row>
    <row r="755" spans="1:4" x14ac:dyDescent="0.3">
      <c r="A755" s="4">
        <v>753</v>
      </c>
      <c r="B755" s="2">
        <f t="shared" si="11"/>
        <v>0</v>
      </c>
      <c r="C755" s="4"/>
      <c r="D755" s="4"/>
    </row>
    <row r="756" spans="1:4" x14ac:dyDescent="0.3">
      <c r="A756" s="4">
        <v>754</v>
      </c>
      <c r="B756" s="2">
        <f t="shared" si="11"/>
        <v>0</v>
      </c>
      <c r="C756" s="4"/>
      <c r="D756" s="4"/>
    </row>
    <row r="757" spans="1:4" x14ac:dyDescent="0.3">
      <c r="A757" s="4">
        <v>755</v>
      </c>
      <c r="B757" s="2">
        <f t="shared" si="11"/>
        <v>0</v>
      </c>
      <c r="C757" s="4"/>
      <c r="D757" s="4"/>
    </row>
    <row r="758" spans="1:4" x14ac:dyDescent="0.3">
      <c r="A758" s="4">
        <v>756</v>
      </c>
      <c r="B758" s="2">
        <f t="shared" si="11"/>
        <v>0</v>
      </c>
      <c r="C758" s="4"/>
      <c r="D758" s="4"/>
    </row>
    <row r="759" spans="1:4" x14ac:dyDescent="0.3">
      <c r="A759" s="4">
        <v>757</v>
      </c>
      <c r="B759" s="2">
        <f t="shared" si="11"/>
        <v>0</v>
      </c>
      <c r="C759" s="4"/>
      <c r="D759" s="4"/>
    </row>
    <row r="760" spans="1:4" x14ac:dyDescent="0.3">
      <c r="A760" s="4">
        <v>758</v>
      </c>
      <c r="B760" s="2">
        <f t="shared" si="11"/>
        <v>0</v>
      </c>
      <c r="C760" s="4"/>
      <c r="D760" s="4"/>
    </row>
    <row r="761" spans="1:4" x14ac:dyDescent="0.3">
      <c r="A761" s="4">
        <v>759</v>
      </c>
      <c r="B761" s="2">
        <f t="shared" si="11"/>
        <v>0</v>
      </c>
      <c r="C761" s="4"/>
      <c r="D761" s="4"/>
    </row>
    <row r="762" spans="1:4" x14ac:dyDescent="0.3">
      <c r="A762" s="4">
        <v>760</v>
      </c>
      <c r="B762" s="2">
        <f t="shared" si="11"/>
        <v>0</v>
      </c>
      <c r="C762" s="4"/>
      <c r="D762" s="4"/>
    </row>
    <row r="763" spans="1:4" x14ac:dyDescent="0.3">
      <c r="A763" s="4">
        <v>761</v>
      </c>
      <c r="B763" s="2">
        <f t="shared" si="11"/>
        <v>0</v>
      </c>
      <c r="C763" s="4"/>
      <c r="D763" s="4"/>
    </row>
    <row r="764" spans="1:4" x14ac:dyDescent="0.3">
      <c r="A764" s="4">
        <v>762</v>
      </c>
      <c r="B764" s="2">
        <f t="shared" si="11"/>
        <v>0</v>
      </c>
      <c r="C764" s="4"/>
      <c r="D764" s="4"/>
    </row>
    <row r="765" spans="1:4" x14ac:dyDescent="0.3">
      <c r="A765" s="4">
        <v>763</v>
      </c>
      <c r="B765" s="2">
        <f t="shared" si="11"/>
        <v>0</v>
      </c>
      <c r="C765" s="4"/>
      <c r="D765" s="4"/>
    </row>
    <row r="766" spans="1:4" x14ac:dyDescent="0.3">
      <c r="A766" s="4">
        <v>764</v>
      </c>
      <c r="B766" s="2">
        <f t="shared" si="11"/>
        <v>0</v>
      </c>
      <c r="C766" s="4"/>
      <c r="D766" s="4"/>
    </row>
    <row r="767" spans="1:4" x14ac:dyDescent="0.3">
      <c r="A767" s="4">
        <v>765</v>
      </c>
      <c r="B767" s="2">
        <f t="shared" si="11"/>
        <v>0</v>
      </c>
      <c r="C767" s="4"/>
      <c r="D767" s="4"/>
    </row>
    <row r="768" spans="1:4" x14ac:dyDescent="0.3">
      <c r="A768" s="4">
        <v>766</v>
      </c>
      <c r="B768" s="2">
        <f t="shared" si="11"/>
        <v>0</v>
      </c>
      <c r="C768" s="4"/>
      <c r="D768" s="4"/>
    </row>
    <row r="769" spans="1:4" x14ac:dyDescent="0.3">
      <c r="A769" s="4">
        <v>767</v>
      </c>
      <c r="B769" s="2">
        <f t="shared" si="11"/>
        <v>0</v>
      </c>
      <c r="C769" s="4"/>
      <c r="D769" s="4"/>
    </row>
    <row r="770" spans="1:4" x14ac:dyDescent="0.3">
      <c r="A770" s="4">
        <v>768</v>
      </c>
      <c r="B770" s="2">
        <f t="shared" si="11"/>
        <v>0</v>
      </c>
      <c r="C770" s="4"/>
      <c r="D770" s="4"/>
    </row>
    <row r="771" spans="1:4" x14ac:dyDescent="0.3">
      <c r="A771" s="4">
        <v>769</v>
      </c>
      <c r="B771" s="2">
        <f t="shared" ref="B771:B834" si="12">B770*q_40/(1-q_40)*(NumPeople-A770)/A771</f>
        <v>0</v>
      </c>
      <c r="C771" s="4"/>
      <c r="D771" s="4"/>
    </row>
    <row r="772" spans="1:4" x14ac:dyDescent="0.3">
      <c r="A772" s="4">
        <v>770</v>
      </c>
      <c r="B772" s="2">
        <f t="shared" si="12"/>
        <v>0</v>
      </c>
      <c r="C772" s="4"/>
      <c r="D772" s="4"/>
    </row>
    <row r="773" spans="1:4" x14ac:dyDescent="0.3">
      <c r="A773" s="4">
        <v>771</v>
      </c>
      <c r="B773" s="2">
        <f t="shared" si="12"/>
        <v>0</v>
      </c>
      <c r="C773" s="4"/>
      <c r="D773" s="4"/>
    </row>
    <row r="774" spans="1:4" x14ac:dyDescent="0.3">
      <c r="A774" s="4">
        <v>772</v>
      </c>
      <c r="B774" s="2">
        <f t="shared" si="12"/>
        <v>0</v>
      </c>
      <c r="C774" s="4"/>
      <c r="D774" s="4"/>
    </row>
    <row r="775" spans="1:4" x14ac:dyDescent="0.3">
      <c r="A775" s="4">
        <v>773</v>
      </c>
      <c r="B775" s="2">
        <f t="shared" si="12"/>
        <v>0</v>
      </c>
      <c r="C775" s="4"/>
      <c r="D775" s="4"/>
    </row>
    <row r="776" spans="1:4" x14ac:dyDescent="0.3">
      <c r="A776" s="4">
        <v>774</v>
      </c>
      <c r="B776" s="2">
        <f t="shared" si="12"/>
        <v>0</v>
      </c>
      <c r="C776" s="4"/>
      <c r="D776" s="4"/>
    </row>
    <row r="777" spans="1:4" x14ac:dyDescent="0.3">
      <c r="A777" s="4">
        <v>775</v>
      </c>
      <c r="B777" s="2">
        <f t="shared" si="12"/>
        <v>0</v>
      </c>
      <c r="C777" s="4"/>
      <c r="D777" s="4"/>
    </row>
    <row r="778" spans="1:4" x14ac:dyDescent="0.3">
      <c r="A778" s="4">
        <v>776</v>
      </c>
      <c r="B778" s="2">
        <f t="shared" si="12"/>
        <v>0</v>
      </c>
      <c r="C778" s="4"/>
      <c r="D778" s="4"/>
    </row>
    <row r="779" spans="1:4" x14ac:dyDescent="0.3">
      <c r="A779" s="4">
        <v>777</v>
      </c>
      <c r="B779" s="2">
        <f t="shared" si="12"/>
        <v>0</v>
      </c>
      <c r="C779" s="4"/>
      <c r="D779" s="4"/>
    </row>
    <row r="780" spans="1:4" x14ac:dyDescent="0.3">
      <c r="A780" s="4">
        <v>778</v>
      </c>
      <c r="B780" s="2">
        <f t="shared" si="12"/>
        <v>0</v>
      </c>
      <c r="C780" s="4"/>
      <c r="D780" s="4"/>
    </row>
    <row r="781" spans="1:4" x14ac:dyDescent="0.3">
      <c r="A781" s="4">
        <v>779</v>
      </c>
      <c r="B781" s="2">
        <f t="shared" si="12"/>
        <v>0</v>
      </c>
      <c r="C781" s="4"/>
      <c r="D781" s="4"/>
    </row>
    <row r="782" spans="1:4" x14ac:dyDescent="0.3">
      <c r="A782" s="4">
        <v>780</v>
      </c>
      <c r="B782" s="2">
        <f t="shared" si="12"/>
        <v>0</v>
      </c>
      <c r="C782" s="4"/>
      <c r="D782" s="4"/>
    </row>
    <row r="783" spans="1:4" x14ac:dyDescent="0.3">
      <c r="A783" s="4">
        <v>781</v>
      </c>
      <c r="B783" s="2">
        <f t="shared" si="12"/>
        <v>0</v>
      </c>
      <c r="C783" s="4"/>
      <c r="D783" s="4"/>
    </row>
    <row r="784" spans="1:4" x14ac:dyDescent="0.3">
      <c r="A784" s="4">
        <v>782</v>
      </c>
      <c r="B784" s="2">
        <f t="shared" si="12"/>
        <v>0</v>
      </c>
      <c r="C784" s="4"/>
      <c r="D784" s="4"/>
    </row>
    <row r="785" spans="1:4" x14ac:dyDescent="0.3">
      <c r="A785" s="4">
        <v>783</v>
      </c>
      <c r="B785" s="2">
        <f t="shared" si="12"/>
        <v>0</v>
      </c>
      <c r="C785" s="4"/>
      <c r="D785" s="4"/>
    </row>
    <row r="786" spans="1:4" x14ac:dyDescent="0.3">
      <c r="A786" s="4">
        <v>784</v>
      </c>
      <c r="B786" s="2">
        <f t="shared" si="12"/>
        <v>0</v>
      </c>
      <c r="C786" s="4"/>
      <c r="D786" s="4"/>
    </row>
    <row r="787" spans="1:4" x14ac:dyDescent="0.3">
      <c r="A787" s="4">
        <v>785</v>
      </c>
      <c r="B787" s="2">
        <f t="shared" si="12"/>
        <v>0</v>
      </c>
      <c r="C787" s="4"/>
      <c r="D787" s="4"/>
    </row>
    <row r="788" spans="1:4" x14ac:dyDescent="0.3">
      <c r="A788" s="4">
        <v>786</v>
      </c>
      <c r="B788" s="2">
        <f t="shared" si="12"/>
        <v>0</v>
      </c>
      <c r="C788" s="4"/>
      <c r="D788" s="4"/>
    </row>
    <row r="789" spans="1:4" x14ac:dyDescent="0.3">
      <c r="A789" s="4">
        <v>787</v>
      </c>
      <c r="B789" s="2">
        <f t="shared" si="12"/>
        <v>0</v>
      </c>
      <c r="C789" s="4"/>
      <c r="D789" s="4"/>
    </row>
    <row r="790" spans="1:4" x14ac:dyDescent="0.3">
      <c r="A790" s="4">
        <v>788</v>
      </c>
      <c r="B790" s="2">
        <f t="shared" si="12"/>
        <v>0</v>
      </c>
      <c r="C790" s="4"/>
      <c r="D790" s="4"/>
    </row>
    <row r="791" spans="1:4" x14ac:dyDescent="0.3">
      <c r="A791" s="4">
        <v>789</v>
      </c>
      <c r="B791" s="2">
        <f t="shared" si="12"/>
        <v>0</v>
      </c>
      <c r="C791" s="4"/>
      <c r="D791" s="4"/>
    </row>
    <row r="792" spans="1:4" x14ac:dyDescent="0.3">
      <c r="A792" s="4">
        <v>790</v>
      </c>
      <c r="B792" s="2">
        <f t="shared" si="12"/>
        <v>0</v>
      </c>
      <c r="C792" s="4"/>
      <c r="D792" s="4"/>
    </row>
    <row r="793" spans="1:4" x14ac:dyDescent="0.3">
      <c r="A793" s="4">
        <v>791</v>
      </c>
      <c r="B793" s="2">
        <f t="shared" si="12"/>
        <v>0</v>
      </c>
      <c r="C793" s="4"/>
      <c r="D793" s="4"/>
    </row>
    <row r="794" spans="1:4" x14ac:dyDescent="0.3">
      <c r="A794" s="4">
        <v>792</v>
      </c>
      <c r="B794" s="2">
        <f t="shared" si="12"/>
        <v>0</v>
      </c>
      <c r="C794" s="4"/>
      <c r="D794" s="4"/>
    </row>
    <row r="795" spans="1:4" x14ac:dyDescent="0.3">
      <c r="A795" s="4">
        <v>793</v>
      </c>
      <c r="B795" s="2">
        <f t="shared" si="12"/>
        <v>0</v>
      </c>
      <c r="C795" s="4"/>
      <c r="D795" s="4"/>
    </row>
    <row r="796" spans="1:4" x14ac:dyDescent="0.3">
      <c r="A796" s="4">
        <v>794</v>
      </c>
      <c r="B796" s="2">
        <f t="shared" si="12"/>
        <v>0</v>
      </c>
      <c r="C796" s="4"/>
      <c r="D796" s="4"/>
    </row>
    <row r="797" spans="1:4" x14ac:dyDescent="0.3">
      <c r="A797" s="4">
        <v>795</v>
      </c>
      <c r="B797" s="2">
        <f t="shared" si="12"/>
        <v>0</v>
      </c>
      <c r="C797" s="4"/>
      <c r="D797" s="4"/>
    </row>
    <row r="798" spans="1:4" x14ac:dyDescent="0.3">
      <c r="A798" s="4">
        <v>796</v>
      </c>
      <c r="B798" s="2">
        <f t="shared" si="12"/>
        <v>0</v>
      </c>
      <c r="C798" s="4"/>
      <c r="D798" s="4"/>
    </row>
    <row r="799" spans="1:4" x14ac:dyDescent="0.3">
      <c r="A799" s="4">
        <v>797</v>
      </c>
      <c r="B799" s="2">
        <f t="shared" si="12"/>
        <v>0</v>
      </c>
      <c r="C799" s="4"/>
      <c r="D799" s="4"/>
    </row>
    <row r="800" spans="1:4" x14ac:dyDescent="0.3">
      <c r="A800" s="4">
        <v>798</v>
      </c>
      <c r="B800" s="2">
        <f t="shared" si="12"/>
        <v>0</v>
      </c>
      <c r="C800" s="4"/>
      <c r="D800" s="4"/>
    </row>
    <row r="801" spans="1:4" x14ac:dyDescent="0.3">
      <c r="A801" s="4">
        <v>799</v>
      </c>
      <c r="B801" s="2">
        <f t="shared" si="12"/>
        <v>0</v>
      </c>
      <c r="C801" s="4"/>
      <c r="D801" s="4"/>
    </row>
    <row r="802" spans="1:4" x14ac:dyDescent="0.3">
      <c r="A802" s="4">
        <v>800</v>
      </c>
      <c r="B802" s="2">
        <f t="shared" si="12"/>
        <v>0</v>
      </c>
      <c r="C802" s="4"/>
      <c r="D802" s="4"/>
    </row>
    <row r="803" spans="1:4" x14ac:dyDescent="0.3">
      <c r="A803" s="4">
        <v>801</v>
      </c>
      <c r="B803" s="2">
        <f t="shared" si="12"/>
        <v>0</v>
      </c>
      <c r="C803" s="4"/>
      <c r="D803" s="4"/>
    </row>
    <row r="804" spans="1:4" x14ac:dyDescent="0.3">
      <c r="A804" s="4">
        <v>802</v>
      </c>
      <c r="B804" s="2">
        <f t="shared" si="12"/>
        <v>0</v>
      </c>
      <c r="C804" s="4"/>
      <c r="D804" s="4"/>
    </row>
    <row r="805" spans="1:4" x14ac:dyDescent="0.3">
      <c r="A805" s="4">
        <v>803</v>
      </c>
      <c r="B805" s="2">
        <f t="shared" si="12"/>
        <v>0</v>
      </c>
      <c r="C805" s="4"/>
      <c r="D805" s="4"/>
    </row>
    <row r="806" spans="1:4" x14ac:dyDescent="0.3">
      <c r="A806" s="4">
        <v>804</v>
      </c>
      <c r="B806" s="2">
        <f t="shared" si="12"/>
        <v>0</v>
      </c>
      <c r="C806" s="4"/>
      <c r="D806" s="4"/>
    </row>
    <row r="807" spans="1:4" x14ac:dyDescent="0.3">
      <c r="A807" s="4">
        <v>805</v>
      </c>
      <c r="B807" s="2">
        <f t="shared" si="12"/>
        <v>0</v>
      </c>
      <c r="C807" s="4"/>
      <c r="D807" s="4"/>
    </row>
    <row r="808" spans="1:4" x14ac:dyDescent="0.3">
      <c r="A808" s="4">
        <v>806</v>
      </c>
      <c r="B808" s="2">
        <f t="shared" si="12"/>
        <v>0</v>
      </c>
      <c r="C808" s="4"/>
      <c r="D808" s="4"/>
    </row>
    <row r="809" spans="1:4" x14ac:dyDescent="0.3">
      <c r="A809" s="4">
        <v>807</v>
      </c>
      <c r="B809" s="2">
        <f t="shared" si="12"/>
        <v>0</v>
      </c>
      <c r="C809" s="4"/>
      <c r="D809" s="4"/>
    </row>
    <row r="810" spans="1:4" x14ac:dyDescent="0.3">
      <c r="A810" s="4">
        <v>808</v>
      </c>
      <c r="B810" s="2">
        <f t="shared" si="12"/>
        <v>0</v>
      </c>
      <c r="C810" s="4"/>
      <c r="D810" s="4"/>
    </row>
    <row r="811" spans="1:4" x14ac:dyDescent="0.3">
      <c r="A811" s="4">
        <v>809</v>
      </c>
      <c r="B811" s="2">
        <f t="shared" si="12"/>
        <v>0</v>
      </c>
      <c r="C811" s="4"/>
      <c r="D811" s="4"/>
    </row>
    <row r="812" spans="1:4" x14ac:dyDescent="0.3">
      <c r="A812" s="4">
        <v>810</v>
      </c>
      <c r="B812" s="2">
        <f t="shared" si="12"/>
        <v>0</v>
      </c>
      <c r="C812" s="4"/>
      <c r="D812" s="4"/>
    </row>
    <row r="813" spans="1:4" x14ac:dyDescent="0.3">
      <c r="A813" s="4">
        <v>811</v>
      </c>
      <c r="B813" s="2">
        <f t="shared" si="12"/>
        <v>0</v>
      </c>
      <c r="C813" s="4"/>
      <c r="D813" s="4"/>
    </row>
    <row r="814" spans="1:4" x14ac:dyDescent="0.3">
      <c r="A814" s="4">
        <v>812</v>
      </c>
      <c r="B814" s="2">
        <f t="shared" si="12"/>
        <v>0</v>
      </c>
      <c r="C814" s="4"/>
      <c r="D814" s="4"/>
    </row>
    <row r="815" spans="1:4" x14ac:dyDescent="0.3">
      <c r="A815" s="4">
        <v>813</v>
      </c>
      <c r="B815" s="2">
        <f t="shared" si="12"/>
        <v>0</v>
      </c>
      <c r="C815" s="4"/>
      <c r="D815" s="4"/>
    </row>
    <row r="816" spans="1:4" x14ac:dyDescent="0.3">
      <c r="A816" s="4">
        <v>814</v>
      </c>
      <c r="B816" s="2">
        <f t="shared" si="12"/>
        <v>0</v>
      </c>
      <c r="C816" s="4"/>
      <c r="D816" s="4"/>
    </row>
    <row r="817" spans="1:4" x14ac:dyDescent="0.3">
      <c r="A817" s="4">
        <v>815</v>
      </c>
      <c r="B817" s="2">
        <f t="shared" si="12"/>
        <v>0</v>
      </c>
      <c r="C817" s="4"/>
      <c r="D817" s="4"/>
    </row>
    <row r="818" spans="1:4" x14ac:dyDescent="0.3">
      <c r="A818" s="4">
        <v>816</v>
      </c>
      <c r="B818" s="2">
        <f t="shared" si="12"/>
        <v>0</v>
      </c>
      <c r="C818" s="4"/>
      <c r="D818" s="4"/>
    </row>
    <row r="819" spans="1:4" x14ac:dyDescent="0.3">
      <c r="A819" s="4">
        <v>817</v>
      </c>
      <c r="B819" s="2">
        <f t="shared" si="12"/>
        <v>0</v>
      </c>
      <c r="C819" s="4"/>
      <c r="D819" s="4"/>
    </row>
    <row r="820" spans="1:4" x14ac:dyDescent="0.3">
      <c r="A820" s="4">
        <v>818</v>
      </c>
      <c r="B820" s="2">
        <f t="shared" si="12"/>
        <v>0</v>
      </c>
      <c r="C820" s="4"/>
      <c r="D820" s="4"/>
    </row>
    <row r="821" spans="1:4" x14ac:dyDescent="0.3">
      <c r="A821" s="4">
        <v>819</v>
      </c>
      <c r="B821" s="2">
        <f t="shared" si="12"/>
        <v>0</v>
      </c>
      <c r="C821" s="4"/>
      <c r="D821" s="4"/>
    </row>
    <row r="822" spans="1:4" x14ac:dyDescent="0.3">
      <c r="A822" s="4">
        <v>820</v>
      </c>
      <c r="B822" s="2">
        <f t="shared" si="12"/>
        <v>0</v>
      </c>
      <c r="C822" s="4"/>
      <c r="D822" s="4"/>
    </row>
    <row r="823" spans="1:4" x14ac:dyDescent="0.3">
      <c r="A823" s="4">
        <v>821</v>
      </c>
      <c r="B823" s="2">
        <f t="shared" si="12"/>
        <v>0</v>
      </c>
      <c r="C823" s="4"/>
      <c r="D823" s="4"/>
    </row>
    <row r="824" spans="1:4" x14ac:dyDescent="0.3">
      <c r="A824" s="4">
        <v>822</v>
      </c>
      <c r="B824" s="2">
        <f t="shared" si="12"/>
        <v>0</v>
      </c>
      <c r="C824" s="4"/>
      <c r="D824" s="4"/>
    </row>
    <row r="825" spans="1:4" x14ac:dyDescent="0.3">
      <c r="A825" s="4">
        <v>823</v>
      </c>
      <c r="B825" s="2">
        <f t="shared" si="12"/>
        <v>0</v>
      </c>
      <c r="C825" s="4"/>
      <c r="D825" s="4"/>
    </row>
    <row r="826" spans="1:4" x14ac:dyDescent="0.3">
      <c r="A826" s="4">
        <v>824</v>
      </c>
      <c r="B826" s="2">
        <f t="shared" si="12"/>
        <v>0</v>
      </c>
      <c r="C826" s="4"/>
      <c r="D826" s="4"/>
    </row>
    <row r="827" spans="1:4" x14ac:dyDescent="0.3">
      <c r="A827" s="4">
        <v>825</v>
      </c>
      <c r="B827" s="2">
        <f t="shared" si="12"/>
        <v>0</v>
      </c>
      <c r="C827" s="4"/>
      <c r="D827" s="4"/>
    </row>
    <row r="828" spans="1:4" x14ac:dyDescent="0.3">
      <c r="A828" s="4">
        <v>826</v>
      </c>
      <c r="B828" s="2">
        <f t="shared" si="12"/>
        <v>0</v>
      </c>
      <c r="C828" s="4"/>
      <c r="D828" s="4"/>
    </row>
    <row r="829" spans="1:4" x14ac:dyDescent="0.3">
      <c r="A829" s="4">
        <v>827</v>
      </c>
      <c r="B829" s="2">
        <f t="shared" si="12"/>
        <v>0</v>
      </c>
      <c r="C829" s="4"/>
      <c r="D829" s="4"/>
    </row>
    <row r="830" spans="1:4" x14ac:dyDescent="0.3">
      <c r="A830" s="4">
        <v>828</v>
      </c>
      <c r="B830" s="2">
        <f t="shared" si="12"/>
        <v>0</v>
      </c>
      <c r="C830" s="4"/>
      <c r="D830" s="4"/>
    </row>
    <row r="831" spans="1:4" x14ac:dyDescent="0.3">
      <c r="A831" s="4">
        <v>829</v>
      </c>
      <c r="B831" s="2">
        <f t="shared" si="12"/>
        <v>0</v>
      </c>
      <c r="C831" s="4"/>
      <c r="D831" s="4"/>
    </row>
    <row r="832" spans="1:4" x14ac:dyDescent="0.3">
      <c r="A832" s="4">
        <v>830</v>
      </c>
      <c r="B832" s="2">
        <f t="shared" si="12"/>
        <v>0</v>
      </c>
      <c r="C832" s="4"/>
      <c r="D832" s="4"/>
    </row>
    <row r="833" spans="1:4" x14ac:dyDescent="0.3">
      <c r="A833" s="4">
        <v>831</v>
      </c>
      <c r="B833" s="2">
        <f t="shared" si="12"/>
        <v>0</v>
      </c>
      <c r="C833" s="4"/>
      <c r="D833" s="4"/>
    </row>
    <row r="834" spans="1:4" x14ac:dyDescent="0.3">
      <c r="A834" s="4">
        <v>832</v>
      </c>
      <c r="B834" s="2">
        <f t="shared" si="12"/>
        <v>0</v>
      </c>
      <c r="C834" s="4"/>
      <c r="D834" s="4"/>
    </row>
    <row r="835" spans="1:4" x14ac:dyDescent="0.3">
      <c r="A835" s="4">
        <v>833</v>
      </c>
      <c r="B835" s="2">
        <f t="shared" ref="B835:B898" si="13">B834*q_40/(1-q_40)*(NumPeople-A834)/A835</f>
        <v>0</v>
      </c>
      <c r="C835" s="4"/>
      <c r="D835" s="4"/>
    </row>
    <row r="836" spans="1:4" x14ac:dyDescent="0.3">
      <c r="A836" s="4">
        <v>834</v>
      </c>
      <c r="B836" s="2">
        <f t="shared" si="13"/>
        <v>0</v>
      </c>
      <c r="C836" s="4"/>
      <c r="D836" s="4"/>
    </row>
    <row r="837" spans="1:4" x14ac:dyDescent="0.3">
      <c r="A837" s="4">
        <v>835</v>
      </c>
      <c r="B837" s="2">
        <f t="shared" si="13"/>
        <v>0</v>
      </c>
      <c r="C837" s="4"/>
      <c r="D837" s="4"/>
    </row>
    <row r="838" spans="1:4" x14ac:dyDescent="0.3">
      <c r="A838" s="4">
        <v>836</v>
      </c>
      <c r="B838" s="2">
        <f t="shared" si="13"/>
        <v>0</v>
      </c>
      <c r="C838" s="4"/>
      <c r="D838" s="4"/>
    </row>
    <row r="839" spans="1:4" x14ac:dyDescent="0.3">
      <c r="A839" s="4">
        <v>837</v>
      </c>
      <c r="B839" s="2">
        <f t="shared" si="13"/>
        <v>0</v>
      </c>
      <c r="C839" s="4"/>
      <c r="D839" s="4"/>
    </row>
    <row r="840" spans="1:4" x14ac:dyDescent="0.3">
      <c r="A840" s="4">
        <v>838</v>
      </c>
      <c r="B840" s="2">
        <f t="shared" si="13"/>
        <v>0</v>
      </c>
      <c r="C840" s="4"/>
      <c r="D840" s="4"/>
    </row>
    <row r="841" spans="1:4" x14ac:dyDescent="0.3">
      <c r="A841" s="4">
        <v>839</v>
      </c>
      <c r="B841" s="2">
        <f t="shared" si="13"/>
        <v>0</v>
      </c>
      <c r="C841" s="4"/>
      <c r="D841" s="4"/>
    </row>
    <row r="842" spans="1:4" x14ac:dyDescent="0.3">
      <c r="A842" s="4">
        <v>840</v>
      </c>
      <c r="B842" s="2">
        <f t="shared" si="13"/>
        <v>0</v>
      </c>
      <c r="C842" s="4"/>
      <c r="D842" s="4"/>
    </row>
    <row r="843" spans="1:4" x14ac:dyDescent="0.3">
      <c r="A843" s="4">
        <v>841</v>
      </c>
      <c r="B843" s="2">
        <f t="shared" si="13"/>
        <v>0</v>
      </c>
      <c r="C843" s="4"/>
      <c r="D843" s="4"/>
    </row>
    <row r="844" spans="1:4" x14ac:dyDescent="0.3">
      <c r="A844" s="4">
        <v>842</v>
      </c>
      <c r="B844" s="2">
        <f t="shared" si="13"/>
        <v>0</v>
      </c>
      <c r="C844" s="4"/>
      <c r="D844" s="4"/>
    </row>
    <row r="845" spans="1:4" x14ac:dyDescent="0.3">
      <c r="A845" s="4">
        <v>843</v>
      </c>
      <c r="B845" s="2">
        <f t="shared" si="13"/>
        <v>0</v>
      </c>
      <c r="C845" s="4"/>
      <c r="D845" s="4"/>
    </row>
    <row r="846" spans="1:4" x14ac:dyDescent="0.3">
      <c r="A846" s="4">
        <v>844</v>
      </c>
      <c r="B846" s="2">
        <f t="shared" si="13"/>
        <v>0</v>
      </c>
      <c r="C846" s="4"/>
      <c r="D846" s="4"/>
    </row>
    <row r="847" spans="1:4" x14ac:dyDescent="0.3">
      <c r="A847" s="4">
        <v>845</v>
      </c>
      <c r="B847" s="2">
        <f t="shared" si="13"/>
        <v>0</v>
      </c>
      <c r="C847" s="4"/>
      <c r="D847" s="4"/>
    </row>
    <row r="848" spans="1:4" x14ac:dyDescent="0.3">
      <c r="A848" s="4">
        <v>846</v>
      </c>
      <c r="B848" s="2">
        <f t="shared" si="13"/>
        <v>0</v>
      </c>
      <c r="C848" s="4"/>
      <c r="D848" s="4"/>
    </row>
    <row r="849" spans="1:4" x14ac:dyDescent="0.3">
      <c r="A849" s="4">
        <v>847</v>
      </c>
      <c r="B849" s="2">
        <f t="shared" si="13"/>
        <v>0</v>
      </c>
      <c r="C849" s="4"/>
      <c r="D849" s="4"/>
    </row>
    <row r="850" spans="1:4" x14ac:dyDescent="0.3">
      <c r="A850" s="4">
        <v>848</v>
      </c>
      <c r="B850" s="2">
        <f t="shared" si="13"/>
        <v>0</v>
      </c>
      <c r="C850" s="4"/>
      <c r="D850" s="4"/>
    </row>
    <row r="851" spans="1:4" x14ac:dyDescent="0.3">
      <c r="A851" s="4">
        <v>849</v>
      </c>
      <c r="B851" s="2">
        <f t="shared" si="13"/>
        <v>0</v>
      </c>
      <c r="C851" s="4"/>
      <c r="D851" s="4"/>
    </row>
    <row r="852" spans="1:4" x14ac:dyDescent="0.3">
      <c r="A852" s="4">
        <v>850</v>
      </c>
      <c r="B852" s="2">
        <f t="shared" si="13"/>
        <v>0</v>
      </c>
      <c r="C852" s="4"/>
      <c r="D852" s="4"/>
    </row>
    <row r="853" spans="1:4" x14ac:dyDescent="0.3">
      <c r="A853" s="4">
        <v>851</v>
      </c>
      <c r="B853" s="2">
        <f t="shared" si="13"/>
        <v>0</v>
      </c>
      <c r="C853" s="4"/>
      <c r="D853" s="4"/>
    </row>
    <row r="854" spans="1:4" x14ac:dyDescent="0.3">
      <c r="A854" s="4">
        <v>852</v>
      </c>
      <c r="B854" s="2">
        <f t="shared" si="13"/>
        <v>0</v>
      </c>
      <c r="C854" s="4"/>
      <c r="D854" s="4"/>
    </row>
    <row r="855" spans="1:4" x14ac:dyDescent="0.3">
      <c r="A855" s="4">
        <v>853</v>
      </c>
      <c r="B855" s="2">
        <f t="shared" si="13"/>
        <v>0</v>
      </c>
      <c r="C855" s="4"/>
      <c r="D855" s="4"/>
    </row>
    <row r="856" spans="1:4" x14ac:dyDescent="0.3">
      <c r="A856" s="4">
        <v>854</v>
      </c>
      <c r="B856" s="2">
        <f t="shared" si="13"/>
        <v>0</v>
      </c>
      <c r="C856" s="4"/>
      <c r="D856" s="4"/>
    </row>
    <row r="857" spans="1:4" x14ac:dyDescent="0.3">
      <c r="A857" s="4">
        <v>855</v>
      </c>
      <c r="B857" s="2">
        <f t="shared" si="13"/>
        <v>0</v>
      </c>
      <c r="C857" s="4"/>
      <c r="D857" s="4"/>
    </row>
    <row r="858" spans="1:4" x14ac:dyDescent="0.3">
      <c r="A858" s="4">
        <v>856</v>
      </c>
      <c r="B858" s="2">
        <f t="shared" si="13"/>
        <v>0</v>
      </c>
      <c r="C858" s="4"/>
      <c r="D858" s="4"/>
    </row>
    <row r="859" spans="1:4" x14ac:dyDescent="0.3">
      <c r="A859" s="4">
        <v>857</v>
      </c>
      <c r="B859" s="2">
        <f t="shared" si="13"/>
        <v>0</v>
      </c>
      <c r="C859" s="4"/>
      <c r="D859" s="4"/>
    </row>
    <row r="860" spans="1:4" x14ac:dyDescent="0.3">
      <c r="A860" s="4">
        <v>858</v>
      </c>
      <c r="B860" s="2">
        <f t="shared" si="13"/>
        <v>0</v>
      </c>
      <c r="C860" s="4"/>
      <c r="D860" s="4"/>
    </row>
    <row r="861" spans="1:4" x14ac:dyDescent="0.3">
      <c r="A861" s="4">
        <v>859</v>
      </c>
      <c r="B861" s="2">
        <f t="shared" si="13"/>
        <v>0</v>
      </c>
      <c r="C861" s="4"/>
      <c r="D861" s="4"/>
    </row>
    <row r="862" spans="1:4" x14ac:dyDescent="0.3">
      <c r="A862" s="4">
        <v>860</v>
      </c>
      <c r="B862" s="2">
        <f t="shared" si="13"/>
        <v>0</v>
      </c>
      <c r="C862" s="4"/>
      <c r="D862" s="4"/>
    </row>
    <row r="863" spans="1:4" x14ac:dyDescent="0.3">
      <c r="A863" s="4">
        <v>861</v>
      </c>
      <c r="B863" s="2">
        <f t="shared" si="13"/>
        <v>0</v>
      </c>
      <c r="C863" s="4"/>
      <c r="D863" s="4"/>
    </row>
    <row r="864" spans="1:4" x14ac:dyDescent="0.3">
      <c r="A864" s="4">
        <v>862</v>
      </c>
      <c r="B864" s="2">
        <f t="shared" si="13"/>
        <v>0</v>
      </c>
      <c r="C864" s="4"/>
      <c r="D864" s="4"/>
    </row>
    <row r="865" spans="1:4" x14ac:dyDescent="0.3">
      <c r="A865" s="4">
        <v>863</v>
      </c>
      <c r="B865" s="2">
        <f t="shared" si="13"/>
        <v>0</v>
      </c>
      <c r="C865" s="4"/>
      <c r="D865" s="4"/>
    </row>
    <row r="866" spans="1:4" x14ac:dyDescent="0.3">
      <c r="A866" s="4">
        <v>864</v>
      </c>
      <c r="B866" s="2">
        <f t="shared" si="13"/>
        <v>0</v>
      </c>
      <c r="C866" s="4"/>
      <c r="D866" s="4"/>
    </row>
    <row r="867" spans="1:4" x14ac:dyDescent="0.3">
      <c r="A867" s="4">
        <v>865</v>
      </c>
      <c r="B867" s="2">
        <f t="shared" si="13"/>
        <v>0</v>
      </c>
      <c r="C867" s="4"/>
      <c r="D867" s="4"/>
    </row>
    <row r="868" spans="1:4" x14ac:dyDescent="0.3">
      <c r="A868" s="4">
        <v>866</v>
      </c>
      <c r="B868" s="2">
        <f t="shared" si="13"/>
        <v>0</v>
      </c>
      <c r="C868" s="4"/>
      <c r="D868" s="4"/>
    </row>
    <row r="869" spans="1:4" x14ac:dyDescent="0.3">
      <c r="A869" s="4">
        <v>867</v>
      </c>
      <c r="B869" s="2">
        <f t="shared" si="13"/>
        <v>0</v>
      </c>
      <c r="C869" s="4"/>
      <c r="D869" s="4"/>
    </row>
    <row r="870" spans="1:4" x14ac:dyDescent="0.3">
      <c r="A870" s="4">
        <v>868</v>
      </c>
      <c r="B870" s="2">
        <f t="shared" si="13"/>
        <v>0</v>
      </c>
      <c r="C870" s="4"/>
      <c r="D870" s="4"/>
    </row>
    <row r="871" spans="1:4" x14ac:dyDescent="0.3">
      <c r="A871" s="4">
        <v>869</v>
      </c>
      <c r="B871" s="2">
        <f t="shared" si="13"/>
        <v>0</v>
      </c>
      <c r="C871" s="4"/>
      <c r="D871" s="4"/>
    </row>
    <row r="872" spans="1:4" x14ac:dyDescent="0.3">
      <c r="A872" s="4">
        <v>870</v>
      </c>
      <c r="B872" s="2">
        <f t="shared" si="13"/>
        <v>0</v>
      </c>
      <c r="C872" s="4"/>
      <c r="D872" s="4"/>
    </row>
    <row r="873" spans="1:4" x14ac:dyDescent="0.3">
      <c r="A873" s="4">
        <v>871</v>
      </c>
      <c r="B873" s="2">
        <f t="shared" si="13"/>
        <v>0</v>
      </c>
      <c r="C873" s="4"/>
      <c r="D873" s="4"/>
    </row>
    <row r="874" spans="1:4" x14ac:dyDescent="0.3">
      <c r="A874" s="4">
        <v>872</v>
      </c>
      <c r="B874" s="2">
        <f t="shared" si="13"/>
        <v>0</v>
      </c>
      <c r="C874" s="4"/>
      <c r="D874" s="4"/>
    </row>
    <row r="875" spans="1:4" x14ac:dyDescent="0.3">
      <c r="A875" s="4">
        <v>873</v>
      </c>
      <c r="B875" s="2">
        <f t="shared" si="13"/>
        <v>0</v>
      </c>
      <c r="C875" s="4"/>
      <c r="D875" s="4"/>
    </row>
    <row r="876" spans="1:4" x14ac:dyDescent="0.3">
      <c r="A876" s="4">
        <v>874</v>
      </c>
      <c r="B876" s="2">
        <f t="shared" si="13"/>
        <v>0</v>
      </c>
      <c r="C876" s="4"/>
      <c r="D876" s="4"/>
    </row>
    <row r="877" spans="1:4" x14ac:dyDescent="0.3">
      <c r="A877" s="4">
        <v>875</v>
      </c>
      <c r="B877" s="2">
        <f t="shared" si="13"/>
        <v>0</v>
      </c>
      <c r="C877" s="4"/>
      <c r="D877" s="4"/>
    </row>
    <row r="878" spans="1:4" x14ac:dyDescent="0.3">
      <c r="A878" s="4">
        <v>876</v>
      </c>
      <c r="B878" s="2">
        <f t="shared" si="13"/>
        <v>0</v>
      </c>
      <c r="C878" s="4"/>
      <c r="D878" s="4"/>
    </row>
    <row r="879" spans="1:4" x14ac:dyDescent="0.3">
      <c r="A879" s="4">
        <v>877</v>
      </c>
      <c r="B879" s="2">
        <f t="shared" si="13"/>
        <v>0</v>
      </c>
      <c r="C879" s="4"/>
      <c r="D879" s="4"/>
    </row>
    <row r="880" spans="1:4" x14ac:dyDescent="0.3">
      <c r="A880" s="4">
        <v>878</v>
      </c>
      <c r="B880" s="2">
        <f t="shared" si="13"/>
        <v>0</v>
      </c>
      <c r="C880" s="4"/>
      <c r="D880" s="4"/>
    </row>
    <row r="881" spans="1:4" x14ac:dyDescent="0.3">
      <c r="A881" s="4">
        <v>879</v>
      </c>
      <c r="B881" s="2">
        <f t="shared" si="13"/>
        <v>0</v>
      </c>
      <c r="C881" s="4"/>
      <c r="D881" s="4"/>
    </row>
    <row r="882" spans="1:4" x14ac:dyDescent="0.3">
      <c r="A882" s="4">
        <v>880</v>
      </c>
      <c r="B882" s="2">
        <f t="shared" si="13"/>
        <v>0</v>
      </c>
      <c r="C882" s="4"/>
      <c r="D882" s="4"/>
    </row>
    <row r="883" spans="1:4" x14ac:dyDescent="0.3">
      <c r="A883" s="4">
        <v>881</v>
      </c>
      <c r="B883" s="2">
        <f t="shared" si="13"/>
        <v>0</v>
      </c>
      <c r="C883" s="4"/>
      <c r="D883" s="4"/>
    </row>
    <row r="884" spans="1:4" x14ac:dyDescent="0.3">
      <c r="A884" s="4">
        <v>882</v>
      </c>
      <c r="B884" s="2">
        <f t="shared" si="13"/>
        <v>0</v>
      </c>
      <c r="C884" s="4"/>
      <c r="D884" s="4"/>
    </row>
    <row r="885" spans="1:4" x14ac:dyDescent="0.3">
      <c r="A885" s="4">
        <v>883</v>
      </c>
      <c r="B885" s="2">
        <f t="shared" si="13"/>
        <v>0</v>
      </c>
      <c r="C885" s="4"/>
      <c r="D885" s="4"/>
    </row>
    <row r="886" spans="1:4" x14ac:dyDescent="0.3">
      <c r="A886" s="4">
        <v>884</v>
      </c>
      <c r="B886" s="2">
        <f t="shared" si="13"/>
        <v>0</v>
      </c>
      <c r="C886" s="4"/>
      <c r="D886" s="4"/>
    </row>
    <row r="887" spans="1:4" x14ac:dyDescent="0.3">
      <c r="A887" s="4">
        <v>885</v>
      </c>
      <c r="B887" s="2">
        <f t="shared" si="13"/>
        <v>0</v>
      </c>
      <c r="C887" s="4"/>
      <c r="D887" s="4"/>
    </row>
    <row r="888" spans="1:4" x14ac:dyDescent="0.3">
      <c r="A888" s="4">
        <v>886</v>
      </c>
      <c r="B888" s="2">
        <f t="shared" si="13"/>
        <v>0</v>
      </c>
      <c r="C888" s="4"/>
      <c r="D888" s="4"/>
    </row>
    <row r="889" spans="1:4" x14ac:dyDescent="0.3">
      <c r="A889" s="4">
        <v>887</v>
      </c>
      <c r="B889" s="2">
        <f t="shared" si="13"/>
        <v>0</v>
      </c>
      <c r="C889" s="4"/>
      <c r="D889" s="4"/>
    </row>
    <row r="890" spans="1:4" x14ac:dyDescent="0.3">
      <c r="A890" s="4">
        <v>888</v>
      </c>
      <c r="B890" s="2">
        <f t="shared" si="13"/>
        <v>0</v>
      </c>
      <c r="C890" s="4"/>
      <c r="D890" s="4"/>
    </row>
    <row r="891" spans="1:4" x14ac:dyDescent="0.3">
      <c r="A891" s="4">
        <v>889</v>
      </c>
      <c r="B891" s="2">
        <f t="shared" si="13"/>
        <v>0</v>
      </c>
      <c r="C891" s="4"/>
      <c r="D891" s="4"/>
    </row>
    <row r="892" spans="1:4" x14ac:dyDescent="0.3">
      <c r="A892" s="4">
        <v>890</v>
      </c>
      <c r="B892" s="2">
        <f t="shared" si="13"/>
        <v>0</v>
      </c>
      <c r="C892" s="4"/>
      <c r="D892" s="4"/>
    </row>
    <row r="893" spans="1:4" x14ac:dyDescent="0.3">
      <c r="A893" s="4">
        <v>891</v>
      </c>
      <c r="B893" s="2">
        <f t="shared" si="13"/>
        <v>0</v>
      </c>
      <c r="C893" s="4"/>
      <c r="D893" s="4"/>
    </row>
    <row r="894" spans="1:4" x14ac:dyDescent="0.3">
      <c r="A894" s="4">
        <v>892</v>
      </c>
      <c r="B894" s="2">
        <f t="shared" si="13"/>
        <v>0</v>
      </c>
      <c r="C894" s="4"/>
      <c r="D894" s="4"/>
    </row>
    <row r="895" spans="1:4" x14ac:dyDescent="0.3">
      <c r="A895" s="4">
        <v>893</v>
      </c>
      <c r="B895" s="2">
        <f t="shared" si="13"/>
        <v>0</v>
      </c>
      <c r="C895" s="4"/>
      <c r="D895" s="4"/>
    </row>
    <row r="896" spans="1:4" x14ac:dyDescent="0.3">
      <c r="A896" s="4">
        <v>894</v>
      </c>
      <c r="B896" s="2">
        <f t="shared" si="13"/>
        <v>0</v>
      </c>
      <c r="C896" s="4"/>
      <c r="D896" s="4"/>
    </row>
    <row r="897" spans="1:4" x14ac:dyDescent="0.3">
      <c r="A897" s="4">
        <v>895</v>
      </c>
      <c r="B897" s="2">
        <f t="shared" si="13"/>
        <v>0</v>
      </c>
      <c r="C897" s="4"/>
      <c r="D897" s="4"/>
    </row>
    <row r="898" spans="1:4" x14ac:dyDescent="0.3">
      <c r="A898" s="4">
        <v>896</v>
      </c>
      <c r="B898" s="2">
        <f t="shared" si="13"/>
        <v>0</v>
      </c>
      <c r="C898" s="4"/>
      <c r="D898" s="4"/>
    </row>
    <row r="899" spans="1:4" x14ac:dyDescent="0.3">
      <c r="A899" s="4">
        <v>897</v>
      </c>
      <c r="B899" s="2">
        <f t="shared" ref="B899:B962" si="14">B898*q_40/(1-q_40)*(NumPeople-A898)/A899</f>
        <v>0</v>
      </c>
      <c r="C899" s="4"/>
      <c r="D899" s="4"/>
    </row>
    <row r="900" spans="1:4" x14ac:dyDescent="0.3">
      <c r="A900" s="4">
        <v>898</v>
      </c>
      <c r="B900" s="2">
        <f t="shared" si="14"/>
        <v>0</v>
      </c>
      <c r="C900" s="4"/>
      <c r="D900" s="4"/>
    </row>
    <row r="901" spans="1:4" x14ac:dyDescent="0.3">
      <c r="A901" s="4">
        <v>899</v>
      </c>
      <c r="B901" s="2">
        <f t="shared" si="14"/>
        <v>0</v>
      </c>
      <c r="C901" s="4"/>
      <c r="D901" s="4"/>
    </row>
    <row r="902" spans="1:4" x14ac:dyDescent="0.3">
      <c r="A902" s="4">
        <v>900</v>
      </c>
      <c r="B902" s="2">
        <f t="shared" si="14"/>
        <v>0</v>
      </c>
      <c r="C902" s="4"/>
      <c r="D902" s="4"/>
    </row>
    <row r="903" spans="1:4" x14ac:dyDescent="0.3">
      <c r="A903" s="4">
        <v>901</v>
      </c>
      <c r="B903" s="2">
        <f t="shared" si="14"/>
        <v>0</v>
      </c>
      <c r="C903" s="4"/>
      <c r="D903" s="4"/>
    </row>
    <row r="904" spans="1:4" x14ac:dyDescent="0.3">
      <c r="A904" s="4">
        <v>902</v>
      </c>
      <c r="B904" s="2">
        <f t="shared" si="14"/>
        <v>0</v>
      </c>
      <c r="C904" s="4"/>
      <c r="D904" s="4"/>
    </row>
    <row r="905" spans="1:4" x14ac:dyDescent="0.3">
      <c r="A905" s="4">
        <v>903</v>
      </c>
      <c r="B905" s="2">
        <f t="shared" si="14"/>
        <v>0</v>
      </c>
      <c r="C905" s="4"/>
      <c r="D905" s="4"/>
    </row>
    <row r="906" spans="1:4" x14ac:dyDescent="0.3">
      <c r="A906" s="4">
        <v>904</v>
      </c>
      <c r="B906" s="2">
        <f t="shared" si="14"/>
        <v>0</v>
      </c>
      <c r="C906" s="4"/>
      <c r="D906" s="4"/>
    </row>
    <row r="907" spans="1:4" x14ac:dyDescent="0.3">
      <c r="A907" s="4">
        <v>905</v>
      </c>
      <c r="B907" s="2">
        <f t="shared" si="14"/>
        <v>0</v>
      </c>
      <c r="C907" s="4"/>
      <c r="D907" s="4"/>
    </row>
    <row r="908" spans="1:4" x14ac:dyDescent="0.3">
      <c r="A908" s="4">
        <v>906</v>
      </c>
      <c r="B908" s="2">
        <f t="shared" si="14"/>
        <v>0</v>
      </c>
      <c r="C908" s="4"/>
      <c r="D908" s="4"/>
    </row>
    <row r="909" spans="1:4" x14ac:dyDescent="0.3">
      <c r="A909" s="4">
        <v>907</v>
      </c>
      <c r="B909" s="2">
        <f t="shared" si="14"/>
        <v>0</v>
      </c>
      <c r="C909" s="4"/>
      <c r="D909" s="4"/>
    </row>
    <row r="910" spans="1:4" x14ac:dyDescent="0.3">
      <c r="A910" s="4">
        <v>908</v>
      </c>
      <c r="B910" s="2">
        <f t="shared" si="14"/>
        <v>0</v>
      </c>
      <c r="C910" s="4"/>
      <c r="D910" s="4"/>
    </row>
    <row r="911" spans="1:4" x14ac:dyDescent="0.3">
      <c r="A911" s="4">
        <v>909</v>
      </c>
      <c r="B911" s="2">
        <f t="shared" si="14"/>
        <v>0</v>
      </c>
      <c r="C911" s="4"/>
      <c r="D911" s="4"/>
    </row>
    <row r="912" spans="1:4" x14ac:dyDescent="0.3">
      <c r="A912" s="4">
        <v>910</v>
      </c>
      <c r="B912" s="2">
        <f t="shared" si="14"/>
        <v>0</v>
      </c>
      <c r="C912" s="4"/>
      <c r="D912" s="4"/>
    </row>
    <row r="913" spans="1:4" x14ac:dyDescent="0.3">
      <c r="A913" s="4">
        <v>911</v>
      </c>
      <c r="B913" s="2">
        <f t="shared" si="14"/>
        <v>0</v>
      </c>
      <c r="C913" s="4"/>
      <c r="D913" s="4"/>
    </row>
    <row r="914" spans="1:4" x14ac:dyDescent="0.3">
      <c r="A914" s="4">
        <v>912</v>
      </c>
      <c r="B914" s="2">
        <f t="shared" si="14"/>
        <v>0</v>
      </c>
      <c r="C914" s="4"/>
      <c r="D914" s="4"/>
    </row>
    <row r="915" spans="1:4" x14ac:dyDescent="0.3">
      <c r="A915" s="4">
        <v>913</v>
      </c>
      <c r="B915" s="2">
        <f t="shared" si="14"/>
        <v>0</v>
      </c>
      <c r="C915" s="4"/>
      <c r="D915" s="4"/>
    </row>
    <row r="916" spans="1:4" x14ac:dyDescent="0.3">
      <c r="A916" s="4">
        <v>914</v>
      </c>
      <c r="B916" s="2">
        <f t="shared" si="14"/>
        <v>0</v>
      </c>
      <c r="C916" s="4"/>
      <c r="D916" s="4"/>
    </row>
    <row r="917" spans="1:4" x14ac:dyDescent="0.3">
      <c r="A917" s="4">
        <v>915</v>
      </c>
      <c r="B917" s="2">
        <f t="shared" si="14"/>
        <v>0</v>
      </c>
      <c r="C917" s="4"/>
      <c r="D917" s="4"/>
    </row>
    <row r="918" spans="1:4" x14ac:dyDescent="0.3">
      <c r="A918" s="4">
        <v>916</v>
      </c>
      <c r="B918" s="2">
        <f t="shared" si="14"/>
        <v>0</v>
      </c>
      <c r="C918" s="4"/>
      <c r="D918" s="4"/>
    </row>
    <row r="919" spans="1:4" x14ac:dyDescent="0.3">
      <c r="A919" s="4">
        <v>917</v>
      </c>
      <c r="B919" s="2">
        <f t="shared" si="14"/>
        <v>0</v>
      </c>
      <c r="C919" s="4"/>
      <c r="D919" s="4"/>
    </row>
    <row r="920" spans="1:4" x14ac:dyDescent="0.3">
      <c r="A920" s="4">
        <v>918</v>
      </c>
      <c r="B920" s="2">
        <f t="shared" si="14"/>
        <v>0</v>
      </c>
      <c r="C920" s="4"/>
      <c r="D920" s="4"/>
    </row>
    <row r="921" spans="1:4" x14ac:dyDescent="0.3">
      <c r="A921" s="4">
        <v>919</v>
      </c>
      <c r="B921" s="2">
        <f t="shared" si="14"/>
        <v>0</v>
      </c>
      <c r="C921" s="4"/>
      <c r="D921" s="4"/>
    </row>
    <row r="922" spans="1:4" x14ac:dyDescent="0.3">
      <c r="A922" s="4">
        <v>920</v>
      </c>
      <c r="B922" s="2">
        <f t="shared" si="14"/>
        <v>0</v>
      </c>
      <c r="C922" s="4"/>
      <c r="D922" s="4"/>
    </row>
    <row r="923" spans="1:4" x14ac:dyDescent="0.3">
      <c r="A923" s="4">
        <v>921</v>
      </c>
      <c r="B923" s="2">
        <f t="shared" si="14"/>
        <v>0</v>
      </c>
      <c r="C923" s="4"/>
      <c r="D923" s="4"/>
    </row>
    <row r="924" spans="1:4" x14ac:dyDescent="0.3">
      <c r="A924" s="4">
        <v>922</v>
      </c>
      <c r="B924" s="2">
        <f t="shared" si="14"/>
        <v>0</v>
      </c>
      <c r="C924" s="4"/>
      <c r="D924" s="4"/>
    </row>
    <row r="925" spans="1:4" x14ac:dyDescent="0.3">
      <c r="A925" s="4">
        <v>923</v>
      </c>
      <c r="B925" s="2">
        <f t="shared" si="14"/>
        <v>0</v>
      </c>
      <c r="C925" s="4"/>
      <c r="D925" s="4"/>
    </row>
    <row r="926" spans="1:4" x14ac:dyDescent="0.3">
      <c r="A926" s="4">
        <v>924</v>
      </c>
      <c r="B926" s="2">
        <f t="shared" si="14"/>
        <v>0</v>
      </c>
      <c r="C926" s="4"/>
      <c r="D926" s="4"/>
    </row>
    <row r="927" spans="1:4" x14ac:dyDescent="0.3">
      <c r="A927" s="4">
        <v>925</v>
      </c>
      <c r="B927" s="2">
        <f t="shared" si="14"/>
        <v>0</v>
      </c>
      <c r="C927" s="4"/>
      <c r="D927" s="4"/>
    </row>
    <row r="928" spans="1:4" x14ac:dyDescent="0.3">
      <c r="A928" s="4">
        <v>926</v>
      </c>
      <c r="B928" s="2">
        <f t="shared" si="14"/>
        <v>0</v>
      </c>
      <c r="C928" s="4"/>
      <c r="D928" s="4"/>
    </row>
    <row r="929" spans="1:4" x14ac:dyDescent="0.3">
      <c r="A929" s="4">
        <v>927</v>
      </c>
      <c r="B929" s="2">
        <f t="shared" si="14"/>
        <v>0</v>
      </c>
      <c r="C929" s="4"/>
      <c r="D929" s="4"/>
    </row>
    <row r="930" spans="1:4" x14ac:dyDescent="0.3">
      <c r="A930" s="4">
        <v>928</v>
      </c>
      <c r="B930" s="2">
        <f t="shared" si="14"/>
        <v>0</v>
      </c>
      <c r="C930" s="4"/>
      <c r="D930" s="4"/>
    </row>
    <row r="931" spans="1:4" x14ac:dyDescent="0.3">
      <c r="A931" s="4">
        <v>929</v>
      </c>
      <c r="B931" s="2">
        <f t="shared" si="14"/>
        <v>0</v>
      </c>
      <c r="C931" s="4"/>
      <c r="D931" s="4"/>
    </row>
    <row r="932" spans="1:4" x14ac:dyDescent="0.3">
      <c r="A932" s="4">
        <v>930</v>
      </c>
      <c r="B932" s="2">
        <f t="shared" si="14"/>
        <v>0</v>
      </c>
      <c r="C932" s="4"/>
      <c r="D932" s="4"/>
    </row>
    <row r="933" spans="1:4" x14ac:dyDescent="0.3">
      <c r="A933" s="4">
        <v>931</v>
      </c>
      <c r="B933" s="2">
        <f t="shared" si="14"/>
        <v>0</v>
      </c>
      <c r="C933" s="4"/>
      <c r="D933" s="4"/>
    </row>
    <row r="934" spans="1:4" x14ac:dyDescent="0.3">
      <c r="A934" s="4">
        <v>932</v>
      </c>
      <c r="B934" s="2">
        <f t="shared" si="14"/>
        <v>0</v>
      </c>
      <c r="C934" s="4"/>
      <c r="D934" s="4"/>
    </row>
    <row r="935" spans="1:4" x14ac:dyDescent="0.3">
      <c r="A935" s="4">
        <v>933</v>
      </c>
      <c r="B935" s="2">
        <f t="shared" si="14"/>
        <v>0</v>
      </c>
      <c r="C935" s="4"/>
      <c r="D935" s="4"/>
    </row>
    <row r="936" spans="1:4" x14ac:dyDescent="0.3">
      <c r="A936" s="4">
        <v>934</v>
      </c>
      <c r="B936" s="2">
        <f t="shared" si="14"/>
        <v>0</v>
      </c>
      <c r="C936" s="4"/>
      <c r="D936" s="4"/>
    </row>
    <row r="937" spans="1:4" x14ac:dyDescent="0.3">
      <c r="A937" s="4">
        <v>935</v>
      </c>
      <c r="B937" s="2">
        <f t="shared" si="14"/>
        <v>0</v>
      </c>
      <c r="C937" s="4"/>
      <c r="D937" s="4"/>
    </row>
    <row r="938" spans="1:4" x14ac:dyDescent="0.3">
      <c r="A938" s="4">
        <v>936</v>
      </c>
      <c r="B938" s="2">
        <f t="shared" si="14"/>
        <v>0</v>
      </c>
      <c r="C938" s="4"/>
      <c r="D938" s="4"/>
    </row>
    <row r="939" spans="1:4" x14ac:dyDescent="0.3">
      <c r="A939" s="4">
        <v>937</v>
      </c>
      <c r="B939" s="2">
        <f t="shared" si="14"/>
        <v>0</v>
      </c>
      <c r="C939" s="4"/>
      <c r="D939" s="4"/>
    </row>
    <row r="940" spans="1:4" x14ac:dyDescent="0.3">
      <c r="A940" s="4">
        <v>938</v>
      </c>
      <c r="B940" s="2">
        <f t="shared" si="14"/>
        <v>0</v>
      </c>
      <c r="C940" s="4"/>
      <c r="D940" s="4"/>
    </row>
    <row r="941" spans="1:4" x14ac:dyDescent="0.3">
      <c r="A941" s="4">
        <v>939</v>
      </c>
      <c r="B941" s="2">
        <f t="shared" si="14"/>
        <v>0</v>
      </c>
      <c r="C941" s="4"/>
      <c r="D941" s="4"/>
    </row>
    <row r="942" spans="1:4" x14ac:dyDescent="0.3">
      <c r="A942" s="4">
        <v>940</v>
      </c>
      <c r="B942" s="2">
        <f t="shared" si="14"/>
        <v>0</v>
      </c>
      <c r="C942" s="4"/>
      <c r="D942" s="4"/>
    </row>
    <row r="943" spans="1:4" x14ac:dyDescent="0.3">
      <c r="A943" s="4">
        <v>941</v>
      </c>
      <c r="B943" s="2">
        <f t="shared" si="14"/>
        <v>0</v>
      </c>
      <c r="C943" s="4"/>
      <c r="D943" s="4"/>
    </row>
    <row r="944" spans="1:4" x14ac:dyDescent="0.3">
      <c r="A944" s="4">
        <v>942</v>
      </c>
      <c r="B944" s="2">
        <f t="shared" si="14"/>
        <v>0</v>
      </c>
      <c r="C944" s="4"/>
      <c r="D944" s="4"/>
    </row>
    <row r="945" spans="1:4" x14ac:dyDescent="0.3">
      <c r="A945" s="4">
        <v>943</v>
      </c>
      <c r="B945" s="2">
        <f t="shared" si="14"/>
        <v>0</v>
      </c>
      <c r="C945" s="4"/>
      <c r="D945" s="4"/>
    </row>
    <row r="946" spans="1:4" x14ac:dyDescent="0.3">
      <c r="A946" s="4">
        <v>944</v>
      </c>
      <c r="B946" s="2">
        <f t="shared" si="14"/>
        <v>0</v>
      </c>
      <c r="C946" s="4"/>
      <c r="D946" s="4"/>
    </row>
    <row r="947" spans="1:4" x14ac:dyDescent="0.3">
      <c r="A947" s="4">
        <v>945</v>
      </c>
      <c r="B947" s="2">
        <f t="shared" si="14"/>
        <v>0</v>
      </c>
      <c r="C947" s="4"/>
      <c r="D947" s="4"/>
    </row>
    <row r="948" spans="1:4" x14ac:dyDescent="0.3">
      <c r="A948" s="4">
        <v>946</v>
      </c>
      <c r="B948" s="2">
        <f t="shared" si="14"/>
        <v>0</v>
      </c>
      <c r="C948" s="4"/>
      <c r="D948" s="4"/>
    </row>
    <row r="949" spans="1:4" x14ac:dyDescent="0.3">
      <c r="A949" s="4">
        <v>947</v>
      </c>
      <c r="B949" s="2">
        <f t="shared" si="14"/>
        <v>0</v>
      </c>
      <c r="C949" s="4"/>
      <c r="D949" s="4"/>
    </row>
    <row r="950" spans="1:4" x14ac:dyDescent="0.3">
      <c r="A950" s="4">
        <v>948</v>
      </c>
      <c r="B950" s="2">
        <f t="shared" si="14"/>
        <v>0</v>
      </c>
      <c r="C950" s="4"/>
      <c r="D950" s="4"/>
    </row>
    <row r="951" spans="1:4" x14ac:dyDescent="0.3">
      <c r="A951" s="4">
        <v>949</v>
      </c>
      <c r="B951" s="2">
        <f t="shared" si="14"/>
        <v>0</v>
      </c>
      <c r="C951" s="4"/>
      <c r="D951" s="4"/>
    </row>
    <row r="952" spans="1:4" x14ac:dyDescent="0.3">
      <c r="A952" s="4">
        <v>950</v>
      </c>
      <c r="B952" s="2">
        <f t="shared" si="14"/>
        <v>0</v>
      </c>
      <c r="C952" s="4"/>
      <c r="D952" s="4"/>
    </row>
    <row r="953" spans="1:4" x14ac:dyDescent="0.3">
      <c r="A953" s="4">
        <v>951</v>
      </c>
      <c r="B953" s="2">
        <f t="shared" si="14"/>
        <v>0</v>
      </c>
      <c r="C953" s="4"/>
      <c r="D953" s="4"/>
    </row>
    <row r="954" spans="1:4" x14ac:dyDescent="0.3">
      <c r="A954" s="4">
        <v>952</v>
      </c>
      <c r="B954" s="2">
        <f t="shared" si="14"/>
        <v>0</v>
      </c>
      <c r="C954" s="4"/>
      <c r="D954" s="4"/>
    </row>
    <row r="955" spans="1:4" x14ac:dyDescent="0.3">
      <c r="A955" s="4">
        <v>953</v>
      </c>
      <c r="B955" s="2">
        <f t="shared" si="14"/>
        <v>0</v>
      </c>
      <c r="C955" s="4"/>
      <c r="D955" s="4"/>
    </row>
    <row r="956" spans="1:4" x14ac:dyDescent="0.3">
      <c r="A956" s="4">
        <v>954</v>
      </c>
      <c r="B956" s="2">
        <f t="shared" si="14"/>
        <v>0</v>
      </c>
      <c r="C956" s="4"/>
      <c r="D956" s="4"/>
    </row>
    <row r="957" spans="1:4" x14ac:dyDescent="0.3">
      <c r="A957" s="4">
        <v>955</v>
      </c>
      <c r="B957" s="2">
        <f t="shared" si="14"/>
        <v>0</v>
      </c>
      <c r="C957" s="4"/>
      <c r="D957" s="4"/>
    </row>
    <row r="958" spans="1:4" x14ac:dyDescent="0.3">
      <c r="A958" s="4">
        <v>956</v>
      </c>
      <c r="B958" s="2">
        <f t="shared" si="14"/>
        <v>0</v>
      </c>
      <c r="C958" s="4"/>
      <c r="D958" s="4"/>
    </row>
    <row r="959" spans="1:4" x14ac:dyDescent="0.3">
      <c r="A959" s="4">
        <v>957</v>
      </c>
      <c r="B959" s="2">
        <f t="shared" si="14"/>
        <v>0</v>
      </c>
      <c r="C959" s="4"/>
      <c r="D959" s="4"/>
    </row>
    <row r="960" spans="1:4" x14ac:dyDescent="0.3">
      <c r="A960" s="4">
        <v>958</v>
      </c>
      <c r="B960" s="2">
        <f t="shared" si="14"/>
        <v>0</v>
      </c>
      <c r="C960" s="4"/>
      <c r="D960" s="4"/>
    </row>
    <row r="961" spans="1:4" x14ac:dyDescent="0.3">
      <c r="A961" s="4">
        <v>959</v>
      </c>
      <c r="B961" s="2">
        <f t="shared" si="14"/>
        <v>0</v>
      </c>
      <c r="C961" s="4"/>
      <c r="D961" s="4"/>
    </row>
    <row r="962" spans="1:4" x14ac:dyDescent="0.3">
      <c r="A962" s="4">
        <v>960</v>
      </c>
      <c r="B962" s="2">
        <f t="shared" si="14"/>
        <v>0</v>
      </c>
      <c r="C962" s="4"/>
      <c r="D962" s="4"/>
    </row>
    <row r="963" spans="1:4" x14ac:dyDescent="0.3">
      <c r="A963" s="4">
        <v>961</v>
      </c>
      <c r="B963" s="2">
        <f t="shared" ref="B963:B1026" si="15">B962*q_40/(1-q_40)*(NumPeople-A962)/A963</f>
        <v>0</v>
      </c>
      <c r="C963" s="4"/>
      <c r="D963" s="4"/>
    </row>
    <row r="964" spans="1:4" x14ac:dyDescent="0.3">
      <c r="A964" s="4">
        <v>962</v>
      </c>
      <c r="B964" s="2">
        <f t="shared" si="15"/>
        <v>0</v>
      </c>
      <c r="C964" s="4"/>
      <c r="D964" s="4"/>
    </row>
    <row r="965" spans="1:4" x14ac:dyDescent="0.3">
      <c r="A965" s="4">
        <v>963</v>
      </c>
      <c r="B965" s="2">
        <f t="shared" si="15"/>
        <v>0</v>
      </c>
      <c r="C965" s="4"/>
      <c r="D965" s="4"/>
    </row>
    <row r="966" spans="1:4" x14ac:dyDescent="0.3">
      <c r="A966" s="4">
        <v>964</v>
      </c>
      <c r="B966" s="2">
        <f t="shared" si="15"/>
        <v>0</v>
      </c>
      <c r="C966" s="4"/>
      <c r="D966" s="4"/>
    </row>
    <row r="967" spans="1:4" x14ac:dyDescent="0.3">
      <c r="A967" s="4">
        <v>965</v>
      </c>
      <c r="B967" s="2">
        <f t="shared" si="15"/>
        <v>0</v>
      </c>
      <c r="C967" s="4"/>
      <c r="D967" s="4"/>
    </row>
    <row r="968" spans="1:4" x14ac:dyDescent="0.3">
      <c r="A968" s="4">
        <v>966</v>
      </c>
      <c r="B968" s="2">
        <f t="shared" si="15"/>
        <v>0</v>
      </c>
      <c r="C968" s="4"/>
      <c r="D968" s="4"/>
    </row>
    <row r="969" spans="1:4" x14ac:dyDescent="0.3">
      <c r="A969" s="4">
        <v>967</v>
      </c>
      <c r="B969" s="2">
        <f t="shared" si="15"/>
        <v>0</v>
      </c>
      <c r="C969" s="4"/>
      <c r="D969" s="4"/>
    </row>
    <row r="970" spans="1:4" x14ac:dyDescent="0.3">
      <c r="A970" s="4">
        <v>968</v>
      </c>
      <c r="B970" s="2">
        <f t="shared" si="15"/>
        <v>0</v>
      </c>
      <c r="C970" s="4"/>
      <c r="D970" s="4"/>
    </row>
    <row r="971" spans="1:4" x14ac:dyDescent="0.3">
      <c r="A971" s="4">
        <v>969</v>
      </c>
      <c r="B971" s="2">
        <f t="shared" si="15"/>
        <v>0</v>
      </c>
      <c r="C971" s="4"/>
      <c r="D971" s="4"/>
    </row>
    <row r="972" spans="1:4" x14ac:dyDescent="0.3">
      <c r="A972" s="4">
        <v>970</v>
      </c>
      <c r="B972" s="2">
        <f t="shared" si="15"/>
        <v>0</v>
      </c>
      <c r="C972" s="4"/>
      <c r="D972" s="4"/>
    </row>
    <row r="973" spans="1:4" x14ac:dyDescent="0.3">
      <c r="A973" s="4">
        <v>971</v>
      </c>
      <c r="B973" s="2">
        <f t="shared" si="15"/>
        <v>0</v>
      </c>
      <c r="C973" s="4"/>
      <c r="D973" s="4"/>
    </row>
    <row r="974" spans="1:4" x14ac:dyDescent="0.3">
      <c r="A974" s="4">
        <v>972</v>
      </c>
      <c r="B974" s="2">
        <f t="shared" si="15"/>
        <v>0</v>
      </c>
      <c r="C974" s="4"/>
      <c r="D974" s="4"/>
    </row>
    <row r="975" spans="1:4" x14ac:dyDescent="0.3">
      <c r="A975" s="4">
        <v>973</v>
      </c>
      <c r="B975" s="2">
        <f t="shared" si="15"/>
        <v>0</v>
      </c>
      <c r="C975" s="4"/>
      <c r="D975" s="4"/>
    </row>
    <row r="976" spans="1:4" x14ac:dyDescent="0.3">
      <c r="A976" s="4">
        <v>974</v>
      </c>
      <c r="B976" s="2">
        <f t="shared" si="15"/>
        <v>0</v>
      </c>
      <c r="C976" s="4"/>
      <c r="D976" s="4"/>
    </row>
    <row r="977" spans="1:4" x14ac:dyDescent="0.3">
      <c r="A977" s="4">
        <v>975</v>
      </c>
      <c r="B977" s="2">
        <f t="shared" si="15"/>
        <v>0</v>
      </c>
      <c r="C977" s="4"/>
      <c r="D977" s="4"/>
    </row>
    <row r="978" spans="1:4" x14ac:dyDescent="0.3">
      <c r="A978" s="4">
        <v>976</v>
      </c>
      <c r="B978" s="2">
        <f t="shared" si="15"/>
        <v>0</v>
      </c>
      <c r="C978" s="4"/>
      <c r="D978" s="4"/>
    </row>
    <row r="979" spans="1:4" x14ac:dyDescent="0.3">
      <c r="A979" s="4">
        <v>977</v>
      </c>
      <c r="B979" s="2">
        <f t="shared" si="15"/>
        <v>0</v>
      </c>
      <c r="C979" s="4"/>
      <c r="D979" s="4"/>
    </row>
    <row r="980" spans="1:4" x14ac:dyDescent="0.3">
      <c r="A980" s="4">
        <v>978</v>
      </c>
      <c r="B980" s="2">
        <f t="shared" si="15"/>
        <v>0</v>
      </c>
      <c r="C980" s="4"/>
      <c r="D980" s="4"/>
    </row>
    <row r="981" spans="1:4" x14ac:dyDescent="0.3">
      <c r="A981" s="4">
        <v>979</v>
      </c>
      <c r="B981" s="2">
        <f t="shared" si="15"/>
        <v>0</v>
      </c>
      <c r="C981" s="4"/>
      <c r="D981" s="4"/>
    </row>
    <row r="982" spans="1:4" x14ac:dyDescent="0.3">
      <c r="A982" s="4">
        <v>980</v>
      </c>
      <c r="B982" s="2">
        <f t="shared" si="15"/>
        <v>0</v>
      </c>
      <c r="C982" s="4"/>
      <c r="D982" s="4"/>
    </row>
    <row r="983" spans="1:4" x14ac:dyDescent="0.3">
      <c r="A983" s="4">
        <v>981</v>
      </c>
      <c r="B983" s="2">
        <f t="shared" si="15"/>
        <v>0</v>
      </c>
      <c r="C983" s="4"/>
      <c r="D983" s="4"/>
    </row>
    <row r="984" spans="1:4" x14ac:dyDescent="0.3">
      <c r="A984" s="4">
        <v>982</v>
      </c>
      <c r="B984" s="2">
        <f t="shared" si="15"/>
        <v>0</v>
      </c>
      <c r="C984" s="4"/>
      <c r="D984" s="4"/>
    </row>
    <row r="985" spans="1:4" x14ac:dyDescent="0.3">
      <c r="A985" s="4">
        <v>983</v>
      </c>
      <c r="B985" s="2">
        <f t="shared" si="15"/>
        <v>0</v>
      </c>
      <c r="C985" s="4"/>
      <c r="D985" s="4"/>
    </row>
    <row r="986" spans="1:4" x14ac:dyDescent="0.3">
      <c r="A986" s="4">
        <v>984</v>
      </c>
      <c r="B986" s="2">
        <f t="shared" si="15"/>
        <v>0</v>
      </c>
      <c r="C986" s="4"/>
      <c r="D986" s="4"/>
    </row>
    <row r="987" spans="1:4" x14ac:dyDescent="0.3">
      <c r="A987" s="4">
        <v>985</v>
      </c>
      <c r="B987" s="2">
        <f t="shared" si="15"/>
        <v>0</v>
      </c>
      <c r="C987" s="4"/>
      <c r="D987" s="4"/>
    </row>
    <row r="988" spans="1:4" x14ac:dyDescent="0.3">
      <c r="A988" s="4">
        <v>986</v>
      </c>
      <c r="B988" s="2">
        <f t="shared" si="15"/>
        <v>0</v>
      </c>
      <c r="C988" s="4"/>
      <c r="D988" s="4"/>
    </row>
    <row r="989" spans="1:4" x14ac:dyDescent="0.3">
      <c r="A989" s="4">
        <v>987</v>
      </c>
      <c r="B989" s="2">
        <f t="shared" si="15"/>
        <v>0</v>
      </c>
      <c r="C989" s="4"/>
      <c r="D989" s="4"/>
    </row>
    <row r="990" spans="1:4" x14ac:dyDescent="0.3">
      <c r="A990" s="4">
        <v>988</v>
      </c>
      <c r="B990" s="2">
        <f t="shared" si="15"/>
        <v>0</v>
      </c>
      <c r="C990" s="4"/>
      <c r="D990" s="4"/>
    </row>
    <row r="991" spans="1:4" x14ac:dyDescent="0.3">
      <c r="A991" s="4">
        <v>989</v>
      </c>
      <c r="B991" s="2">
        <f t="shared" si="15"/>
        <v>0</v>
      </c>
      <c r="C991" s="4"/>
      <c r="D991" s="4"/>
    </row>
    <row r="992" spans="1:4" x14ac:dyDescent="0.3">
      <c r="A992" s="4">
        <v>990</v>
      </c>
      <c r="B992" s="2">
        <f t="shared" si="15"/>
        <v>0</v>
      </c>
      <c r="C992" s="4"/>
      <c r="D992" s="4"/>
    </row>
    <row r="993" spans="1:4" x14ac:dyDescent="0.3">
      <c r="A993" s="4">
        <v>991</v>
      </c>
      <c r="B993" s="2">
        <f t="shared" si="15"/>
        <v>0</v>
      </c>
      <c r="C993" s="4"/>
      <c r="D993" s="4"/>
    </row>
    <row r="994" spans="1:4" x14ac:dyDescent="0.3">
      <c r="A994" s="4">
        <v>992</v>
      </c>
      <c r="B994" s="2">
        <f t="shared" si="15"/>
        <v>0</v>
      </c>
      <c r="C994" s="4"/>
      <c r="D994" s="4"/>
    </row>
    <row r="995" spans="1:4" x14ac:dyDescent="0.3">
      <c r="A995" s="4">
        <v>993</v>
      </c>
      <c r="B995" s="2">
        <f t="shared" si="15"/>
        <v>0</v>
      </c>
      <c r="C995" s="4"/>
      <c r="D995" s="4"/>
    </row>
    <row r="996" spans="1:4" x14ac:dyDescent="0.3">
      <c r="A996" s="4">
        <v>994</v>
      </c>
      <c r="B996" s="2">
        <f t="shared" si="15"/>
        <v>0</v>
      </c>
      <c r="C996" s="4"/>
      <c r="D996" s="4"/>
    </row>
    <row r="997" spans="1:4" x14ac:dyDescent="0.3">
      <c r="A997" s="4">
        <v>995</v>
      </c>
      <c r="B997" s="2">
        <f t="shared" si="15"/>
        <v>0</v>
      </c>
      <c r="C997" s="4"/>
      <c r="D997" s="4"/>
    </row>
    <row r="998" spans="1:4" x14ac:dyDescent="0.3">
      <c r="A998" s="4">
        <v>996</v>
      </c>
      <c r="B998" s="2">
        <f t="shared" si="15"/>
        <v>0</v>
      </c>
      <c r="C998" s="4"/>
      <c r="D998" s="4"/>
    </row>
    <row r="999" spans="1:4" x14ac:dyDescent="0.3">
      <c r="A999" s="4">
        <v>997</v>
      </c>
      <c r="B999" s="2">
        <f t="shared" si="15"/>
        <v>0</v>
      </c>
      <c r="C999" s="4"/>
      <c r="D999" s="4"/>
    </row>
    <row r="1000" spans="1:4" x14ac:dyDescent="0.3">
      <c r="A1000" s="4">
        <v>998</v>
      </c>
      <c r="B1000" s="2">
        <f t="shared" si="15"/>
        <v>0</v>
      </c>
      <c r="C1000" s="4"/>
      <c r="D1000" s="4"/>
    </row>
    <row r="1001" spans="1:4" x14ac:dyDescent="0.3">
      <c r="A1001" s="4">
        <v>999</v>
      </c>
      <c r="B1001" s="2">
        <f t="shared" si="15"/>
        <v>0</v>
      </c>
      <c r="C1001" s="4"/>
      <c r="D1001" s="4"/>
    </row>
    <row r="1002" spans="1:4" x14ac:dyDescent="0.3">
      <c r="A1002" s="4">
        <v>1000</v>
      </c>
      <c r="B1002" s="2">
        <f t="shared" si="15"/>
        <v>0</v>
      </c>
      <c r="C1002" s="4"/>
      <c r="D1002" s="4"/>
    </row>
    <row r="1003" spans="1:4" x14ac:dyDescent="0.3">
      <c r="A1003" s="4">
        <v>1001</v>
      </c>
      <c r="B1003" s="2">
        <f t="shared" si="15"/>
        <v>0</v>
      </c>
      <c r="C1003" s="4"/>
      <c r="D1003" s="4"/>
    </row>
    <row r="1004" spans="1:4" x14ac:dyDescent="0.3">
      <c r="A1004" s="4">
        <v>1002</v>
      </c>
      <c r="B1004" s="2">
        <f t="shared" si="15"/>
        <v>0</v>
      </c>
      <c r="C1004" s="4"/>
      <c r="D1004" s="4"/>
    </row>
    <row r="1005" spans="1:4" x14ac:dyDescent="0.3">
      <c r="A1005" s="4">
        <v>1003</v>
      </c>
      <c r="B1005" s="2">
        <f t="shared" si="15"/>
        <v>0</v>
      </c>
      <c r="C1005" s="4"/>
      <c r="D1005" s="4"/>
    </row>
    <row r="1006" spans="1:4" x14ac:dyDescent="0.3">
      <c r="A1006" s="4">
        <v>1004</v>
      </c>
      <c r="B1006" s="2">
        <f t="shared" si="15"/>
        <v>0</v>
      </c>
      <c r="C1006" s="4"/>
      <c r="D1006" s="4"/>
    </row>
    <row r="1007" spans="1:4" x14ac:dyDescent="0.3">
      <c r="A1007" s="4">
        <v>1005</v>
      </c>
      <c r="B1007" s="2">
        <f t="shared" si="15"/>
        <v>0</v>
      </c>
      <c r="C1007" s="4"/>
      <c r="D1007" s="4"/>
    </row>
    <row r="1008" spans="1:4" x14ac:dyDescent="0.3">
      <c r="A1008" s="4">
        <v>1006</v>
      </c>
      <c r="B1008" s="2">
        <f t="shared" si="15"/>
        <v>0</v>
      </c>
      <c r="C1008" s="4"/>
      <c r="D1008" s="4"/>
    </row>
    <row r="1009" spans="1:4" x14ac:dyDescent="0.3">
      <c r="A1009" s="4">
        <v>1007</v>
      </c>
      <c r="B1009" s="2">
        <f t="shared" si="15"/>
        <v>0</v>
      </c>
      <c r="C1009" s="4"/>
      <c r="D1009" s="4"/>
    </row>
    <row r="1010" spans="1:4" x14ac:dyDescent="0.3">
      <c r="A1010" s="4">
        <v>1008</v>
      </c>
      <c r="B1010" s="2">
        <f t="shared" si="15"/>
        <v>0</v>
      </c>
      <c r="C1010" s="4"/>
      <c r="D1010" s="4"/>
    </row>
    <row r="1011" spans="1:4" x14ac:dyDescent="0.3">
      <c r="A1011" s="4">
        <v>1009</v>
      </c>
      <c r="B1011" s="2">
        <f t="shared" si="15"/>
        <v>0</v>
      </c>
      <c r="C1011" s="4"/>
      <c r="D1011" s="4"/>
    </row>
    <row r="1012" spans="1:4" x14ac:dyDescent="0.3">
      <c r="A1012" s="4">
        <v>1010</v>
      </c>
      <c r="B1012" s="2">
        <f t="shared" si="15"/>
        <v>0</v>
      </c>
      <c r="C1012" s="4"/>
      <c r="D1012" s="4"/>
    </row>
    <row r="1013" spans="1:4" x14ac:dyDescent="0.3">
      <c r="A1013" s="4">
        <v>1011</v>
      </c>
      <c r="B1013" s="2">
        <f t="shared" si="15"/>
        <v>0</v>
      </c>
      <c r="C1013" s="4"/>
      <c r="D1013" s="4"/>
    </row>
    <row r="1014" spans="1:4" x14ac:dyDescent="0.3">
      <c r="A1014" s="4">
        <v>1012</v>
      </c>
      <c r="B1014" s="2">
        <f t="shared" si="15"/>
        <v>0</v>
      </c>
      <c r="C1014" s="4"/>
      <c r="D1014" s="4"/>
    </row>
    <row r="1015" spans="1:4" x14ac:dyDescent="0.3">
      <c r="A1015" s="4">
        <v>1013</v>
      </c>
      <c r="B1015" s="2">
        <f t="shared" si="15"/>
        <v>0</v>
      </c>
      <c r="C1015" s="4"/>
      <c r="D1015" s="4"/>
    </row>
    <row r="1016" spans="1:4" x14ac:dyDescent="0.3">
      <c r="A1016" s="4">
        <v>1014</v>
      </c>
      <c r="B1016" s="2">
        <f t="shared" si="15"/>
        <v>0</v>
      </c>
      <c r="C1016" s="4"/>
      <c r="D1016" s="4"/>
    </row>
    <row r="1017" spans="1:4" x14ac:dyDescent="0.3">
      <c r="A1017" s="4">
        <v>1015</v>
      </c>
      <c r="B1017" s="2">
        <f t="shared" si="15"/>
        <v>0</v>
      </c>
      <c r="C1017" s="4"/>
      <c r="D1017" s="4"/>
    </row>
    <row r="1018" spans="1:4" x14ac:dyDescent="0.3">
      <c r="A1018" s="4">
        <v>1016</v>
      </c>
      <c r="B1018" s="2">
        <f t="shared" si="15"/>
        <v>0</v>
      </c>
      <c r="C1018" s="4"/>
      <c r="D1018" s="4"/>
    </row>
    <row r="1019" spans="1:4" x14ac:dyDescent="0.3">
      <c r="A1019" s="4">
        <v>1017</v>
      </c>
      <c r="B1019" s="2">
        <f t="shared" si="15"/>
        <v>0</v>
      </c>
      <c r="C1019" s="4"/>
      <c r="D1019" s="4"/>
    </row>
    <row r="1020" spans="1:4" x14ac:dyDescent="0.3">
      <c r="A1020" s="4">
        <v>1018</v>
      </c>
      <c r="B1020" s="2">
        <f t="shared" si="15"/>
        <v>0</v>
      </c>
      <c r="C1020" s="4"/>
      <c r="D1020" s="4"/>
    </row>
    <row r="1021" spans="1:4" x14ac:dyDescent="0.3">
      <c r="A1021" s="4">
        <v>1019</v>
      </c>
      <c r="B1021" s="2">
        <f t="shared" si="15"/>
        <v>0</v>
      </c>
      <c r="C1021" s="4"/>
      <c r="D1021" s="4"/>
    </row>
    <row r="1022" spans="1:4" x14ac:dyDescent="0.3">
      <c r="A1022" s="4">
        <v>1020</v>
      </c>
      <c r="B1022" s="2">
        <f t="shared" si="15"/>
        <v>0</v>
      </c>
      <c r="C1022" s="4"/>
      <c r="D1022" s="4"/>
    </row>
    <row r="1023" spans="1:4" x14ac:dyDescent="0.3">
      <c r="A1023" s="4">
        <v>1021</v>
      </c>
      <c r="B1023" s="2">
        <f t="shared" si="15"/>
        <v>0</v>
      </c>
      <c r="C1023" s="4"/>
      <c r="D1023" s="4"/>
    </row>
    <row r="1024" spans="1:4" x14ac:dyDescent="0.3">
      <c r="A1024" s="4">
        <v>1022</v>
      </c>
      <c r="B1024" s="2">
        <f t="shared" si="15"/>
        <v>0</v>
      </c>
      <c r="C1024" s="4"/>
      <c r="D1024" s="4"/>
    </row>
    <row r="1025" spans="1:4" x14ac:dyDescent="0.3">
      <c r="A1025" s="4">
        <v>1023</v>
      </c>
      <c r="B1025" s="2">
        <f t="shared" si="15"/>
        <v>0</v>
      </c>
      <c r="C1025" s="4"/>
      <c r="D1025" s="4"/>
    </row>
    <row r="1026" spans="1:4" x14ac:dyDescent="0.3">
      <c r="A1026" s="4">
        <v>1024</v>
      </c>
      <c r="B1026" s="2">
        <f t="shared" si="15"/>
        <v>0</v>
      </c>
      <c r="C1026" s="4"/>
      <c r="D1026" s="4"/>
    </row>
    <row r="1027" spans="1:4" x14ac:dyDescent="0.3">
      <c r="A1027" s="4">
        <v>1025</v>
      </c>
      <c r="B1027" s="2">
        <f t="shared" ref="B1027:B1090" si="16">B1026*q_40/(1-q_40)*(NumPeople-A1026)/A1027</f>
        <v>0</v>
      </c>
      <c r="C1027" s="4"/>
      <c r="D1027" s="4"/>
    </row>
    <row r="1028" spans="1:4" x14ac:dyDescent="0.3">
      <c r="A1028" s="4">
        <v>1026</v>
      </c>
      <c r="B1028" s="2">
        <f t="shared" si="16"/>
        <v>0</v>
      </c>
      <c r="C1028" s="4"/>
      <c r="D1028" s="4"/>
    </row>
    <row r="1029" spans="1:4" x14ac:dyDescent="0.3">
      <c r="A1029" s="4">
        <v>1027</v>
      </c>
      <c r="B1029" s="2">
        <f t="shared" si="16"/>
        <v>0</v>
      </c>
      <c r="C1029" s="4"/>
      <c r="D1029" s="4"/>
    </row>
    <row r="1030" spans="1:4" x14ac:dyDescent="0.3">
      <c r="A1030" s="4">
        <v>1028</v>
      </c>
      <c r="B1030" s="2">
        <f t="shared" si="16"/>
        <v>0</v>
      </c>
      <c r="C1030" s="4"/>
      <c r="D1030" s="4"/>
    </row>
    <row r="1031" spans="1:4" x14ac:dyDescent="0.3">
      <c r="A1031" s="4">
        <v>1029</v>
      </c>
      <c r="B1031" s="2">
        <f t="shared" si="16"/>
        <v>0</v>
      </c>
      <c r="C1031" s="4"/>
      <c r="D1031" s="4"/>
    </row>
    <row r="1032" spans="1:4" x14ac:dyDescent="0.3">
      <c r="A1032" s="4">
        <v>1030</v>
      </c>
      <c r="B1032" s="2">
        <f t="shared" si="16"/>
        <v>0</v>
      </c>
      <c r="C1032" s="4"/>
      <c r="D1032" s="4"/>
    </row>
    <row r="1033" spans="1:4" x14ac:dyDescent="0.3">
      <c r="A1033" s="4">
        <v>1031</v>
      </c>
      <c r="B1033" s="2">
        <f t="shared" si="16"/>
        <v>0</v>
      </c>
      <c r="C1033" s="4"/>
      <c r="D1033" s="4"/>
    </row>
    <row r="1034" spans="1:4" x14ac:dyDescent="0.3">
      <c r="A1034" s="4">
        <v>1032</v>
      </c>
      <c r="B1034" s="2">
        <f t="shared" si="16"/>
        <v>0</v>
      </c>
      <c r="C1034" s="4"/>
      <c r="D1034" s="4"/>
    </row>
    <row r="1035" spans="1:4" x14ac:dyDescent="0.3">
      <c r="A1035" s="4">
        <v>1033</v>
      </c>
      <c r="B1035" s="2">
        <f t="shared" si="16"/>
        <v>0</v>
      </c>
      <c r="C1035" s="4"/>
      <c r="D1035" s="4"/>
    </row>
    <row r="1036" spans="1:4" x14ac:dyDescent="0.3">
      <c r="A1036" s="4">
        <v>1034</v>
      </c>
      <c r="B1036" s="2">
        <f t="shared" si="16"/>
        <v>0</v>
      </c>
      <c r="C1036" s="4"/>
      <c r="D1036" s="4"/>
    </row>
    <row r="1037" spans="1:4" x14ac:dyDescent="0.3">
      <c r="A1037" s="4">
        <v>1035</v>
      </c>
      <c r="B1037" s="2">
        <f t="shared" si="16"/>
        <v>0</v>
      </c>
      <c r="C1037" s="4"/>
      <c r="D1037" s="4"/>
    </row>
    <row r="1038" spans="1:4" x14ac:dyDescent="0.3">
      <c r="A1038" s="4">
        <v>1036</v>
      </c>
      <c r="B1038" s="2">
        <f t="shared" si="16"/>
        <v>0</v>
      </c>
      <c r="C1038" s="4"/>
      <c r="D1038" s="4"/>
    </row>
    <row r="1039" spans="1:4" x14ac:dyDescent="0.3">
      <c r="A1039" s="4">
        <v>1037</v>
      </c>
      <c r="B1039" s="2">
        <f t="shared" si="16"/>
        <v>0</v>
      </c>
      <c r="C1039" s="4"/>
      <c r="D1039" s="4"/>
    </row>
    <row r="1040" spans="1:4" x14ac:dyDescent="0.3">
      <c r="A1040" s="4">
        <v>1038</v>
      </c>
      <c r="B1040" s="2">
        <f t="shared" si="16"/>
        <v>0</v>
      </c>
      <c r="C1040" s="4"/>
      <c r="D1040" s="4"/>
    </row>
    <row r="1041" spans="1:4" x14ac:dyDescent="0.3">
      <c r="A1041" s="4">
        <v>1039</v>
      </c>
      <c r="B1041" s="2">
        <f t="shared" si="16"/>
        <v>0</v>
      </c>
      <c r="C1041" s="4"/>
      <c r="D1041" s="4"/>
    </row>
    <row r="1042" spans="1:4" x14ac:dyDescent="0.3">
      <c r="A1042" s="4">
        <v>1040</v>
      </c>
      <c r="B1042" s="2">
        <f t="shared" si="16"/>
        <v>0</v>
      </c>
      <c r="C1042" s="4"/>
      <c r="D1042" s="4"/>
    </row>
    <row r="1043" spans="1:4" x14ac:dyDescent="0.3">
      <c r="A1043" s="4">
        <v>1041</v>
      </c>
      <c r="B1043" s="2">
        <f t="shared" si="16"/>
        <v>0</v>
      </c>
      <c r="C1043" s="4"/>
      <c r="D1043" s="4"/>
    </row>
    <row r="1044" spans="1:4" x14ac:dyDescent="0.3">
      <c r="A1044" s="4">
        <v>1042</v>
      </c>
      <c r="B1044" s="2">
        <f t="shared" si="16"/>
        <v>0</v>
      </c>
      <c r="C1044" s="4"/>
      <c r="D1044" s="4"/>
    </row>
    <row r="1045" spans="1:4" x14ac:dyDescent="0.3">
      <c r="A1045" s="4">
        <v>1043</v>
      </c>
      <c r="B1045" s="2">
        <f t="shared" si="16"/>
        <v>0</v>
      </c>
      <c r="C1045" s="4"/>
      <c r="D1045" s="4"/>
    </row>
    <row r="1046" spans="1:4" x14ac:dyDescent="0.3">
      <c r="A1046" s="4">
        <v>1044</v>
      </c>
      <c r="B1046" s="2">
        <f t="shared" si="16"/>
        <v>0</v>
      </c>
      <c r="C1046" s="4"/>
      <c r="D1046" s="4"/>
    </row>
    <row r="1047" spans="1:4" x14ac:dyDescent="0.3">
      <c r="A1047" s="4">
        <v>1045</v>
      </c>
      <c r="B1047" s="2">
        <f t="shared" si="16"/>
        <v>0</v>
      </c>
      <c r="C1047" s="4"/>
      <c r="D1047" s="4"/>
    </row>
    <row r="1048" spans="1:4" x14ac:dyDescent="0.3">
      <c r="A1048" s="4">
        <v>1046</v>
      </c>
      <c r="B1048" s="2">
        <f t="shared" si="16"/>
        <v>0</v>
      </c>
      <c r="C1048" s="4"/>
      <c r="D1048" s="4"/>
    </row>
    <row r="1049" spans="1:4" x14ac:dyDescent="0.3">
      <c r="A1049" s="4">
        <v>1047</v>
      </c>
      <c r="B1049" s="2">
        <f t="shared" si="16"/>
        <v>0</v>
      </c>
      <c r="C1049" s="4"/>
      <c r="D1049" s="4"/>
    </row>
    <row r="1050" spans="1:4" x14ac:dyDescent="0.3">
      <c r="A1050" s="4">
        <v>1048</v>
      </c>
      <c r="B1050" s="2">
        <f t="shared" si="16"/>
        <v>0</v>
      </c>
      <c r="C1050" s="4"/>
      <c r="D1050" s="4"/>
    </row>
    <row r="1051" spans="1:4" x14ac:dyDescent="0.3">
      <c r="A1051" s="4">
        <v>1049</v>
      </c>
      <c r="B1051" s="2">
        <f t="shared" si="16"/>
        <v>0</v>
      </c>
      <c r="C1051" s="4"/>
      <c r="D1051" s="4"/>
    </row>
    <row r="1052" spans="1:4" x14ac:dyDescent="0.3">
      <c r="A1052" s="4">
        <v>1050</v>
      </c>
      <c r="B1052" s="2">
        <f t="shared" si="16"/>
        <v>0</v>
      </c>
      <c r="C1052" s="4"/>
      <c r="D1052" s="4"/>
    </row>
    <row r="1053" spans="1:4" x14ac:dyDescent="0.3">
      <c r="A1053" s="4">
        <v>1051</v>
      </c>
      <c r="B1053" s="2">
        <f t="shared" si="16"/>
        <v>0</v>
      </c>
      <c r="C1053" s="4"/>
      <c r="D1053" s="4"/>
    </row>
    <row r="1054" spans="1:4" x14ac:dyDescent="0.3">
      <c r="A1054" s="4">
        <v>1052</v>
      </c>
      <c r="B1054" s="2">
        <f t="shared" si="16"/>
        <v>0</v>
      </c>
      <c r="C1054" s="4"/>
      <c r="D1054" s="4"/>
    </row>
    <row r="1055" spans="1:4" x14ac:dyDescent="0.3">
      <c r="A1055" s="4">
        <v>1053</v>
      </c>
      <c r="B1055" s="2">
        <f t="shared" si="16"/>
        <v>0</v>
      </c>
      <c r="C1055" s="4"/>
      <c r="D1055" s="4"/>
    </row>
    <row r="1056" spans="1:4" x14ac:dyDescent="0.3">
      <c r="A1056" s="4">
        <v>1054</v>
      </c>
      <c r="B1056" s="2">
        <f t="shared" si="16"/>
        <v>0</v>
      </c>
      <c r="C1056" s="4"/>
      <c r="D1056" s="4"/>
    </row>
    <row r="1057" spans="1:4" x14ac:dyDescent="0.3">
      <c r="A1057" s="4">
        <v>1055</v>
      </c>
      <c r="B1057" s="2">
        <f t="shared" si="16"/>
        <v>0</v>
      </c>
      <c r="C1057" s="4"/>
      <c r="D1057" s="4"/>
    </row>
    <row r="1058" spans="1:4" x14ac:dyDescent="0.3">
      <c r="A1058" s="4">
        <v>1056</v>
      </c>
      <c r="B1058" s="2">
        <f t="shared" si="16"/>
        <v>0</v>
      </c>
      <c r="C1058" s="4"/>
      <c r="D1058" s="4"/>
    </row>
    <row r="1059" spans="1:4" x14ac:dyDescent="0.3">
      <c r="A1059" s="4">
        <v>1057</v>
      </c>
      <c r="B1059" s="2">
        <f t="shared" si="16"/>
        <v>0</v>
      </c>
      <c r="C1059" s="4"/>
      <c r="D1059" s="4"/>
    </row>
    <row r="1060" spans="1:4" x14ac:dyDescent="0.3">
      <c r="A1060" s="4">
        <v>1058</v>
      </c>
      <c r="B1060" s="2">
        <f t="shared" si="16"/>
        <v>0</v>
      </c>
      <c r="C1060" s="4"/>
      <c r="D1060" s="4"/>
    </row>
    <row r="1061" spans="1:4" x14ac:dyDescent="0.3">
      <c r="A1061" s="4">
        <v>1059</v>
      </c>
      <c r="B1061" s="2">
        <f t="shared" si="16"/>
        <v>0</v>
      </c>
      <c r="C1061" s="4"/>
      <c r="D1061" s="4"/>
    </row>
    <row r="1062" spans="1:4" x14ac:dyDescent="0.3">
      <c r="A1062" s="4">
        <v>1060</v>
      </c>
      <c r="B1062" s="2">
        <f t="shared" si="16"/>
        <v>0</v>
      </c>
      <c r="C1062" s="4"/>
      <c r="D1062" s="4"/>
    </row>
    <row r="1063" spans="1:4" x14ac:dyDescent="0.3">
      <c r="A1063" s="4">
        <v>1061</v>
      </c>
      <c r="B1063" s="2">
        <f t="shared" si="16"/>
        <v>0</v>
      </c>
      <c r="C1063" s="4"/>
      <c r="D1063" s="4"/>
    </row>
    <row r="1064" spans="1:4" x14ac:dyDescent="0.3">
      <c r="A1064" s="4">
        <v>1062</v>
      </c>
      <c r="B1064" s="2">
        <f t="shared" si="16"/>
        <v>0</v>
      </c>
      <c r="C1064" s="4"/>
      <c r="D1064" s="4"/>
    </row>
    <row r="1065" spans="1:4" x14ac:dyDescent="0.3">
      <c r="A1065" s="4">
        <v>1063</v>
      </c>
      <c r="B1065" s="2">
        <f t="shared" si="16"/>
        <v>0</v>
      </c>
      <c r="C1065" s="4"/>
      <c r="D1065" s="4"/>
    </row>
    <row r="1066" spans="1:4" x14ac:dyDescent="0.3">
      <c r="A1066" s="4">
        <v>1064</v>
      </c>
      <c r="B1066" s="2">
        <f t="shared" si="16"/>
        <v>0</v>
      </c>
      <c r="C1066" s="4"/>
      <c r="D1066" s="4"/>
    </row>
    <row r="1067" spans="1:4" x14ac:dyDescent="0.3">
      <c r="A1067" s="4">
        <v>1065</v>
      </c>
      <c r="B1067" s="2">
        <f t="shared" si="16"/>
        <v>0</v>
      </c>
      <c r="C1067" s="4"/>
      <c r="D1067" s="4"/>
    </row>
    <row r="1068" spans="1:4" x14ac:dyDescent="0.3">
      <c r="A1068" s="4">
        <v>1066</v>
      </c>
      <c r="B1068" s="2">
        <f t="shared" si="16"/>
        <v>0</v>
      </c>
      <c r="C1068" s="4"/>
      <c r="D1068" s="4"/>
    </row>
    <row r="1069" spans="1:4" x14ac:dyDescent="0.3">
      <c r="A1069" s="4">
        <v>1067</v>
      </c>
      <c r="B1069" s="2">
        <f t="shared" si="16"/>
        <v>0</v>
      </c>
      <c r="C1069" s="4"/>
      <c r="D1069" s="4"/>
    </row>
    <row r="1070" spans="1:4" x14ac:dyDescent="0.3">
      <c r="A1070" s="4">
        <v>1068</v>
      </c>
      <c r="B1070" s="2">
        <f t="shared" si="16"/>
        <v>0</v>
      </c>
      <c r="C1070" s="4"/>
      <c r="D1070" s="4"/>
    </row>
    <row r="1071" spans="1:4" x14ac:dyDescent="0.3">
      <c r="A1071" s="4">
        <v>1069</v>
      </c>
      <c r="B1071" s="2">
        <f t="shared" si="16"/>
        <v>0</v>
      </c>
      <c r="C1071" s="4"/>
      <c r="D1071" s="4"/>
    </row>
    <row r="1072" spans="1:4" x14ac:dyDescent="0.3">
      <c r="A1072" s="4">
        <v>1070</v>
      </c>
      <c r="B1072" s="2">
        <f t="shared" si="16"/>
        <v>0</v>
      </c>
      <c r="C1072" s="4"/>
      <c r="D1072" s="4"/>
    </row>
    <row r="1073" spans="1:4" x14ac:dyDescent="0.3">
      <c r="A1073" s="4">
        <v>1071</v>
      </c>
      <c r="B1073" s="2">
        <f t="shared" si="16"/>
        <v>0</v>
      </c>
      <c r="C1073" s="4"/>
      <c r="D1073" s="4"/>
    </row>
    <row r="1074" spans="1:4" x14ac:dyDescent="0.3">
      <c r="A1074" s="4">
        <v>1072</v>
      </c>
      <c r="B1074" s="2">
        <f t="shared" si="16"/>
        <v>0</v>
      </c>
      <c r="C1074" s="4"/>
      <c r="D1074" s="4"/>
    </row>
    <row r="1075" spans="1:4" x14ac:dyDescent="0.3">
      <c r="A1075" s="4">
        <v>1073</v>
      </c>
      <c r="B1075" s="2">
        <f t="shared" si="16"/>
        <v>0</v>
      </c>
      <c r="C1075" s="4"/>
      <c r="D1075" s="4"/>
    </row>
    <row r="1076" spans="1:4" x14ac:dyDescent="0.3">
      <c r="A1076" s="4">
        <v>1074</v>
      </c>
      <c r="B1076" s="2">
        <f t="shared" si="16"/>
        <v>0</v>
      </c>
      <c r="C1076" s="4"/>
      <c r="D1076" s="4"/>
    </row>
    <row r="1077" spans="1:4" x14ac:dyDescent="0.3">
      <c r="A1077" s="4">
        <v>1075</v>
      </c>
      <c r="B1077" s="2">
        <f t="shared" si="16"/>
        <v>0</v>
      </c>
      <c r="C1077" s="4"/>
      <c r="D1077" s="4"/>
    </row>
    <row r="1078" spans="1:4" x14ac:dyDescent="0.3">
      <c r="A1078" s="4">
        <v>1076</v>
      </c>
      <c r="B1078" s="2">
        <f t="shared" si="16"/>
        <v>0</v>
      </c>
      <c r="C1078" s="4"/>
      <c r="D1078" s="4"/>
    </row>
    <row r="1079" spans="1:4" x14ac:dyDescent="0.3">
      <c r="A1079" s="4">
        <v>1077</v>
      </c>
      <c r="B1079" s="2">
        <f t="shared" si="16"/>
        <v>0</v>
      </c>
      <c r="C1079" s="4"/>
      <c r="D1079" s="4"/>
    </row>
    <row r="1080" spans="1:4" x14ac:dyDescent="0.3">
      <c r="A1080" s="4">
        <v>1078</v>
      </c>
      <c r="B1080" s="2">
        <f t="shared" si="16"/>
        <v>0</v>
      </c>
      <c r="C1080" s="4"/>
      <c r="D1080" s="4"/>
    </row>
    <row r="1081" spans="1:4" x14ac:dyDescent="0.3">
      <c r="A1081" s="4">
        <v>1079</v>
      </c>
      <c r="B1081" s="2">
        <f t="shared" si="16"/>
        <v>0</v>
      </c>
      <c r="C1081" s="4"/>
      <c r="D1081" s="4"/>
    </row>
    <row r="1082" spans="1:4" x14ac:dyDescent="0.3">
      <c r="A1082" s="4">
        <v>1080</v>
      </c>
      <c r="B1082" s="2">
        <f t="shared" si="16"/>
        <v>0</v>
      </c>
      <c r="C1082" s="4"/>
      <c r="D1082" s="4"/>
    </row>
    <row r="1083" spans="1:4" x14ac:dyDescent="0.3">
      <c r="A1083" s="4">
        <v>1081</v>
      </c>
      <c r="B1083" s="2">
        <f t="shared" si="16"/>
        <v>0</v>
      </c>
      <c r="C1083" s="4"/>
      <c r="D1083" s="4"/>
    </row>
    <row r="1084" spans="1:4" x14ac:dyDescent="0.3">
      <c r="A1084" s="4">
        <v>1082</v>
      </c>
      <c r="B1084" s="2">
        <f t="shared" si="16"/>
        <v>0</v>
      </c>
      <c r="C1084" s="4"/>
      <c r="D1084" s="4"/>
    </row>
    <row r="1085" spans="1:4" x14ac:dyDescent="0.3">
      <c r="A1085" s="4">
        <v>1083</v>
      </c>
      <c r="B1085" s="2">
        <f t="shared" si="16"/>
        <v>0</v>
      </c>
      <c r="C1085" s="4"/>
      <c r="D1085" s="4"/>
    </row>
    <row r="1086" spans="1:4" x14ac:dyDescent="0.3">
      <c r="A1086" s="4">
        <v>1084</v>
      </c>
      <c r="B1086" s="2">
        <f t="shared" si="16"/>
        <v>0</v>
      </c>
      <c r="C1086" s="4"/>
      <c r="D1086" s="4"/>
    </row>
    <row r="1087" spans="1:4" x14ac:dyDescent="0.3">
      <c r="A1087" s="4">
        <v>1085</v>
      </c>
      <c r="B1087" s="2">
        <f t="shared" si="16"/>
        <v>0</v>
      </c>
      <c r="C1087" s="4"/>
      <c r="D1087" s="4"/>
    </row>
    <row r="1088" spans="1:4" x14ac:dyDescent="0.3">
      <c r="A1088" s="4">
        <v>1086</v>
      </c>
      <c r="B1088" s="2">
        <f t="shared" si="16"/>
        <v>0</v>
      </c>
      <c r="C1088" s="4"/>
      <c r="D1088" s="4"/>
    </row>
    <row r="1089" spans="1:4" x14ac:dyDescent="0.3">
      <c r="A1089" s="4">
        <v>1087</v>
      </c>
      <c r="B1089" s="2">
        <f t="shared" si="16"/>
        <v>0</v>
      </c>
      <c r="C1089" s="4"/>
      <c r="D1089" s="4"/>
    </row>
    <row r="1090" spans="1:4" x14ac:dyDescent="0.3">
      <c r="A1090" s="4">
        <v>1088</v>
      </c>
      <c r="B1090" s="2">
        <f t="shared" si="16"/>
        <v>0</v>
      </c>
      <c r="C1090" s="4"/>
      <c r="D1090" s="4"/>
    </row>
    <row r="1091" spans="1:4" x14ac:dyDescent="0.3">
      <c r="A1091" s="4">
        <v>1089</v>
      </c>
      <c r="B1091" s="2">
        <f t="shared" ref="B1091:B1154" si="17">B1090*q_40/(1-q_40)*(NumPeople-A1090)/A1091</f>
        <v>0</v>
      </c>
      <c r="C1091" s="4"/>
      <c r="D1091" s="4"/>
    </row>
    <row r="1092" spans="1:4" x14ac:dyDescent="0.3">
      <c r="A1092" s="4">
        <v>1090</v>
      </c>
      <c r="B1092" s="2">
        <f t="shared" si="17"/>
        <v>0</v>
      </c>
      <c r="C1092" s="4"/>
      <c r="D1092" s="4"/>
    </row>
    <row r="1093" spans="1:4" x14ac:dyDescent="0.3">
      <c r="A1093" s="4">
        <v>1091</v>
      </c>
      <c r="B1093" s="2">
        <f t="shared" si="17"/>
        <v>0</v>
      </c>
      <c r="C1093" s="4"/>
      <c r="D1093" s="4"/>
    </row>
    <row r="1094" spans="1:4" x14ac:dyDescent="0.3">
      <c r="A1094" s="4">
        <v>1092</v>
      </c>
      <c r="B1094" s="2">
        <f t="shared" si="17"/>
        <v>0</v>
      </c>
      <c r="C1094" s="4"/>
      <c r="D1094" s="4"/>
    </row>
    <row r="1095" spans="1:4" x14ac:dyDescent="0.3">
      <c r="A1095" s="4">
        <v>1093</v>
      </c>
      <c r="B1095" s="2">
        <f t="shared" si="17"/>
        <v>0</v>
      </c>
      <c r="C1095" s="4"/>
      <c r="D1095" s="4"/>
    </row>
    <row r="1096" spans="1:4" x14ac:dyDescent="0.3">
      <c r="A1096" s="4">
        <v>1094</v>
      </c>
      <c r="B1096" s="2">
        <f t="shared" si="17"/>
        <v>0</v>
      </c>
      <c r="C1096" s="4"/>
      <c r="D1096" s="4"/>
    </row>
    <row r="1097" spans="1:4" x14ac:dyDescent="0.3">
      <c r="A1097" s="4">
        <v>1095</v>
      </c>
      <c r="B1097" s="2">
        <f t="shared" si="17"/>
        <v>0</v>
      </c>
      <c r="C1097" s="4"/>
      <c r="D1097" s="4"/>
    </row>
    <row r="1098" spans="1:4" x14ac:dyDescent="0.3">
      <c r="A1098" s="4">
        <v>1096</v>
      </c>
      <c r="B1098" s="2">
        <f t="shared" si="17"/>
        <v>0</v>
      </c>
      <c r="C1098" s="4"/>
      <c r="D1098" s="4"/>
    </row>
    <row r="1099" spans="1:4" x14ac:dyDescent="0.3">
      <c r="A1099" s="4">
        <v>1097</v>
      </c>
      <c r="B1099" s="2">
        <f t="shared" si="17"/>
        <v>0</v>
      </c>
      <c r="C1099" s="4"/>
      <c r="D1099" s="4"/>
    </row>
    <row r="1100" spans="1:4" x14ac:dyDescent="0.3">
      <c r="A1100" s="4">
        <v>1098</v>
      </c>
      <c r="B1100" s="2">
        <f t="shared" si="17"/>
        <v>0</v>
      </c>
      <c r="C1100" s="4"/>
      <c r="D1100" s="4"/>
    </row>
    <row r="1101" spans="1:4" x14ac:dyDescent="0.3">
      <c r="A1101" s="4">
        <v>1099</v>
      </c>
      <c r="B1101" s="2">
        <f t="shared" si="17"/>
        <v>0</v>
      </c>
      <c r="C1101" s="4"/>
      <c r="D1101" s="4"/>
    </row>
    <row r="1102" spans="1:4" x14ac:dyDescent="0.3">
      <c r="A1102" s="4">
        <v>1100</v>
      </c>
      <c r="B1102" s="2">
        <f t="shared" si="17"/>
        <v>0</v>
      </c>
      <c r="C1102" s="4"/>
      <c r="D1102" s="4"/>
    </row>
    <row r="1103" spans="1:4" x14ac:dyDescent="0.3">
      <c r="A1103" s="4">
        <v>1101</v>
      </c>
      <c r="B1103" s="2">
        <f t="shared" si="17"/>
        <v>0</v>
      </c>
      <c r="C1103" s="4"/>
      <c r="D1103" s="4"/>
    </row>
    <row r="1104" spans="1:4" x14ac:dyDescent="0.3">
      <c r="A1104" s="4">
        <v>1102</v>
      </c>
      <c r="B1104" s="2">
        <f t="shared" si="17"/>
        <v>0</v>
      </c>
      <c r="C1104" s="4"/>
      <c r="D1104" s="4"/>
    </row>
    <row r="1105" spans="1:4" x14ac:dyDescent="0.3">
      <c r="A1105" s="4">
        <v>1103</v>
      </c>
      <c r="B1105" s="2">
        <f t="shared" si="17"/>
        <v>0</v>
      </c>
      <c r="C1105" s="4"/>
      <c r="D1105" s="4"/>
    </row>
    <row r="1106" spans="1:4" x14ac:dyDescent="0.3">
      <c r="A1106" s="4">
        <v>1104</v>
      </c>
      <c r="B1106" s="2">
        <f t="shared" si="17"/>
        <v>0</v>
      </c>
      <c r="C1106" s="4"/>
      <c r="D1106" s="4"/>
    </row>
    <row r="1107" spans="1:4" x14ac:dyDescent="0.3">
      <c r="A1107" s="4">
        <v>1105</v>
      </c>
      <c r="B1107" s="2">
        <f t="shared" si="17"/>
        <v>0</v>
      </c>
      <c r="C1107" s="4"/>
      <c r="D1107" s="4"/>
    </row>
    <row r="1108" spans="1:4" x14ac:dyDescent="0.3">
      <c r="A1108" s="4">
        <v>1106</v>
      </c>
      <c r="B1108" s="2">
        <f t="shared" si="17"/>
        <v>0</v>
      </c>
      <c r="C1108" s="4"/>
      <c r="D1108" s="4"/>
    </row>
    <row r="1109" spans="1:4" x14ac:dyDescent="0.3">
      <c r="A1109" s="4">
        <v>1107</v>
      </c>
      <c r="B1109" s="2">
        <f t="shared" si="17"/>
        <v>0</v>
      </c>
      <c r="C1109" s="4"/>
      <c r="D1109" s="4"/>
    </row>
    <row r="1110" spans="1:4" x14ac:dyDescent="0.3">
      <c r="A1110" s="4">
        <v>1108</v>
      </c>
      <c r="B1110" s="2">
        <f t="shared" si="17"/>
        <v>0</v>
      </c>
      <c r="C1110" s="4"/>
      <c r="D1110" s="4"/>
    </row>
    <row r="1111" spans="1:4" x14ac:dyDescent="0.3">
      <c r="A1111" s="4">
        <v>1109</v>
      </c>
      <c r="B1111" s="2">
        <f t="shared" si="17"/>
        <v>0</v>
      </c>
      <c r="C1111" s="4"/>
      <c r="D1111" s="4"/>
    </row>
    <row r="1112" spans="1:4" x14ac:dyDescent="0.3">
      <c r="A1112" s="4">
        <v>1110</v>
      </c>
      <c r="B1112" s="2">
        <f t="shared" si="17"/>
        <v>0</v>
      </c>
      <c r="C1112" s="4"/>
      <c r="D1112" s="4"/>
    </row>
    <row r="1113" spans="1:4" x14ac:dyDescent="0.3">
      <c r="A1113" s="4">
        <v>1111</v>
      </c>
      <c r="B1113" s="2">
        <f t="shared" si="17"/>
        <v>0</v>
      </c>
      <c r="C1113" s="4"/>
      <c r="D1113" s="4"/>
    </row>
    <row r="1114" spans="1:4" x14ac:dyDescent="0.3">
      <c r="A1114" s="4">
        <v>1112</v>
      </c>
      <c r="B1114" s="2">
        <f t="shared" si="17"/>
        <v>0</v>
      </c>
      <c r="C1114" s="4"/>
      <c r="D1114" s="4"/>
    </row>
    <row r="1115" spans="1:4" x14ac:dyDescent="0.3">
      <c r="A1115" s="4">
        <v>1113</v>
      </c>
      <c r="B1115" s="2">
        <f t="shared" si="17"/>
        <v>0</v>
      </c>
      <c r="C1115" s="4"/>
      <c r="D1115" s="4"/>
    </row>
    <row r="1116" spans="1:4" x14ac:dyDescent="0.3">
      <c r="A1116" s="4">
        <v>1114</v>
      </c>
      <c r="B1116" s="2">
        <f t="shared" si="17"/>
        <v>0</v>
      </c>
      <c r="C1116" s="4"/>
      <c r="D1116" s="4"/>
    </row>
    <row r="1117" spans="1:4" x14ac:dyDescent="0.3">
      <c r="A1117" s="4">
        <v>1115</v>
      </c>
      <c r="B1117" s="2">
        <f t="shared" si="17"/>
        <v>0</v>
      </c>
      <c r="C1117" s="4"/>
      <c r="D1117" s="4"/>
    </row>
    <row r="1118" spans="1:4" x14ac:dyDescent="0.3">
      <c r="A1118" s="4">
        <v>1116</v>
      </c>
      <c r="B1118" s="2">
        <f t="shared" si="17"/>
        <v>0</v>
      </c>
      <c r="C1118" s="4"/>
      <c r="D1118" s="4"/>
    </row>
    <row r="1119" spans="1:4" x14ac:dyDescent="0.3">
      <c r="A1119" s="4">
        <v>1117</v>
      </c>
      <c r="B1119" s="2">
        <f t="shared" si="17"/>
        <v>0</v>
      </c>
      <c r="C1119" s="4"/>
      <c r="D1119" s="4"/>
    </row>
    <row r="1120" spans="1:4" x14ac:dyDescent="0.3">
      <c r="A1120" s="4">
        <v>1118</v>
      </c>
      <c r="B1120" s="2">
        <f t="shared" si="17"/>
        <v>0</v>
      </c>
      <c r="C1120" s="4"/>
      <c r="D1120" s="4"/>
    </row>
    <row r="1121" spans="1:4" x14ac:dyDescent="0.3">
      <c r="A1121" s="4">
        <v>1119</v>
      </c>
      <c r="B1121" s="2">
        <f t="shared" si="17"/>
        <v>0</v>
      </c>
      <c r="C1121" s="4"/>
      <c r="D1121" s="4"/>
    </row>
    <row r="1122" spans="1:4" x14ac:dyDescent="0.3">
      <c r="A1122" s="4">
        <v>1120</v>
      </c>
      <c r="B1122" s="2">
        <f t="shared" si="17"/>
        <v>0</v>
      </c>
      <c r="C1122" s="4"/>
      <c r="D1122" s="4"/>
    </row>
    <row r="1123" spans="1:4" x14ac:dyDescent="0.3">
      <c r="A1123" s="4">
        <v>1121</v>
      </c>
      <c r="B1123" s="2">
        <f t="shared" si="17"/>
        <v>0</v>
      </c>
      <c r="C1123" s="4"/>
      <c r="D1123" s="4"/>
    </row>
    <row r="1124" spans="1:4" x14ac:dyDescent="0.3">
      <c r="A1124" s="4">
        <v>1122</v>
      </c>
      <c r="B1124" s="2">
        <f t="shared" si="17"/>
        <v>0</v>
      </c>
      <c r="C1124" s="4"/>
      <c r="D1124" s="4"/>
    </row>
    <row r="1125" spans="1:4" x14ac:dyDescent="0.3">
      <c r="A1125" s="4">
        <v>1123</v>
      </c>
      <c r="B1125" s="2">
        <f t="shared" si="17"/>
        <v>0</v>
      </c>
      <c r="C1125" s="4"/>
      <c r="D1125" s="4"/>
    </row>
    <row r="1126" spans="1:4" x14ac:dyDescent="0.3">
      <c r="A1126" s="4">
        <v>1124</v>
      </c>
      <c r="B1126" s="2">
        <f t="shared" si="17"/>
        <v>0</v>
      </c>
      <c r="C1126" s="4"/>
      <c r="D1126" s="4"/>
    </row>
    <row r="1127" spans="1:4" x14ac:dyDescent="0.3">
      <c r="A1127" s="4">
        <v>1125</v>
      </c>
      <c r="B1127" s="2">
        <f t="shared" si="17"/>
        <v>0</v>
      </c>
      <c r="C1127" s="4"/>
      <c r="D1127" s="4"/>
    </row>
    <row r="1128" spans="1:4" x14ac:dyDescent="0.3">
      <c r="A1128" s="4">
        <v>1126</v>
      </c>
      <c r="B1128" s="2">
        <f t="shared" si="17"/>
        <v>0</v>
      </c>
      <c r="C1128" s="4"/>
      <c r="D1128" s="4"/>
    </row>
    <row r="1129" spans="1:4" x14ac:dyDescent="0.3">
      <c r="A1129" s="4">
        <v>1127</v>
      </c>
      <c r="B1129" s="2">
        <f t="shared" si="17"/>
        <v>0</v>
      </c>
      <c r="C1129" s="4"/>
      <c r="D1129" s="4"/>
    </row>
    <row r="1130" spans="1:4" x14ac:dyDescent="0.3">
      <c r="A1130" s="4">
        <v>1128</v>
      </c>
      <c r="B1130" s="2">
        <f t="shared" si="17"/>
        <v>0</v>
      </c>
      <c r="C1130" s="4"/>
      <c r="D1130" s="4"/>
    </row>
    <row r="1131" spans="1:4" x14ac:dyDescent="0.3">
      <c r="A1131" s="4">
        <v>1129</v>
      </c>
      <c r="B1131" s="2">
        <f t="shared" si="17"/>
        <v>0</v>
      </c>
      <c r="C1131" s="4"/>
      <c r="D1131" s="4"/>
    </row>
    <row r="1132" spans="1:4" x14ac:dyDescent="0.3">
      <c r="A1132" s="4">
        <v>1130</v>
      </c>
      <c r="B1132" s="2">
        <f t="shared" si="17"/>
        <v>0</v>
      </c>
      <c r="C1132" s="4"/>
      <c r="D1132" s="4"/>
    </row>
    <row r="1133" spans="1:4" x14ac:dyDescent="0.3">
      <c r="A1133" s="4">
        <v>1131</v>
      </c>
      <c r="B1133" s="2">
        <f t="shared" si="17"/>
        <v>0</v>
      </c>
      <c r="C1133" s="4"/>
      <c r="D1133" s="4"/>
    </row>
    <row r="1134" spans="1:4" x14ac:dyDescent="0.3">
      <c r="A1134" s="4">
        <v>1132</v>
      </c>
      <c r="B1134" s="2">
        <f t="shared" si="17"/>
        <v>0</v>
      </c>
      <c r="C1134" s="4"/>
      <c r="D1134" s="4"/>
    </row>
    <row r="1135" spans="1:4" x14ac:dyDescent="0.3">
      <c r="A1135" s="4">
        <v>1133</v>
      </c>
      <c r="B1135" s="2">
        <f t="shared" si="17"/>
        <v>0</v>
      </c>
      <c r="C1135" s="4"/>
      <c r="D1135" s="4"/>
    </row>
    <row r="1136" spans="1:4" x14ac:dyDescent="0.3">
      <c r="A1136" s="4">
        <v>1134</v>
      </c>
      <c r="B1136" s="2">
        <f t="shared" si="17"/>
        <v>0</v>
      </c>
      <c r="C1136" s="4"/>
      <c r="D1136" s="4"/>
    </row>
    <row r="1137" spans="1:4" x14ac:dyDescent="0.3">
      <c r="A1137" s="4">
        <v>1135</v>
      </c>
      <c r="B1137" s="2">
        <f t="shared" si="17"/>
        <v>0</v>
      </c>
      <c r="C1137" s="4"/>
      <c r="D1137" s="4"/>
    </row>
    <row r="1138" spans="1:4" x14ac:dyDescent="0.3">
      <c r="A1138" s="4">
        <v>1136</v>
      </c>
      <c r="B1138" s="2">
        <f t="shared" si="17"/>
        <v>0</v>
      </c>
      <c r="C1138" s="4"/>
      <c r="D1138" s="4"/>
    </row>
    <row r="1139" spans="1:4" x14ac:dyDescent="0.3">
      <c r="A1139" s="4">
        <v>1137</v>
      </c>
      <c r="B1139" s="2">
        <f t="shared" si="17"/>
        <v>0</v>
      </c>
      <c r="C1139" s="4"/>
      <c r="D1139" s="4"/>
    </row>
    <row r="1140" spans="1:4" x14ac:dyDescent="0.3">
      <c r="A1140" s="4">
        <v>1138</v>
      </c>
      <c r="B1140" s="2">
        <f t="shared" si="17"/>
        <v>0</v>
      </c>
      <c r="C1140" s="4"/>
      <c r="D1140" s="4"/>
    </row>
    <row r="1141" spans="1:4" x14ac:dyDescent="0.3">
      <c r="A1141" s="4">
        <v>1139</v>
      </c>
      <c r="B1141" s="2">
        <f t="shared" si="17"/>
        <v>0</v>
      </c>
      <c r="C1141" s="4"/>
      <c r="D1141" s="4"/>
    </row>
    <row r="1142" spans="1:4" x14ac:dyDescent="0.3">
      <c r="A1142" s="4">
        <v>1140</v>
      </c>
      <c r="B1142" s="2">
        <f t="shared" si="17"/>
        <v>0</v>
      </c>
      <c r="C1142" s="4"/>
      <c r="D1142" s="4"/>
    </row>
    <row r="1143" spans="1:4" x14ac:dyDescent="0.3">
      <c r="A1143" s="4">
        <v>1141</v>
      </c>
      <c r="B1143" s="2">
        <f t="shared" si="17"/>
        <v>0</v>
      </c>
      <c r="C1143" s="4"/>
      <c r="D1143" s="4"/>
    </row>
    <row r="1144" spans="1:4" x14ac:dyDescent="0.3">
      <c r="A1144" s="4">
        <v>1142</v>
      </c>
      <c r="B1144" s="2">
        <f t="shared" si="17"/>
        <v>0</v>
      </c>
      <c r="C1144" s="4"/>
      <c r="D1144" s="4"/>
    </row>
    <row r="1145" spans="1:4" x14ac:dyDescent="0.3">
      <c r="A1145" s="4">
        <v>1143</v>
      </c>
      <c r="B1145" s="2">
        <f t="shared" si="17"/>
        <v>0</v>
      </c>
      <c r="C1145" s="4"/>
      <c r="D1145" s="4"/>
    </row>
    <row r="1146" spans="1:4" x14ac:dyDescent="0.3">
      <c r="A1146" s="4">
        <v>1144</v>
      </c>
      <c r="B1146" s="2">
        <f t="shared" si="17"/>
        <v>0</v>
      </c>
      <c r="C1146" s="4"/>
      <c r="D1146" s="4"/>
    </row>
    <row r="1147" spans="1:4" x14ac:dyDescent="0.3">
      <c r="A1147" s="4">
        <v>1145</v>
      </c>
      <c r="B1147" s="2">
        <f t="shared" si="17"/>
        <v>0</v>
      </c>
      <c r="C1147" s="4"/>
      <c r="D1147" s="4"/>
    </row>
    <row r="1148" spans="1:4" x14ac:dyDescent="0.3">
      <c r="A1148" s="4">
        <v>1146</v>
      </c>
      <c r="B1148" s="2">
        <f t="shared" si="17"/>
        <v>0</v>
      </c>
      <c r="C1148" s="4"/>
      <c r="D1148" s="4"/>
    </row>
    <row r="1149" spans="1:4" x14ac:dyDescent="0.3">
      <c r="A1149" s="4">
        <v>1147</v>
      </c>
      <c r="B1149" s="2">
        <f t="shared" si="17"/>
        <v>0</v>
      </c>
      <c r="C1149" s="4"/>
      <c r="D1149" s="4"/>
    </row>
    <row r="1150" spans="1:4" x14ac:dyDescent="0.3">
      <c r="A1150" s="4">
        <v>1148</v>
      </c>
      <c r="B1150" s="2">
        <f t="shared" si="17"/>
        <v>0</v>
      </c>
      <c r="C1150" s="4"/>
      <c r="D1150" s="4"/>
    </row>
    <row r="1151" spans="1:4" x14ac:dyDescent="0.3">
      <c r="A1151" s="4">
        <v>1149</v>
      </c>
      <c r="B1151" s="2">
        <f t="shared" si="17"/>
        <v>0</v>
      </c>
      <c r="C1151" s="4"/>
      <c r="D1151" s="4"/>
    </row>
    <row r="1152" spans="1:4" x14ac:dyDescent="0.3">
      <c r="A1152" s="4">
        <v>1150</v>
      </c>
      <c r="B1152" s="2">
        <f t="shared" si="17"/>
        <v>0</v>
      </c>
      <c r="C1152" s="4"/>
      <c r="D1152" s="4"/>
    </row>
    <row r="1153" spans="1:4" x14ac:dyDescent="0.3">
      <c r="A1153" s="4">
        <v>1151</v>
      </c>
      <c r="B1153" s="2">
        <f t="shared" si="17"/>
        <v>0</v>
      </c>
      <c r="C1153" s="4"/>
      <c r="D1153" s="4"/>
    </row>
    <row r="1154" spans="1:4" x14ac:dyDescent="0.3">
      <c r="A1154" s="4">
        <v>1152</v>
      </c>
      <c r="B1154" s="2">
        <f t="shared" si="17"/>
        <v>0</v>
      </c>
      <c r="C1154" s="4"/>
      <c r="D1154" s="4"/>
    </row>
    <row r="1155" spans="1:4" x14ac:dyDescent="0.3">
      <c r="A1155" s="4">
        <v>1153</v>
      </c>
      <c r="B1155" s="2">
        <f t="shared" ref="B1155:B1218" si="18">B1154*q_40/(1-q_40)*(NumPeople-A1154)/A1155</f>
        <v>0</v>
      </c>
      <c r="C1155" s="4"/>
      <c r="D1155" s="4"/>
    </row>
    <row r="1156" spans="1:4" x14ac:dyDescent="0.3">
      <c r="A1156" s="4">
        <v>1154</v>
      </c>
      <c r="B1156" s="2">
        <f t="shared" si="18"/>
        <v>0</v>
      </c>
      <c r="C1156" s="4"/>
      <c r="D1156" s="4"/>
    </row>
    <row r="1157" spans="1:4" x14ac:dyDescent="0.3">
      <c r="A1157" s="4">
        <v>1155</v>
      </c>
      <c r="B1157" s="2">
        <f t="shared" si="18"/>
        <v>0</v>
      </c>
      <c r="C1157" s="4"/>
      <c r="D1157" s="4"/>
    </row>
    <row r="1158" spans="1:4" x14ac:dyDescent="0.3">
      <c r="A1158" s="4">
        <v>1156</v>
      </c>
      <c r="B1158" s="2">
        <f t="shared" si="18"/>
        <v>0</v>
      </c>
      <c r="C1158" s="4"/>
      <c r="D1158" s="4"/>
    </row>
    <row r="1159" spans="1:4" x14ac:dyDescent="0.3">
      <c r="A1159" s="4">
        <v>1157</v>
      </c>
      <c r="B1159" s="2">
        <f t="shared" si="18"/>
        <v>0</v>
      </c>
      <c r="C1159" s="4"/>
      <c r="D1159" s="4"/>
    </row>
    <row r="1160" spans="1:4" x14ac:dyDescent="0.3">
      <c r="A1160" s="4">
        <v>1158</v>
      </c>
      <c r="B1160" s="2">
        <f t="shared" si="18"/>
        <v>0</v>
      </c>
      <c r="C1160" s="4"/>
      <c r="D1160" s="4"/>
    </row>
    <row r="1161" spans="1:4" x14ac:dyDescent="0.3">
      <c r="A1161" s="4">
        <v>1159</v>
      </c>
      <c r="B1161" s="2">
        <f t="shared" si="18"/>
        <v>0</v>
      </c>
      <c r="C1161" s="4"/>
      <c r="D1161" s="4"/>
    </row>
    <row r="1162" spans="1:4" x14ac:dyDescent="0.3">
      <c r="A1162" s="4">
        <v>1160</v>
      </c>
      <c r="B1162" s="2">
        <f t="shared" si="18"/>
        <v>0</v>
      </c>
      <c r="C1162" s="4"/>
      <c r="D1162" s="4"/>
    </row>
    <row r="1163" spans="1:4" x14ac:dyDescent="0.3">
      <c r="A1163" s="4">
        <v>1161</v>
      </c>
      <c r="B1163" s="2">
        <f t="shared" si="18"/>
        <v>0</v>
      </c>
      <c r="C1163" s="4"/>
      <c r="D1163" s="4"/>
    </row>
    <row r="1164" spans="1:4" x14ac:dyDescent="0.3">
      <c r="A1164" s="4">
        <v>1162</v>
      </c>
      <c r="B1164" s="2">
        <f t="shared" si="18"/>
        <v>0</v>
      </c>
      <c r="C1164" s="4"/>
      <c r="D1164" s="4"/>
    </row>
    <row r="1165" spans="1:4" x14ac:dyDescent="0.3">
      <c r="A1165" s="4">
        <v>1163</v>
      </c>
      <c r="B1165" s="2">
        <f t="shared" si="18"/>
        <v>0</v>
      </c>
      <c r="C1165" s="4"/>
      <c r="D1165" s="4"/>
    </row>
    <row r="1166" spans="1:4" x14ac:dyDescent="0.3">
      <c r="A1166" s="4">
        <v>1164</v>
      </c>
      <c r="B1166" s="2">
        <f t="shared" si="18"/>
        <v>0</v>
      </c>
      <c r="C1166" s="4"/>
      <c r="D1166" s="4"/>
    </row>
    <row r="1167" spans="1:4" x14ac:dyDescent="0.3">
      <c r="A1167" s="4">
        <v>1165</v>
      </c>
      <c r="B1167" s="2">
        <f t="shared" si="18"/>
        <v>0</v>
      </c>
      <c r="C1167" s="4"/>
      <c r="D1167" s="4"/>
    </row>
    <row r="1168" spans="1:4" x14ac:dyDescent="0.3">
      <c r="A1168" s="4">
        <v>1166</v>
      </c>
      <c r="B1168" s="2">
        <f t="shared" si="18"/>
        <v>0</v>
      </c>
      <c r="C1168" s="4"/>
      <c r="D1168" s="4"/>
    </row>
    <row r="1169" spans="1:4" x14ac:dyDescent="0.3">
      <c r="A1169" s="4">
        <v>1167</v>
      </c>
      <c r="B1169" s="2">
        <f t="shared" si="18"/>
        <v>0</v>
      </c>
      <c r="C1169" s="4"/>
      <c r="D1169" s="4"/>
    </row>
    <row r="1170" spans="1:4" x14ac:dyDescent="0.3">
      <c r="A1170" s="4">
        <v>1168</v>
      </c>
      <c r="B1170" s="2">
        <f t="shared" si="18"/>
        <v>0</v>
      </c>
      <c r="C1170" s="4"/>
      <c r="D1170" s="4"/>
    </row>
    <row r="1171" spans="1:4" x14ac:dyDescent="0.3">
      <c r="A1171" s="4">
        <v>1169</v>
      </c>
      <c r="B1171" s="2">
        <f t="shared" si="18"/>
        <v>0</v>
      </c>
      <c r="C1171" s="4"/>
      <c r="D1171" s="4"/>
    </row>
    <row r="1172" spans="1:4" x14ac:dyDescent="0.3">
      <c r="A1172" s="4">
        <v>1170</v>
      </c>
      <c r="B1172" s="2">
        <f t="shared" si="18"/>
        <v>0</v>
      </c>
      <c r="C1172" s="4"/>
      <c r="D1172" s="4"/>
    </row>
    <row r="1173" spans="1:4" x14ac:dyDescent="0.3">
      <c r="A1173" s="4">
        <v>1171</v>
      </c>
      <c r="B1173" s="2">
        <f t="shared" si="18"/>
        <v>0</v>
      </c>
      <c r="C1173" s="4"/>
      <c r="D1173" s="4"/>
    </row>
    <row r="1174" spans="1:4" x14ac:dyDescent="0.3">
      <c r="A1174" s="4">
        <v>1172</v>
      </c>
      <c r="B1174" s="2">
        <f t="shared" si="18"/>
        <v>0</v>
      </c>
      <c r="C1174" s="4"/>
      <c r="D1174" s="4"/>
    </row>
    <row r="1175" spans="1:4" x14ac:dyDescent="0.3">
      <c r="A1175" s="4">
        <v>1173</v>
      </c>
      <c r="B1175" s="2">
        <f t="shared" si="18"/>
        <v>0</v>
      </c>
      <c r="C1175" s="4"/>
      <c r="D1175" s="4"/>
    </row>
    <row r="1176" spans="1:4" x14ac:dyDescent="0.3">
      <c r="A1176" s="4">
        <v>1174</v>
      </c>
      <c r="B1176" s="2">
        <f t="shared" si="18"/>
        <v>0</v>
      </c>
      <c r="C1176" s="4"/>
      <c r="D1176" s="4"/>
    </row>
    <row r="1177" spans="1:4" x14ac:dyDescent="0.3">
      <c r="A1177" s="4">
        <v>1175</v>
      </c>
      <c r="B1177" s="2">
        <f t="shared" si="18"/>
        <v>0</v>
      </c>
      <c r="C1177" s="4"/>
      <c r="D1177" s="4"/>
    </row>
    <row r="1178" spans="1:4" x14ac:dyDescent="0.3">
      <c r="A1178" s="4">
        <v>1176</v>
      </c>
      <c r="B1178" s="2">
        <f t="shared" si="18"/>
        <v>0</v>
      </c>
      <c r="C1178" s="4"/>
      <c r="D1178" s="4"/>
    </row>
    <row r="1179" spans="1:4" x14ac:dyDescent="0.3">
      <c r="A1179" s="4">
        <v>1177</v>
      </c>
      <c r="B1179" s="2">
        <f t="shared" si="18"/>
        <v>0</v>
      </c>
      <c r="C1179" s="4"/>
      <c r="D1179" s="4"/>
    </row>
    <row r="1180" spans="1:4" x14ac:dyDescent="0.3">
      <c r="A1180" s="4">
        <v>1178</v>
      </c>
      <c r="B1180" s="2">
        <f t="shared" si="18"/>
        <v>0</v>
      </c>
      <c r="C1180" s="4"/>
      <c r="D1180" s="4"/>
    </row>
    <row r="1181" spans="1:4" x14ac:dyDescent="0.3">
      <c r="A1181" s="4">
        <v>1179</v>
      </c>
      <c r="B1181" s="2">
        <f t="shared" si="18"/>
        <v>0</v>
      </c>
      <c r="C1181" s="4"/>
      <c r="D1181" s="4"/>
    </row>
    <row r="1182" spans="1:4" x14ac:dyDescent="0.3">
      <c r="A1182" s="4">
        <v>1180</v>
      </c>
      <c r="B1182" s="2">
        <f t="shared" si="18"/>
        <v>0</v>
      </c>
      <c r="C1182" s="4"/>
      <c r="D1182" s="4"/>
    </row>
    <row r="1183" spans="1:4" x14ac:dyDescent="0.3">
      <c r="A1183" s="4">
        <v>1181</v>
      </c>
      <c r="B1183" s="2">
        <f t="shared" si="18"/>
        <v>0</v>
      </c>
      <c r="C1183" s="4"/>
      <c r="D1183" s="4"/>
    </row>
    <row r="1184" spans="1:4" x14ac:dyDescent="0.3">
      <c r="A1184" s="4">
        <v>1182</v>
      </c>
      <c r="B1184" s="2">
        <f t="shared" si="18"/>
        <v>0</v>
      </c>
      <c r="C1184" s="4"/>
      <c r="D1184" s="4"/>
    </row>
    <row r="1185" spans="1:4" x14ac:dyDescent="0.3">
      <c r="A1185" s="4">
        <v>1183</v>
      </c>
      <c r="B1185" s="2">
        <f t="shared" si="18"/>
        <v>0</v>
      </c>
      <c r="C1185" s="4"/>
      <c r="D1185" s="4"/>
    </row>
    <row r="1186" spans="1:4" x14ac:dyDescent="0.3">
      <c r="A1186" s="4">
        <v>1184</v>
      </c>
      <c r="B1186" s="2">
        <f t="shared" si="18"/>
        <v>0</v>
      </c>
      <c r="C1186" s="4"/>
      <c r="D1186" s="4"/>
    </row>
    <row r="1187" spans="1:4" x14ac:dyDescent="0.3">
      <c r="A1187" s="4">
        <v>1185</v>
      </c>
      <c r="B1187" s="2">
        <f t="shared" si="18"/>
        <v>0</v>
      </c>
      <c r="C1187" s="4"/>
      <c r="D1187" s="4"/>
    </row>
    <row r="1188" spans="1:4" x14ac:dyDescent="0.3">
      <c r="A1188" s="4">
        <v>1186</v>
      </c>
      <c r="B1188" s="2">
        <f t="shared" si="18"/>
        <v>0</v>
      </c>
      <c r="C1188" s="4"/>
      <c r="D1188" s="4"/>
    </row>
    <row r="1189" spans="1:4" x14ac:dyDescent="0.3">
      <c r="A1189" s="4">
        <v>1187</v>
      </c>
      <c r="B1189" s="2">
        <f t="shared" si="18"/>
        <v>0</v>
      </c>
      <c r="C1189" s="4"/>
      <c r="D1189" s="4"/>
    </row>
    <row r="1190" spans="1:4" x14ac:dyDescent="0.3">
      <c r="A1190" s="4">
        <v>1188</v>
      </c>
      <c r="B1190" s="2">
        <f t="shared" si="18"/>
        <v>0</v>
      </c>
      <c r="C1190" s="4"/>
      <c r="D1190" s="4"/>
    </row>
    <row r="1191" spans="1:4" x14ac:dyDescent="0.3">
      <c r="A1191" s="4">
        <v>1189</v>
      </c>
      <c r="B1191" s="2">
        <f t="shared" si="18"/>
        <v>0</v>
      </c>
      <c r="C1191" s="4"/>
      <c r="D1191" s="4"/>
    </row>
    <row r="1192" spans="1:4" x14ac:dyDescent="0.3">
      <c r="A1192" s="4">
        <v>1190</v>
      </c>
      <c r="B1192" s="2">
        <f t="shared" si="18"/>
        <v>0</v>
      </c>
      <c r="C1192" s="4"/>
      <c r="D1192" s="4"/>
    </row>
    <row r="1193" spans="1:4" x14ac:dyDescent="0.3">
      <c r="A1193" s="4">
        <v>1191</v>
      </c>
      <c r="B1193" s="2">
        <f t="shared" si="18"/>
        <v>0</v>
      </c>
      <c r="C1193" s="4"/>
      <c r="D1193" s="4"/>
    </row>
    <row r="1194" spans="1:4" x14ac:dyDescent="0.3">
      <c r="A1194" s="4">
        <v>1192</v>
      </c>
      <c r="B1194" s="2">
        <f t="shared" si="18"/>
        <v>0</v>
      </c>
      <c r="C1194" s="4"/>
      <c r="D1194" s="4"/>
    </row>
    <row r="1195" spans="1:4" x14ac:dyDescent="0.3">
      <c r="A1195" s="4">
        <v>1193</v>
      </c>
      <c r="B1195" s="2">
        <f t="shared" si="18"/>
        <v>0</v>
      </c>
      <c r="C1195" s="4"/>
      <c r="D1195" s="4"/>
    </row>
    <row r="1196" spans="1:4" x14ac:dyDescent="0.3">
      <c r="A1196" s="4">
        <v>1194</v>
      </c>
      <c r="B1196" s="2">
        <f t="shared" si="18"/>
        <v>0</v>
      </c>
      <c r="C1196" s="4"/>
      <c r="D1196" s="4"/>
    </row>
    <row r="1197" spans="1:4" x14ac:dyDescent="0.3">
      <c r="A1197" s="4">
        <v>1195</v>
      </c>
      <c r="B1197" s="2">
        <f t="shared" si="18"/>
        <v>0</v>
      </c>
      <c r="C1197" s="4"/>
      <c r="D1197" s="4"/>
    </row>
    <row r="1198" spans="1:4" x14ac:dyDescent="0.3">
      <c r="A1198" s="4">
        <v>1196</v>
      </c>
      <c r="B1198" s="2">
        <f t="shared" si="18"/>
        <v>0</v>
      </c>
      <c r="C1198" s="4"/>
      <c r="D1198" s="4"/>
    </row>
    <row r="1199" spans="1:4" x14ac:dyDescent="0.3">
      <c r="A1199" s="4">
        <v>1197</v>
      </c>
      <c r="B1199" s="2">
        <f t="shared" si="18"/>
        <v>0</v>
      </c>
      <c r="C1199" s="4"/>
      <c r="D1199" s="4"/>
    </row>
    <row r="1200" spans="1:4" x14ac:dyDescent="0.3">
      <c r="A1200" s="4">
        <v>1198</v>
      </c>
      <c r="B1200" s="2">
        <f t="shared" si="18"/>
        <v>0</v>
      </c>
      <c r="C1200" s="4"/>
      <c r="D1200" s="4"/>
    </row>
    <row r="1201" spans="1:4" x14ac:dyDescent="0.3">
      <c r="A1201" s="4">
        <v>1199</v>
      </c>
      <c r="B1201" s="2">
        <f t="shared" si="18"/>
        <v>0</v>
      </c>
      <c r="C1201" s="4"/>
      <c r="D1201" s="4"/>
    </row>
    <row r="1202" spans="1:4" x14ac:dyDescent="0.3">
      <c r="A1202" s="4">
        <v>1200</v>
      </c>
      <c r="B1202" s="2">
        <f t="shared" si="18"/>
        <v>0</v>
      </c>
      <c r="C1202" s="4"/>
      <c r="D1202" s="4"/>
    </row>
    <row r="1203" spans="1:4" x14ac:dyDescent="0.3">
      <c r="A1203" s="4">
        <v>1201</v>
      </c>
      <c r="B1203" s="2">
        <f t="shared" si="18"/>
        <v>0</v>
      </c>
      <c r="C1203" s="4"/>
      <c r="D1203" s="4"/>
    </row>
    <row r="1204" spans="1:4" x14ac:dyDescent="0.3">
      <c r="A1204" s="4">
        <v>1202</v>
      </c>
      <c r="B1204" s="2">
        <f t="shared" si="18"/>
        <v>0</v>
      </c>
      <c r="C1204" s="4"/>
      <c r="D1204" s="4"/>
    </row>
    <row r="1205" spans="1:4" x14ac:dyDescent="0.3">
      <c r="A1205" s="4">
        <v>1203</v>
      </c>
      <c r="B1205" s="2">
        <f t="shared" si="18"/>
        <v>0</v>
      </c>
      <c r="C1205" s="4"/>
      <c r="D1205" s="4"/>
    </row>
    <row r="1206" spans="1:4" x14ac:dyDescent="0.3">
      <c r="A1206" s="4">
        <v>1204</v>
      </c>
      <c r="B1206" s="2">
        <f t="shared" si="18"/>
        <v>0</v>
      </c>
      <c r="C1206" s="4"/>
      <c r="D1206" s="4"/>
    </row>
    <row r="1207" spans="1:4" x14ac:dyDescent="0.3">
      <c r="A1207" s="4">
        <v>1205</v>
      </c>
      <c r="B1207" s="2">
        <f t="shared" si="18"/>
        <v>0</v>
      </c>
      <c r="C1207" s="4"/>
      <c r="D1207" s="4"/>
    </row>
    <row r="1208" spans="1:4" x14ac:dyDescent="0.3">
      <c r="A1208" s="4">
        <v>1206</v>
      </c>
      <c r="B1208" s="2">
        <f t="shared" si="18"/>
        <v>0</v>
      </c>
      <c r="C1208" s="4"/>
      <c r="D1208" s="4"/>
    </row>
    <row r="1209" spans="1:4" x14ac:dyDescent="0.3">
      <c r="A1209" s="4">
        <v>1207</v>
      </c>
      <c r="B1209" s="2">
        <f t="shared" si="18"/>
        <v>0</v>
      </c>
      <c r="C1209" s="4"/>
      <c r="D1209" s="4"/>
    </row>
    <row r="1210" spans="1:4" x14ac:dyDescent="0.3">
      <c r="A1210" s="4">
        <v>1208</v>
      </c>
      <c r="B1210" s="2">
        <f t="shared" si="18"/>
        <v>0</v>
      </c>
      <c r="C1210" s="4"/>
      <c r="D1210" s="4"/>
    </row>
    <row r="1211" spans="1:4" x14ac:dyDescent="0.3">
      <c r="A1211" s="4">
        <v>1209</v>
      </c>
      <c r="B1211" s="2">
        <f t="shared" si="18"/>
        <v>0</v>
      </c>
      <c r="C1211" s="4"/>
      <c r="D1211" s="4"/>
    </row>
    <row r="1212" spans="1:4" x14ac:dyDescent="0.3">
      <c r="A1212" s="4">
        <v>1210</v>
      </c>
      <c r="B1212" s="2">
        <f t="shared" si="18"/>
        <v>0</v>
      </c>
      <c r="C1212" s="4"/>
      <c r="D1212" s="4"/>
    </row>
    <row r="1213" spans="1:4" x14ac:dyDescent="0.3">
      <c r="A1213" s="4">
        <v>1211</v>
      </c>
      <c r="B1213" s="2">
        <f t="shared" si="18"/>
        <v>0</v>
      </c>
      <c r="C1213" s="4"/>
      <c r="D1213" s="4"/>
    </row>
    <row r="1214" spans="1:4" x14ac:dyDescent="0.3">
      <c r="A1214" s="4">
        <v>1212</v>
      </c>
      <c r="B1214" s="2">
        <f t="shared" si="18"/>
        <v>0</v>
      </c>
      <c r="C1214" s="4"/>
      <c r="D1214" s="4"/>
    </row>
    <row r="1215" spans="1:4" x14ac:dyDescent="0.3">
      <c r="A1215" s="4">
        <v>1213</v>
      </c>
      <c r="B1215" s="2">
        <f t="shared" si="18"/>
        <v>0</v>
      </c>
      <c r="C1215" s="4"/>
      <c r="D1215" s="4"/>
    </row>
    <row r="1216" spans="1:4" x14ac:dyDescent="0.3">
      <c r="A1216" s="4">
        <v>1214</v>
      </c>
      <c r="B1216" s="2">
        <f t="shared" si="18"/>
        <v>0</v>
      </c>
      <c r="C1216" s="4"/>
      <c r="D1216" s="4"/>
    </row>
    <row r="1217" spans="1:4" x14ac:dyDescent="0.3">
      <c r="A1217" s="4">
        <v>1215</v>
      </c>
      <c r="B1217" s="2">
        <f t="shared" si="18"/>
        <v>0</v>
      </c>
      <c r="C1217" s="4"/>
      <c r="D1217" s="4"/>
    </row>
    <row r="1218" spans="1:4" x14ac:dyDescent="0.3">
      <c r="A1218" s="4">
        <v>1216</v>
      </c>
      <c r="B1218" s="2">
        <f t="shared" si="18"/>
        <v>0</v>
      </c>
      <c r="C1218" s="4"/>
      <c r="D1218" s="4"/>
    </row>
    <row r="1219" spans="1:4" x14ac:dyDescent="0.3">
      <c r="A1219" s="4">
        <v>1217</v>
      </c>
      <c r="B1219" s="2">
        <f t="shared" ref="B1219:B1282" si="19">B1218*q_40/(1-q_40)*(NumPeople-A1218)/A1219</f>
        <v>0</v>
      </c>
      <c r="C1219" s="4"/>
      <c r="D1219" s="4"/>
    </row>
    <row r="1220" spans="1:4" x14ac:dyDescent="0.3">
      <c r="A1220" s="4">
        <v>1218</v>
      </c>
      <c r="B1220" s="2">
        <f t="shared" si="19"/>
        <v>0</v>
      </c>
      <c r="C1220" s="4"/>
      <c r="D1220" s="4"/>
    </row>
    <row r="1221" spans="1:4" x14ac:dyDescent="0.3">
      <c r="A1221" s="4">
        <v>1219</v>
      </c>
      <c r="B1221" s="2">
        <f t="shared" si="19"/>
        <v>0</v>
      </c>
      <c r="C1221" s="4"/>
      <c r="D1221" s="4"/>
    </row>
    <row r="1222" spans="1:4" x14ac:dyDescent="0.3">
      <c r="A1222" s="4">
        <v>1220</v>
      </c>
      <c r="B1222" s="2">
        <f t="shared" si="19"/>
        <v>0</v>
      </c>
      <c r="C1222" s="4"/>
      <c r="D1222" s="4"/>
    </row>
    <row r="1223" spans="1:4" x14ac:dyDescent="0.3">
      <c r="A1223" s="4">
        <v>1221</v>
      </c>
      <c r="B1223" s="2">
        <f t="shared" si="19"/>
        <v>0</v>
      </c>
      <c r="C1223" s="4"/>
      <c r="D1223" s="4"/>
    </row>
    <row r="1224" spans="1:4" x14ac:dyDescent="0.3">
      <c r="A1224" s="4">
        <v>1222</v>
      </c>
      <c r="B1224" s="2">
        <f t="shared" si="19"/>
        <v>0</v>
      </c>
      <c r="C1224" s="4"/>
      <c r="D1224" s="4"/>
    </row>
    <row r="1225" spans="1:4" x14ac:dyDescent="0.3">
      <c r="A1225" s="4">
        <v>1223</v>
      </c>
      <c r="B1225" s="2">
        <f t="shared" si="19"/>
        <v>0</v>
      </c>
      <c r="C1225" s="4"/>
      <c r="D1225" s="4"/>
    </row>
    <row r="1226" spans="1:4" x14ac:dyDescent="0.3">
      <c r="A1226" s="4">
        <v>1224</v>
      </c>
      <c r="B1226" s="2">
        <f t="shared" si="19"/>
        <v>0</v>
      </c>
      <c r="C1226" s="4"/>
      <c r="D1226" s="4"/>
    </row>
    <row r="1227" spans="1:4" x14ac:dyDescent="0.3">
      <c r="A1227" s="4">
        <v>1225</v>
      </c>
      <c r="B1227" s="2">
        <f t="shared" si="19"/>
        <v>0</v>
      </c>
      <c r="C1227" s="4"/>
      <c r="D1227" s="4"/>
    </row>
    <row r="1228" spans="1:4" x14ac:dyDescent="0.3">
      <c r="A1228" s="4">
        <v>1226</v>
      </c>
      <c r="B1228" s="2">
        <f t="shared" si="19"/>
        <v>0</v>
      </c>
      <c r="C1228" s="4"/>
      <c r="D1228" s="4"/>
    </row>
    <row r="1229" spans="1:4" x14ac:dyDescent="0.3">
      <c r="A1229" s="4">
        <v>1227</v>
      </c>
      <c r="B1229" s="2">
        <f t="shared" si="19"/>
        <v>0</v>
      </c>
      <c r="C1229" s="4"/>
      <c r="D1229" s="4"/>
    </row>
    <row r="1230" spans="1:4" x14ac:dyDescent="0.3">
      <c r="A1230" s="4">
        <v>1228</v>
      </c>
      <c r="B1230" s="2">
        <f t="shared" si="19"/>
        <v>0</v>
      </c>
      <c r="C1230" s="4"/>
      <c r="D1230" s="4"/>
    </row>
    <row r="1231" spans="1:4" x14ac:dyDescent="0.3">
      <c r="A1231" s="4">
        <v>1229</v>
      </c>
      <c r="B1231" s="2">
        <f t="shared" si="19"/>
        <v>0</v>
      </c>
      <c r="C1231" s="4"/>
      <c r="D1231" s="4"/>
    </row>
    <row r="1232" spans="1:4" x14ac:dyDescent="0.3">
      <c r="A1232" s="4">
        <v>1230</v>
      </c>
      <c r="B1232" s="2">
        <f t="shared" si="19"/>
        <v>0</v>
      </c>
      <c r="C1232" s="4"/>
      <c r="D1232" s="4"/>
    </row>
    <row r="1233" spans="1:4" x14ac:dyDescent="0.3">
      <c r="A1233" s="4">
        <v>1231</v>
      </c>
      <c r="B1233" s="2">
        <f t="shared" si="19"/>
        <v>0</v>
      </c>
      <c r="C1233" s="4"/>
      <c r="D1233" s="4"/>
    </row>
    <row r="1234" spans="1:4" x14ac:dyDescent="0.3">
      <c r="A1234" s="4">
        <v>1232</v>
      </c>
      <c r="B1234" s="2">
        <f t="shared" si="19"/>
        <v>0</v>
      </c>
      <c r="C1234" s="4"/>
      <c r="D1234" s="4"/>
    </row>
    <row r="1235" spans="1:4" x14ac:dyDescent="0.3">
      <c r="A1235" s="4">
        <v>1233</v>
      </c>
      <c r="B1235" s="2">
        <f t="shared" si="19"/>
        <v>0</v>
      </c>
      <c r="C1235" s="4"/>
      <c r="D1235" s="4"/>
    </row>
    <row r="1236" spans="1:4" x14ac:dyDescent="0.3">
      <c r="A1236" s="4">
        <v>1234</v>
      </c>
      <c r="B1236" s="2">
        <f t="shared" si="19"/>
        <v>0</v>
      </c>
      <c r="C1236" s="4"/>
      <c r="D1236" s="4"/>
    </row>
    <row r="1237" spans="1:4" x14ac:dyDescent="0.3">
      <c r="A1237" s="4">
        <v>1235</v>
      </c>
      <c r="B1237" s="2">
        <f t="shared" si="19"/>
        <v>0</v>
      </c>
      <c r="C1237" s="4"/>
      <c r="D1237" s="4"/>
    </row>
    <row r="1238" spans="1:4" x14ac:dyDescent="0.3">
      <c r="A1238" s="4">
        <v>1236</v>
      </c>
      <c r="B1238" s="2">
        <f t="shared" si="19"/>
        <v>0</v>
      </c>
      <c r="C1238" s="4"/>
      <c r="D1238" s="4"/>
    </row>
    <row r="1239" spans="1:4" x14ac:dyDescent="0.3">
      <c r="A1239" s="4">
        <v>1237</v>
      </c>
      <c r="B1239" s="2">
        <f t="shared" si="19"/>
        <v>0</v>
      </c>
      <c r="C1239" s="4"/>
      <c r="D1239" s="4"/>
    </row>
    <row r="1240" spans="1:4" x14ac:dyDescent="0.3">
      <c r="A1240" s="4">
        <v>1238</v>
      </c>
      <c r="B1240" s="2">
        <f t="shared" si="19"/>
        <v>0</v>
      </c>
      <c r="C1240" s="4"/>
      <c r="D1240" s="4"/>
    </row>
    <row r="1241" spans="1:4" x14ac:dyDescent="0.3">
      <c r="A1241" s="4">
        <v>1239</v>
      </c>
      <c r="B1241" s="2">
        <f t="shared" si="19"/>
        <v>0</v>
      </c>
      <c r="C1241" s="4"/>
      <c r="D1241" s="4"/>
    </row>
    <row r="1242" spans="1:4" x14ac:dyDescent="0.3">
      <c r="A1242" s="4">
        <v>1240</v>
      </c>
      <c r="B1242" s="2">
        <f t="shared" si="19"/>
        <v>0</v>
      </c>
      <c r="C1242" s="4"/>
      <c r="D1242" s="4"/>
    </row>
    <row r="1243" spans="1:4" x14ac:dyDescent="0.3">
      <c r="A1243" s="4">
        <v>1241</v>
      </c>
      <c r="B1243" s="2">
        <f t="shared" si="19"/>
        <v>0</v>
      </c>
      <c r="C1243" s="4"/>
      <c r="D1243" s="4"/>
    </row>
    <row r="1244" spans="1:4" x14ac:dyDescent="0.3">
      <c r="A1244" s="4">
        <v>1242</v>
      </c>
      <c r="B1244" s="2">
        <f t="shared" si="19"/>
        <v>0</v>
      </c>
      <c r="C1244" s="4"/>
      <c r="D1244" s="4"/>
    </row>
    <row r="1245" spans="1:4" x14ac:dyDescent="0.3">
      <c r="A1245" s="4">
        <v>1243</v>
      </c>
      <c r="B1245" s="2">
        <f t="shared" si="19"/>
        <v>0</v>
      </c>
      <c r="C1245" s="4"/>
      <c r="D1245" s="4"/>
    </row>
    <row r="1246" spans="1:4" x14ac:dyDescent="0.3">
      <c r="A1246" s="4">
        <v>1244</v>
      </c>
      <c r="B1246" s="2">
        <f t="shared" si="19"/>
        <v>0</v>
      </c>
      <c r="C1246" s="4"/>
      <c r="D1246" s="4"/>
    </row>
    <row r="1247" spans="1:4" x14ac:dyDescent="0.3">
      <c r="A1247" s="4">
        <v>1245</v>
      </c>
      <c r="B1247" s="2">
        <f t="shared" si="19"/>
        <v>0</v>
      </c>
      <c r="C1247" s="4"/>
      <c r="D1247" s="4"/>
    </row>
    <row r="1248" spans="1:4" x14ac:dyDescent="0.3">
      <c r="A1248" s="4">
        <v>1246</v>
      </c>
      <c r="B1248" s="2">
        <f t="shared" si="19"/>
        <v>0</v>
      </c>
      <c r="C1248" s="4"/>
      <c r="D1248" s="4"/>
    </row>
    <row r="1249" spans="1:4" x14ac:dyDescent="0.3">
      <c r="A1249" s="4">
        <v>1247</v>
      </c>
      <c r="B1249" s="2">
        <f t="shared" si="19"/>
        <v>0</v>
      </c>
      <c r="C1249" s="4"/>
      <c r="D1249" s="4"/>
    </row>
    <row r="1250" spans="1:4" x14ac:dyDescent="0.3">
      <c r="A1250" s="4">
        <v>1248</v>
      </c>
      <c r="B1250" s="2">
        <f t="shared" si="19"/>
        <v>0</v>
      </c>
      <c r="C1250" s="4"/>
      <c r="D1250" s="4"/>
    </row>
    <row r="1251" spans="1:4" x14ac:dyDescent="0.3">
      <c r="A1251" s="4">
        <v>1249</v>
      </c>
      <c r="B1251" s="2">
        <f t="shared" si="19"/>
        <v>0</v>
      </c>
      <c r="C1251" s="4"/>
      <c r="D1251" s="4"/>
    </row>
    <row r="1252" spans="1:4" x14ac:dyDescent="0.3">
      <c r="A1252" s="4">
        <v>1250</v>
      </c>
      <c r="B1252" s="2">
        <f t="shared" si="19"/>
        <v>0</v>
      </c>
      <c r="C1252" s="4"/>
      <c r="D1252" s="4"/>
    </row>
    <row r="1253" spans="1:4" x14ac:dyDescent="0.3">
      <c r="A1253" s="4">
        <v>1251</v>
      </c>
      <c r="B1253" s="2">
        <f t="shared" si="19"/>
        <v>0</v>
      </c>
      <c r="C1253" s="4"/>
      <c r="D1253" s="4"/>
    </row>
    <row r="1254" spans="1:4" x14ac:dyDescent="0.3">
      <c r="A1254" s="4">
        <v>1252</v>
      </c>
      <c r="B1254" s="2">
        <f t="shared" si="19"/>
        <v>0</v>
      </c>
      <c r="C1254" s="4"/>
      <c r="D1254" s="4"/>
    </row>
    <row r="1255" spans="1:4" x14ac:dyDescent="0.3">
      <c r="A1255" s="4">
        <v>1253</v>
      </c>
      <c r="B1255" s="2">
        <f t="shared" si="19"/>
        <v>0</v>
      </c>
      <c r="C1255" s="4"/>
      <c r="D1255" s="4"/>
    </row>
    <row r="1256" spans="1:4" x14ac:dyDescent="0.3">
      <c r="A1256" s="4">
        <v>1254</v>
      </c>
      <c r="B1256" s="2">
        <f t="shared" si="19"/>
        <v>0</v>
      </c>
      <c r="C1256" s="4"/>
      <c r="D1256" s="4"/>
    </row>
    <row r="1257" spans="1:4" x14ac:dyDescent="0.3">
      <c r="A1257" s="4">
        <v>1255</v>
      </c>
      <c r="B1257" s="2">
        <f t="shared" si="19"/>
        <v>0</v>
      </c>
      <c r="C1257" s="4"/>
      <c r="D1257" s="4"/>
    </row>
    <row r="1258" spans="1:4" x14ac:dyDescent="0.3">
      <c r="A1258" s="4">
        <v>1256</v>
      </c>
      <c r="B1258" s="2">
        <f t="shared" si="19"/>
        <v>0</v>
      </c>
      <c r="C1258" s="4"/>
      <c r="D1258" s="4"/>
    </row>
    <row r="1259" spans="1:4" x14ac:dyDescent="0.3">
      <c r="A1259" s="4">
        <v>1257</v>
      </c>
      <c r="B1259" s="2">
        <f t="shared" si="19"/>
        <v>0</v>
      </c>
      <c r="C1259" s="4"/>
      <c r="D1259" s="4"/>
    </row>
    <row r="1260" spans="1:4" x14ac:dyDescent="0.3">
      <c r="A1260" s="4">
        <v>1258</v>
      </c>
      <c r="B1260" s="2">
        <f t="shared" si="19"/>
        <v>0</v>
      </c>
      <c r="C1260" s="4"/>
      <c r="D1260" s="4"/>
    </row>
    <row r="1261" spans="1:4" x14ac:dyDescent="0.3">
      <c r="A1261" s="4">
        <v>1259</v>
      </c>
      <c r="B1261" s="2">
        <f t="shared" si="19"/>
        <v>0</v>
      </c>
      <c r="C1261" s="4"/>
      <c r="D1261" s="4"/>
    </row>
    <row r="1262" spans="1:4" x14ac:dyDescent="0.3">
      <c r="A1262" s="4">
        <v>1260</v>
      </c>
      <c r="B1262" s="2">
        <f t="shared" si="19"/>
        <v>0</v>
      </c>
      <c r="C1262" s="4"/>
      <c r="D1262" s="4"/>
    </row>
    <row r="1263" spans="1:4" x14ac:dyDescent="0.3">
      <c r="A1263" s="4">
        <v>1261</v>
      </c>
      <c r="B1263" s="2">
        <f t="shared" si="19"/>
        <v>0</v>
      </c>
      <c r="C1263" s="4"/>
      <c r="D1263" s="4"/>
    </row>
    <row r="1264" spans="1:4" x14ac:dyDescent="0.3">
      <c r="A1264" s="4">
        <v>1262</v>
      </c>
      <c r="B1264" s="2">
        <f t="shared" si="19"/>
        <v>0</v>
      </c>
      <c r="C1264" s="4"/>
      <c r="D1264" s="4"/>
    </row>
    <row r="1265" spans="1:4" x14ac:dyDescent="0.3">
      <c r="A1265" s="4">
        <v>1263</v>
      </c>
      <c r="B1265" s="2">
        <f t="shared" si="19"/>
        <v>0</v>
      </c>
      <c r="C1265" s="4"/>
      <c r="D1265" s="4"/>
    </row>
    <row r="1266" spans="1:4" x14ac:dyDescent="0.3">
      <c r="A1266" s="4">
        <v>1264</v>
      </c>
      <c r="B1266" s="2">
        <f t="shared" si="19"/>
        <v>0</v>
      </c>
      <c r="C1266" s="4"/>
      <c r="D1266" s="4"/>
    </row>
    <row r="1267" spans="1:4" x14ac:dyDescent="0.3">
      <c r="A1267" s="4">
        <v>1265</v>
      </c>
      <c r="B1267" s="2">
        <f t="shared" si="19"/>
        <v>0</v>
      </c>
      <c r="C1267" s="4"/>
      <c r="D1267" s="4"/>
    </row>
    <row r="1268" spans="1:4" x14ac:dyDescent="0.3">
      <c r="A1268" s="4">
        <v>1266</v>
      </c>
      <c r="B1268" s="2">
        <f t="shared" si="19"/>
        <v>0</v>
      </c>
      <c r="C1268" s="4"/>
      <c r="D1268" s="4"/>
    </row>
    <row r="1269" spans="1:4" x14ac:dyDescent="0.3">
      <c r="A1269" s="4">
        <v>1267</v>
      </c>
      <c r="B1269" s="2">
        <f t="shared" si="19"/>
        <v>0</v>
      </c>
      <c r="C1269" s="4"/>
      <c r="D1269" s="4"/>
    </row>
    <row r="1270" spans="1:4" x14ac:dyDescent="0.3">
      <c r="A1270" s="4">
        <v>1268</v>
      </c>
      <c r="B1270" s="2">
        <f t="shared" si="19"/>
        <v>0</v>
      </c>
      <c r="C1270" s="4"/>
      <c r="D1270" s="4"/>
    </row>
    <row r="1271" spans="1:4" x14ac:dyDescent="0.3">
      <c r="A1271" s="4">
        <v>1269</v>
      </c>
      <c r="B1271" s="2">
        <f t="shared" si="19"/>
        <v>0</v>
      </c>
      <c r="C1271" s="4"/>
      <c r="D1271" s="4"/>
    </row>
    <row r="1272" spans="1:4" x14ac:dyDescent="0.3">
      <c r="A1272" s="4">
        <v>1270</v>
      </c>
      <c r="B1272" s="2">
        <f t="shared" si="19"/>
        <v>0</v>
      </c>
      <c r="C1272" s="4"/>
      <c r="D1272" s="4"/>
    </row>
    <row r="1273" spans="1:4" x14ac:dyDescent="0.3">
      <c r="A1273" s="4">
        <v>1271</v>
      </c>
      <c r="B1273" s="2">
        <f t="shared" si="19"/>
        <v>0</v>
      </c>
      <c r="C1273" s="4"/>
      <c r="D1273" s="4"/>
    </row>
    <row r="1274" spans="1:4" x14ac:dyDescent="0.3">
      <c r="A1274" s="4">
        <v>1272</v>
      </c>
      <c r="B1274" s="2">
        <f t="shared" si="19"/>
        <v>0</v>
      </c>
      <c r="C1274" s="4"/>
      <c r="D1274" s="4"/>
    </row>
    <row r="1275" spans="1:4" x14ac:dyDescent="0.3">
      <c r="A1275" s="4">
        <v>1273</v>
      </c>
      <c r="B1275" s="2">
        <f t="shared" si="19"/>
        <v>0</v>
      </c>
      <c r="C1275" s="4"/>
      <c r="D1275" s="4"/>
    </row>
    <row r="1276" spans="1:4" x14ac:dyDescent="0.3">
      <c r="A1276" s="4">
        <v>1274</v>
      </c>
      <c r="B1276" s="2">
        <f t="shared" si="19"/>
        <v>0</v>
      </c>
      <c r="C1276" s="4"/>
      <c r="D1276" s="4"/>
    </row>
    <row r="1277" spans="1:4" x14ac:dyDescent="0.3">
      <c r="A1277" s="4">
        <v>1275</v>
      </c>
      <c r="B1277" s="2">
        <f t="shared" si="19"/>
        <v>0</v>
      </c>
      <c r="C1277" s="4"/>
      <c r="D1277" s="4"/>
    </row>
    <row r="1278" spans="1:4" x14ac:dyDescent="0.3">
      <c r="A1278" s="4">
        <v>1276</v>
      </c>
      <c r="B1278" s="2">
        <f t="shared" si="19"/>
        <v>0</v>
      </c>
      <c r="C1278" s="4"/>
      <c r="D1278" s="4"/>
    </row>
    <row r="1279" spans="1:4" x14ac:dyDescent="0.3">
      <c r="A1279" s="4">
        <v>1277</v>
      </c>
      <c r="B1279" s="2">
        <f t="shared" si="19"/>
        <v>0</v>
      </c>
      <c r="C1279" s="4"/>
      <c r="D1279" s="4"/>
    </row>
    <row r="1280" spans="1:4" x14ac:dyDescent="0.3">
      <c r="A1280" s="4">
        <v>1278</v>
      </c>
      <c r="B1280" s="2">
        <f t="shared" si="19"/>
        <v>0</v>
      </c>
      <c r="C1280" s="4"/>
      <c r="D1280" s="4"/>
    </row>
    <row r="1281" spans="1:4" x14ac:dyDescent="0.3">
      <c r="A1281" s="4">
        <v>1279</v>
      </c>
      <c r="B1281" s="2">
        <f t="shared" si="19"/>
        <v>0</v>
      </c>
      <c r="C1281" s="4"/>
      <c r="D1281" s="4"/>
    </row>
    <row r="1282" spans="1:4" x14ac:dyDescent="0.3">
      <c r="A1282" s="4">
        <v>1280</v>
      </c>
      <c r="B1282" s="2">
        <f t="shared" si="19"/>
        <v>0</v>
      </c>
      <c r="C1282" s="4"/>
      <c r="D1282" s="4"/>
    </row>
    <row r="1283" spans="1:4" x14ac:dyDescent="0.3">
      <c r="A1283" s="4">
        <v>1281</v>
      </c>
      <c r="B1283" s="2">
        <f t="shared" ref="B1283:B1346" si="20">B1282*q_40/(1-q_40)*(NumPeople-A1282)/A1283</f>
        <v>0</v>
      </c>
      <c r="C1283" s="4"/>
      <c r="D1283" s="4"/>
    </row>
    <row r="1284" spans="1:4" x14ac:dyDescent="0.3">
      <c r="A1284" s="4">
        <v>1282</v>
      </c>
      <c r="B1284" s="2">
        <f t="shared" si="20"/>
        <v>0</v>
      </c>
      <c r="C1284" s="4"/>
      <c r="D1284" s="4"/>
    </row>
    <row r="1285" spans="1:4" x14ac:dyDescent="0.3">
      <c r="A1285" s="4">
        <v>1283</v>
      </c>
      <c r="B1285" s="2">
        <f t="shared" si="20"/>
        <v>0</v>
      </c>
      <c r="C1285" s="4"/>
      <c r="D1285" s="4"/>
    </row>
    <row r="1286" spans="1:4" x14ac:dyDescent="0.3">
      <c r="A1286" s="4">
        <v>1284</v>
      </c>
      <c r="B1286" s="2">
        <f t="shared" si="20"/>
        <v>0</v>
      </c>
      <c r="C1286" s="4"/>
      <c r="D1286" s="4"/>
    </row>
    <row r="1287" spans="1:4" x14ac:dyDescent="0.3">
      <c r="A1287" s="4">
        <v>1285</v>
      </c>
      <c r="B1287" s="2">
        <f t="shared" si="20"/>
        <v>0</v>
      </c>
      <c r="C1287" s="4"/>
      <c r="D1287" s="4"/>
    </row>
    <row r="1288" spans="1:4" x14ac:dyDescent="0.3">
      <c r="A1288" s="4">
        <v>1286</v>
      </c>
      <c r="B1288" s="2">
        <f t="shared" si="20"/>
        <v>0</v>
      </c>
      <c r="C1288" s="4"/>
      <c r="D1288" s="4"/>
    </row>
    <row r="1289" spans="1:4" x14ac:dyDescent="0.3">
      <c r="A1289" s="4">
        <v>1287</v>
      </c>
      <c r="B1289" s="2">
        <f t="shared" si="20"/>
        <v>0</v>
      </c>
      <c r="C1289" s="4"/>
      <c r="D1289" s="4"/>
    </row>
    <row r="1290" spans="1:4" x14ac:dyDescent="0.3">
      <c r="A1290" s="4">
        <v>1288</v>
      </c>
      <c r="B1290" s="2">
        <f t="shared" si="20"/>
        <v>0</v>
      </c>
      <c r="C1290" s="4"/>
      <c r="D1290" s="4"/>
    </row>
    <row r="1291" spans="1:4" x14ac:dyDescent="0.3">
      <c r="A1291" s="4">
        <v>1289</v>
      </c>
      <c r="B1291" s="2">
        <f t="shared" si="20"/>
        <v>0</v>
      </c>
      <c r="C1291" s="4"/>
      <c r="D1291" s="4"/>
    </row>
    <row r="1292" spans="1:4" x14ac:dyDescent="0.3">
      <c r="A1292" s="4">
        <v>1290</v>
      </c>
      <c r="B1292" s="2">
        <f t="shared" si="20"/>
        <v>0</v>
      </c>
      <c r="C1292" s="4"/>
      <c r="D1292" s="4"/>
    </row>
    <row r="1293" spans="1:4" x14ac:dyDescent="0.3">
      <c r="A1293" s="4">
        <v>1291</v>
      </c>
      <c r="B1293" s="2">
        <f t="shared" si="20"/>
        <v>0</v>
      </c>
      <c r="C1293" s="4"/>
      <c r="D1293" s="4"/>
    </row>
    <row r="1294" spans="1:4" x14ac:dyDescent="0.3">
      <c r="A1294" s="4">
        <v>1292</v>
      </c>
      <c r="B1294" s="2">
        <f t="shared" si="20"/>
        <v>0</v>
      </c>
      <c r="C1294" s="4"/>
      <c r="D1294" s="4"/>
    </row>
    <row r="1295" spans="1:4" x14ac:dyDescent="0.3">
      <c r="A1295" s="4">
        <v>1293</v>
      </c>
      <c r="B1295" s="2">
        <f t="shared" si="20"/>
        <v>0</v>
      </c>
      <c r="C1295" s="4"/>
      <c r="D1295" s="4"/>
    </row>
    <row r="1296" spans="1:4" x14ac:dyDescent="0.3">
      <c r="A1296" s="4">
        <v>1294</v>
      </c>
      <c r="B1296" s="2">
        <f t="shared" si="20"/>
        <v>0</v>
      </c>
      <c r="C1296" s="4"/>
      <c r="D1296" s="4"/>
    </row>
    <row r="1297" spans="1:4" x14ac:dyDescent="0.3">
      <c r="A1297" s="4">
        <v>1295</v>
      </c>
      <c r="B1297" s="2">
        <f t="shared" si="20"/>
        <v>0</v>
      </c>
      <c r="C1297" s="4"/>
      <c r="D1297" s="4"/>
    </row>
    <row r="1298" spans="1:4" x14ac:dyDescent="0.3">
      <c r="A1298" s="4">
        <v>1296</v>
      </c>
      <c r="B1298" s="2">
        <f t="shared" si="20"/>
        <v>0</v>
      </c>
      <c r="C1298" s="4"/>
      <c r="D1298" s="4"/>
    </row>
    <row r="1299" spans="1:4" x14ac:dyDescent="0.3">
      <c r="A1299" s="4">
        <v>1297</v>
      </c>
      <c r="B1299" s="2">
        <f t="shared" si="20"/>
        <v>0</v>
      </c>
      <c r="C1299" s="4"/>
      <c r="D1299" s="4"/>
    </row>
    <row r="1300" spans="1:4" x14ac:dyDescent="0.3">
      <c r="A1300" s="4">
        <v>1298</v>
      </c>
      <c r="B1300" s="2">
        <f t="shared" si="20"/>
        <v>0</v>
      </c>
      <c r="C1300" s="4"/>
      <c r="D1300" s="4"/>
    </row>
    <row r="1301" spans="1:4" x14ac:dyDescent="0.3">
      <c r="A1301" s="4">
        <v>1299</v>
      </c>
      <c r="B1301" s="2">
        <f t="shared" si="20"/>
        <v>0</v>
      </c>
      <c r="C1301" s="4"/>
      <c r="D1301" s="4"/>
    </row>
    <row r="1302" spans="1:4" x14ac:dyDescent="0.3">
      <c r="A1302" s="4">
        <v>1300</v>
      </c>
      <c r="B1302" s="2">
        <f t="shared" si="20"/>
        <v>0</v>
      </c>
      <c r="C1302" s="4"/>
      <c r="D1302" s="4"/>
    </row>
    <row r="1303" spans="1:4" x14ac:dyDescent="0.3">
      <c r="A1303" s="4">
        <v>1301</v>
      </c>
      <c r="B1303" s="2">
        <f t="shared" si="20"/>
        <v>0</v>
      </c>
      <c r="C1303" s="4"/>
      <c r="D1303" s="4"/>
    </row>
    <row r="1304" spans="1:4" x14ac:dyDescent="0.3">
      <c r="A1304" s="4">
        <v>1302</v>
      </c>
      <c r="B1304" s="2">
        <f t="shared" si="20"/>
        <v>0</v>
      </c>
      <c r="C1304" s="4"/>
      <c r="D1304" s="4"/>
    </row>
    <row r="1305" spans="1:4" x14ac:dyDescent="0.3">
      <c r="A1305" s="4">
        <v>1303</v>
      </c>
      <c r="B1305" s="2">
        <f t="shared" si="20"/>
        <v>0</v>
      </c>
      <c r="C1305" s="4"/>
      <c r="D1305" s="4"/>
    </row>
    <row r="1306" spans="1:4" x14ac:dyDescent="0.3">
      <c r="A1306" s="4">
        <v>1304</v>
      </c>
      <c r="B1306" s="2">
        <f t="shared" si="20"/>
        <v>0</v>
      </c>
      <c r="C1306" s="4"/>
      <c r="D1306" s="4"/>
    </row>
    <row r="1307" spans="1:4" x14ac:dyDescent="0.3">
      <c r="A1307" s="4">
        <v>1305</v>
      </c>
      <c r="B1307" s="2">
        <f t="shared" si="20"/>
        <v>0</v>
      </c>
      <c r="C1307" s="4"/>
      <c r="D1307" s="4"/>
    </row>
    <row r="1308" spans="1:4" x14ac:dyDescent="0.3">
      <c r="A1308" s="4">
        <v>1306</v>
      </c>
      <c r="B1308" s="2">
        <f t="shared" si="20"/>
        <v>0</v>
      </c>
      <c r="C1308" s="4"/>
      <c r="D1308" s="4"/>
    </row>
    <row r="1309" spans="1:4" x14ac:dyDescent="0.3">
      <c r="A1309" s="4">
        <v>1307</v>
      </c>
      <c r="B1309" s="2">
        <f t="shared" si="20"/>
        <v>0</v>
      </c>
      <c r="C1309" s="4"/>
      <c r="D1309" s="4"/>
    </row>
    <row r="1310" spans="1:4" x14ac:dyDescent="0.3">
      <c r="A1310" s="4">
        <v>1308</v>
      </c>
      <c r="B1310" s="2">
        <f t="shared" si="20"/>
        <v>0</v>
      </c>
      <c r="C1310" s="4"/>
      <c r="D1310" s="4"/>
    </row>
    <row r="1311" spans="1:4" x14ac:dyDescent="0.3">
      <c r="A1311" s="4">
        <v>1309</v>
      </c>
      <c r="B1311" s="2">
        <f t="shared" si="20"/>
        <v>0</v>
      </c>
      <c r="C1311" s="4"/>
      <c r="D1311" s="4"/>
    </row>
    <row r="1312" spans="1:4" x14ac:dyDescent="0.3">
      <c r="A1312" s="4">
        <v>1310</v>
      </c>
      <c r="B1312" s="2">
        <f t="shared" si="20"/>
        <v>0</v>
      </c>
      <c r="C1312" s="4"/>
      <c r="D1312" s="4"/>
    </row>
    <row r="1313" spans="1:4" x14ac:dyDescent="0.3">
      <c r="A1313" s="4">
        <v>1311</v>
      </c>
      <c r="B1313" s="2">
        <f t="shared" si="20"/>
        <v>0</v>
      </c>
      <c r="C1313" s="4"/>
      <c r="D1313" s="4"/>
    </row>
    <row r="1314" spans="1:4" x14ac:dyDescent="0.3">
      <c r="A1314" s="4">
        <v>1312</v>
      </c>
      <c r="B1314" s="2">
        <f t="shared" si="20"/>
        <v>0</v>
      </c>
      <c r="C1314" s="4"/>
      <c r="D1314" s="4"/>
    </row>
    <row r="1315" spans="1:4" x14ac:dyDescent="0.3">
      <c r="A1315" s="4">
        <v>1313</v>
      </c>
      <c r="B1315" s="2">
        <f t="shared" si="20"/>
        <v>0</v>
      </c>
      <c r="C1315" s="4"/>
      <c r="D1315" s="4"/>
    </row>
    <row r="1316" spans="1:4" x14ac:dyDescent="0.3">
      <c r="A1316" s="4">
        <v>1314</v>
      </c>
      <c r="B1316" s="2">
        <f t="shared" si="20"/>
        <v>0</v>
      </c>
      <c r="C1316" s="4"/>
      <c r="D1316" s="4"/>
    </row>
    <row r="1317" spans="1:4" x14ac:dyDescent="0.3">
      <c r="A1317" s="4">
        <v>1315</v>
      </c>
      <c r="B1317" s="2">
        <f t="shared" si="20"/>
        <v>0</v>
      </c>
      <c r="C1317" s="4"/>
      <c r="D1317" s="4"/>
    </row>
    <row r="1318" spans="1:4" x14ac:dyDescent="0.3">
      <c r="A1318" s="4">
        <v>1316</v>
      </c>
      <c r="B1318" s="2">
        <f t="shared" si="20"/>
        <v>0</v>
      </c>
      <c r="C1318" s="4"/>
      <c r="D1318" s="4"/>
    </row>
    <row r="1319" spans="1:4" x14ac:dyDescent="0.3">
      <c r="A1319" s="4">
        <v>1317</v>
      </c>
      <c r="B1319" s="2">
        <f t="shared" si="20"/>
        <v>0</v>
      </c>
      <c r="C1319" s="4"/>
      <c r="D1319" s="4"/>
    </row>
    <row r="1320" spans="1:4" x14ac:dyDescent="0.3">
      <c r="A1320" s="4">
        <v>1318</v>
      </c>
      <c r="B1320" s="2">
        <f t="shared" si="20"/>
        <v>0</v>
      </c>
      <c r="C1320" s="4"/>
      <c r="D1320" s="4"/>
    </row>
    <row r="1321" spans="1:4" x14ac:dyDescent="0.3">
      <c r="A1321" s="4">
        <v>1319</v>
      </c>
      <c r="B1321" s="2">
        <f t="shared" si="20"/>
        <v>0</v>
      </c>
      <c r="C1321" s="4"/>
      <c r="D1321" s="4"/>
    </row>
    <row r="1322" spans="1:4" x14ac:dyDescent="0.3">
      <c r="A1322" s="4">
        <v>1320</v>
      </c>
      <c r="B1322" s="2">
        <f t="shared" si="20"/>
        <v>0</v>
      </c>
      <c r="C1322" s="4"/>
      <c r="D1322" s="4"/>
    </row>
    <row r="1323" spans="1:4" x14ac:dyDescent="0.3">
      <c r="A1323" s="4">
        <v>1321</v>
      </c>
      <c r="B1323" s="2">
        <f t="shared" si="20"/>
        <v>0</v>
      </c>
      <c r="C1323" s="4"/>
      <c r="D1323" s="4"/>
    </row>
    <row r="1324" spans="1:4" x14ac:dyDescent="0.3">
      <c r="A1324" s="4">
        <v>1322</v>
      </c>
      <c r="B1324" s="2">
        <f t="shared" si="20"/>
        <v>0</v>
      </c>
      <c r="C1324" s="4"/>
      <c r="D1324" s="4"/>
    </row>
    <row r="1325" spans="1:4" x14ac:dyDescent="0.3">
      <c r="A1325" s="4">
        <v>1323</v>
      </c>
      <c r="B1325" s="2">
        <f t="shared" si="20"/>
        <v>0</v>
      </c>
      <c r="C1325" s="4"/>
      <c r="D1325" s="4"/>
    </row>
    <row r="1326" spans="1:4" x14ac:dyDescent="0.3">
      <c r="A1326" s="4">
        <v>1324</v>
      </c>
      <c r="B1326" s="2">
        <f t="shared" si="20"/>
        <v>0</v>
      </c>
      <c r="C1326" s="4"/>
      <c r="D1326" s="4"/>
    </row>
    <row r="1327" spans="1:4" x14ac:dyDescent="0.3">
      <c r="A1327" s="4">
        <v>1325</v>
      </c>
      <c r="B1327" s="2">
        <f t="shared" si="20"/>
        <v>0</v>
      </c>
      <c r="C1327" s="4"/>
      <c r="D1327" s="4"/>
    </row>
    <row r="1328" spans="1:4" x14ac:dyDescent="0.3">
      <c r="A1328" s="4">
        <v>1326</v>
      </c>
      <c r="B1328" s="2">
        <f t="shared" si="20"/>
        <v>0</v>
      </c>
      <c r="C1328" s="4"/>
      <c r="D1328" s="4"/>
    </row>
    <row r="1329" spans="1:4" x14ac:dyDescent="0.3">
      <c r="A1329" s="4">
        <v>1327</v>
      </c>
      <c r="B1329" s="2">
        <f t="shared" si="20"/>
        <v>0</v>
      </c>
      <c r="C1329" s="4"/>
      <c r="D1329" s="4"/>
    </row>
    <row r="1330" spans="1:4" x14ac:dyDescent="0.3">
      <c r="A1330" s="4">
        <v>1328</v>
      </c>
      <c r="B1330" s="2">
        <f t="shared" si="20"/>
        <v>0</v>
      </c>
      <c r="C1330" s="4"/>
      <c r="D1330" s="4"/>
    </row>
    <row r="1331" spans="1:4" x14ac:dyDescent="0.3">
      <c r="A1331" s="4">
        <v>1329</v>
      </c>
      <c r="B1331" s="2">
        <f t="shared" si="20"/>
        <v>0</v>
      </c>
      <c r="C1331" s="4"/>
      <c r="D1331" s="4"/>
    </row>
    <row r="1332" spans="1:4" x14ac:dyDescent="0.3">
      <c r="A1332" s="4">
        <v>1330</v>
      </c>
      <c r="B1332" s="2">
        <f t="shared" si="20"/>
        <v>0</v>
      </c>
      <c r="C1332" s="4"/>
      <c r="D1332" s="4"/>
    </row>
    <row r="1333" spans="1:4" x14ac:dyDescent="0.3">
      <c r="A1333" s="4">
        <v>1331</v>
      </c>
      <c r="B1333" s="2">
        <f t="shared" si="20"/>
        <v>0</v>
      </c>
      <c r="C1333" s="4"/>
      <c r="D1333" s="4"/>
    </row>
    <row r="1334" spans="1:4" x14ac:dyDescent="0.3">
      <c r="A1334" s="4">
        <v>1332</v>
      </c>
      <c r="B1334" s="2">
        <f t="shared" si="20"/>
        <v>0</v>
      </c>
      <c r="C1334" s="4"/>
      <c r="D1334" s="4"/>
    </row>
    <row r="1335" spans="1:4" x14ac:dyDescent="0.3">
      <c r="A1335" s="4">
        <v>1333</v>
      </c>
      <c r="B1335" s="2">
        <f t="shared" si="20"/>
        <v>0</v>
      </c>
      <c r="C1335" s="4"/>
      <c r="D1335" s="4"/>
    </row>
    <row r="1336" spans="1:4" x14ac:dyDescent="0.3">
      <c r="A1336" s="4">
        <v>1334</v>
      </c>
      <c r="B1336" s="2">
        <f t="shared" si="20"/>
        <v>0</v>
      </c>
      <c r="C1336" s="4"/>
      <c r="D1336" s="4"/>
    </row>
    <row r="1337" spans="1:4" x14ac:dyDescent="0.3">
      <c r="A1337" s="4">
        <v>1335</v>
      </c>
      <c r="B1337" s="2">
        <f t="shared" si="20"/>
        <v>0</v>
      </c>
      <c r="C1337" s="4"/>
      <c r="D1337" s="4"/>
    </row>
    <row r="1338" spans="1:4" x14ac:dyDescent="0.3">
      <c r="A1338" s="4">
        <v>1336</v>
      </c>
      <c r="B1338" s="2">
        <f t="shared" si="20"/>
        <v>0</v>
      </c>
      <c r="C1338" s="4"/>
      <c r="D1338" s="4"/>
    </row>
    <row r="1339" spans="1:4" x14ac:dyDescent="0.3">
      <c r="A1339" s="4">
        <v>1337</v>
      </c>
      <c r="B1339" s="2">
        <f t="shared" si="20"/>
        <v>0</v>
      </c>
      <c r="C1339" s="4"/>
      <c r="D1339" s="4"/>
    </row>
    <row r="1340" spans="1:4" x14ac:dyDescent="0.3">
      <c r="A1340" s="4">
        <v>1338</v>
      </c>
      <c r="B1340" s="2">
        <f t="shared" si="20"/>
        <v>0</v>
      </c>
      <c r="C1340" s="4"/>
      <c r="D1340" s="4"/>
    </row>
    <row r="1341" spans="1:4" x14ac:dyDescent="0.3">
      <c r="A1341" s="4">
        <v>1339</v>
      </c>
      <c r="B1341" s="2">
        <f t="shared" si="20"/>
        <v>0</v>
      </c>
      <c r="C1341" s="4"/>
      <c r="D1341" s="4"/>
    </row>
    <row r="1342" spans="1:4" x14ac:dyDescent="0.3">
      <c r="A1342" s="4">
        <v>1340</v>
      </c>
      <c r="B1342" s="2">
        <f t="shared" si="20"/>
        <v>0</v>
      </c>
      <c r="C1342" s="4"/>
      <c r="D1342" s="4"/>
    </row>
    <row r="1343" spans="1:4" x14ac:dyDescent="0.3">
      <c r="A1343" s="4">
        <v>1341</v>
      </c>
      <c r="B1343" s="2">
        <f t="shared" si="20"/>
        <v>0</v>
      </c>
      <c r="C1343" s="4"/>
      <c r="D1343" s="4"/>
    </row>
    <row r="1344" spans="1:4" x14ac:dyDescent="0.3">
      <c r="A1344" s="4">
        <v>1342</v>
      </c>
      <c r="B1344" s="2">
        <f t="shared" si="20"/>
        <v>0</v>
      </c>
      <c r="C1344" s="4"/>
      <c r="D1344" s="4"/>
    </row>
    <row r="1345" spans="1:4" x14ac:dyDescent="0.3">
      <c r="A1345" s="4">
        <v>1343</v>
      </c>
      <c r="B1345" s="2">
        <f t="shared" si="20"/>
        <v>0</v>
      </c>
      <c r="C1345" s="4"/>
      <c r="D1345" s="4"/>
    </row>
    <row r="1346" spans="1:4" x14ac:dyDescent="0.3">
      <c r="A1346" s="4">
        <v>1344</v>
      </c>
      <c r="B1346" s="2">
        <f t="shared" si="20"/>
        <v>0</v>
      </c>
      <c r="C1346" s="4"/>
      <c r="D1346" s="4"/>
    </row>
    <row r="1347" spans="1:4" x14ac:dyDescent="0.3">
      <c r="A1347" s="4">
        <v>1345</v>
      </c>
      <c r="B1347" s="2">
        <f t="shared" ref="B1347:B1410" si="21">B1346*q_40/(1-q_40)*(NumPeople-A1346)/A1347</f>
        <v>0</v>
      </c>
      <c r="C1347" s="4"/>
      <c r="D1347" s="4"/>
    </row>
    <row r="1348" spans="1:4" x14ac:dyDescent="0.3">
      <c r="A1348" s="4">
        <v>1346</v>
      </c>
      <c r="B1348" s="2">
        <f t="shared" si="21"/>
        <v>0</v>
      </c>
      <c r="C1348" s="4"/>
      <c r="D1348" s="4"/>
    </row>
    <row r="1349" spans="1:4" x14ac:dyDescent="0.3">
      <c r="A1349" s="4">
        <v>1347</v>
      </c>
      <c r="B1349" s="2">
        <f t="shared" si="21"/>
        <v>0</v>
      </c>
      <c r="C1349" s="4"/>
      <c r="D1349" s="4"/>
    </row>
    <row r="1350" spans="1:4" x14ac:dyDescent="0.3">
      <c r="A1350" s="4">
        <v>1348</v>
      </c>
      <c r="B1350" s="2">
        <f t="shared" si="21"/>
        <v>0</v>
      </c>
      <c r="C1350" s="4"/>
      <c r="D1350" s="4"/>
    </row>
    <row r="1351" spans="1:4" x14ac:dyDescent="0.3">
      <c r="A1351" s="4">
        <v>1349</v>
      </c>
      <c r="B1351" s="2">
        <f t="shared" si="21"/>
        <v>0</v>
      </c>
      <c r="C1351" s="4"/>
      <c r="D1351" s="4"/>
    </row>
    <row r="1352" spans="1:4" x14ac:dyDescent="0.3">
      <c r="A1352" s="4">
        <v>1350</v>
      </c>
      <c r="B1352" s="2">
        <f t="shared" si="21"/>
        <v>0</v>
      </c>
      <c r="C1352" s="4"/>
      <c r="D1352" s="4"/>
    </row>
    <row r="1353" spans="1:4" x14ac:dyDescent="0.3">
      <c r="A1353" s="4">
        <v>1351</v>
      </c>
      <c r="B1353" s="2">
        <f t="shared" si="21"/>
        <v>0</v>
      </c>
      <c r="C1353" s="4"/>
      <c r="D1353" s="4"/>
    </row>
    <row r="1354" spans="1:4" x14ac:dyDescent="0.3">
      <c r="A1354" s="4">
        <v>1352</v>
      </c>
      <c r="B1354" s="2">
        <f t="shared" si="21"/>
        <v>0</v>
      </c>
      <c r="C1354" s="4"/>
      <c r="D1354" s="4"/>
    </row>
    <row r="1355" spans="1:4" x14ac:dyDescent="0.3">
      <c r="A1355" s="4">
        <v>1353</v>
      </c>
      <c r="B1355" s="2">
        <f t="shared" si="21"/>
        <v>0</v>
      </c>
      <c r="C1355" s="4"/>
      <c r="D1355" s="4"/>
    </row>
    <row r="1356" spans="1:4" x14ac:dyDescent="0.3">
      <c r="A1356" s="4">
        <v>1354</v>
      </c>
      <c r="B1356" s="2">
        <f t="shared" si="21"/>
        <v>0</v>
      </c>
      <c r="C1356" s="4"/>
      <c r="D1356" s="4"/>
    </row>
    <row r="1357" spans="1:4" x14ac:dyDescent="0.3">
      <c r="A1357" s="4">
        <v>1355</v>
      </c>
      <c r="B1357" s="2">
        <f t="shared" si="21"/>
        <v>0</v>
      </c>
      <c r="C1357" s="4"/>
      <c r="D1357" s="4"/>
    </row>
    <row r="1358" spans="1:4" x14ac:dyDescent="0.3">
      <c r="A1358" s="4">
        <v>1356</v>
      </c>
      <c r="B1358" s="2">
        <f t="shared" si="21"/>
        <v>0</v>
      </c>
      <c r="C1358" s="4"/>
      <c r="D1358" s="4"/>
    </row>
    <row r="1359" spans="1:4" x14ac:dyDescent="0.3">
      <c r="A1359" s="4">
        <v>1357</v>
      </c>
      <c r="B1359" s="2">
        <f t="shared" si="21"/>
        <v>0</v>
      </c>
      <c r="C1359" s="4"/>
      <c r="D1359" s="4"/>
    </row>
    <row r="1360" spans="1:4" x14ac:dyDescent="0.3">
      <c r="A1360" s="4">
        <v>1358</v>
      </c>
      <c r="B1360" s="2">
        <f t="shared" si="21"/>
        <v>0</v>
      </c>
      <c r="C1360" s="4"/>
      <c r="D1360" s="4"/>
    </row>
    <row r="1361" spans="1:4" x14ac:dyDescent="0.3">
      <c r="A1361" s="4">
        <v>1359</v>
      </c>
      <c r="B1361" s="2">
        <f t="shared" si="21"/>
        <v>0</v>
      </c>
      <c r="C1361" s="4"/>
      <c r="D1361" s="4"/>
    </row>
    <row r="1362" spans="1:4" x14ac:dyDescent="0.3">
      <c r="A1362" s="4">
        <v>1360</v>
      </c>
      <c r="B1362" s="2">
        <f t="shared" si="21"/>
        <v>0</v>
      </c>
      <c r="C1362" s="4"/>
      <c r="D1362" s="4"/>
    </row>
    <row r="1363" spans="1:4" x14ac:dyDescent="0.3">
      <c r="A1363" s="4">
        <v>1361</v>
      </c>
      <c r="B1363" s="2">
        <f t="shared" si="21"/>
        <v>0</v>
      </c>
      <c r="C1363" s="4"/>
      <c r="D1363" s="4"/>
    </row>
    <row r="1364" spans="1:4" x14ac:dyDescent="0.3">
      <c r="A1364" s="4">
        <v>1362</v>
      </c>
      <c r="B1364" s="2">
        <f t="shared" si="21"/>
        <v>0</v>
      </c>
      <c r="C1364" s="4"/>
      <c r="D1364" s="4"/>
    </row>
    <row r="1365" spans="1:4" x14ac:dyDescent="0.3">
      <c r="A1365" s="4">
        <v>1363</v>
      </c>
      <c r="B1365" s="2">
        <f t="shared" si="21"/>
        <v>0</v>
      </c>
      <c r="C1365" s="4"/>
      <c r="D1365" s="4"/>
    </row>
    <row r="1366" spans="1:4" x14ac:dyDescent="0.3">
      <c r="A1366" s="4">
        <v>1364</v>
      </c>
      <c r="B1366" s="2">
        <f t="shared" si="21"/>
        <v>0</v>
      </c>
      <c r="C1366" s="4"/>
      <c r="D1366" s="4"/>
    </row>
    <row r="1367" spans="1:4" x14ac:dyDescent="0.3">
      <c r="A1367" s="4">
        <v>1365</v>
      </c>
      <c r="B1367" s="2">
        <f t="shared" si="21"/>
        <v>0</v>
      </c>
      <c r="C1367" s="4"/>
      <c r="D1367" s="4"/>
    </row>
    <row r="1368" spans="1:4" x14ac:dyDescent="0.3">
      <c r="A1368" s="4">
        <v>1366</v>
      </c>
      <c r="B1368" s="2">
        <f t="shared" si="21"/>
        <v>0</v>
      </c>
      <c r="C1368" s="4"/>
      <c r="D1368" s="4"/>
    </row>
    <row r="1369" spans="1:4" x14ac:dyDescent="0.3">
      <c r="A1369" s="4">
        <v>1367</v>
      </c>
      <c r="B1369" s="2">
        <f t="shared" si="21"/>
        <v>0</v>
      </c>
      <c r="C1369" s="4"/>
      <c r="D1369" s="4"/>
    </row>
    <row r="1370" spans="1:4" x14ac:dyDescent="0.3">
      <c r="A1370" s="4">
        <v>1368</v>
      </c>
      <c r="B1370" s="2">
        <f t="shared" si="21"/>
        <v>0</v>
      </c>
      <c r="C1370" s="4"/>
      <c r="D1370" s="4"/>
    </row>
    <row r="1371" spans="1:4" x14ac:dyDescent="0.3">
      <c r="A1371" s="4">
        <v>1369</v>
      </c>
      <c r="B1371" s="2">
        <f t="shared" si="21"/>
        <v>0</v>
      </c>
      <c r="C1371" s="4"/>
      <c r="D1371" s="4"/>
    </row>
    <row r="1372" spans="1:4" x14ac:dyDescent="0.3">
      <c r="A1372" s="4">
        <v>1370</v>
      </c>
      <c r="B1372" s="2">
        <f t="shared" si="21"/>
        <v>0</v>
      </c>
      <c r="C1372" s="4"/>
      <c r="D1372" s="4"/>
    </row>
    <row r="1373" spans="1:4" x14ac:dyDescent="0.3">
      <c r="A1373" s="4">
        <v>1371</v>
      </c>
      <c r="B1373" s="2">
        <f t="shared" si="21"/>
        <v>0</v>
      </c>
      <c r="C1373" s="4"/>
      <c r="D1373" s="4"/>
    </row>
    <row r="1374" spans="1:4" x14ac:dyDescent="0.3">
      <c r="A1374" s="4">
        <v>1372</v>
      </c>
      <c r="B1374" s="2">
        <f t="shared" si="21"/>
        <v>0</v>
      </c>
      <c r="C1374" s="4"/>
      <c r="D1374" s="4"/>
    </row>
    <row r="1375" spans="1:4" x14ac:dyDescent="0.3">
      <c r="A1375" s="4">
        <v>1373</v>
      </c>
      <c r="B1375" s="2">
        <f t="shared" si="21"/>
        <v>0</v>
      </c>
      <c r="C1375" s="4"/>
      <c r="D1375" s="4"/>
    </row>
    <row r="1376" spans="1:4" x14ac:dyDescent="0.3">
      <c r="A1376" s="4">
        <v>1374</v>
      </c>
      <c r="B1376" s="2">
        <f t="shared" si="21"/>
        <v>0</v>
      </c>
      <c r="C1376" s="4"/>
      <c r="D1376" s="4"/>
    </row>
    <row r="1377" spans="1:4" x14ac:dyDescent="0.3">
      <c r="A1377" s="4">
        <v>1375</v>
      </c>
      <c r="B1377" s="2">
        <f t="shared" si="21"/>
        <v>0</v>
      </c>
      <c r="C1377" s="4"/>
      <c r="D1377" s="4"/>
    </row>
    <row r="1378" spans="1:4" x14ac:dyDescent="0.3">
      <c r="A1378" s="4">
        <v>1376</v>
      </c>
      <c r="B1378" s="2">
        <f t="shared" si="21"/>
        <v>0</v>
      </c>
      <c r="C1378" s="4"/>
      <c r="D1378" s="4"/>
    </row>
    <row r="1379" spans="1:4" x14ac:dyDescent="0.3">
      <c r="A1379" s="4">
        <v>1377</v>
      </c>
      <c r="B1379" s="2">
        <f t="shared" si="21"/>
        <v>0</v>
      </c>
      <c r="C1379" s="4"/>
      <c r="D1379" s="4"/>
    </row>
    <row r="1380" spans="1:4" x14ac:dyDescent="0.3">
      <c r="A1380" s="4">
        <v>1378</v>
      </c>
      <c r="B1380" s="2">
        <f t="shared" si="21"/>
        <v>0</v>
      </c>
      <c r="C1380" s="4"/>
      <c r="D1380" s="4"/>
    </row>
    <row r="1381" spans="1:4" x14ac:dyDescent="0.3">
      <c r="A1381" s="4">
        <v>1379</v>
      </c>
      <c r="B1381" s="2">
        <f t="shared" si="21"/>
        <v>0</v>
      </c>
      <c r="C1381" s="4"/>
      <c r="D1381" s="4"/>
    </row>
    <row r="1382" spans="1:4" x14ac:dyDescent="0.3">
      <c r="A1382" s="4">
        <v>1380</v>
      </c>
      <c r="B1382" s="2">
        <f t="shared" si="21"/>
        <v>0</v>
      </c>
      <c r="C1382" s="4"/>
      <c r="D1382" s="4"/>
    </row>
    <row r="1383" spans="1:4" x14ac:dyDescent="0.3">
      <c r="A1383" s="4">
        <v>1381</v>
      </c>
      <c r="B1383" s="2">
        <f t="shared" si="21"/>
        <v>0</v>
      </c>
      <c r="C1383" s="4"/>
      <c r="D1383" s="4"/>
    </row>
    <row r="1384" spans="1:4" x14ac:dyDescent="0.3">
      <c r="A1384" s="4">
        <v>1382</v>
      </c>
      <c r="B1384" s="2">
        <f t="shared" si="21"/>
        <v>0</v>
      </c>
      <c r="C1384" s="4"/>
      <c r="D1384" s="4"/>
    </row>
    <row r="1385" spans="1:4" x14ac:dyDescent="0.3">
      <c r="A1385" s="4">
        <v>1383</v>
      </c>
      <c r="B1385" s="2">
        <f t="shared" si="21"/>
        <v>0</v>
      </c>
      <c r="C1385" s="4"/>
      <c r="D1385" s="4"/>
    </row>
    <row r="1386" spans="1:4" x14ac:dyDescent="0.3">
      <c r="A1386" s="4">
        <v>1384</v>
      </c>
      <c r="B1386" s="2">
        <f t="shared" si="21"/>
        <v>0</v>
      </c>
      <c r="C1386" s="4"/>
      <c r="D1386" s="4"/>
    </row>
    <row r="1387" spans="1:4" x14ac:dyDescent="0.3">
      <c r="A1387" s="4">
        <v>1385</v>
      </c>
      <c r="B1387" s="2">
        <f t="shared" si="21"/>
        <v>0</v>
      </c>
      <c r="C1387" s="4"/>
      <c r="D1387" s="4"/>
    </row>
    <row r="1388" spans="1:4" x14ac:dyDescent="0.3">
      <c r="A1388" s="4">
        <v>1386</v>
      </c>
      <c r="B1388" s="2">
        <f t="shared" si="21"/>
        <v>0</v>
      </c>
      <c r="C1388" s="4"/>
      <c r="D1388" s="4"/>
    </row>
    <row r="1389" spans="1:4" x14ac:dyDescent="0.3">
      <c r="A1389" s="4">
        <v>1387</v>
      </c>
      <c r="B1389" s="2">
        <f t="shared" si="21"/>
        <v>0</v>
      </c>
      <c r="C1389" s="4"/>
      <c r="D1389" s="4"/>
    </row>
    <row r="1390" spans="1:4" x14ac:dyDescent="0.3">
      <c r="A1390" s="4">
        <v>1388</v>
      </c>
      <c r="B1390" s="2">
        <f t="shared" si="21"/>
        <v>0</v>
      </c>
      <c r="C1390" s="4"/>
      <c r="D1390" s="4"/>
    </row>
    <row r="1391" spans="1:4" x14ac:dyDescent="0.3">
      <c r="A1391" s="4">
        <v>1389</v>
      </c>
      <c r="B1391" s="2">
        <f t="shared" si="21"/>
        <v>0</v>
      </c>
      <c r="C1391" s="4"/>
      <c r="D1391" s="4"/>
    </row>
    <row r="1392" spans="1:4" x14ac:dyDescent="0.3">
      <c r="A1392" s="4">
        <v>1390</v>
      </c>
      <c r="B1392" s="2">
        <f t="shared" si="21"/>
        <v>0</v>
      </c>
      <c r="C1392" s="4"/>
      <c r="D1392" s="4"/>
    </row>
    <row r="1393" spans="1:4" x14ac:dyDescent="0.3">
      <c r="A1393" s="4">
        <v>1391</v>
      </c>
      <c r="B1393" s="2">
        <f t="shared" si="21"/>
        <v>0</v>
      </c>
      <c r="C1393" s="4"/>
      <c r="D1393" s="4"/>
    </row>
    <row r="1394" spans="1:4" x14ac:dyDescent="0.3">
      <c r="A1394" s="4">
        <v>1392</v>
      </c>
      <c r="B1394" s="2">
        <f t="shared" si="21"/>
        <v>0</v>
      </c>
      <c r="C1394" s="4"/>
      <c r="D1394" s="4"/>
    </row>
    <row r="1395" spans="1:4" x14ac:dyDescent="0.3">
      <c r="A1395" s="4">
        <v>1393</v>
      </c>
      <c r="B1395" s="2">
        <f t="shared" si="21"/>
        <v>0</v>
      </c>
      <c r="C1395" s="4"/>
      <c r="D1395" s="4"/>
    </row>
    <row r="1396" spans="1:4" x14ac:dyDescent="0.3">
      <c r="A1396" s="4">
        <v>1394</v>
      </c>
      <c r="B1396" s="2">
        <f t="shared" si="21"/>
        <v>0</v>
      </c>
      <c r="C1396" s="4"/>
      <c r="D1396" s="4"/>
    </row>
    <row r="1397" spans="1:4" x14ac:dyDescent="0.3">
      <c r="A1397" s="4">
        <v>1395</v>
      </c>
      <c r="B1397" s="2">
        <f t="shared" si="21"/>
        <v>0</v>
      </c>
      <c r="C1397" s="4"/>
      <c r="D1397" s="4"/>
    </row>
    <row r="1398" spans="1:4" x14ac:dyDescent="0.3">
      <c r="A1398" s="4">
        <v>1396</v>
      </c>
      <c r="B1398" s="2">
        <f t="shared" si="21"/>
        <v>0</v>
      </c>
      <c r="C1398" s="4"/>
      <c r="D1398" s="4"/>
    </row>
    <row r="1399" spans="1:4" x14ac:dyDescent="0.3">
      <c r="A1399" s="4">
        <v>1397</v>
      </c>
      <c r="B1399" s="2">
        <f t="shared" si="21"/>
        <v>0</v>
      </c>
      <c r="C1399" s="4"/>
      <c r="D1399" s="4"/>
    </row>
    <row r="1400" spans="1:4" x14ac:dyDescent="0.3">
      <c r="A1400" s="4">
        <v>1398</v>
      </c>
      <c r="B1400" s="2">
        <f t="shared" si="21"/>
        <v>0</v>
      </c>
      <c r="C1400" s="4"/>
      <c r="D1400" s="4"/>
    </row>
    <row r="1401" spans="1:4" x14ac:dyDescent="0.3">
      <c r="A1401" s="4">
        <v>1399</v>
      </c>
      <c r="B1401" s="2">
        <f t="shared" si="21"/>
        <v>0</v>
      </c>
      <c r="C1401" s="4"/>
      <c r="D1401" s="4"/>
    </row>
    <row r="1402" spans="1:4" x14ac:dyDescent="0.3">
      <c r="A1402" s="4">
        <v>1400</v>
      </c>
      <c r="B1402" s="2">
        <f t="shared" si="21"/>
        <v>0</v>
      </c>
      <c r="C1402" s="4"/>
      <c r="D1402" s="4"/>
    </row>
    <row r="1403" spans="1:4" x14ac:dyDescent="0.3">
      <c r="A1403" s="4">
        <v>1401</v>
      </c>
      <c r="B1403" s="2">
        <f t="shared" si="21"/>
        <v>0</v>
      </c>
      <c r="C1403" s="4"/>
      <c r="D1403" s="4"/>
    </row>
    <row r="1404" spans="1:4" x14ac:dyDescent="0.3">
      <c r="A1404" s="4">
        <v>1402</v>
      </c>
      <c r="B1404" s="2">
        <f t="shared" si="21"/>
        <v>0</v>
      </c>
      <c r="C1404" s="4"/>
      <c r="D1404" s="4"/>
    </row>
    <row r="1405" spans="1:4" x14ac:dyDescent="0.3">
      <c r="A1405" s="4">
        <v>1403</v>
      </c>
      <c r="B1405" s="2">
        <f t="shared" si="21"/>
        <v>0</v>
      </c>
      <c r="C1405" s="4"/>
      <c r="D1405" s="4"/>
    </row>
    <row r="1406" spans="1:4" x14ac:dyDescent="0.3">
      <c r="A1406" s="4">
        <v>1404</v>
      </c>
      <c r="B1406" s="2">
        <f t="shared" si="21"/>
        <v>0</v>
      </c>
      <c r="C1406" s="4"/>
      <c r="D1406" s="4"/>
    </row>
    <row r="1407" spans="1:4" x14ac:dyDescent="0.3">
      <c r="A1407" s="4">
        <v>1405</v>
      </c>
      <c r="B1407" s="2">
        <f t="shared" si="21"/>
        <v>0</v>
      </c>
      <c r="C1407" s="4"/>
      <c r="D1407" s="4"/>
    </row>
    <row r="1408" spans="1:4" x14ac:dyDescent="0.3">
      <c r="A1408" s="4">
        <v>1406</v>
      </c>
      <c r="B1408" s="2">
        <f t="shared" si="21"/>
        <v>0</v>
      </c>
      <c r="C1408" s="4"/>
      <c r="D1408" s="4"/>
    </row>
    <row r="1409" spans="1:4" x14ac:dyDescent="0.3">
      <c r="A1409" s="4">
        <v>1407</v>
      </c>
      <c r="B1409" s="2">
        <f t="shared" si="21"/>
        <v>0</v>
      </c>
      <c r="C1409" s="4"/>
      <c r="D1409" s="4"/>
    </row>
    <row r="1410" spans="1:4" x14ac:dyDescent="0.3">
      <c r="A1410" s="4">
        <v>1408</v>
      </c>
      <c r="B1410" s="2">
        <f t="shared" si="21"/>
        <v>0</v>
      </c>
      <c r="C1410" s="4"/>
      <c r="D1410" s="4"/>
    </row>
    <row r="1411" spans="1:4" x14ac:dyDescent="0.3">
      <c r="A1411" s="4">
        <v>1409</v>
      </c>
      <c r="B1411" s="2">
        <f t="shared" ref="B1411:B1474" si="22">B1410*q_40/(1-q_40)*(NumPeople-A1410)/A1411</f>
        <v>0</v>
      </c>
      <c r="C1411" s="4"/>
      <c r="D1411" s="4"/>
    </row>
    <row r="1412" spans="1:4" x14ac:dyDescent="0.3">
      <c r="A1412" s="4">
        <v>1410</v>
      </c>
      <c r="B1412" s="2">
        <f t="shared" si="22"/>
        <v>0</v>
      </c>
      <c r="C1412" s="4"/>
      <c r="D1412" s="4"/>
    </row>
    <row r="1413" spans="1:4" x14ac:dyDescent="0.3">
      <c r="A1413" s="4">
        <v>1411</v>
      </c>
      <c r="B1413" s="2">
        <f t="shared" si="22"/>
        <v>0</v>
      </c>
      <c r="C1413" s="4"/>
      <c r="D1413" s="4"/>
    </row>
    <row r="1414" spans="1:4" x14ac:dyDescent="0.3">
      <c r="A1414" s="4">
        <v>1412</v>
      </c>
      <c r="B1414" s="2">
        <f t="shared" si="22"/>
        <v>0</v>
      </c>
      <c r="C1414" s="4"/>
      <c r="D1414" s="4"/>
    </row>
    <row r="1415" spans="1:4" x14ac:dyDescent="0.3">
      <c r="A1415" s="4">
        <v>1413</v>
      </c>
      <c r="B1415" s="2">
        <f t="shared" si="22"/>
        <v>0</v>
      </c>
      <c r="C1415" s="4"/>
      <c r="D1415" s="4"/>
    </row>
    <row r="1416" spans="1:4" x14ac:dyDescent="0.3">
      <c r="A1416" s="4">
        <v>1414</v>
      </c>
      <c r="B1416" s="2">
        <f t="shared" si="22"/>
        <v>0</v>
      </c>
      <c r="C1416" s="4"/>
      <c r="D1416" s="4"/>
    </row>
    <row r="1417" spans="1:4" x14ac:dyDescent="0.3">
      <c r="A1417" s="4">
        <v>1415</v>
      </c>
      <c r="B1417" s="2">
        <f t="shared" si="22"/>
        <v>0</v>
      </c>
      <c r="C1417" s="4"/>
      <c r="D1417" s="4"/>
    </row>
    <row r="1418" spans="1:4" x14ac:dyDescent="0.3">
      <c r="A1418" s="4">
        <v>1416</v>
      </c>
      <c r="B1418" s="2">
        <f t="shared" si="22"/>
        <v>0</v>
      </c>
      <c r="C1418" s="4"/>
      <c r="D1418" s="4"/>
    </row>
    <row r="1419" spans="1:4" x14ac:dyDescent="0.3">
      <c r="A1419" s="4">
        <v>1417</v>
      </c>
      <c r="B1419" s="2">
        <f t="shared" si="22"/>
        <v>0</v>
      </c>
      <c r="C1419" s="4"/>
      <c r="D1419" s="4"/>
    </row>
    <row r="1420" spans="1:4" x14ac:dyDescent="0.3">
      <c r="A1420" s="4">
        <v>1418</v>
      </c>
      <c r="B1420" s="2">
        <f t="shared" si="22"/>
        <v>0</v>
      </c>
      <c r="C1420" s="4"/>
      <c r="D1420" s="4"/>
    </row>
    <row r="1421" spans="1:4" x14ac:dyDescent="0.3">
      <c r="A1421" s="4">
        <v>1419</v>
      </c>
      <c r="B1421" s="2">
        <f t="shared" si="22"/>
        <v>0</v>
      </c>
      <c r="C1421" s="4"/>
      <c r="D1421" s="4"/>
    </row>
    <row r="1422" spans="1:4" x14ac:dyDescent="0.3">
      <c r="A1422" s="4">
        <v>1420</v>
      </c>
      <c r="B1422" s="2">
        <f t="shared" si="22"/>
        <v>0</v>
      </c>
      <c r="C1422" s="4"/>
      <c r="D1422" s="4"/>
    </row>
    <row r="1423" spans="1:4" x14ac:dyDescent="0.3">
      <c r="A1423" s="4">
        <v>1421</v>
      </c>
      <c r="B1423" s="2">
        <f t="shared" si="22"/>
        <v>0</v>
      </c>
      <c r="C1423" s="4"/>
      <c r="D1423" s="4"/>
    </row>
    <row r="1424" spans="1:4" x14ac:dyDescent="0.3">
      <c r="A1424" s="4">
        <v>1422</v>
      </c>
      <c r="B1424" s="2">
        <f t="shared" si="22"/>
        <v>0</v>
      </c>
      <c r="C1424" s="4"/>
      <c r="D1424" s="4"/>
    </row>
    <row r="1425" spans="1:4" x14ac:dyDescent="0.3">
      <c r="A1425" s="4">
        <v>1423</v>
      </c>
      <c r="B1425" s="2">
        <f t="shared" si="22"/>
        <v>0</v>
      </c>
      <c r="C1425" s="4"/>
      <c r="D1425" s="4"/>
    </row>
    <row r="1426" spans="1:4" x14ac:dyDescent="0.3">
      <c r="A1426" s="4">
        <v>1424</v>
      </c>
      <c r="B1426" s="2">
        <f t="shared" si="22"/>
        <v>0</v>
      </c>
      <c r="C1426" s="4"/>
      <c r="D1426" s="4"/>
    </row>
    <row r="1427" spans="1:4" x14ac:dyDescent="0.3">
      <c r="A1427" s="4">
        <v>1425</v>
      </c>
      <c r="B1427" s="2">
        <f t="shared" si="22"/>
        <v>0</v>
      </c>
      <c r="C1427" s="4"/>
      <c r="D1427" s="4"/>
    </row>
    <row r="1428" spans="1:4" x14ac:dyDescent="0.3">
      <c r="A1428" s="4">
        <v>1426</v>
      </c>
      <c r="B1428" s="2">
        <f t="shared" si="22"/>
        <v>0</v>
      </c>
      <c r="C1428" s="4"/>
      <c r="D1428" s="4"/>
    </row>
    <row r="1429" spans="1:4" x14ac:dyDescent="0.3">
      <c r="A1429" s="4">
        <v>1427</v>
      </c>
      <c r="B1429" s="2">
        <f t="shared" si="22"/>
        <v>0</v>
      </c>
      <c r="C1429" s="4"/>
      <c r="D1429" s="4"/>
    </row>
    <row r="1430" spans="1:4" x14ac:dyDescent="0.3">
      <c r="A1430" s="4">
        <v>1428</v>
      </c>
      <c r="B1430" s="2">
        <f t="shared" si="22"/>
        <v>0</v>
      </c>
      <c r="C1430" s="4"/>
      <c r="D1430" s="4"/>
    </row>
    <row r="1431" spans="1:4" x14ac:dyDescent="0.3">
      <c r="A1431" s="4">
        <v>1429</v>
      </c>
      <c r="B1431" s="2">
        <f t="shared" si="22"/>
        <v>0</v>
      </c>
      <c r="C1431" s="4"/>
      <c r="D1431" s="4"/>
    </row>
    <row r="1432" spans="1:4" x14ac:dyDescent="0.3">
      <c r="A1432" s="4">
        <v>1430</v>
      </c>
      <c r="B1432" s="2">
        <f t="shared" si="22"/>
        <v>0</v>
      </c>
      <c r="C1432" s="4"/>
      <c r="D1432" s="4"/>
    </row>
    <row r="1433" spans="1:4" x14ac:dyDescent="0.3">
      <c r="A1433" s="4">
        <v>1431</v>
      </c>
      <c r="B1433" s="2">
        <f t="shared" si="22"/>
        <v>0</v>
      </c>
      <c r="C1433" s="4"/>
      <c r="D1433" s="4"/>
    </row>
    <row r="1434" spans="1:4" x14ac:dyDescent="0.3">
      <c r="A1434" s="4">
        <v>1432</v>
      </c>
      <c r="B1434" s="2">
        <f t="shared" si="22"/>
        <v>0</v>
      </c>
      <c r="C1434" s="4"/>
      <c r="D1434" s="4"/>
    </row>
    <row r="1435" spans="1:4" x14ac:dyDescent="0.3">
      <c r="A1435" s="4">
        <v>1433</v>
      </c>
      <c r="B1435" s="2">
        <f t="shared" si="22"/>
        <v>0</v>
      </c>
      <c r="C1435" s="4"/>
      <c r="D1435" s="4"/>
    </row>
    <row r="1436" spans="1:4" x14ac:dyDescent="0.3">
      <c r="A1436" s="4">
        <v>1434</v>
      </c>
      <c r="B1436" s="2">
        <f t="shared" si="22"/>
        <v>0</v>
      </c>
      <c r="C1436" s="4"/>
      <c r="D1436" s="4"/>
    </row>
    <row r="1437" spans="1:4" x14ac:dyDescent="0.3">
      <c r="A1437" s="4">
        <v>1435</v>
      </c>
      <c r="B1437" s="2">
        <f t="shared" si="22"/>
        <v>0</v>
      </c>
      <c r="C1437" s="4"/>
      <c r="D1437" s="4"/>
    </row>
    <row r="1438" spans="1:4" x14ac:dyDescent="0.3">
      <c r="A1438" s="4">
        <v>1436</v>
      </c>
      <c r="B1438" s="2">
        <f t="shared" si="22"/>
        <v>0</v>
      </c>
      <c r="C1438" s="4"/>
      <c r="D1438" s="4"/>
    </row>
    <row r="1439" spans="1:4" x14ac:dyDescent="0.3">
      <c r="A1439" s="4">
        <v>1437</v>
      </c>
      <c r="B1439" s="2">
        <f t="shared" si="22"/>
        <v>0</v>
      </c>
      <c r="C1439" s="4"/>
      <c r="D1439" s="4"/>
    </row>
    <row r="1440" spans="1:4" x14ac:dyDescent="0.3">
      <c r="A1440" s="4">
        <v>1438</v>
      </c>
      <c r="B1440" s="2">
        <f t="shared" si="22"/>
        <v>0</v>
      </c>
      <c r="C1440" s="4"/>
      <c r="D1440" s="4"/>
    </row>
    <row r="1441" spans="1:4" x14ac:dyDescent="0.3">
      <c r="A1441" s="4">
        <v>1439</v>
      </c>
      <c r="B1441" s="2">
        <f t="shared" si="22"/>
        <v>0</v>
      </c>
      <c r="C1441" s="4"/>
      <c r="D1441" s="4"/>
    </row>
    <row r="1442" spans="1:4" x14ac:dyDescent="0.3">
      <c r="A1442" s="4">
        <v>1440</v>
      </c>
      <c r="B1442" s="2">
        <f t="shared" si="22"/>
        <v>0</v>
      </c>
      <c r="C1442" s="4"/>
      <c r="D1442" s="4"/>
    </row>
    <row r="1443" spans="1:4" x14ac:dyDescent="0.3">
      <c r="A1443" s="4">
        <v>1441</v>
      </c>
      <c r="B1443" s="2">
        <f t="shared" si="22"/>
        <v>0</v>
      </c>
      <c r="C1443" s="4"/>
      <c r="D1443" s="4"/>
    </row>
    <row r="1444" spans="1:4" x14ac:dyDescent="0.3">
      <c r="A1444" s="4">
        <v>1442</v>
      </c>
      <c r="B1444" s="2">
        <f t="shared" si="22"/>
        <v>0</v>
      </c>
      <c r="C1444" s="4"/>
      <c r="D1444" s="4"/>
    </row>
    <row r="1445" spans="1:4" x14ac:dyDescent="0.3">
      <c r="A1445" s="4">
        <v>1443</v>
      </c>
      <c r="B1445" s="2">
        <f t="shared" si="22"/>
        <v>0</v>
      </c>
      <c r="C1445" s="4"/>
      <c r="D1445" s="4"/>
    </row>
    <row r="1446" spans="1:4" x14ac:dyDescent="0.3">
      <c r="A1446" s="4">
        <v>1444</v>
      </c>
      <c r="B1446" s="2">
        <f t="shared" si="22"/>
        <v>0</v>
      </c>
      <c r="C1446" s="4"/>
      <c r="D1446" s="4"/>
    </row>
    <row r="1447" spans="1:4" x14ac:dyDescent="0.3">
      <c r="A1447" s="4">
        <v>1445</v>
      </c>
      <c r="B1447" s="2">
        <f t="shared" si="22"/>
        <v>0</v>
      </c>
      <c r="C1447" s="4"/>
      <c r="D1447" s="4"/>
    </row>
    <row r="1448" spans="1:4" x14ac:dyDescent="0.3">
      <c r="A1448" s="4">
        <v>1446</v>
      </c>
      <c r="B1448" s="2">
        <f t="shared" si="22"/>
        <v>0</v>
      </c>
      <c r="C1448" s="4"/>
      <c r="D1448" s="4"/>
    </row>
    <row r="1449" spans="1:4" x14ac:dyDescent="0.3">
      <c r="A1449" s="4">
        <v>1447</v>
      </c>
      <c r="B1449" s="2">
        <f t="shared" si="22"/>
        <v>0</v>
      </c>
      <c r="C1449" s="4"/>
      <c r="D1449" s="4"/>
    </row>
    <row r="1450" spans="1:4" x14ac:dyDescent="0.3">
      <c r="A1450" s="4">
        <v>1448</v>
      </c>
      <c r="B1450" s="2">
        <f t="shared" si="22"/>
        <v>0</v>
      </c>
      <c r="C1450" s="4"/>
      <c r="D1450" s="4"/>
    </row>
    <row r="1451" spans="1:4" x14ac:dyDescent="0.3">
      <c r="A1451" s="4">
        <v>1449</v>
      </c>
      <c r="B1451" s="2">
        <f t="shared" si="22"/>
        <v>0</v>
      </c>
      <c r="C1451" s="4"/>
      <c r="D1451" s="4"/>
    </row>
    <row r="1452" spans="1:4" x14ac:dyDescent="0.3">
      <c r="A1452" s="4">
        <v>1450</v>
      </c>
      <c r="B1452" s="2">
        <f t="shared" si="22"/>
        <v>0</v>
      </c>
      <c r="C1452" s="4"/>
      <c r="D1452" s="4"/>
    </row>
    <row r="1453" spans="1:4" x14ac:dyDescent="0.3">
      <c r="A1453" s="4">
        <v>1451</v>
      </c>
      <c r="B1453" s="2">
        <f t="shared" si="22"/>
        <v>0</v>
      </c>
      <c r="C1453" s="4"/>
      <c r="D1453" s="4"/>
    </row>
    <row r="1454" spans="1:4" x14ac:dyDescent="0.3">
      <c r="A1454" s="4">
        <v>1452</v>
      </c>
      <c r="B1454" s="2">
        <f t="shared" si="22"/>
        <v>0</v>
      </c>
      <c r="C1454" s="4"/>
      <c r="D1454" s="4"/>
    </row>
    <row r="1455" spans="1:4" x14ac:dyDescent="0.3">
      <c r="A1455" s="4">
        <v>1453</v>
      </c>
      <c r="B1455" s="2">
        <f t="shared" si="22"/>
        <v>0</v>
      </c>
      <c r="C1455" s="4"/>
      <c r="D1455" s="4"/>
    </row>
    <row r="1456" spans="1:4" x14ac:dyDescent="0.3">
      <c r="A1456" s="4">
        <v>1454</v>
      </c>
      <c r="B1456" s="2">
        <f t="shared" si="22"/>
        <v>0</v>
      </c>
      <c r="C1456" s="4"/>
      <c r="D1456" s="4"/>
    </row>
    <row r="1457" spans="1:4" x14ac:dyDescent="0.3">
      <c r="A1457" s="4">
        <v>1455</v>
      </c>
      <c r="B1457" s="2">
        <f t="shared" si="22"/>
        <v>0</v>
      </c>
      <c r="C1457" s="4"/>
      <c r="D1457" s="4"/>
    </row>
    <row r="1458" spans="1:4" x14ac:dyDescent="0.3">
      <c r="A1458" s="4">
        <v>1456</v>
      </c>
      <c r="B1458" s="2">
        <f t="shared" si="22"/>
        <v>0</v>
      </c>
      <c r="C1458" s="4"/>
      <c r="D1458" s="4"/>
    </row>
    <row r="1459" spans="1:4" x14ac:dyDescent="0.3">
      <c r="A1459" s="4">
        <v>1457</v>
      </c>
      <c r="B1459" s="2">
        <f t="shared" si="22"/>
        <v>0</v>
      </c>
      <c r="C1459" s="4"/>
      <c r="D1459" s="4"/>
    </row>
    <row r="1460" spans="1:4" x14ac:dyDescent="0.3">
      <c r="A1460" s="4">
        <v>1458</v>
      </c>
      <c r="B1460" s="2">
        <f t="shared" si="22"/>
        <v>0</v>
      </c>
      <c r="C1460" s="4"/>
      <c r="D1460" s="4"/>
    </row>
    <row r="1461" spans="1:4" x14ac:dyDescent="0.3">
      <c r="A1461" s="4">
        <v>1459</v>
      </c>
      <c r="B1461" s="2">
        <f t="shared" si="22"/>
        <v>0</v>
      </c>
      <c r="C1461" s="4"/>
      <c r="D1461" s="4"/>
    </row>
    <row r="1462" spans="1:4" x14ac:dyDescent="0.3">
      <c r="A1462" s="4">
        <v>1460</v>
      </c>
      <c r="B1462" s="2">
        <f t="shared" si="22"/>
        <v>0</v>
      </c>
      <c r="C1462" s="4"/>
      <c r="D1462" s="4"/>
    </row>
    <row r="1463" spans="1:4" x14ac:dyDescent="0.3">
      <c r="A1463" s="4">
        <v>1461</v>
      </c>
      <c r="B1463" s="2">
        <f t="shared" si="22"/>
        <v>0</v>
      </c>
      <c r="C1463" s="4"/>
      <c r="D1463" s="4"/>
    </row>
    <row r="1464" spans="1:4" x14ac:dyDescent="0.3">
      <c r="A1464" s="4">
        <v>1462</v>
      </c>
      <c r="B1464" s="2">
        <f t="shared" si="22"/>
        <v>0</v>
      </c>
      <c r="C1464" s="4"/>
      <c r="D1464" s="4"/>
    </row>
    <row r="1465" spans="1:4" x14ac:dyDescent="0.3">
      <c r="A1465" s="4">
        <v>1463</v>
      </c>
      <c r="B1465" s="2">
        <f t="shared" si="22"/>
        <v>0</v>
      </c>
      <c r="C1465" s="4"/>
      <c r="D1465" s="4"/>
    </row>
    <row r="1466" spans="1:4" x14ac:dyDescent="0.3">
      <c r="A1466" s="4">
        <v>1464</v>
      </c>
      <c r="B1466" s="2">
        <f t="shared" si="22"/>
        <v>0</v>
      </c>
      <c r="C1466" s="4"/>
      <c r="D1466" s="4"/>
    </row>
    <row r="1467" spans="1:4" x14ac:dyDescent="0.3">
      <c r="A1467" s="4">
        <v>1465</v>
      </c>
      <c r="B1467" s="2">
        <f t="shared" si="22"/>
        <v>0</v>
      </c>
      <c r="C1467" s="4"/>
      <c r="D1467" s="4"/>
    </row>
    <row r="1468" spans="1:4" x14ac:dyDescent="0.3">
      <c r="A1468" s="4">
        <v>1466</v>
      </c>
      <c r="B1468" s="2">
        <f t="shared" si="22"/>
        <v>0</v>
      </c>
      <c r="C1468" s="4"/>
      <c r="D1468" s="4"/>
    </row>
    <row r="1469" spans="1:4" x14ac:dyDescent="0.3">
      <c r="A1469" s="4">
        <v>1467</v>
      </c>
      <c r="B1469" s="2">
        <f t="shared" si="22"/>
        <v>0</v>
      </c>
      <c r="C1469" s="4"/>
      <c r="D1469" s="4"/>
    </row>
    <row r="1470" spans="1:4" x14ac:dyDescent="0.3">
      <c r="A1470" s="4">
        <v>1468</v>
      </c>
      <c r="B1470" s="2">
        <f t="shared" si="22"/>
        <v>0</v>
      </c>
      <c r="C1470" s="4"/>
      <c r="D1470" s="4"/>
    </row>
    <row r="1471" spans="1:4" x14ac:dyDescent="0.3">
      <c r="A1471" s="4">
        <v>1469</v>
      </c>
      <c r="B1471" s="2">
        <f t="shared" si="22"/>
        <v>0</v>
      </c>
      <c r="C1471" s="4"/>
      <c r="D1471" s="4"/>
    </row>
    <row r="1472" spans="1:4" x14ac:dyDescent="0.3">
      <c r="A1472" s="4">
        <v>1470</v>
      </c>
      <c r="B1472" s="2">
        <f t="shared" si="22"/>
        <v>0</v>
      </c>
      <c r="C1472" s="4"/>
      <c r="D1472" s="4"/>
    </row>
    <row r="1473" spans="1:4" x14ac:dyDescent="0.3">
      <c r="A1473" s="4">
        <v>1471</v>
      </c>
      <c r="B1473" s="2">
        <f t="shared" si="22"/>
        <v>0</v>
      </c>
      <c r="C1473" s="4"/>
      <c r="D1473" s="4"/>
    </row>
    <row r="1474" spans="1:4" x14ac:dyDescent="0.3">
      <c r="A1474" s="4">
        <v>1472</v>
      </c>
      <c r="B1474" s="2">
        <f t="shared" si="22"/>
        <v>0</v>
      </c>
      <c r="C1474" s="4"/>
      <c r="D1474" s="4"/>
    </row>
    <row r="1475" spans="1:4" x14ac:dyDescent="0.3">
      <c r="A1475" s="4">
        <v>1473</v>
      </c>
      <c r="B1475" s="2">
        <f t="shared" ref="B1475:B1538" si="23">B1474*q_40/(1-q_40)*(NumPeople-A1474)/A1475</f>
        <v>0</v>
      </c>
      <c r="C1475" s="4"/>
      <c r="D1475" s="4"/>
    </row>
    <row r="1476" spans="1:4" x14ac:dyDescent="0.3">
      <c r="A1476" s="4">
        <v>1474</v>
      </c>
      <c r="B1476" s="2">
        <f t="shared" si="23"/>
        <v>0</v>
      </c>
      <c r="C1476" s="4"/>
      <c r="D1476" s="4"/>
    </row>
    <row r="1477" spans="1:4" x14ac:dyDescent="0.3">
      <c r="A1477" s="4">
        <v>1475</v>
      </c>
      <c r="B1477" s="2">
        <f t="shared" si="23"/>
        <v>0</v>
      </c>
      <c r="C1477" s="4"/>
      <c r="D1477" s="4"/>
    </row>
    <row r="1478" spans="1:4" x14ac:dyDescent="0.3">
      <c r="A1478" s="4">
        <v>1476</v>
      </c>
      <c r="B1478" s="2">
        <f t="shared" si="23"/>
        <v>0</v>
      </c>
      <c r="C1478" s="4"/>
      <c r="D1478" s="4"/>
    </row>
    <row r="1479" spans="1:4" x14ac:dyDescent="0.3">
      <c r="A1479" s="4">
        <v>1477</v>
      </c>
      <c r="B1479" s="2">
        <f t="shared" si="23"/>
        <v>0</v>
      </c>
      <c r="C1479" s="4"/>
      <c r="D1479" s="4"/>
    </row>
    <row r="1480" spans="1:4" x14ac:dyDescent="0.3">
      <c r="A1480" s="4">
        <v>1478</v>
      </c>
      <c r="B1480" s="2">
        <f t="shared" si="23"/>
        <v>0</v>
      </c>
      <c r="C1480" s="4"/>
      <c r="D1480" s="4"/>
    </row>
    <row r="1481" spans="1:4" x14ac:dyDescent="0.3">
      <c r="A1481" s="4">
        <v>1479</v>
      </c>
      <c r="B1481" s="2">
        <f t="shared" si="23"/>
        <v>0</v>
      </c>
      <c r="C1481" s="4"/>
      <c r="D1481" s="4"/>
    </row>
    <row r="1482" spans="1:4" x14ac:dyDescent="0.3">
      <c r="A1482" s="4">
        <v>1480</v>
      </c>
      <c r="B1482" s="2">
        <f t="shared" si="23"/>
        <v>0</v>
      </c>
      <c r="C1482" s="4"/>
      <c r="D1482" s="4"/>
    </row>
    <row r="1483" spans="1:4" x14ac:dyDescent="0.3">
      <c r="A1483" s="4">
        <v>1481</v>
      </c>
      <c r="B1483" s="2">
        <f t="shared" si="23"/>
        <v>0</v>
      </c>
      <c r="C1483" s="4"/>
      <c r="D1483" s="4"/>
    </row>
    <row r="1484" spans="1:4" x14ac:dyDescent="0.3">
      <c r="A1484" s="4">
        <v>1482</v>
      </c>
      <c r="B1484" s="2">
        <f t="shared" si="23"/>
        <v>0</v>
      </c>
      <c r="C1484" s="4"/>
      <c r="D1484" s="4"/>
    </row>
    <row r="1485" spans="1:4" x14ac:dyDescent="0.3">
      <c r="A1485" s="4">
        <v>1483</v>
      </c>
      <c r="B1485" s="2">
        <f t="shared" si="23"/>
        <v>0</v>
      </c>
      <c r="C1485" s="4"/>
      <c r="D1485" s="4"/>
    </row>
    <row r="1486" spans="1:4" x14ac:dyDescent="0.3">
      <c r="A1486" s="4">
        <v>1484</v>
      </c>
      <c r="B1486" s="2">
        <f t="shared" si="23"/>
        <v>0</v>
      </c>
      <c r="C1486" s="4"/>
      <c r="D1486" s="4"/>
    </row>
    <row r="1487" spans="1:4" x14ac:dyDescent="0.3">
      <c r="A1487" s="4">
        <v>1485</v>
      </c>
      <c r="B1487" s="2">
        <f t="shared" si="23"/>
        <v>0</v>
      </c>
      <c r="C1487" s="4"/>
      <c r="D1487" s="4"/>
    </row>
    <row r="1488" spans="1:4" x14ac:dyDescent="0.3">
      <c r="A1488" s="4">
        <v>1486</v>
      </c>
      <c r="B1488" s="2">
        <f t="shared" si="23"/>
        <v>0</v>
      </c>
      <c r="C1488" s="4"/>
      <c r="D1488" s="4"/>
    </row>
    <row r="1489" spans="1:4" x14ac:dyDescent="0.3">
      <c r="A1489" s="4">
        <v>1487</v>
      </c>
      <c r="B1489" s="2">
        <f t="shared" si="23"/>
        <v>0</v>
      </c>
      <c r="C1489" s="4"/>
      <c r="D1489" s="4"/>
    </row>
    <row r="1490" spans="1:4" x14ac:dyDescent="0.3">
      <c r="A1490" s="4">
        <v>1488</v>
      </c>
      <c r="B1490" s="2">
        <f t="shared" si="23"/>
        <v>0</v>
      </c>
      <c r="C1490" s="4"/>
      <c r="D1490" s="4"/>
    </row>
    <row r="1491" spans="1:4" x14ac:dyDescent="0.3">
      <c r="A1491" s="4">
        <v>1489</v>
      </c>
      <c r="B1491" s="2">
        <f t="shared" si="23"/>
        <v>0</v>
      </c>
      <c r="C1491" s="4"/>
      <c r="D1491" s="4"/>
    </row>
    <row r="1492" spans="1:4" x14ac:dyDescent="0.3">
      <c r="A1492" s="4">
        <v>1490</v>
      </c>
      <c r="B1492" s="2">
        <f t="shared" si="23"/>
        <v>0</v>
      </c>
      <c r="C1492" s="4"/>
      <c r="D1492" s="4"/>
    </row>
    <row r="1493" spans="1:4" x14ac:dyDescent="0.3">
      <c r="A1493" s="4">
        <v>1491</v>
      </c>
      <c r="B1493" s="2">
        <f t="shared" si="23"/>
        <v>0</v>
      </c>
      <c r="C1493" s="4"/>
      <c r="D1493" s="4"/>
    </row>
    <row r="1494" spans="1:4" x14ac:dyDescent="0.3">
      <c r="A1494" s="4">
        <v>1492</v>
      </c>
      <c r="B1494" s="2">
        <f t="shared" si="23"/>
        <v>0</v>
      </c>
      <c r="C1494" s="4"/>
      <c r="D1494" s="4"/>
    </row>
    <row r="1495" spans="1:4" x14ac:dyDescent="0.3">
      <c r="A1495" s="4">
        <v>1493</v>
      </c>
      <c r="B1495" s="2">
        <f t="shared" si="23"/>
        <v>0</v>
      </c>
      <c r="C1495" s="4"/>
      <c r="D1495" s="4"/>
    </row>
    <row r="1496" spans="1:4" x14ac:dyDescent="0.3">
      <c r="A1496" s="4">
        <v>1494</v>
      </c>
      <c r="B1496" s="2">
        <f t="shared" si="23"/>
        <v>0</v>
      </c>
      <c r="C1496" s="4"/>
      <c r="D1496" s="4"/>
    </row>
    <row r="1497" spans="1:4" x14ac:dyDescent="0.3">
      <c r="A1497" s="4">
        <v>1495</v>
      </c>
      <c r="B1497" s="2">
        <f t="shared" si="23"/>
        <v>0</v>
      </c>
      <c r="C1497" s="4"/>
      <c r="D1497" s="4"/>
    </row>
    <row r="1498" spans="1:4" x14ac:dyDescent="0.3">
      <c r="A1498" s="4">
        <v>1496</v>
      </c>
      <c r="B1498" s="2">
        <f t="shared" si="23"/>
        <v>0</v>
      </c>
      <c r="C1498" s="4"/>
      <c r="D1498" s="4"/>
    </row>
    <row r="1499" spans="1:4" x14ac:dyDescent="0.3">
      <c r="A1499" s="4">
        <v>1497</v>
      </c>
      <c r="B1499" s="2">
        <f t="shared" si="23"/>
        <v>0</v>
      </c>
      <c r="C1499" s="4"/>
      <c r="D1499" s="4"/>
    </row>
    <row r="1500" spans="1:4" x14ac:dyDescent="0.3">
      <c r="A1500" s="4">
        <v>1498</v>
      </c>
      <c r="B1500" s="2">
        <f t="shared" si="23"/>
        <v>0</v>
      </c>
      <c r="C1500" s="4"/>
      <c r="D1500" s="4"/>
    </row>
    <row r="1501" spans="1:4" x14ac:dyDescent="0.3">
      <c r="A1501" s="4">
        <v>1499</v>
      </c>
      <c r="B1501" s="2">
        <f t="shared" si="23"/>
        <v>0</v>
      </c>
      <c r="C1501" s="4"/>
      <c r="D1501" s="4"/>
    </row>
    <row r="1502" spans="1:4" x14ac:dyDescent="0.3">
      <c r="A1502" s="4">
        <v>1500</v>
      </c>
      <c r="B1502" s="2">
        <f t="shared" si="23"/>
        <v>0</v>
      </c>
      <c r="C1502" s="4"/>
      <c r="D1502" s="4"/>
    </row>
    <row r="1503" spans="1:4" x14ac:dyDescent="0.3">
      <c r="A1503" s="4">
        <v>1501</v>
      </c>
      <c r="B1503" s="2">
        <f t="shared" si="23"/>
        <v>0</v>
      </c>
      <c r="C1503" s="4"/>
      <c r="D1503" s="4"/>
    </row>
    <row r="1504" spans="1:4" x14ac:dyDescent="0.3">
      <c r="A1504" s="4">
        <v>1502</v>
      </c>
      <c r="B1504" s="2">
        <f t="shared" si="23"/>
        <v>0</v>
      </c>
      <c r="C1504" s="4"/>
      <c r="D1504" s="4"/>
    </row>
    <row r="1505" spans="1:4" x14ac:dyDescent="0.3">
      <c r="A1505" s="4">
        <v>1503</v>
      </c>
      <c r="B1505" s="2">
        <f t="shared" si="23"/>
        <v>0</v>
      </c>
      <c r="C1505" s="4"/>
      <c r="D1505" s="4"/>
    </row>
    <row r="1506" spans="1:4" x14ac:dyDescent="0.3">
      <c r="A1506" s="4">
        <v>1504</v>
      </c>
      <c r="B1506" s="2">
        <f t="shared" si="23"/>
        <v>0</v>
      </c>
      <c r="C1506" s="4"/>
      <c r="D1506" s="4"/>
    </row>
    <row r="1507" spans="1:4" x14ac:dyDescent="0.3">
      <c r="A1507" s="4">
        <v>1505</v>
      </c>
      <c r="B1507" s="2">
        <f t="shared" si="23"/>
        <v>0</v>
      </c>
      <c r="C1507" s="4"/>
      <c r="D1507" s="4"/>
    </row>
    <row r="1508" spans="1:4" x14ac:dyDescent="0.3">
      <c r="A1508" s="4">
        <v>1506</v>
      </c>
      <c r="B1508" s="2">
        <f t="shared" si="23"/>
        <v>0</v>
      </c>
      <c r="C1508" s="4"/>
      <c r="D1508" s="4"/>
    </row>
    <row r="1509" spans="1:4" x14ac:dyDescent="0.3">
      <c r="A1509" s="4">
        <v>1507</v>
      </c>
      <c r="B1509" s="2">
        <f t="shared" si="23"/>
        <v>0</v>
      </c>
      <c r="C1509" s="4"/>
      <c r="D1509" s="4"/>
    </row>
    <row r="1510" spans="1:4" x14ac:dyDescent="0.3">
      <c r="A1510" s="4">
        <v>1508</v>
      </c>
      <c r="B1510" s="2">
        <f t="shared" si="23"/>
        <v>0</v>
      </c>
      <c r="C1510" s="4"/>
      <c r="D1510" s="4"/>
    </row>
    <row r="1511" spans="1:4" x14ac:dyDescent="0.3">
      <c r="A1511" s="4">
        <v>1509</v>
      </c>
      <c r="B1511" s="2">
        <f t="shared" si="23"/>
        <v>0</v>
      </c>
      <c r="C1511" s="4"/>
      <c r="D1511" s="4"/>
    </row>
    <row r="1512" spans="1:4" x14ac:dyDescent="0.3">
      <c r="A1512" s="4">
        <v>1510</v>
      </c>
      <c r="B1512" s="2">
        <f t="shared" si="23"/>
        <v>0</v>
      </c>
      <c r="C1512" s="4"/>
      <c r="D1512" s="4"/>
    </row>
    <row r="1513" spans="1:4" x14ac:dyDescent="0.3">
      <c r="A1513" s="4">
        <v>1511</v>
      </c>
      <c r="B1513" s="2">
        <f t="shared" si="23"/>
        <v>0</v>
      </c>
      <c r="C1513" s="4"/>
      <c r="D1513" s="4"/>
    </row>
    <row r="1514" spans="1:4" x14ac:dyDescent="0.3">
      <c r="A1514" s="4">
        <v>1512</v>
      </c>
      <c r="B1514" s="2">
        <f t="shared" si="23"/>
        <v>0</v>
      </c>
      <c r="C1514" s="4"/>
      <c r="D1514" s="4"/>
    </row>
    <row r="1515" spans="1:4" x14ac:dyDescent="0.3">
      <c r="A1515" s="4">
        <v>1513</v>
      </c>
      <c r="B1515" s="2">
        <f t="shared" si="23"/>
        <v>0</v>
      </c>
      <c r="C1515" s="4"/>
      <c r="D1515" s="4"/>
    </row>
    <row r="1516" spans="1:4" x14ac:dyDescent="0.3">
      <c r="A1516" s="4">
        <v>1514</v>
      </c>
      <c r="B1516" s="2">
        <f t="shared" si="23"/>
        <v>0</v>
      </c>
      <c r="C1516" s="4"/>
      <c r="D1516" s="4"/>
    </row>
    <row r="1517" spans="1:4" x14ac:dyDescent="0.3">
      <c r="A1517" s="4">
        <v>1515</v>
      </c>
      <c r="B1517" s="2">
        <f t="shared" si="23"/>
        <v>0</v>
      </c>
      <c r="C1517" s="4"/>
      <c r="D1517" s="4"/>
    </row>
    <row r="1518" spans="1:4" x14ac:dyDescent="0.3">
      <c r="A1518" s="4">
        <v>1516</v>
      </c>
      <c r="B1518" s="2">
        <f t="shared" si="23"/>
        <v>0</v>
      </c>
      <c r="C1518" s="4"/>
      <c r="D1518" s="4"/>
    </row>
    <row r="1519" spans="1:4" x14ac:dyDescent="0.3">
      <c r="A1519" s="4">
        <v>1517</v>
      </c>
      <c r="B1519" s="2">
        <f t="shared" si="23"/>
        <v>0</v>
      </c>
      <c r="C1519" s="4"/>
      <c r="D1519" s="4"/>
    </row>
    <row r="1520" spans="1:4" x14ac:dyDescent="0.3">
      <c r="A1520" s="4">
        <v>1518</v>
      </c>
      <c r="B1520" s="2">
        <f t="shared" si="23"/>
        <v>0</v>
      </c>
      <c r="C1520" s="4"/>
      <c r="D1520" s="4"/>
    </row>
    <row r="1521" spans="1:4" x14ac:dyDescent="0.3">
      <c r="A1521" s="4">
        <v>1519</v>
      </c>
      <c r="B1521" s="2">
        <f t="shared" si="23"/>
        <v>0</v>
      </c>
      <c r="C1521" s="4"/>
      <c r="D1521" s="4"/>
    </row>
    <row r="1522" spans="1:4" x14ac:dyDescent="0.3">
      <c r="A1522" s="4">
        <v>1520</v>
      </c>
      <c r="B1522" s="2">
        <f t="shared" si="23"/>
        <v>0</v>
      </c>
      <c r="C1522" s="4"/>
      <c r="D1522" s="4"/>
    </row>
    <row r="1523" spans="1:4" x14ac:dyDescent="0.3">
      <c r="A1523" s="4">
        <v>1521</v>
      </c>
      <c r="B1523" s="2">
        <f t="shared" si="23"/>
        <v>0</v>
      </c>
      <c r="C1523" s="4"/>
      <c r="D1523" s="4"/>
    </row>
    <row r="1524" spans="1:4" x14ac:dyDescent="0.3">
      <c r="A1524" s="4">
        <v>1522</v>
      </c>
      <c r="B1524" s="2">
        <f t="shared" si="23"/>
        <v>0</v>
      </c>
      <c r="C1524" s="4"/>
      <c r="D1524" s="4"/>
    </row>
    <row r="1525" spans="1:4" x14ac:dyDescent="0.3">
      <c r="A1525" s="4">
        <v>1523</v>
      </c>
      <c r="B1525" s="2">
        <f t="shared" si="23"/>
        <v>0</v>
      </c>
      <c r="C1525" s="4"/>
      <c r="D1525" s="4"/>
    </row>
    <row r="1526" spans="1:4" x14ac:dyDescent="0.3">
      <c r="A1526" s="4">
        <v>1524</v>
      </c>
      <c r="B1526" s="2">
        <f t="shared" si="23"/>
        <v>0</v>
      </c>
      <c r="C1526" s="4"/>
      <c r="D1526" s="4"/>
    </row>
    <row r="1527" spans="1:4" x14ac:dyDescent="0.3">
      <c r="A1527" s="4">
        <v>1525</v>
      </c>
      <c r="B1527" s="2">
        <f t="shared" si="23"/>
        <v>0</v>
      </c>
      <c r="C1527" s="4"/>
      <c r="D1527" s="4"/>
    </row>
    <row r="1528" spans="1:4" x14ac:dyDescent="0.3">
      <c r="A1528" s="4">
        <v>1526</v>
      </c>
      <c r="B1528" s="2">
        <f t="shared" si="23"/>
        <v>0</v>
      </c>
      <c r="C1528" s="4"/>
      <c r="D1528" s="4"/>
    </row>
    <row r="1529" spans="1:4" x14ac:dyDescent="0.3">
      <c r="A1529" s="4">
        <v>1527</v>
      </c>
      <c r="B1529" s="2">
        <f t="shared" si="23"/>
        <v>0</v>
      </c>
      <c r="C1529" s="4"/>
      <c r="D1529" s="4"/>
    </row>
    <row r="1530" spans="1:4" x14ac:dyDescent="0.3">
      <c r="A1530" s="4">
        <v>1528</v>
      </c>
      <c r="B1530" s="2">
        <f t="shared" si="23"/>
        <v>0</v>
      </c>
      <c r="C1530" s="4"/>
      <c r="D1530" s="4"/>
    </row>
    <row r="1531" spans="1:4" x14ac:dyDescent="0.3">
      <c r="A1531" s="4">
        <v>1529</v>
      </c>
      <c r="B1531" s="2">
        <f t="shared" si="23"/>
        <v>0</v>
      </c>
      <c r="C1531" s="4"/>
      <c r="D1531" s="4"/>
    </row>
    <row r="1532" spans="1:4" x14ac:dyDescent="0.3">
      <c r="A1532" s="4">
        <v>1530</v>
      </c>
      <c r="B1532" s="2">
        <f t="shared" si="23"/>
        <v>0</v>
      </c>
      <c r="C1532" s="4"/>
      <c r="D1532" s="4"/>
    </row>
    <row r="1533" spans="1:4" x14ac:dyDescent="0.3">
      <c r="A1533" s="4">
        <v>1531</v>
      </c>
      <c r="B1533" s="2">
        <f t="shared" si="23"/>
        <v>0</v>
      </c>
      <c r="C1533" s="4"/>
      <c r="D1533" s="4"/>
    </row>
    <row r="1534" spans="1:4" x14ac:dyDescent="0.3">
      <c r="A1534" s="4">
        <v>1532</v>
      </c>
      <c r="B1534" s="2">
        <f t="shared" si="23"/>
        <v>0</v>
      </c>
      <c r="C1534" s="4"/>
      <c r="D1534" s="4"/>
    </row>
    <row r="1535" spans="1:4" x14ac:dyDescent="0.3">
      <c r="A1535" s="4">
        <v>1533</v>
      </c>
      <c r="B1535" s="2">
        <f t="shared" si="23"/>
        <v>0</v>
      </c>
      <c r="C1535" s="4"/>
      <c r="D1535" s="4"/>
    </row>
    <row r="1536" spans="1:4" x14ac:dyDescent="0.3">
      <c r="A1536" s="4">
        <v>1534</v>
      </c>
      <c r="B1536" s="2">
        <f t="shared" si="23"/>
        <v>0</v>
      </c>
      <c r="C1536" s="4"/>
      <c r="D1536" s="4"/>
    </row>
    <row r="1537" spans="1:4" x14ac:dyDescent="0.3">
      <c r="A1537" s="4">
        <v>1535</v>
      </c>
      <c r="B1537" s="2">
        <f t="shared" si="23"/>
        <v>0</v>
      </c>
      <c r="C1537" s="4"/>
      <c r="D1537" s="4"/>
    </row>
    <row r="1538" spans="1:4" x14ac:dyDescent="0.3">
      <c r="A1538" s="4">
        <v>1536</v>
      </c>
      <c r="B1538" s="2">
        <f t="shared" si="23"/>
        <v>0</v>
      </c>
      <c r="C1538" s="4"/>
      <c r="D1538" s="4"/>
    </row>
    <row r="1539" spans="1:4" x14ac:dyDescent="0.3">
      <c r="A1539" s="4">
        <v>1537</v>
      </c>
      <c r="B1539" s="2">
        <f t="shared" ref="B1539:B1602" si="24">B1538*q_40/(1-q_40)*(NumPeople-A1538)/A1539</f>
        <v>0</v>
      </c>
      <c r="C1539" s="4"/>
      <c r="D1539" s="4"/>
    </row>
    <row r="1540" spans="1:4" x14ac:dyDescent="0.3">
      <c r="A1540" s="4">
        <v>1538</v>
      </c>
      <c r="B1540" s="2">
        <f t="shared" si="24"/>
        <v>0</v>
      </c>
      <c r="C1540" s="4"/>
      <c r="D1540" s="4"/>
    </row>
    <row r="1541" spans="1:4" x14ac:dyDescent="0.3">
      <c r="A1541" s="4">
        <v>1539</v>
      </c>
      <c r="B1541" s="2">
        <f t="shared" si="24"/>
        <v>0</v>
      </c>
      <c r="C1541" s="4"/>
      <c r="D1541" s="4"/>
    </row>
    <row r="1542" spans="1:4" x14ac:dyDescent="0.3">
      <c r="A1542" s="4">
        <v>1540</v>
      </c>
      <c r="B1542" s="2">
        <f t="shared" si="24"/>
        <v>0</v>
      </c>
      <c r="C1542" s="4"/>
      <c r="D1542" s="4"/>
    </row>
    <row r="1543" spans="1:4" x14ac:dyDescent="0.3">
      <c r="A1543" s="4">
        <v>1541</v>
      </c>
      <c r="B1543" s="2">
        <f t="shared" si="24"/>
        <v>0</v>
      </c>
      <c r="C1543" s="4"/>
      <c r="D1543" s="4"/>
    </row>
    <row r="1544" spans="1:4" x14ac:dyDescent="0.3">
      <c r="A1544" s="4">
        <v>1542</v>
      </c>
      <c r="B1544" s="2">
        <f t="shared" si="24"/>
        <v>0</v>
      </c>
      <c r="C1544" s="4"/>
      <c r="D1544" s="4"/>
    </row>
    <row r="1545" spans="1:4" x14ac:dyDescent="0.3">
      <c r="A1545" s="4">
        <v>1543</v>
      </c>
      <c r="B1545" s="2">
        <f t="shared" si="24"/>
        <v>0</v>
      </c>
      <c r="C1545" s="4"/>
      <c r="D1545" s="4"/>
    </row>
    <row r="1546" spans="1:4" x14ac:dyDescent="0.3">
      <c r="A1546" s="4">
        <v>1544</v>
      </c>
      <c r="B1546" s="2">
        <f t="shared" si="24"/>
        <v>0</v>
      </c>
      <c r="C1546" s="4"/>
      <c r="D1546" s="4"/>
    </row>
    <row r="1547" spans="1:4" x14ac:dyDescent="0.3">
      <c r="A1547" s="4">
        <v>1545</v>
      </c>
      <c r="B1547" s="2">
        <f t="shared" si="24"/>
        <v>0</v>
      </c>
      <c r="C1547" s="4"/>
      <c r="D1547" s="4"/>
    </row>
    <row r="1548" spans="1:4" x14ac:dyDescent="0.3">
      <c r="A1548" s="4">
        <v>1546</v>
      </c>
      <c r="B1548" s="2">
        <f t="shared" si="24"/>
        <v>0</v>
      </c>
      <c r="C1548" s="4"/>
      <c r="D1548" s="4"/>
    </row>
    <row r="1549" spans="1:4" x14ac:dyDescent="0.3">
      <c r="A1549" s="4">
        <v>1547</v>
      </c>
      <c r="B1549" s="2">
        <f t="shared" si="24"/>
        <v>0</v>
      </c>
      <c r="C1549" s="4"/>
      <c r="D1549" s="4"/>
    </row>
    <row r="1550" spans="1:4" x14ac:dyDescent="0.3">
      <c r="A1550" s="4">
        <v>1548</v>
      </c>
      <c r="B1550" s="2">
        <f t="shared" si="24"/>
        <v>0</v>
      </c>
      <c r="C1550" s="4"/>
      <c r="D1550" s="4"/>
    </row>
    <row r="1551" spans="1:4" x14ac:dyDescent="0.3">
      <c r="A1551" s="4">
        <v>1549</v>
      </c>
      <c r="B1551" s="2">
        <f t="shared" si="24"/>
        <v>0</v>
      </c>
      <c r="C1551" s="4"/>
      <c r="D1551" s="4"/>
    </row>
    <row r="1552" spans="1:4" x14ac:dyDescent="0.3">
      <c r="A1552" s="4">
        <v>1550</v>
      </c>
      <c r="B1552" s="2">
        <f t="shared" si="24"/>
        <v>0</v>
      </c>
      <c r="C1552" s="4"/>
      <c r="D1552" s="4"/>
    </row>
    <row r="1553" spans="1:4" x14ac:dyDescent="0.3">
      <c r="A1553" s="4">
        <v>1551</v>
      </c>
      <c r="B1553" s="2">
        <f t="shared" si="24"/>
        <v>0</v>
      </c>
      <c r="C1553" s="4"/>
      <c r="D1553" s="4"/>
    </row>
    <row r="1554" spans="1:4" x14ac:dyDescent="0.3">
      <c r="A1554" s="4">
        <v>1552</v>
      </c>
      <c r="B1554" s="2">
        <f t="shared" si="24"/>
        <v>0</v>
      </c>
      <c r="C1554" s="4"/>
      <c r="D1554" s="4"/>
    </row>
    <row r="1555" spans="1:4" x14ac:dyDescent="0.3">
      <c r="A1555" s="4">
        <v>1553</v>
      </c>
      <c r="B1555" s="2">
        <f t="shared" si="24"/>
        <v>0</v>
      </c>
      <c r="C1555" s="4"/>
      <c r="D1555" s="4"/>
    </row>
    <row r="1556" spans="1:4" x14ac:dyDescent="0.3">
      <c r="A1556" s="4">
        <v>1554</v>
      </c>
      <c r="B1556" s="2">
        <f t="shared" si="24"/>
        <v>0</v>
      </c>
      <c r="C1556" s="4"/>
      <c r="D1556" s="4"/>
    </row>
    <row r="1557" spans="1:4" x14ac:dyDescent="0.3">
      <c r="A1557" s="4">
        <v>1555</v>
      </c>
      <c r="B1557" s="2">
        <f t="shared" si="24"/>
        <v>0</v>
      </c>
      <c r="C1557" s="4"/>
      <c r="D1557" s="4"/>
    </row>
    <row r="1558" spans="1:4" x14ac:dyDescent="0.3">
      <c r="A1558" s="4">
        <v>1556</v>
      </c>
      <c r="B1558" s="2">
        <f t="shared" si="24"/>
        <v>0</v>
      </c>
      <c r="C1558" s="4"/>
      <c r="D1558" s="4"/>
    </row>
    <row r="1559" spans="1:4" x14ac:dyDescent="0.3">
      <c r="A1559" s="4">
        <v>1557</v>
      </c>
      <c r="B1559" s="2">
        <f t="shared" si="24"/>
        <v>0</v>
      </c>
      <c r="C1559" s="4"/>
      <c r="D1559" s="4"/>
    </row>
    <row r="1560" spans="1:4" x14ac:dyDescent="0.3">
      <c r="A1560" s="4">
        <v>1558</v>
      </c>
      <c r="B1560" s="2">
        <f t="shared" si="24"/>
        <v>0</v>
      </c>
      <c r="C1560" s="4"/>
      <c r="D1560" s="4"/>
    </row>
    <row r="1561" spans="1:4" x14ac:dyDescent="0.3">
      <c r="A1561" s="4">
        <v>1559</v>
      </c>
      <c r="B1561" s="2">
        <f t="shared" si="24"/>
        <v>0</v>
      </c>
      <c r="C1561" s="4"/>
      <c r="D1561" s="4"/>
    </row>
    <row r="1562" spans="1:4" x14ac:dyDescent="0.3">
      <c r="A1562" s="4">
        <v>1560</v>
      </c>
      <c r="B1562" s="2">
        <f t="shared" si="24"/>
        <v>0</v>
      </c>
      <c r="C1562" s="4"/>
      <c r="D1562" s="4"/>
    </row>
    <row r="1563" spans="1:4" x14ac:dyDescent="0.3">
      <c r="A1563" s="4">
        <v>1561</v>
      </c>
      <c r="B1563" s="2">
        <f t="shared" si="24"/>
        <v>0</v>
      </c>
      <c r="C1563" s="4"/>
      <c r="D1563" s="4"/>
    </row>
    <row r="1564" spans="1:4" x14ac:dyDescent="0.3">
      <c r="A1564" s="4">
        <v>1562</v>
      </c>
      <c r="B1564" s="2">
        <f t="shared" si="24"/>
        <v>0</v>
      </c>
      <c r="C1564" s="4"/>
      <c r="D1564" s="4"/>
    </row>
    <row r="1565" spans="1:4" x14ac:dyDescent="0.3">
      <c r="A1565" s="4">
        <v>1563</v>
      </c>
      <c r="B1565" s="2">
        <f t="shared" si="24"/>
        <v>0</v>
      </c>
      <c r="C1565" s="4"/>
      <c r="D1565" s="4"/>
    </row>
    <row r="1566" spans="1:4" x14ac:dyDescent="0.3">
      <c r="A1566" s="4">
        <v>1564</v>
      </c>
      <c r="B1566" s="2">
        <f t="shared" si="24"/>
        <v>0</v>
      </c>
      <c r="C1566" s="4"/>
      <c r="D1566" s="4"/>
    </row>
    <row r="1567" spans="1:4" x14ac:dyDescent="0.3">
      <c r="A1567" s="4">
        <v>1565</v>
      </c>
      <c r="B1567" s="2">
        <f t="shared" si="24"/>
        <v>0</v>
      </c>
      <c r="C1567" s="4"/>
      <c r="D1567" s="4"/>
    </row>
    <row r="1568" spans="1:4" x14ac:dyDescent="0.3">
      <c r="A1568" s="4">
        <v>1566</v>
      </c>
      <c r="B1568" s="2">
        <f t="shared" si="24"/>
        <v>0</v>
      </c>
      <c r="C1568" s="4"/>
      <c r="D1568" s="4"/>
    </row>
    <row r="1569" spans="1:4" x14ac:dyDescent="0.3">
      <c r="A1569" s="4">
        <v>1567</v>
      </c>
      <c r="B1569" s="2">
        <f t="shared" si="24"/>
        <v>0</v>
      </c>
      <c r="C1569" s="4"/>
      <c r="D1569" s="4"/>
    </row>
    <row r="1570" spans="1:4" x14ac:dyDescent="0.3">
      <c r="A1570" s="4">
        <v>1568</v>
      </c>
      <c r="B1570" s="2">
        <f t="shared" si="24"/>
        <v>0</v>
      </c>
      <c r="C1570" s="4"/>
      <c r="D1570" s="4"/>
    </row>
    <row r="1571" spans="1:4" x14ac:dyDescent="0.3">
      <c r="A1571" s="4">
        <v>1569</v>
      </c>
      <c r="B1571" s="2">
        <f t="shared" si="24"/>
        <v>0</v>
      </c>
      <c r="C1571" s="4"/>
      <c r="D1571" s="4"/>
    </row>
    <row r="1572" spans="1:4" x14ac:dyDescent="0.3">
      <c r="A1572" s="4">
        <v>1570</v>
      </c>
      <c r="B1572" s="2">
        <f t="shared" si="24"/>
        <v>0</v>
      </c>
      <c r="C1572" s="4"/>
      <c r="D1572" s="4"/>
    </row>
    <row r="1573" spans="1:4" x14ac:dyDescent="0.3">
      <c r="A1573" s="4">
        <v>1571</v>
      </c>
      <c r="B1573" s="2">
        <f t="shared" si="24"/>
        <v>0</v>
      </c>
      <c r="C1573" s="4"/>
      <c r="D1573" s="4"/>
    </row>
    <row r="1574" spans="1:4" x14ac:dyDescent="0.3">
      <c r="A1574" s="4">
        <v>1572</v>
      </c>
      <c r="B1574" s="2">
        <f t="shared" si="24"/>
        <v>0</v>
      </c>
      <c r="C1574" s="4"/>
      <c r="D1574" s="4"/>
    </row>
    <row r="1575" spans="1:4" x14ac:dyDescent="0.3">
      <c r="A1575" s="4">
        <v>1573</v>
      </c>
      <c r="B1575" s="2">
        <f t="shared" si="24"/>
        <v>0</v>
      </c>
      <c r="C1575" s="4"/>
      <c r="D1575" s="4"/>
    </row>
    <row r="1576" spans="1:4" x14ac:dyDescent="0.3">
      <c r="A1576" s="4">
        <v>1574</v>
      </c>
      <c r="B1576" s="2">
        <f t="shared" si="24"/>
        <v>0</v>
      </c>
      <c r="C1576" s="4"/>
      <c r="D1576" s="4"/>
    </row>
    <row r="1577" spans="1:4" x14ac:dyDescent="0.3">
      <c r="A1577" s="4">
        <v>1575</v>
      </c>
      <c r="B1577" s="2">
        <f t="shared" si="24"/>
        <v>0</v>
      </c>
      <c r="C1577" s="4"/>
      <c r="D1577" s="4"/>
    </row>
    <row r="1578" spans="1:4" x14ac:dyDescent="0.3">
      <c r="A1578" s="4">
        <v>1576</v>
      </c>
      <c r="B1578" s="2">
        <f t="shared" si="24"/>
        <v>0</v>
      </c>
      <c r="C1578" s="4"/>
      <c r="D1578" s="4"/>
    </row>
    <row r="1579" spans="1:4" x14ac:dyDescent="0.3">
      <c r="A1579" s="4">
        <v>1577</v>
      </c>
      <c r="B1579" s="2">
        <f t="shared" si="24"/>
        <v>0</v>
      </c>
      <c r="C1579" s="4"/>
      <c r="D1579" s="4"/>
    </row>
    <row r="1580" spans="1:4" x14ac:dyDescent="0.3">
      <c r="A1580" s="4">
        <v>1578</v>
      </c>
      <c r="B1580" s="2">
        <f t="shared" si="24"/>
        <v>0</v>
      </c>
      <c r="C1580" s="4"/>
      <c r="D1580" s="4"/>
    </row>
    <row r="1581" spans="1:4" x14ac:dyDescent="0.3">
      <c r="A1581" s="4">
        <v>1579</v>
      </c>
      <c r="B1581" s="2">
        <f t="shared" si="24"/>
        <v>0</v>
      </c>
      <c r="C1581" s="4"/>
      <c r="D1581" s="4"/>
    </row>
    <row r="1582" spans="1:4" x14ac:dyDescent="0.3">
      <c r="A1582" s="4">
        <v>1580</v>
      </c>
      <c r="B1582" s="2">
        <f t="shared" si="24"/>
        <v>0</v>
      </c>
      <c r="C1582" s="4"/>
      <c r="D1582" s="4"/>
    </row>
    <row r="1583" spans="1:4" x14ac:dyDescent="0.3">
      <c r="A1583" s="4">
        <v>1581</v>
      </c>
      <c r="B1583" s="2">
        <f t="shared" si="24"/>
        <v>0</v>
      </c>
      <c r="C1583" s="4"/>
      <c r="D1583" s="4"/>
    </row>
    <row r="1584" spans="1:4" x14ac:dyDescent="0.3">
      <c r="A1584" s="4">
        <v>1582</v>
      </c>
      <c r="B1584" s="2">
        <f t="shared" si="24"/>
        <v>0</v>
      </c>
      <c r="C1584" s="4"/>
      <c r="D1584" s="4"/>
    </row>
    <row r="1585" spans="1:4" x14ac:dyDescent="0.3">
      <c r="A1585" s="4">
        <v>1583</v>
      </c>
      <c r="B1585" s="2">
        <f t="shared" si="24"/>
        <v>0</v>
      </c>
      <c r="C1585" s="4"/>
      <c r="D1585" s="4"/>
    </row>
    <row r="1586" spans="1:4" x14ac:dyDescent="0.3">
      <c r="A1586" s="4">
        <v>1584</v>
      </c>
      <c r="B1586" s="2">
        <f t="shared" si="24"/>
        <v>0</v>
      </c>
      <c r="C1586" s="4"/>
      <c r="D1586" s="4"/>
    </row>
    <row r="1587" spans="1:4" x14ac:dyDescent="0.3">
      <c r="A1587" s="4">
        <v>1585</v>
      </c>
      <c r="B1587" s="2">
        <f t="shared" si="24"/>
        <v>0</v>
      </c>
      <c r="C1587" s="4"/>
      <c r="D1587" s="4"/>
    </row>
    <row r="1588" spans="1:4" x14ac:dyDescent="0.3">
      <c r="A1588" s="4">
        <v>1586</v>
      </c>
      <c r="B1588" s="2">
        <f t="shared" si="24"/>
        <v>0</v>
      </c>
      <c r="C1588" s="4"/>
      <c r="D1588" s="4"/>
    </row>
    <row r="1589" spans="1:4" x14ac:dyDescent="0.3">
      <c r="A1589" s="4">
        <v>1587</v>
      </c>
      <c r="B1589" s="2">
        <f t="shared" si="24"/>
        <v>0</v>
      </c>
      <c r="C1589" s="4"/>
      <c r="D1589" s="4"/>
    </row>
    <row r="1590" spans="1:4" x14ac:dyDescent="0.3">
      <c r="A1590" s="4">
        <v>1588</v>
      </c>
      <c r="B1590" s="2">
        <f t="shared" si="24"/>
        <v>0</v>
      </c>
      <c r="C1590" s="4"/>
      <c r="D1590" s="4"/>
    </row>
    <row r="1591" spans="1:4" x14ac:dyDescent="0.3">
      <c r="A1591" s="4">
        <v>1589</v>
      </c>
      <c r="B1591" s="2">
        <f t="shared" si="24"/>
        <v>0</v>
      </c>
      <c r="C1591" s="4"/>
      <c r="D1591" s="4"/>
    </row>
    <row r="1592" spans="1:4" x14ac:dyDescent="0.3">
      <c r="A1592" s="4">
        <v>1590</v>
      </c>
      <c r="B1592" s="2">
        <f t="shared" si="24"/>
        <v>0</v>
      </c>
      <c r="C1592" s="4"/>
      <c r="D1592" s="4"/>
    </row>
    <row r="1593" spans="1:4" x14ac:dyDescent="0.3">
      <c r="A1593" s="4">
        <v>1591</v>
      </c>
      <c r="B1593" s="2">
        <f t="shared" si="24"/>
        <v>0</v>
      </c>
      <c r="C1593" s="4"/>
      <c r="D1593" s="4"/>
    </row>
    <row r="1594" spans="1:4" x14ac:dyDescent="0.3">
      <c r="A1594" s="4">
        <v>1592</v>
      </c>
      <c r="B1594" s="2">
        <f t="shared" si="24"/>
        <v>0</v>
      </c>
      <c r="C1594" s="4"/>
      <c r="D1594" s="4"/>
    </row>
    <row r="1595" spans="1:4" x14ac:dyDescent="0.3">
      <c r="A1595" s="4">
        <v>1593</v>
      </c>
      <c r="B1595" s="2">
        <f t="shared" si="24"/>
        <v>0</v>
      </c>
      <c r="C1595" s="4"/>
      <c r="D1595" s="4"/>
    </row>
    <row r="1596" spans="1:4" x14ac:dyDescent="0.3">
      <c r="A1596" s="4">
        <v>1594</v>
      </c>
      <c r="B1596" s="2">
        <f t="shared" si="24"/>
        <v>0</v>
      </c>
      <c r="C1596" s="4"/>
      <c r="D1596" s="4"/>
    </row>
    <row r="1597" spans="1:4" x14ac:dyDescent="0.3">
      <c r="A1597" s="4">
        <v>1595</v>
      </c>
      <c r="B1597" s="2">
        <f t="shared" si="24"/>
        <v>0</v>
      </c>
      <c r="C1597" s="4"/>
      <c r="D1597" s="4"/>
    </row>
    <row r="1598" spans="1:4" x14ac:dyDescent="0.3">
      <c r="A1598" s="4">
        <v>1596</v>
      </c>
      <c r="B1598" s="2">
        <f t="shared" si="24"/>
        <v>0</v>
      </c>
      <c r="C1598" s="4"/>
      <c r="D1598" s="4"/>
    </row>
    <row r="1599" spans="1:4" x14ac:dyDescent="0.3">
      <c r="A1599" s="4">
        <v>1597</v>
      </c>
      <c r="B1599" s="2">
        <f t="shared" si="24"/>
        <v>0</v>
      </c>
      <c r="C1599" s="4"/>
      <c r="D1599" s="4"/>
    </row>
    <row r="1600" spans="1:4" x14ac:dyDescent="0.3">
      <c r="A1600" s="4">
        <v>1598</v>
      </c>
      <c r="B1600" s="2">
        <f t="shared" si="24"/>
        <v>0</v>
      </c>
      <c r="C1600" s="4"/>
      <c r="D1600" s="4"/>
    </row>
    <row r="1601" spans="1:4" x14ac:dyDescent="0.3">
      <c r="A1601" s="4">
        <v>1599</v>
      </c>
      <c r="B1601" s="2">
        <f t="shared" si="24"/>
        <v>0</v>
      </c>
      <c r="C1601" s="4"/>
      <c r="D1601" s="4"/>
    </row>
    <row r="1602" spans="1:4" x14ac:dyDescent="0.3">
      <c r="A1602" s="4">
        <v>1600</v>
      </c>
      <c r="B1602" s="2">
        <f t="shared" si="24"/>
        <v>0</v>
      </c>
      <c r="C1602" s="4"/>
      <c r="D1602" s="4"/>
    </row>
    <row r="1603" spans="1:4" x14ac:dyDescent="0.3">
      <c r="A1603" s="4">
        <v>1601</v>
      </c>
      <c r="B1603" s="2">
        <f t="shared" ref="B1603:B1666" si="25">B1602*q_40/(1-q_40)*(NumPeople-A1602)/A1603</f>
        <v>0</v>
      </c>
      <c r="C1603" s="4"/>
      <c r="D1603" s="4"/>
    </row>
    <row r="1604" spans="1:4" x14ac:dyDescent="0.3">
      <c r="A1604" s="4">
        <v>1602</v>
      </c>
      <c r="B1604" s="2">
        <f t="shared" si="25"/>
        <v>0</v>
      </c>
      <c r="C1604" s="4"/>
      <c r="D1604" s="4"/>
    </row>
    <row r="1605" spans="1:4" x14ac:dyDescent="0.3">
      <c r="A1605" s="4">
        <v>1603</v>
      </c>
      <c r="B1605" s="2">
        <f t="shared" si="25"/>
        <v>0</v>
      </c>
      <c r="C1605" s="4"/>
      <c r="D1605" s="4"/>
    </row>
    <row r="1606" spans="1:4" x14ac:dyDescent="0.3">
      <c r="A1606" s="4">
        <v>1604</v>
      </c>
      <c r="B1606" s="2">
        <f t="shared" si="25"/>
        <v>0</v>
      </c>
      <c r="C1606" s="4"/>
      <c r="D1606" s="4"/>
    </row>
    <row r="1607" spans="1:4" x14ac:dyDescent="0.3">
      <c r="A1607" s="4">
        <v>1605</v>
      </c>
      <c r="B1607" s="2">
        <f t="shared" si="25"/>
        <v>0</v>
      </c>
      <c r="C1607" s="4"/>
      <c r="D1607" s="4"/>
    </row>
    <row r="1608" spans="1:4" x14ac:dyDescent="0.3">
      <c r="A1608" s="4">
        <v>1606</v>
      </c>
      <c r="B1608" s="2">
        <f t="shared" si="25"/>
        <v>0</v>
      </c>
      <c r="C1608" s="4"/>
      <c r="D1608" s="4"/>
    </row>
    <row r="1609" spans="1:4" x14ac:dyDescent="0.3">
      <c r="A1609" s="4">
        <v>1607</v>
      </c>
      <c r="B1609" s="2">
        <f t="shared" si="25"/>
        <v>0</v>
      </c>
      <c r="C1609" s="4"/>
      <c r="D1609" s="4"/>
    </row>
    <row r="1610" spans="1:4" x14ac:dyDescent="0.3">
      <c r="A1610" s="4">
        <v>1608</v>
      </c>
      <c r="B1610" s="2">
        <f t="shared" si="25"/>
        <v>0</v>
      </c>
      <c r="C1610" s="4"/>
      <c r="D1610" s="4"/>
    </row>
    <row r="1611" spans="1:4" x14ac:dyDescent="0.3">
      <c r="A1611" s="4">
        <v>1609</v>
      </c>
      <c r="B1611" s="2">
        <f t="shared" si="25"/>
        <v>0</v>
      </c>
      <c r="C1611" s="4"/>
      <c r="D1611" s="4"/>
    </row>
    <row r="1612" spans="1:4" x14ac:dyDescent="0.3">
      <c r="A1612" s="4">
        <v>1610</v>
      </c>
      <c r="B1612" s="2">
        <f t="shared" si="25"/>
        <v>0</v>
      </c>
      <c r="C1612" s="4"/>
      <c r="D1612" s="4"/>
    </row>
    <row r="1613" spans="1:4" x14ac:dyDescent="0.3">
      <c r="A1613" s="4">
        <v>1611</v>
      </c>
      <c r="B1613" s="2">
        <f t="shared" si="25"/>
        <v>0</v>
      </c>
      <c r="C1613" s="4"/>
      <c r="D1613" s="4"/>
    </row>
    <row r="1614" spans="1:4" x14ac:dyDescent="0.3">
      <c r="A1614" s="4">
        <v>1612</v>
      </c>
      <c r="B1614" s="2">
        <f t="shared" si="25"/>
        <v>0</v>
      </c>
      <c r="C1614" s="4"/>
      <c r="D1614" s="4"/>
    </row>
    <row r="1615" spans="1:4" x14ac:dyDescent="0.3">
      <c r="A1615" s="4">
        <v>1613</v>
      </c>
      <c r="B1615" s="2">
        <f t="shared" si="25"/>
        <v>0</v>
      </c>
      <c r="C1615" s="4"/>
      <c r="D1615" s="4"/>
    </row>
    <row r="1616" spans="1:4" x14ac:dyDescent="0.3">
      <c r="A1616" s="4">
        <v>1614</v>
      </c>
      <c r="B1616" s="2">
        <f t="shared" si="25"/>
        <v>0</v>
      </c>
      <c r="C1616" s="4"/>
      <c r="D1616" s="4"/>
    </row>
    <row r="1617" spans="1:4" x14ac:dyDescent="0.3">
      <c r="A1617" s="4">
        <v>1615</v>
      </c>
      <c r="B1617" s="2">
        <f t="shared" si="25"/>
        <v>0</v>
      </c>
      <c r="C1617" s="4"/>
      <c r="D1617" s="4"/>
    </row>
    <row r="1618" spans="1:4" x14ac:dyDescent="0.3">
      <c r="A1618" s="4">
        <v>1616</v>
      </c>
      <c r="B1618" s="2">
        <f t="shared" si="25"/>
        <v>0</v>
      </c>
      <c r="C1618" s="4"/>
      <c r="D1618" s="4"/>
    </row>
    <row r="1619" spans="1:4" x14ac:dyDescent="0.3">
      <c r="A1619" s="4">
        <v>1617</v>
      </c>
      <c r="B1619" s="2">
        <f t="shared" si="25"/>
        <v>0</v>
      </c>
      <c r="C1619" s="4"/>
      <c r="D1619" s="4"/>
    </row>
    <row r="1620" spans="1:4" x14ac:dyDescent="0.3">
      <c r="A1620" s="4">
        <v>1618</v>
      </c>
      <c r="B1620" s="2">
        <f t="shared" si="25"/>
        <v>0</v>
      </c>
      <c r="C1620" s="4"/>
      <c r="D1620" s="4"/>
    </row>
    <row r="1621" spans="1:4" x14ac:dyDescent="0.3">
      <c r="A1621" s="4">
        <v>1619</v>
      </c>
      <c r="B1621" s="2">
        <f t="shared" si="25"/>
        <v>0</v>
      </c>
      <c r="C1621" s="4"/>
      <c r="D1621" s="4"/>
    </row>
    <row r="1622" spans="1:4" x14ac:dyDescent="0.3">
      <c r="A1622" s="4">
        <v>1620</v>
      </c>
      <c r="B1622" s="2">
        <f t="shared" si="25"/>
        <v>0</v>
      </c>
      <c r="C1622" s="4"/>
      <c r="D1622" s="4"/>
    </row>
    <row r="1623" spans="1:4" x14ac:dyDescent="0.3">
      <c r="A1623" s="4">
        <v>1621</v>
      </c>
      <c r="B1623" s="2">
        <f t="shared" si="25"/>
        <v>0</v>
      </c>
      <c r="C1623" s="4"/>
      <c r="D1623" s="4"/>
    </row>
    <row r="1624" spans="1:4" x14ac:dyDescent="0.3">
      <c r="A1624" s="4">
        <v>1622</v>
      </c>
      <c r="B1624" s="2">
        <f t="shared" si="25"/>
        <v>0</v>
      </c>
      <c r="C1624" s="4"/>
      <c r="D1624" s="4"/>
    </row>
    <row r="1625" spans="1:4" x14ac:dyDescent="0.3">
      <c r="A1625" s="4">
        <v>1623</v>
      </c>
      <c r="B1625" s="2">
        <f t="shared" si="25"/>
        <v>0</v>
      </c>
      <c r="C1625" s="4"/>
      <c r="D1625" s="4"/>
    </row>
    <row r="1626" spans="1:4" x14ac:dyDescent="0.3">
      <c r="A1626" s="4">
        <v>1624</v>
      </c>
      <c r="B1626" s="2">
        <f t="shared" si="25"/>
        <v>0</v>
      </c>
      <c r="C1626" s="4"/>
      <c r="D1626" s="4"/>
    </row>
    <row r="1627" spans="1:4" x14ac:dyDescent="0.3">
      <c r="A1627" s="4">
        <v>1625</v>
      </c>
      <c r="B1627" s="2">
        <f t="shared" si="25"/>
        <v>0</v>
      </c>
      <c r="C1627" s="4"/>
      <c r="D1627" s="4"/>
    </row>
    <row r="1628" spans="1:4" x14ac:dyDescent="0.3">
      <c r="A1628" s="4">
        <v>1626</v>
      </c>
      <c r="B1628" s="2">
        <f t="shared" si="25"/>
        <v>0</v>
      </c>
      <c r="C1628" s="4"/>
      <c r="D1628" s="4"/>
    </row>
    <row r="1629" spans="1:4" x14ac:dyDescent="0.3">
      <c r="A1629" s="4">
        <v>1627</v>
      </c>
      <c r="B1629" s="2">
        <f t="shared" si="25"/>
        <v>0</v>
      </c>
      <c r="C1629" s="4"/>
      <c r="D1629" s="4"/>
    </row>
    <row r="1630" spans="1:4" x14ac:dyDescent="0.3">
      <c r="A1630" s="4">
        <v>1628</v>
      </c>
      <c r="B1630" s="2">
        <f t="shared" si="25"/>
        <v>0</v>
      </c>
      <c r="C1630" s="4"/>
      <c r="D1630" s="4"/>
    </row>
    <row r="1631" spans="1:4" x14ac:dyDescent="0.3">
      <c r="A1631" s="4">
        <v>1629</v>
      </c>
      <c r="B1631" s="2">
        <f t="shared" si="25"/>
        <v>0</v>
      </c>
      <c r="C1631" s="4"/>
      <c r="D1631" s="4"/>
    </row>
    <row r="1632" spans="1:4" x14ac:dyDescent="0.3">
      <c r="A1632" s="4">
        <v>1630</v>
      </c>
      <c r="B1632" s="2">
        <f t="shared" si="25"/>
        <v>0</v>
      </c>
      <c r="C1632" s="4"/>
      <c r="D1632" s="4"/>
    </row>
    <row r="1633" spans="1:4" x14ac:dyDescent="0.3">
      <c r="A1633" s="4">
        <v>1631</v>
      </c>
      <c r="B1633" s="2">
        <f t="shared" si="25"/>
        <v>0</v>
      </c>
      <c r="C1633" s="4"/>
      <c r="D1633" s="4"/>
    </row>
    <row r="1634" spans="1:4" x14ac:dyDescent="0.3">
      <c r="A1634" s="4">
        <v>1632</v>
      </c>
      <c r="B1634" s="2">
        <f t="shared" si="25"/>
        <v>0</v>
      </c>
      <c r="C1634" s="4"/>
      <c r="D1634" s="4"/>
    </row>
    <row r="1635" spans="1:4" x14ac:dyDescent="0.3">
      <c r="A1635" s="4">
        <v>1633</v>
      </c>
      <c r="B1635" s="2">
        <f t="shared" si="25"/>
        <v>0</v>
      </c>
      <c r="C1635" s="4"/>
      <c r="D1635" s="4"/>
    </row>
    <row r="1636" spans="1:4" x14ac:dyDescent="0.3">
      <c r="A1636" s="4">
        <v>1634</v>
      </c>
      <c r="B1636" s="2">
        <f t="shared" si="25"/>
        <v>0</v>
      </c>
      <c r="C1636" s="4"/>
      <c r="D1636" s="4"/>
    </row>
    <row r="1637" spans="1:4" x14ac:dyDescent="0.3">
      <c r="A1637" s="4">
        <v>1635</v>
      </c>
      <c r="B1637" s="2">
        <f t="shared" si="25"/>
        <v>0</v>
      </c>
      <c r="C1637" s="4"/>
      <c r="D1637" s="4"/>
    </row>
    <row r="1638" spans="1:4" x14ac:dyDescent="0.3">
      <c r="A1638" s="4">
        <v>1636</v>
      </c>
      <c r="B1638" s="2">
        <f t="shared" si="25"/>
        <v>0</v>
      </c>
      <c r="C1638" s="4"/>
      <c r="D1638" s="4"/>
    </row>
    <row r="1639" spans="1:4" x14ac:dyDescent="0.3">
      <c r="A1639" s="4">
        <v>1637</v>
      </c>
      <c r="B1639" s="2">
        <f t="shared" si="25"/>
        <v>0</v>
      </c>
      <c r="C1639" s="4"/>
      <c r="D1639" s="4"/>
    </row>
    <row r="1640" spans="1:4" x14ac:dyDescent="0.3">
      <c r="A1640" s="4">
        <v>1638</v>
      </c>
      <c r="B1640" s="2">
        <f t="shared" si="25"/>
        <v>0</v>
      </c>
      <c r="C1640" s="4"/>
      <c r="D1640" s="4"/>
    </row>
    <row r="1641" spans="1:4" x14ac:dyDescent="0.3">
      <c r="A1641" s="4">
        <v>1639</v>
      </c>
      <c r="B1641" s="2">
        <f t="shared" si="25"/>
        <v>0</v>
      </c>
      <c r="C1641" s="4"/>
      <c r="D1641" s="4"/>
    </row>
    <row r="1642" spans="1:4" x14ac:dyDescent="0.3">
      <c r="A1642" s="4">
        <v>1640</v>
      </c>
      <c r="B1642" s="2">
        <f t="shared" si="25"/>
        <v>0</v>
      </c>
      <c r="C1642" s="4"/>
      <c r="D1642" s="4"/>
    </row>
    <row r="1643" spans="1:4" x14ac:dyDescent="0.3">
      <c r="A1643" s="4">
        <v>1641</v>
      </c>
      <c r="B1643" s="2">
        <f t="shared" si="25"/>
        <v>0</v>
      </c>
      <c r="C1643" s="4"/>
      <c r="D1643" s="4"/>
    </row>
    <row r="1644" spans="1:4" x14ac:dyDescent="0.3">
      <c r="A1644" s="4">
        <v>1642</v>
      </c>
      <c r="B1644" s="2">
        <f t="shared" si="25"/>
        <v>0</v>
      </c>
      <c r="C1644" s="4"/>
      <c r="D1644" s="4"/>
    </row>
    <row r="1645" spans="1:4" x14ac:dyDescent="0.3">
      <c r="A1645" s="4">
        <v>1643</v>
      </c>
      <c r="B1645" s="2">
        <f t="shared" si="25"/>
        <v>0</v>
      </c>
      <c r="C1645" s="4"/>
      <c r="D1645" s="4"/>
    </row>
    <row r="1646" spans="1:4" x14ac:dyDescent="0.3">
      <c r="A1646" s="4">
        <v>1644</v>
      </c>
      <c r="B1646" s="2">
        <f t="shared" si="25"/>
        <v>0</v>
      </c>
      <c r="C1646" s="4"/>
      <c r="D1646" s="4"/>
    </row>
    <row r="1647" spans="1:4" x14ac:dyDescent="0.3">
      <c r="A1647" s="4">
        <v>1645</v>
      </c>
      <c r="B1647" s="2">
        <f t="shared" si="25"/>
        <v>0</v>
      </c>
      <c r="C1647" s="4"/>
      <c r="D1647" s="4"/>
    </row>
    <row r="1648" spans="1:4" x14ac:dyDescent="0.3">
      <c r="A1648" s="4">
        <v>1646</v>
      </c>
      <c r="B1648" s="2">
        <f t="shared" si="25"/>
        <v>0</v>
      </c>
      <c r="C1648" s="4"/>
      <c r="D1648" s="4"/>
    </row>
    <row r="1649" spans="1:4" x14ac:dyDescent="0.3">
      <c r="A1649" s="4">
        <v>1647</v>
      </c>
      <c r="B1649" s="2">
        <f t="shared" si="25"/>
        <v>0</v>
      </c>
      <c r="C1649" s="4"/>
      <c r="D1649" s="4"/>
    </row>
    <row r="1650" spans="1:4" x14ac:dyDescent="0.3">
      <c r="A1650" s="4">
        <v>1648</v>
      </c>
      <c r="B1650" s="2">
        <f t="shared" si="25"/>
        <v>0</v>
      </c>
      <c r="C1650" s="4"/>
      <c r="D1650" s="4"/>
    </row>
    <row r="1651" spans="1:4" x14ac:dyDescent="0.3">
      <c r="A1651" s="4">
        <v>1649</v>
      </c>
      <c r="B1651" s="2">
        <f t="shared" si="25"/>
        <v>0</v>
      </c>
      <c r="C1651" s="4"/>
      <c r="D1651" s="4"/>
    </row>
    <row r="1652" spans="1:4" x14ac:dyDescent="0.3">
      <c r="A1652" s="4">
        <v>1650</v>
      </c>
      <c r="B1652" s="2">
        <f t="shared" si="25"/>
        <v>0</v>
      </c>
      <c r="C1652" s="4"/>
      <c r="D1652" s="4"/>
    </row>
    <row r="1653" spans="1:4" x14ac:dyDescent="0.3">
      <c r="A1653" s="4">
        <v>1651</v>
      </c>
      <c r="B1653" s="2">
        <f t="shared" si="25"/>
        <v>0</v>
      </c>
      <c r="C1653" s="4"/>
      <c r="D1653" s="4"/>
    </row>
    <row r="1654" spans="1:4" x14ac:dyDescent="0.3">
      <c r="A1654" s="4">
        <v>1652</v>
      </c>
      <c r="B1654" s="2">
        <f t="shared" si="25"/>
        <v>0</v>
      </c>
      <c r="C1654" s="4"/>
      <c r="D1654" s="4"/>
    </row>
    <row r="1655" spans="1:4" x14ac:dyDescent="0.3">
      <c r="A1655" s="4">
        <v>1653</v>
      </c>
      <c r="B1655" s="2">
        <f t="shared" si="25"/>
        <v>0</v>
      </c>
      <c r="C1655" s="4"/>
      <c r="D1655" s="4"/>
    </row>
    <row r="1656" spans="1:4" x14ac:dyDescent="0.3">
      <c r="A1656" s="4">
        <v>1654</v>
      </c>
      <c r="B1656" s="2">
        <f t="shared" si="25"/>
        <v>0</v>
      </c>
      <c r="C1656" s="4"/>
      <c r="D1656" s="4"/>
    </row>
    <row r="1657" spans="1:4" x14ac:dyDescent="0.3">
      <c r="A1657" s="4">
        <v>1655</v>
      </c>
      <c r="B1657" s="2">
        <f t="shared" si="25"/>
        <v>0</v>
      </c>
      <c r="C1657" s="4"/>
      <c r="D1657" s="4"/>
    </row>
    <row r="1658" spans="1:4" x14ac:dyDescent="0.3">
      <c r="A1658" s="4">
        <v>1656</v>
      </c>
      <c r="B1658" s="2">
        <f t="shared" si="25"/>
        <v>0</v>
      </c>
      <c r="C1658" s="4"/>
      <c r="D1658" s="4"/>
    </row>
    <row r="1659" spans="1:4" x14ac:dyDescent="0.3">
      <c r="A1659" s="4">
        <v>1657</v>
      </c>
      <c r="B1659" s="2">
        <f t="shared" si="25"/>
        <v>0</v>
      </c>
      <c r="C1659" s="4"/>
      <c r="D1659" s="4"/>
    </row>
    <row r="1660" spans="1:4" x14ac:dyDescent="0.3">
      <c r="A1660" s="4">
        <v>1658</v>
      </c>
      <c r="B1660" s="2">
        <f t="shared" si="25"/>
        <v>0</v>
      </c>
      <c r="C1660" s="4"/>
      <c r="D1660" s="4"/>
    </row>
    <row r="1661" spans="1:4" x14ac:dyDescent="0.3">
      <c r="A1661" s="4">
        <v>1659</v>
      </c>
      <c r="B1661" s="2">
        <f t="shared" si="25"/>
        <v>0</v>
      </c>
      <c r="C1661" s="4"/>
      <c r="D1661" s="4"/>
    </row>
    <row r="1662" spans="1:4" x14ac:dyDescent="0.3">
      <c r="A1662" s="4">
        <v>1660</v>
      </c>
      <c r="B1662" s="2">
        <f t="shared" si="25"/>
        <v>0</v>
      </c>
      <c r="C1662" s="4"/>
      <c r="D1662" s="4"/>
    </row>
    <row r="1663" spans="1:4" x14ac:dyDescent="0.3">
      <c r="A1663" s="4">
        <v>1661</v>
      </c>
      <c r="B1663" s="2">
        <f t="shared" si="25"/>
        <v>0</v>
      </c>
      <c r="C1663" s="4"/>
      <c r="D1663" s="4"/>
    </row>
    <row r="1664" spans="1:4" x14ac:dyDescent="0.3">
      <c r="A1664" s="4">
        <v>1662</v>
      </c>
      <c r="B1664" s="2">
        <f t="shared" si="25"/>
        <v>0</v>
      </c>
      <c r="C1664" s="4"/>
      <c r="D1664" s="4"/>
    </row>
    <row r="1665" spans="1:4" x14ac:dyDescent="0.3">
      <c r="A1665" s="4">
        <v>1663</v>
      </c>
      <c r="B1665" s="2">
        <f t="shared" si="25"/>
        <v>0</v>
      </c>
      <c r="C1665" s="4"/>
      <c r="D1665" s="4"/>
    </row>
    <row r="1666" spans="1:4" x14ac:dyDescent="0.3">
      <c r="A1666" s="4">
        <v>1664</v>
      </c>
      <c r="B1666" s="2">
        <f t="shared" si="25"/>
        <v>0</v>
      </c>
      <c r="C1666" s="4"/>
      <c r="D1666" s="4"/>
    </row>
    <row r="1667" spans="1:4" x14ac:dyDescent="0.3">
      <c r="A1667" s="4">
        <v>1665</v>
      </c>
      <c r="B1667" s="2">
        <f t="shared" ref="B1667:B1730" si="26">B1666*q_40/(1-q_40)*(NumPeople-A1666)/A1667</f>
        <v>0</v>
      </c>
      <c r="C1667" s="4"/>
      <c r="D1667" s="4"/>
    </row>
    <row r="1668" spans="1:4" x14ac:dyDescent="0.3">
      <c r="A1668" s="4">
        <v>1666</v>
      </c>
      <c r="B1668" s="2">
        <f t="shared" si="26"/>
        <v>0</v>
      </c>
      <c r="C1668" s="4"/>
      <c r="D1668" s="4"/>
    </row>
    <row r="1669" spans="1:4" x14ac:dyDescent="0.3">
      <c r="A1669" s="4">
        <v>1667</v>
      </c>
      <c r="B1669" s="2">
        <f t="shared" si="26"/>
        <v>0</v>
      </c>
      <c r="C1669" s="4"/>
      <c r="D1669" s="4"/>
    </row>
    <row r="1670" spans="1:4" x14ac:dyDescent="0.3">
      <c r="A1670" s="4">
        <v>1668</v>
      </c>
      <c r="B1670" s="2">
        <f t="shared" si="26"/>
        <v>0</v>
      </c>
      <c r="C1670" s="4"/>
      <c r="D1670" s="4"/>
    </row>
    <row r="1671" spans="1:4" x14ac:dyDescent="0.3">
      <c r="A1671" s="4">
        <v>1669</v>
      </c>
      <c r="B1671" s="2">
        <f t="shared" si="26"/>
        <v>0</v>
      </c>
      <c r="C1671" s="4"/>
      <c r="D1671" s="4"/>
    </row>
    <row r="1672" spans="1:4" x14ac:dyDescent="0.3">
      <c r="A1672" s="4">
        <v>1670</v>
      </c>
      <c r="B1672" s="2">
        <f t="shared" si="26"/>
        <v>0</v>
      </c>
      <c r="C1672" s="4"/>
      <c r="D1672" s="4"/>
    </row>
    <row r="1673" spans="1:4" x14ac:dyDescent="0.3">
      <c r="A1673" s="4">
        <v>1671</v>
      </c>
      <c r="B1673" s="2">
        <f t="shared" si="26"/>
        <v>0</v>
      </c>
      <c r="C1673" s="4"/>
      <c r="D1673" s="4"/>
    </row>
    <row r="1674" spans="1:4" x14ac:dyDescent="0.3">
      <c r="A1674" s="4">
        <v>1672</v>
      </c>
      <c r="B1674" s="2">
        <f t="shared" si="26"/>
        <v>0</v>
      </c>
      <c r="C1674" s="4"/>
      <c r="D1674" s="4"/>
    </row>
    <row r="1675" spans="1:4" x14ac:dyDescent="0.3">
      <c r="A1675" s="4">
        <v>1673</v>
      </c>
      <c r="B1675" s="2">
        <f t="shared" si="26"/>
        <v>0</v>
      </c>
      <c r="C1675" s="4"/>
      <c r="D1675" s="4"/>
    </row>
    <row r="1676" spans="1:4" x14ac:dyDescent="0.3">
      <c r="A1676" s="4">
        <v>1674</v>
      </c>
      <c r="B1676" s="2">
        <f t="shared" si="26"/>
        <v>0</v>
      </c>
      <c r="C1676" s="4"/>
      <c r="D1676" s="4"/>
    </row>
    <row r="1677" spans="1:4" x14ac:dyDescent="0.3">
      <c r="A1677" s="4">
        <v>1675</v>
      </c>
      <c r="B1677" s="2">
        <f t="shared" si="26"/>
        <v>0</v>
      </c>
      <c r="C1677" s="4"/>
      <c r="D1677" s="4"/>
    </row>
    <row r="1678" spans="1:4" x14ac:dyDescent="0.3">
      <c r="A1678" s="4">
        <v>1676</v>
      </c>
      <c r="B1678" s="2">
        <f t="shared" si="26"/>
        <v>0</v>
      </c>
      <c r="C1678" s="4"/>
      <c r="D1678" s="4"/>
    </row>
    <row r="1679" spans="1:4" x14ac:dyDescent="0.3">
      <c r="A1679" s="4">
        <v>1677</v>
      </c>
      <c r="B1679" s="2">
        <f t="shared" si="26"/>
        <v>0</v>
      </c>
      <c r="C1679" s="4"/>
      <c r="D1679" s="4"/>
    </row>
    <row r="1680" spans="1:4" x14ac:dyDescent="0.3">
      <c r="A1680" s="4">
        <v>1678</v>
      </c>
      <c r="B1680" s="2">
        <f t="shared" si="26"/>
        <v>0</v>
      </c>
      <c r="C1680" s="4"/>
      <c r="D1680" s="4"/>
    </row>
    <row r="1681" spans="1:4" x14ac:dyDescent="0.3">
      <c r="A1681" s="4">
        <v>1679</v>
      </c>
      <c r="B1681" s="2">
        <f t="shared" si="26"/>
        <v>0</v>
      </c>
      <c r="C1681" s="4"/>
      <c r="D1681" s="4"/>
    </row>
    <row r="1682" spans="1:4" x14ac:dyDescent="0.3">
      <c r="A1682" s="4">
        <v>1680</v>
      </c>
      <c r="B1682" s="2">
        <f t="shared" si="26"/>
        <v>0</v>
      </c>
      <c r="C1682" s="4"/>
      <c r="D1682" s="4"/>
    </row>
    <row r="1683" spans="1:4" x14ac:dyDescent="0.3">
      <c r="A1683" s="4">
        <v>1681</v>
      </c>
      <c r="B1683" s="2">
        <f t="shared" si="26"/>
        <v>0</v>
      </c>
      <c r="C1683" s="4"/>
      <c r="D1683" s="4"/>
    </row>
    <row r="1684" spans="1:4" x14ac:dyDescent="0.3">
      <c r="A1684" s="4">
        <v>1682</v>
      </c>
      <c r="B1684" s="2">
        <f t="shared" si="26"/>
        <v>0</v>
      </c>
      <c r="C1684" s="4"/>
      <c r="D1684" s="4"/>
    </row>
    <row r="1685" spans="1:4" x14ac:dyDescent="0.3">
      <c r="A1685" s="4">
        <v>1683</v>
      </c>
      <c r="B1685" s="2">
        <f t="shared" si="26"/>
        <v>0</v>
      </c>
      <c r="C1685" s="4"/>
      <c r="D1685" s="4"/>
    </row>
    <row r="1686" spans="1:4" x14ac:dyDescent="0.3">
      <c r="A1686" s="4">
        <v>1684</v>
      </c>
      <c r="B1686" s="2">
        <f t="shared" si="26"/>
        <v>0</v>
      </c>
      <c r="C1686" s="4"/>
      <c r="D1686" s="4"/>
    </row>
    <row r="1687" spans="1:4" x14ac:dyDescent="0.3">
      <c r="A1687" s="4">
        <v>1685</v>
      </c>
      <c r="B1687" s="2">
        <f t="shared" si="26"/>
        <v>0</v>
      </c>
      <c r="C1687" s="4"/>
      <c r="D1687" s="4"/>
    </row>
    <row r="1688" spans="1:4" x14ac:dyDescent="0.3">
      <c r="A1688" s="4">
        <v>1686</v>
      </c>
      <c r="B1688" s="2">
        <f t="shared" si="26"/>
        <v>0</v>
      </c>
      <c r="C1688" s="4"/>
      <c r="D1688" s="4"/>
    </row>
    <row r="1689" spans="1:4" x14ac:dyDescent="0.3">
      <c r="A1689" s="4">
        <v>1687</v>
      </c>
      <c r="B1689" s="2">
        <f t="shared" si="26"/>
        <v>0</v>
      </c>
      <c r="C1689" s="4"/>
      <c r="D1689" s="4"/>
    </row>
    <row r="1690" spans="1:4" x14ac:dyDescent="0.3">
      <c r="A1690" s="4">
        <v>1688</v>
      </c>
      <c r="B1690" s="2">
        <f t="shared" si="26"/>
        <v>0</v>
      </c>
      <c r="C1690" s="4"/>
      <c r="D1690" s="4"/>
    </row>
    <row r="1691" spans="1:4" x14ac:dyDescent="0.3">
      <c r="A1691" s="4">
        <v>1689</v>
      </c>
      <c r="B1691" s="2">
        <f t="shared" si="26"/>
        <v>0</v>
      </c>
      <c r="C1691" s="4"/>
      <c r="D1691" s="4"/>
    </row>
    <row r="1692" spans="1:4" x14ac:dyDescent="0.3">
      <c r="A1692" s="4">
        <v>1690</v>
      </c>
      <c r="B1692" s="2">
        <f t="shared" si="26"/>
        <v>0</v>
      </c>
      <c r="C1692" s="4"/>
      <c r="D1692" s="4"/>
    </row>
    <row r="1693" spans="1:4" x14ac:dyDescent="0.3">
      <c r="A1693" s="4">
        <v>1691</v>
      </c>
      <c r="B1693" s="2">
        <f t="shared" si="26"/>
        <v>0</v>
      </c>
      <c r="C1693" s="4"/>
      <c r="D1693" s="4"/>
    </row>
    <row r="1694" spans="1:4" x14ac:dyDescent="0.3">
      <c r="A1694" s="4">
        <v>1692</v>
      </c>
      <c r="B1694" s="2">
        <f t="shared" si="26"/>
        <v>0</v>
      </c>
      <c r="C1694" s="4"/>
      <c r="D1694" s="4"/>
    </row>
    <row r="1695" spans="1:4" x14ac:dyDescent="0.3">
      <c r="A1695" s="4">
        <v>1693</v>
      </c>
      <c r="B1695" s="2">
        <f t="shared" si="26"/>
        <v>0</v>
      </c>
      <c r="C1695" s="4"/>
      <c r="D1695" s="4"/>
    </row>
    <row r="1696" spans="1:4" x14ac:dyDescent="0.3">
      <c r="A1696" s="4">
        <v>1694</v>
      </c>
      <c r="B1696" s="2">
        <f t="shared" si="26"/>
        <v>0</v>
      </c>
      <c r="C1696" s="4"/>
      <c r="D1696" s="4"/>
    </row>
    <row r="1697" spans="1:4" x14ac:dyDescent="0.3">
      <c r="A1697" s="4">
        <v>1695</v>
      </c>
      <c r="B1697" s="2">
        <f t="shared" si="26"/>
        <v>0</v>
      </c>
      <c r="C1697" s="4"/>
      <c r="D1697" s="4"/>
    </row>
    <row r="1698" spans="1:4" x14ac:dyDescent="0.3">
      <c r="A1698" s="4">
        <v>1696</v>
      </c>
      <c r="B1698" s="2">
        <f t="shared" si="26"/>
        <v>0</v>
      </c>
      <c r="C1698" s="4"/>
      <c r="D1698" s="4"/>
    </row>
    <row r="1699" spans="1:4" x14ac:dyDescent="0.3">
      <c r="A1699" s="4">
        <v>1697</v>
      </c>
      <c r="B1699" s="2">
        <f t="shared" si="26"/>
        <v>0</v>
      </c>
      <c r="C1699" s="4"/>
      <c r="D1699" s="4"/>
    </row>
    <row r="1700" spans="1:4" x14ac:dyDescent="0.3">
      <c r="A1700" s="4">
        <v>1698</v>
      </c>
      <c r="B1700" s="2">
        <f t="shared" si="26"/>
        <v>0</v>
      </c>
      <c r="C1700" s="4"/>
      <c r="D1700" s="4"/>
    </row>
    <row r="1701" spans="1:4" x14ac:dyDescent="0.3">
      <c r="A1701" s="4">
        <v>1699</v>
      </c>
      <c r="B1701" s="2">
        <f t="shared" si="26"/>
        <v>0</v>
      </c>
      <c r="C1701" s="4"/>
      <c r="D1701" s="4"/>
    </row>
    <row r="1702" spans="1:4" x14ac:dyDescent="0.3">
      <c r="A1702" s="4">
        <v>1700</v>
      </c>
      <c r="B1702" s="2">
        <f t="shared" si="26"/>
        <v>0</v>
      </c>
      <c r="C1702" s="4"/>
      <c r="D1702" s="4"/>
    </row>
    <row r="1703" spans="1:4" x14ac:dyDescent="0.3">
      <c r="A1703" s="4">
        <v>1701</v>
      </c>
      <c r="B1703" s="2">
        <f t="shared" si="26"/>
        <v>0</v>
      </c>
      <c r="C1703" s="4"/>
      <c r="D1703" s="4"/>
    </row>
    <row r="1704" spans="1:4" x14ac:dyDescent="0.3">
      <c r="A1704" s="4">
        <v>1702</v>
      </c>
      <c r="B1704" s="2">
        <f t="shared" si="26"/>
        <v>0</v>
      </c>
      <c r="C1704" s="4"/>
      <c r="D1704" s="4"/>
    </row>
    <row r="1705" spans="1:4" x14ac:dyDescent="0.3">
      <c r="A1705" s="4">
        <v>1703</v>
      </c>
      <c r="B1705" s="2">
        <f t="shared" si="26"/>
        <v>0</v>
      </c>
      <c r="C1705" s="4"/>
      <c r="D1705" s="4"/>
    </row>
    <row r="1706" spans="1:4" x14ac:dyDescent="0.3">
      <c r="A1706" s="4">
        <v>1704</v>
      </c>
      <c r="B1706" s="2">
        <f t="shared" si="26"/>
        <v>0</v>
      </c>
      <c r="C1706" s="4"/>
      <c r="D1706" s="4"/>
    </row>
    <row r="1707" spans="1:4" x14ac:dyDescent="0.3">
      <c r="A1707" s="4">
        <v>1705</v>
      </c>
      <c r="B1707" s="2">
        <f t="shared" si="26"/>
        <v>0</v>
      </c>
      <c r="C1707" s="4"/>
      <c r="D1707" s="4"/>
    </row>
    <row r="1708" spans="1:4" x14ac:dyDescent="0.3">
      <c r="A1708" s="4">
        <v>1706</v>
      </c>
      <c r="B1708" s="2">
        <f t="shared" si="26"/>
        <v>0</v>
      </c>
      <c r="C1708" s="4"/>
      <c r="D1708" s="4"/>
    </row>
    <row r="1709" spans="1:4" x14ac:dyDescent="0.3">
      <c r="A1709" s="4">
        <v>1707</v>
      </c>
      <c r="B1709" s="2">
        <f t="shared" si="26"/>
        <v>0</v>
      </c>
      <c r="C1709" s="4"/>
      <c r="D1709" s="4"/>
    </row>
    <row r="1710" spans="1:4" x14ac:dyDescent="0.3">
      <c r="A1710" s="4">
        <v>1708</v>
      </c>
      <c r="B1710" s="2">
        <f t="shared" si="26"/>
        <v>0</v>
      </c>
      <c r="C1710" s="4"/>
      <c r="D1710" s="4"/>
    </row>
    <row r="1711" spans="1:4" x14ac:dyDescent="0.3">
      <c r="A1711" s="4">
        <v>1709</v>
      </c>
      <c r="B1711" s="2">
        <f t="shared" si="26"/>
        <v>0</v>
      </c>
      <c r="C1711" s="4"/>
      <c r="D1711" s="4"/>
    </row>
    <row r="1712" spans="1:4" x14ac:dyDescent="0.3">
      <c r="A1712" s="4">
        <v>1710</v>
      </c>
      <c r="B1712" s="2">
        <f t="shared" si="26"/>
        <v>0</v>
      </c>
      <c r="C1712" s="4"/>
      <c r="D1712" s="4"/>
    </row>
    <row r="1713" spans="1:4" x14ac:dyDescent="0.3">
      <c r="A1713" s="4">
        <v>1711</v>
      </c>
      <c r="B1713" s="2">
        <f t="shared" si="26"/>
        <v>0</v>
      </c>
      <c r="C1713" s="4"/>
      <c r="D1713" s="4"/>
    </row>
    <row r="1714" spans="1:4" x14ac:dyDescent="0.3">
      <c r="A1714" s="4">
        <v>1712</v>
      </c>
      <c r="B1714" s="2">
        <f t="shared" si="26"/>
        <v>0</v>
      </c>
      <c r="C1714" s="4"/>
      <c r="D1714" s="4"/>
    </row>
    <row r="1715" spans="1:4" x14ac:dyDescent="0.3">
      <c r="A1715" s="4">
        <v>1713</v>
      </c>
      <c r="B1715" s="2">
        <f t="shared" si="26"/>
        <v>0</v>
      </c>
      <c r="C1715" s="4"/>
      <c r="D1715" s="4"/>
    </row>
    <row r="1716" spans="1:4" x14ac:dyDescent="0.3">
      <c r="A1716" s="4">
        <v>1714</v>
      </c>
      <c r="B1716" s="2">
        <f t="shared" si="26"/>
        <v>0</v>
      </c>
      <c r="C1716" s="4"/>
      <c r="D1716" s="4"/>
    </row>
    <row r="1717" spans="1:4" x14ac:dyDescent="0.3">
      <c r="A1717" s="4">
        <v>1715</v>
      </c>
      <c r="B1717" s="2">
        <f t="shared" si="26"/>
        <v>0</v>
      </c>
      <c r="C1717" s="4"/>
      <c r="D1717" s="4"/>
    </row>
    <row r="1718" spans="1:4" x14ac:dyDescent="0.3">
      <c r="A1718" s="4">
        <v>1716</v>
      </c>
      <c r="B1718" s="2">
        <f t="shared" si="26"/>
        <v>0</v>
      </c>
      <c r="C1718" s="4"/>
      <c r="D1718" s="4"/>
    </row>
    <row r="1719" spans="1:4" x14ac:dyDescent="0.3">
      <c r="A1719" s="4">
        <v>1717</v>
      </c>
      <c r="B1719" s="2">
        <f t="shared" si="26"/>
        <v>0</v>
      </c>
      <c r="C1719" s="4"/>
      <c r="D1719" s="4"/>
    </row>
    <row r="1720" spans="1:4" x14ac:dyDescent="0.3">
      <c r="A1720" s="4">
        <v>1718</v>
      </c>
      <c r="B1720" s="2">
        <f t="shared" si="26"/>
        <v>0</v>
      </c>
      <c r="C1720" s="4"/>
      <c r="D1720" s="4"/>
    </row>
    <row r="1721" spans="1:4" x14ac:dyDescent="0.3">
      <c r="A1721" s="4">
        <v>1719</v>
      </c>
      <c r="B1721" s="2">
        <f t="shared" si="26"/>
        <v>0</v>
      </c>
      <c r="C1721" s="4"/>
      <c r="D1721" s="4"/>
    </row>
    <row r="1722" spans="1:4" x14ac:dyDescent="0.3">
      <c r="A1722" s="4">
        <v>1720</v>
      </c>
      <c r="B1722" s="2">
        <f t="shared" si="26"/>
        <v>0</v>
      </c>
      <c r="C1722" s="4"/>
      <c r="D1722" s="4"/>
    </row>
    <row r="1723" spans="1:4" x14ac:dyDescent="0.3">
      <c r="A1723" s="4">
        <v>1721</v>
      </c>
      <c r="B1723" s="2">
        <f t="shared" si="26"/>
        <v>0</v>
      </c>
      <c r="C1723" s="4"/>
      <c r="D1723" s="4"/>
    </row>
    <row r="1724" spans="1:4" x14ac:dyDescent="0.3">
      <c r="A1724" s="4">
        <v>1722</v>
      </c>
      <c r="B1724" s="2">
        <f t="shared" si="26"/>
        <v>0</v>
      </c>
      <c r="C1724" s="4"/>
      <c r="D1724" s="4"/>
    </row>
    <row r="1725" spans="1:4" x14ac:dyDescent="0.3">
      <c r="A1725" s="4">
        <v>1723</v>
      </c>
      <c r="B1725" s="2">
        <f t="shared" si="26"/>
        <v>0</v>
      </c>
      <c r="C1725" s="4"/>
      <c r="D1725" s="4"/>
    </row>
    <row r="1726" spans="1:4" x14ac:dyDescent="0.3">
      <c r="A1726" s="4">
        <v>1724</v>
      </c>
      <c r="B1726" s="2">
        <f t="shared" si="26"/>
        <v>0</v>
      </c>
      <c r="C1726" s="4"/>
      <c r="D1726" s="4"/>
    </row>
    <row r="1727" spans="1:4" x14ac:dyDescent="0.3">
      <c r="A1727" s="4">
        <v>1725</v>
      </c>
      <c r="B1727" s="2">
        <f t="shared" si="26"/>
        <v>0</v>
      </c>
      <c r="C1727" s="4"/>
      <c r="D1727" s="4"/>
    </row>
    <row r="1728" spans="1:4" x14ac:dyDescent="0.3">
      <c r="A1728" s="4">
        <v>1726</v>
      </c>
      <c r="B1728" s="2">
        <f t="shared" si="26"/>
        <v>0</v>
      </c>
      <c r="C1728" s="4"/>
      <c r="D1728" s="4"/>
    </row>
    <row r="1729" spans="1:4" x14ac:dyDescent="0.3">
      <c r="A1729" s="4">
        <v>1727</v>
      </c>
      <c r="B1729" s="2">
        <f t="shared" si="26"/>
        <v>0</v>
      </c>
      <c r="C1729" s="4"/>
      <c r="D1729" s="4"/>
    </row>
    <row r="1730" spans="1:4" x14ac:dyDescent="0.3">
      <c r="A1730" s="4">
        <v>1728</v>
      </c>
      <c r="B1730" s="2">
        <f t="shared" si="26"/>
        <v>0</v>
      </c>
      <c r="C1730" s="4"/>
      <c r="D1730" s="4"/>
    </row>
    <row r="1731" spans="1:4" x14ac:dyDescent="0.3">
      <c r="A1731" s="4">
        <v>1729</v>
      </c>
      <c r="B1731" s="2">
        <f t="shared" ref="B1731:B1794" si="27">B1730*q_40/(1-q_40)*(NumPeople-A1730)/A1731</f>
        <v>0</v>
      </c>
      <c r="C1731" s="4"/>
      <c r="D1731" s="4"/>
    </row>
    <row r="1732" spans="1:4" x14ac:dyDescent="0.3">
      <c r="A1732" s="4">
        <v>1730</v>
      </c>
      <c r="B1732" s="2">
        <f t="shared" si="27"/>
        <v>0</v>
      </c>
      <c r="C1732" s="4"/>
      <c r="D1732" s="4"/>
    </row>
    <row r="1733" spans="1:4" x14ac:dyDescent="0.3">
      <c r="A1733" s="4">
        <v>1731</v>
      </c>
      <c r="B1733" s="2">
        <f t="shared" si="27"/>
        <v>0</v>
      </c>
      <c r="C1733" s="4"/>
      <c r="D1733" s="4"/>
    </row>
    <row r="1734" spans="1:4" x14ac:dyDescent="0.3">
      <c r="A1734" s="4">
        <v>1732</v>
      </c>
      <c r="B1734" s="2">
        <f t="shared" si="27"/>
        <v>0</v>
      </c>
      <c r="C1734" s="4"/>
      <c r="D1734" s="4"/>
    </row>
    <row r="1735" spans="1:4" x14ac:dyDescent="0.3">
      <c r="A1735" s="4">
        <v>1733</v>
      </c>
      <c r="B1735" s="2">
        <f t="shared" si="27"/>
        <v>0</v>
      </c>
      <c r="C1735" s="4"/>
      <c r="D1735" s="4"/>
    </row>
    <row r="1736" spans="1:4" x14ac:dyDescent="0.3">
      <c r="A1736" s="4">
        <v>1734</v>
      </c>
      <c r="B1736" s="2">
        <f t="shared" si="27"/>
        <v>0</v>
      </c>
      <c r="C1736" s="4"/>
      <c r="D1736" s="4"/>
    </row>
    <row r="1737" spans="1:4" x14ac:dyDescent="0.3">
      <c r="A1737" s="4">
        <v>1735</v>
      </c>
      <c r="B1737" s="2">
        <f t="shared" si="27"/>
        <v>0</v>
      </c>
      <c r="C1737" s="4"/>
      <c r="D1737" s="4"/>
    </row>
    <row r="1738" spans="1:4" x14ac:dyDescent="0.3">
      <c r="A1738" s="4">
        <v>1736</v>
      </c>
      <c r="B1738" s="2">
        <f t="shared" si="27"/>
        <v>0</v>
      </c>
      <c r="C1738" s="4"/>
      <c r="D1738" s="4"/>
    </row>
    <row r="1739" spans="1:4" x14ac:dyDescent="0.3">
      <c r="A1739" s="4">
        <v>1737</v>
      </c>
      <c r="B1739" s="2">
        <f t="shared" si="27"/>
        <v>0</v>
      </c>
      <c r="C1739" s="4"/>
      <c r="D1739" s="4"/>
    </row>
    <row r="1740" spans="1:4" x14ac:dyDescent="0.3">
      <c r="A1740" s="4">
        <v>1738</v>
      </c>
      <c r="B1740" s="2">
        <f t="shared" si="27"/>
        <v>0</v>
      </c>
      <c r="C1740" s="4"/>
      <c r="D1740" s="4"/>
    </row>
    <row r="1741" spans="1:4" x14ac:dyDescent="0.3">
      <c r="A1741" s="4">
        <v>1739</v>
      </c>
      <c r="B1741" s="2">
        <f t="shared" si="27"/>
        <v>0</v>
      </c>
      <c r="C1741" s="4"/>
      <c r="D1741" s="4"/>
    </row>
    <row r="1742" spans="1:4" x14ac:dyDescent="0.3">
      <c r="A1742" s="4">
        <v>1740</v>
      </c>
      <c r="B1742" s="2">
        <f t="shared" si="27"/>
        <v>0</v>
      </c>
      <c r="C1742" s="4"/>
      <c r="D1742" s="4"/>
    </row>
    <row r="1743" spans="1:4" x14ac:dyDescent="0.3">
      <c r="A1743" s="4">
        <v>1741</v>
      </c>
      <c r="B1743" s="2">
        <f t="shared" si="27"/>
        <v>0</v>
      </c>
      <c r="C1743" s="4"/>
      <c r="D1743" s="4"/>
    </row>
    <row r="1744" spans="1:4" x14ac:dyDescent="0.3">
      <c r="A1744" s="4">
        <v>1742</v>
      </c>
      <c r="B1744" s="2">
        <f t="shared" si="27"/>
        <v>0</v>
      </c>
      <c r="C1744" s="4"/>
      <c r="D1744" s="4"/>
    </row>
    <row r="1745" spans="1:4" x14ac:dyDescent="0.3">
      <c r="A1745" s="4">
        <v>1743</v>
      </c>
      <c r="B1745" s="2">
        <f t="shared" si="27"/>
        <v>0</v>
      </c>
      <c r="C1745" s="4"/>
      <c r="D1745" s="4"/>
    </row>
    <row r="1746" spans="1:4" x14ac:dyDescent="0.3">
      <c r="A1746" s="4">
        <v>1744</v>
      </c>
      <c r="B1746" s="2">
        <f t="shared" si="27"/>
        <v>0</v>
      </c>
      <c r="C1746" s="4"/>
      <c r="D1746" s="4"/>
    </row>
    <row r="1747" spans="1:4" x14ac:dyDescent="0.3">
      <c r="A1747" s="4">
        <v>1745</v>
      </c>
      <c r="B1747" s="2">
        <f t="shared" si="27"/>
        <v>0</v>
      </c>
      <c r="C1747" s="4"/>
      <c r="D1747" s="4"/>
    </row>
    <row r="1748" spans="1:4" x14ac:dyDescent="0.3">
      <c r="A1748" s="4">
        <v>1746</v>
      </c>
      <c r="B1748" s="2">
        <f t="shared" si="27"/>
        <v>0</v>
      </c>
      <c r="C1748" s="4"/>
      <c r="D1748" s="4"/>
    </row>
    <row r="1749" spans="1:4" x14ac:dyDescent="0.3">
      <c r="A1749" s="4">
        <v>1747</v>
      </c>
      <c r="B1749" s="2">
        <f t="shared" si="27"/>
        <v>0</v>
      </c>
      <c r="C1749" s="4"/>
      <c r="D1749" s="4"/>
    </row>
    <row r="1750" spans="1:4" x14ac:dyDescent="0.3">
      <c r="A1750" s="4">
        <v>1748</v>
      </c>
      <c r="B1750" s="2">
        <f t="shared" si="27"/>
        <v>0</v>
      </c>
      <c r="C1750" s="4"/>
      <c r="D1750" s="4"/>
    </row>
    <row r="1751" spans="1:4" x14ac:dyDescent="0.3">
      <c r="A1751" s="4">
        <v>1749</v>
      </c>
      <c r="B1751" s="2">
        <f t="shared" si="27"/>
        <v>0</v>
      </c>
      <c r="C1751" s="4"/>
      <c r="D1751" s="4"/>
    </row>
    <row r="1752" spans="1:4" x14ac:dyDescent="0.3">
      <c r="A1752" s="4">
        <v>1750</v>
      </c>
      <c r="B1752" s="2">
        <f t="shared" si="27"/>
        <v>0</v>
      </c>
      <c r="C1752" s="4"/>
      <c r="D1752" s="4"/>
    </row>
    <row r="1753" spans="1:4" x14ac:dyDescent="0.3">
      <c r="A1753" s="4">
        <v>1751</v>
      </c>
      <c r="B1753" s="2">
        <f t="shared" si="27"/>
        <v>0</v>
      </c>
      <c r="C1753" s="4"/>
      <c r="D1753" s="4"/>
    </row>
    <row r="1754" spans="1:4" x14ac:dyDescent="0.3">
      <c r="A1754" s="4">
        <v>1752</v>
      </c>
      <c r="B1754" s="2">
        <f t="shared" si="27"/>
        <v>0</v>
      </c>
      <c r="C1754" s="4"/>
      <c r="D1754" s="4"/>
    </row>
    <row r="1755" spans="1:4" x14ac:dyDescent="0.3">
      <c r="A1755" s="4">
        <v>1753</v>
      </c>
      <c r="B1755" s="2">
        <f t="shared" si="27"/>
        <v>0</v>
      </c>
      <c r="C1755" s="4"/>
      <c r="D1755" s="4"/>
    </row>
    <row r="1756" spans="1:4" x14ac:dyDescent="0.3">
      <c r="A1756" s="4">
        <v>1754</v>
      </c>
      <c r="B1756" s="2">
        <f t="shared" si="27"/>
        <v>0</v>
      </c>
      <c r="C1756" s="4"/>
      <c r="D1756" s="4"/>
    </row>
    <row r="1757" spans="1:4" x14ac:dyDescent="0.3">
      <c r="A1757" s="4">
        <v>1755</v>
      </c>
      <c r="B1757" s="2">
        <f t="shared" si="27"/>
        <v>0</v>
      </c>
      <c r="C1757" s="4"/>
      <c r="D1757" s="4"/>
    </row>
    <row r="1758" spans="1:4" x14ac:dyDescent="0.3">
      <c r="A1758" s="4">
        <v>1756</v>
      </c>
      <c r="B1758" s="2">
        <f t="shared" si="27"/>
        <v>0</v>
      </c>
      <c r="C1758" s="4"/>
      <c r="D1758" s="4"/>
    </row>
    <row r="1759" spans="1:4" x14ac:dyDescent="0.3">
      <c r="A1759" s="4">
        <v>1757</v>
      </c>
      <c r="B1759" s="2">
        <f t="shared" si="27"/>
        <v>0</v>
      </c>
      <c r="C1759" s="4"/>
      <c r="D1759" s="4"/>
    </row>
    <row r="1760" spans="1:4" x14ac:dyDescent="0.3">
      <c r="A1760" s="4">
        <v>1758</v>
      </c>
      <c r="B1760" s="2">
        <f t="shared" si="27"/>
        <v>0</v>
      </c>
      <c r="C1760" s="4"/>
      <c r="D1760" s="4"/>
    </row>
    <row r="1761" spans="1:4" x14ac:dyDescent="0.3">
      <c r="A1761" s="4">
        <v>1759</v>
      </c>
      <c r="B1761" s="2">
        <f t="shared" si="27"/>
        <v>0</v>
      </c>
      <c r="C1761" s="4"/>
      <c r="D1761" s="4"/>
    </row>
    <row r="1762" spans="1:4" x14ac:dyDescent="0.3">
      <c r="A1762" s="4">
        <v>1760</v>
      </c>
      <c r="B1762" s="2">
        <f t="shared" si="27"/>
        <v>0</v>
      </c>
      <c r="C1762" s="4"/>
      <c r="D1762" s="4"/>
    </row>
    <row r="1763" spans="1:4" x14ac:dyDescent="0.3">
      <c r="A1763" s="4">
        <v>1761</v>
      </c>
      <c r="B1763" s="2">
        <f t="shared" si="27"/>
        <v>0</v>
      </c>
      <c r="C1763" s="4"/>
      <c r="D1763" s="4"/>
    </row>
    <row r="1764" spans="1:4" x14ac:dyDescent="0.3">
      <c r="A1764" s="4">
        <v>1762</v>
      </c>
      <c r="B1764" s="2">
        <f t="shared" si="27"/>
        <v>0</v>
      </c>
      <c r="C1764" s="4"/>
      <c r="D1764" s="4"/>
    </row>
    <row r="1765" spans="1:4" x14ac:dyDescent="0.3">
      <c r="A1765" s="4">
        <v>1763</v>
      </c>
      <c r="B1765" s="2">
        <f t="shared" si="27"/>
        <v>0</v>
      </c>
      <c r="C1765" s="4"/>
      <c r="D1765" s="4"/>
    </row>
    <row r="1766" spans="1:4" x14ac:dyDescent="0.3">
      <c r="A1766" s="4">
        <v>1764</v>
      </c>
      <c r="B1766" s="2">
        <f t="shared" si="27"/>
        <v>0</v>
      </c>
      <c r="C1766" s="4"/>
      <c r="D1766" s="4"/>
    </row>
    <row r="1767" spans="1:4" x14ac:dyDescent="0.3">
      <c r="A1767" s="4">
        <v>1765</v>
      </c>
      <c r="B1767" s="2">
        <f t="shared" si="27"/>
        <v>0</v>
      </c>
      <c r="C1767" s="4"/>
      <c r="D1767" s="4"/>
    </row>
    <row r="1768" spans="1:4" x14ac:dyDescent="0.3">
      <c r="A1768" s="4">
        <v>1766</v>
      </c>
      <c r="B1768" s="2">
        <f t="shared" si="27"/>
        <v>0</v>
      </c>
      <c r="C1768" s="4"/>
      <c r="D1768" s="4"/>
    </row>
    <row r="1769" spans="1:4" x14ac:dyDescent="0.3">
      <c r="A1769" s="4">
        <v>1767</v>
      </c>
      <c r="B1769" s="2">
        <f t="shared" si="27"/>
        <v>0</v>
      </c>
      <c r="C1769" s="4"/>
      <c r="D1769" s="4"/>
    </row>
    <row r="1770" spans="1:4" x14ac:dyDescent="0.3">
      <c r="A1770" s="4">
        <v>1768</v>
      </c>
      <c r="B1770" s="2">
        <f t="shared" si="27"/>
        <v>0</v>
      </c>
      <c r="C1770" s="4"/>
      <c r="D1770" s="4"/>
    </row>
    <row r="1771" spans="1:4" x14ac:dyDescent="0.3">
      <c r="A1771" s="4">
        <v>1769</v>
      </c>
      <c r="B1771" s="2">
        <f t="shared" si="27"/>
        <v>0</v>
      </c>
      <c r="C1771" s="4"/>
      <c r="D1771" s="4"/>
    </row>
    <row r="1772" spans="1:4" x14ac:dyDescent="0.3">
      <c r="A1772" s="4">
        <v>1770</v>
      </c>
      <c r="B1772" s="2">
        <f t="shared" si="27"/>
        <v>0</v>
      </c>
      <c r="C1772" s="4"/>
      <c r="D1772" s="4"/>
    </row>
    <row r="1773" spans="1:4" x14ac:dyDescent="0.3">
      <c r="A1773" s="4">
        <v>1771</v>
      </c>
      <c r="B1773" s="2">
        <f t="shared" si="27"/>
        <v>0</v>
      </c>
      <c r="C1773" s="4"/>
      <c r="D1773" s="4"/>
    </row>
    <row r="1774" spans="1:4" x14ac:dyDescent="0.3">
      <c r="A1774" s="4">
        <v>1772</v>
      </c>
      <c r="B1774" s="2">
        <f t="shared" si="27"/>
        <v>0</v>
      </c>
      <c r="C1774" s="4"/>
      <c r="D1774" s="4"/>
    </row>
    <row r="1775" spans="1:4" x14ac:dyDescent="0.3">
      <c r="A1775" s="4">
        <v>1773</v>
      </c>
      <c r="B1775" s="2">
        <f t="shared" si="27"/>
        <v>0</v>
      </c>
      <c r="C1775" s="4"/>
      <c r="D1775" s="4"/>
    </row>
    <row r="1776" spans="1:4" x14ac:dyDescent="0.3">
      <c r="A1776" s="4">
        <v>1774</v>
      </c>
      <c r="B1776" s="2">
        <f t="shared" si="27"/>
        <v>0</v>
      </c>
      <c r="C1776" s="4"/>
      <c r="D1776" s="4"/>
    </row>
    <row r="1777" spans="1:4" x14ac:dyDescent="0.3">
      <c r="A1777" s="4">
        <v>1775</v>
      </c>
      <c r="B1777" s="2">
        <f t="shared" si="27"/>
        <v>0</v>
      </c>
      <c r="C1777" s="4"/>
      <c r="D1777" s="4"/>
    </row>
    <row r="1778" spans="1:4" x14ac:dyDescent="0.3">
      <c r="A1778" s="4">
        <v>1776</v>
      </c>
      <c r="B1778" s="2">
        <f t="shared" si="27"/>
        <v>0</v>
      </c>
      <c r="C1778" s="4"/>
      <c r="D1778" s="4"/>
    </row>
    <row r="1779" spans="1:4" x14ac:dyDescent="0.3">
      <c r="A1779" s="4">
        <v>1777</v>
      </c>
      <c r="B1779" s="2">
        <f t="shared" si="27"/>
        <v>0</v>
      </c>
      <c r="C1779" s="4"/>
      <c r="D1779" s="4"/>
    </row>
    <row r="1780" spans="1:4" x14ac:dyDescent="0.3">
      <c r="A1780" s="4">
        <v>1778</v>
      </c>
      <c r="B1780" s="2">
        <f t="shared" si="27"/>
        <v>0</v>
      </c>
      <c r="C1780" s="4"/>
      <c r="D1780" s="4"/>
    </row>
    <row r="1781" spans="1:4" x14ac:dyDescent="0.3">
      <c r="A1781" s="4">
        <v>1779</v>
      </c>
      <c r="B1781" s="2">
        <f t="shared" si="27"/>
        <v>0</v>
      </c>
      <c r="C1781" s="4"/>
      <c r="D1781" s="4"/>
    </row>
    <row r="1782" spans="1:4" x14ac:dyDescent="0.3">
      <c r="A1782" s="4">
        <v>1780</v>
      </c>
      <c r="B1782" s="2">
        <f t="shared" si="27"/>
        <v>0</v>
      </c>
      <c r="C1782" s="4"/>
      <c r="D1782" s="4"/>
    </row>
    <row r="1783" spans="1:4" x14ac:dyDescent="0.3">
      <c r="A1783" s="4">
        <v>1781</v>
      </c>
      <c r="B1783" s="2">
        <f t="shared" si="27"/>
        <v>0</v>
      </c>
      <c r="C1783" s="4"/>
      <c r="D1783" s="4"/>
    </row>
    <row r="1784" spans="1:4" x14ac:dyDescent="0.3">
      <c r="A1784" s="4">
        <v>1782</v>
      </c>
      <c r="B1784" s="2">
        <f t="shared" si="27"/>
        <v>0</v>
      </c>
      <c r="C1784" s="4"/>
      <c r="D1784" s="4"/>
    </row>
    <row r="1785" spans="1:4" x14ac:dyDescent="0.3">
      <c r="A1785" s="4">
        <v>1783</v>
      </c>
      <c r="B1785" s="2">
        <f t="shared" si="27"/>
        <v>0</v>
      </c>
      <c r="C1785" s="4"/>
      <c r="D1785" s="4"/>
    </row>
    <row r="1786" spans="1:4" x14ac:dyDescent="0.3">
      <c r="A1786" s="4">
        <v>1784</v>
      </c>
      <c r="B1786" s="2">
        <f t="shared" si="27"/>
        <v>0</v>
      </c>
      <c r="C1786" s="4"/>
      <c r="D1786" s="4"/>
    </row>
    <row r="1787" spans="1:4" x14ac:dyDescent="0.3">
      <c r="A1787" s="4">
        <v>1785</v>
      </c>
      <c r="B1787" s="2">
        <f t="shared" si="27"/>
        <v>0</v>
      </c>
      <c r="C1787" s="4"/>
      <c r="D1787" s="4"/>
    </row>
    <row r="1788" spans="1:4" x14ac:dyDescent="0.3">
      <c r="A1788" s="4">
        <v>1786</v>
      </c>
      <c r="B1788" s="2">
        <f t="shared" si="27"/>
        <v>0</v>
      </c>
      <c r="C1788" s="4"/>
      <c r="D1788" s="4"/>
    </row>
    <row r="1789" spans="1:4" x14ac:dyDescent="0.3">
      <c r="A1789" s="4">
        <v>1787</v>
      </c>
      <c r="B1789" s="2">
        <f t="shared" si="27"/>
        <v>0</v>
      </c>
      <c r="C1789" s="4"/>
      <c r="D1789" s="4"/>
    </row>
    <row r="1790" spans="1:4" x14ac:dyDescent="0.3">
      <c r="A1790" s="4">
        <v>1788</v>
      </c>
      <c r="B1790" s="2">
        <f t="shared" si="27"/>
        <v>0</v>
      </c>
      <c r="C1790" s="4"/>
      <c r="D1790" s="4"/>
    </row>
    <row r="1791" spans="1:4" x14ac:dyDescent="0.3">
      <c r="A1791" s="4">
        <v>1789</v>
      </c>
      <c r="B1791" s="2">
        <f t="shared" si="27"/>
        <v>0</v>
      </c>
      <c r="C1791" s="4"/>
      <c r="D1791" s="4"/>
    </row>
    <row r="1792" spans="1:4" x14ac:dyDescent="0.3">
      <c r="A1792" s="4">
        <v>1790</v>
      </c>
      <c r="B1792" s="2">
        <f t="shared" si="27"/>
        <v>0</v>
      </c>
      <c r="C1792" s="4"/>
      <c r="D1792" s="4"/>
    </row>
    <row r="1793" spans="1:4" x14ac:dyDescent="0.3">
      <c r="A1793" s="4">
        <v>1791</v>
      </c>
      <c r="B1793" s="2">
        <f t="shared" si="27"/>
        <v>0</v>
      </c>
      <c r="C1793" s="4"/>
      <c r="D1793" s="4"/>
    </row>
    <row r="1794" spans="1:4" x14ac:dyDescent="0.3">
      <c r="A1794" s="4">
        <v>1792</v>
      </c>
      <c r="B1794" s="2">
        <f t="shared" si="27"/>
        <v>0</v>
      </c>
      <c r="C1794" s="4"/>
      <c r="D1794" s="4"/>
    </row>
    <row r="1795" spans="1:4" x14ac:dyDescent="0.3">
      <c r="A1795" s="4">
        <v>1793</v>
      </c>
      <c r="B1795" s="2">
        <f t="shared" ref="B1795:B1858" si="28">B1794*q_40/(1-q_40)*(NumPeople-A1794)/A1795</f>
        <v>0</v>
      </c>
      <c r="C1795" s="4"/>
      <c r="D1795" s="4"/>
    </row>
    <row r="1796" spans="1:4" x14ac:dyDescent="0.3">
      <c r="A1796" s="4">
        <v>1794</v>
      </c>
      <c r="B1796" s="2">
        <f t="shared" si="28"/>
        <v>0</v>
      </c>
      <c r="C1796" s="4"/>
      <c r="D1796" s="4"/>
    </row>
    <row r="1797" spans="1:4" x14ac:dyDescent="0.3">
      <c r="A1797" s="4">
        <v>1795</v>
      </c>
      <c r="B1797" s="2">
        <f t="shared" si="28"/>
        <v>0</v>
      </c>
      <c r="C1797" s="4"/>
      <c r="D1797" s="4"/>
    </row>
    <row r="1798" spans="1:4" x14ac:dyDescent="0.3">
      <c r="A1798" s="4">
        <v>1796</v>
      </c>
      <c r="B1798" s="2">
        <f t="shared" si="28"/>
        <v>0</v>
      </c>
      <c r="C1798" s="4"/>
      <c r="D1798" s="4"/>
    </row>
    <row r="1799" spans="1:4" x14ac:dyDescent="0.3">
      <c r="A1799" s="4">
        <v>1797</v>
      </c>
      <c r="B1799" s="2">
        <f t="shared" si="28"/>
        <v>0</v>
      </c>
      <c r="C1799" s="4"/>
      <c r="D1799" s="4"/>
    </row>
    <row r="1800" spans="1:4" x14ac:dyDescent="0.3">
      <c r="A1800" s="4">
        <v>1798</v>
      </c>
      <c r="B1800" s="2">
        <f t="shared" si="28"/>
        <v>0</v>
      </c>
      <c r="C1800" s="4"/>
      <c r="D1800" s="4"/>
    </row>
    <row r="1801" spans="1:4" x14ac:dyDescent="0.3">
      <c r="A1801" s="4">
        <v>1799</v>
      </c>
      <c r="B1801" s="2">
        <f t="shared" si="28"/>
        <v>0</v>
      </c>
      <c r="C1801" s="4"/>
      <c r="D1801" s="4"/>
    </row>
    <row r="1802" spans="1:4" x14ac:dyDescent="0.3">
      <c r="A1802" s="4">
        <v>1800</v>
      </c>
      <c r="B1802" s="2">
        <f t="shared" si="28"/>
        <v>0</v>
      </c>
      <c r="C1802" s="4"/>
      <c r="D1802" s="4"/>
    </row>
    <row r="1803" spans="1:4" x14ac:dyDescent="0.3">
      <c r="A1803" s="4">
        <v>1801</v>
      </c>
      <c r="B1803" s="2">
        <f t="shared" si="28"/>
        <v>0</v>
      </c>
      <c r="C1803" s="4"/>
      <c r="D1803" s="4"/>
    </row>
    <row r="1804" spans="1:4" x14ac:dyDescent="0.3">
      <c r="A1804" s="4">
        <v>1802</v>
      </c>
      <c r="B1804" s="2">
        <f t="shared" si="28"/>
        <v>0</v>
      </c>
      <c r="C1804" s="4"/>
      <c r="D1804" s="4"/>
    </row>
    <row r="1805" spans="1:4" x14ac:dyDescent="0.3">
      <c r="A1805" s="4">
        <v>1803</v>
      </c>
      <c r="B1805" s="2">
        <f t="shared" si="28"/>
        <v>0</v>
      </c>
      <c r="C1805" s="4"/>
      <c r="D1805" s="4"/>
    </row>
    <row r="1806" spans="1:4" x14ac:dyDescent="0.3">
      <c r="A1806" s="4">
        <v>1804</v>
      </c>
      <c r="B1806" s="2">
        <f t="shared" si="28"/>
        <v>0</v>
      </c>
      <c r="C1806" s="4"/>
      <c r="D1806" s="4"/>
    </row>
    <row r="1807" spans="1:4" x14ac:dyDescent="0.3">
      <c r="A1807" s="4">
        <v>1805</v>
      </c>
      <c r="B1807" s="2">
        <f t="shared" si="28"/>
        <v>0</v>
      </c>
      <c r="C1807" s="4"/>
      <c r="D1807" s="4"/>
    </row>
    <row r="1808" spans="1:4" x14ac:dyDescent="0.3">
      <c r="A1808" s="4">
        <v>1806</v>
      </c>
      <c r="B1808" s="2">
        <f t="shared" si="28"/>
        <v>0</v>
      </c>
      <c r="C1808" s="4"/>
      <c r="D1808" s="4"/>
    </row>
    <row r="1809" spans="1:4" x14ac:dyDescent="0.3">
      <c r="A1809" s="4">
        <v>1807</v>
      </c>
      <c r="B1809" s="2">
        <f t="shared" si="28"/>
        <v>0</v>
      </c>
      <c r="C1809" s="4"/>
      <c r="D1809" s="4"/>
    </row>
    <row r="1810" spans="1:4" x14ac:dyDescent="0.3">
      <c r="A1810" s="4">
        <v>1808</v>
      </c>
      <c r="B1810" s="2">
        <f t="shared" si="28"/>
        <v>0</v>
      </c>
      <c r="C1810" s="4"/>
      <c r="D1810" s="4"/>
    </row>
    <row r="1811" spans="1:4" x14ac:dyDescent="0.3">
      <c r="A1811" s="4">
        <v>1809</v>
      </c>
      <c r="B1811" s="2">
        <f t="shared" si="28"/>
        <v>0</v>
      </c>
      <c r="C1811" s="4"/>
      <c r="D1811" s="4"/>
    </row>
    <row r="1812" spans="1:4" x14ac:dyDescent="0.3">
      <c r="A1812" s="4">
        <v>1810</v>
      </c>
      <c r="B1812" s="2">
        <f t="shared" si="28"/>
        <v>0</v>
      </c>
      <c r="C1812" s="4"/>
      <c r="D1812" s="4"/>
    </row>
    <row r="1813" spans="1:4" x14ac:dyDescent="0.3">
      <c r="A1813" s="4">
        <v>1811</v>
      </c>
      <c r="B1813" s="2">
        <f t="shared" si="28"/>
        <v>0</v>
      </c>
      <c r="C1813" s="4"/>
      <c r="D1813" s="4"/>
    </row>
    <row r="1814" spans="1:4" x14ac:dyDescent="0.3">
      <c r="A1814" s="4">
        <v>1812</v>
      </c>
      <c r="B1814" s="2">
        <f t="shared" si="28"/>
        <v>0</v>
      </c>
      <c r="C1814" s="4"/>
      <c r="D1814" s="4"/>
    </row>
    <row r="1815" spans="1:4" x14ac:dyDescent="0.3">
      <c r="A1815" s="4">
        <v>1813</v>
      </c>
      <c r="B1815" s="2">
        <f t="shared" si="28"/>
        <v>0</v>
      </c>
      <c r="C1815" s="4"/>
      <c r="D1815" s="4"/>
    </row>
    <row r="1816" spans="1:4" x14ac:dyDescent="0.3">
      <c r="A1816" s="4">
        <v>1814</v>
      </c>
      <c r="B1816" s="2">
        <f t="shared" si="28"/>
        <v>0</v>
      </c>
      <c r="C1816" s="4"/>
      <c r="D1816" s="4"/>
    </row>
    <row r="1817" spans="1:4" x14ac:dyDescent="0.3">
      <c r="A1817" s="4">
        <v>1815</v>
      </c>
      <c r="B1817" s="2">
        <f t="shared" si="28"/>
        <v>0</v>
      </c>
      <c r="C1817" s="4"/>
      <c r="D1817" s="4"/>
    </row>
    <row r="1818" spans="1:4" x14ac:dyDescent="0.3">
      <c r="A1818" s="4">
        <v>1816</v>
      </c>
      <c r="B1818" s="2">
        <f t="shared" si="28"/>
        <v>0</v>
      </c>
      <c r="C1818" s="4"/>
      <c r="D1818" s="4"/>
    </row>
    <row r="1819" spans="1:4" x14ac:dyDescent="0.3">
      <c r="A1819" s="4">
        <v>1817</v>
      </c>
      <c r="B1819" s="2">
        <f t="shared" si="28"/>
        <v>0</v>
      </c>
      <c r="C1819" s="4"/>
      <c r="D1819" s="4"/>
    </row>
    <row r="1820" spans="1:4" x14ac:dyDescent="0.3">
      <c r="A1820" s="4">
        <v>1818</v>
      </c>
      <c r="B1820" s="2">
        <f t="shared" si="28"/>
        <v>0</v>
      </c>
      <c r="C1820" s="4"/>
      <c r="D1820" s="4"/>
    </row>
    <row r="1821" spans="1:4" x14ac:dyDescent="0.3">
      <c r="A1821" s="4">
        <v>1819</v>
      </c>
      <c r="B1821" s="2">
        <f t="shared" si="28"/>
        <v>0</v>
      </c>
      <c r="C1821" s="4"/>
      <c r="D1821" s="4"/>
    </row>
    <row r="1822" spans="1:4" x14ac:dyDescent="0.3">
      <c r="A1822" s="4">
        <v>1820</v>
      </c>
      <c r="B1822" s="2">
        <f t="shared" si="28"/>
        <v>0</v>
      </c>
      <c r="C1822" s="4"/>
      <c r="D1822" s="4"/>
    </row>
    <row r="1823" spans="1:4" x14ac:dyDescent="0.3">
      <c r="A1823" s="4">
        <v>1821</v>
      </c>
      <c r="B1823" s="2">
        <f t="shared" si="28"/>
        <v>0</v>
      </c>
      <c r="C1823" s="4"/>
      <c r="D1823" s="4"/>
    </row>
    <row r="1824" spans="1:4" x14ac:dyDescent="0.3">
      <c r="A1824" s="4">
        <v>1822</v>
      </c>
      <c r="B1824" s="2">
        <f t="shared" si="28"/>
        <v>0</v>
      </c>
      <c r="C1824" s="4"/>
      <c r="D1824" s="4"/>
    </row>
    <row r="1825" spans="1:4" x14ac:dyDescent="0.3">
      <c r="A1825" s="4">
        <v>1823</v>
      </c>
      <c r="B1825" s="2">
        <f t="shared" si="28"/>
        <v>0</v>
      </c>
      <c r="C1825" s="4"/>
      <c r="D1825" s="4"/>
    </row>
    <row r="1826" spans="1:4" x14ac:dyDescent="0.3">
      <c r="A1826" s="4">
        <v>1824</v>
      </c>
      <c r="B1826" s="2">
        <f t="shared" si="28"/>
        <v>0</v>
      </c>
      <c r="C1826" s="4"/>
      <c r="D1826" s="4"/>
    </row>
    <row r="1827" spans="1:4" x14ac:dyDescent="0.3">
      <c r="A1827" s="4">
        <v>1825</v>
      </c>
      <c r="B1827" s="2">
        <f t="shared" si="28"/>
        <v>0</v>
      </c>
      <c r="C1827" s="4"/>
      <c r="D1827" s="4"/>
    </row>
    <row r="1828" spans="1:4" x14ac:dyDescent="0.3">
      <c r="A1828" s="4">
        <v>1826</v>
      </c>
      <c r="B1828" s="2">
        <f t="shared" si="28"/>
        <v>0</v>
      </c>
      <c r="C1828" s="4"/>
      <c r="D1828" s="4"/>
    </row>
    <row r="1829" spans="1:4" x14ac:dyDescent="0.3">
      <c r="A1829" s="4">
        <v>1827</v>
      </c>
      <c r="B1829" s="2">
        <f t="shared" si="28"/>
        <v>0</v>
      </c>
      <c r="C1829" s="4"/>
      <c r="D1829" s="4"/>
    </row>
    <row r="1830" spans="1:4" x14ac:dyDescent="0.3">
      <c r="A1830" s="4">
        <v>1828</v>
      </c>
      <c r="B1830" s="2">
        <f t="shared" si="28"/>
        <v>0</v>
      </c>
      <c r="C1830" s="4"/>
      <c r="D1830" s="4"/>
    </row>
    <row r="1831" spans="1:4" x14ac:dyDescent="0.3">
      <c r="A1831" s="4">
        <v>1829</v>
      </c>
      <c r="B1831" s="2">
        <f t="shared" si="28"/>
        <v>0</v>
      </c>
      <c r="C1831" s="4"/>
      <c r="D1831" s="4"/>
    </row>
    <row r="1832" spans="1:4" x14ac:dyDescent="0.3">
      <c r="A1832" s="4">
        <v>1830</v>
      </c>
      <c r="B1832" s="2">
        <f t="shared" si="28"/>
        <v>0</v>
      </c>
      <c r="C1832" s="4"/>
      <c r="D1832" s="4"/>
    </row>
    <row r="1833" spans="1:4" x14ac:dyDescent="0.3">
      <c r="A1833" s="4">
        <v>1831</v>
      </c>
      <c r="B1833" s="2">
        <f t="shared" si="28"/>
        <v>0</v>
      </c>
      <c r="C1833" s="4"/>
      <c r="D1833" s="4"/>
    </row>
    <row r="1834" spans="1:4" x14ac:dyDescent="0.3">
      <c r="A1834" s="4">
        <v>1832</v>
      </c>
      <c r="B1834" s="2">
        <f t="shared" si="28"/>
        <v>0</v>
      </c>
      <c r="C1834" s="4"/>
      <c r="D1834" s="4"/>
    </row>
    <row r="1835" spans="1:4" x14ac:dyDescent="0.3">
      <c r="A1835" s="4">
        <v>1833</v>
      </c>
      <c r="B1835" s="2">
        <f t="shared" si="28"/>
        <v>0</v>
      </c>
      <c r="C1835" s="4"/>
      <c r="D1835" s="4"/>
    </row>
    <row r="1836" spans="1:4" x14ac:dyDescent="0.3">
      <c r="A1836" s="4">
        <v>1834</v>
      </c>
      <c r="B1836" s="2">
        <f t="shared" si="28"/>
        <v>0</v>
      </c>
      <c r="C1836" s="4"/>
      <c r="D1836" s="4"/>
    </row>
    <row r="1837" spans="1:4" x14ac:dyDescent="0.3">
      <c r="A1837" s="4">
        <v>1835</v>
      </c>
      <c r="B1837" s="2">
        <f t="shared" si="28"/>
        <v>0</v>
      </c>
      <c r="C1837" s="4"/>
      <c r="D1837" s="4"/>
    </row>
    <row r="1838" spans="1:4" x14ac:dyDescent="0.3">
      <c r="A1838" s="4">
        <v>1836</v>
      </c>
      <c r="B1838" s="2">
        <f t="shared" si="28"/>
        <v>0</v>
      </c>
      <c r="C1838" s="4"/>
      <c r="D1838" s="4"/>
    </row>
    <row r="1839" spans="1:4" x14ac:dyDescent="0.3">
      <c r="A1839" s="4">
        <v>1837</v>
      </c>
      <c r="B1839" s="2">
        <f t="shared" si="28"/>
        <v>0</v>
      </c>
      <c r="C1839" s="4"/>
      <c r="D1839" s="4"/>
    </row>
    <row r="1840" spans="1:4" x14ac:dyDescent="0.3">
      <c r="A1840" s="4">
        <v>1838</v>
      </c>
      <c r="B1840" s="2">
        <f t="shared" si="28"/>
        <v>0</v>
      </c>
      <c r="C1840" s="4"/>
      <c r="D1840" s="4"/>
    </row>
    <row r="1841" spans="1:4" x14ac:dyDescent="0.3">
      <c r="A1841" s="4">
        <v>1839</v>
      </c>
      <c r="B1841" s="2">
        <f t="shared" si="28"/>
        <v>0</v>
      </c>
      <c r="C1841" s="4"/>
      <c r="D1841" s="4"/>
    </row>
    <row r="1842" spans="1:4" x14ac:dyDescent="0.3">
      <c r="A1842" s="4">
        <v>1840</v>
      </c>
      <c r="B1842" s="2">
        <f t="shared" si="28"/>
        <v>0</v>
      </c>
      <c r="C1842" s="4"/>
      <c r="D1842" s="4"/>
    </row>
    <row r="1843" spans="1:4" x14ac:dyDescent="0.3">
      <c r="A1843" s="4">
        <v>1841</v>
      </c>
      <c r="B1843" s="2">
        <f t="shared" si="28"/>
        <v>0</v>
      </c>
      <c r="C1843" s="4"/>
      <c r="D1843" s="4"/>
    </row>
    <row r="1844" spans="1:4" x14ac:dyDescent="0.3">
      <c r="A1844" s="4">
        <v>1842</v>
      </c>
      <c r="B1844" s="2">
        <f t="shared" si="28"/>
        <v>0</v>
      </c>
      <c r="C1844" s="4"/>
      <c r="D1844" s="4"/>
    </row>
    <row r="1845" spans="1:4" x14ac:dyDescent="0.3">
      <c r="A1845" s="4">
        <v>1843</v>
      </c>
      <c r="B1845" s="2">
        <f t="shared" si="28"/>
        <v>0</v>
      </c>
      <c r="C1845" s="4"/>
      <c r="D1845" s="4"/>
    </row>
    <row r="1846" spans="1:4" x14ac:dyDescent="0.3">
      <c r="A1846" s="4">
        <v>1844</v>
      </c>
      <c r="B1846" s="2">
        <f t="shared" si="28"/>
        <v>0</v>
      </c>
      <c r="C1846" s="4"/>
      <c r="D1846" s="4"/>
    </row>
    <row r="1847" spans="1:4" x14ac:dyDescent="0.3">
      <c r="A1847" s="4">
        <v>1845</v>
      </c>
      <c r="B1847" s="2">
        <f t="shared" si="28"/>
        <v>0</v>
      </c>
      <c r="C1847" s="4"/>
      <c r="D1847" s="4"/>
    </row>
    <row r="1848" spans="1:4" x14ac:dyDescent="0.3">
      <c r="A1848" s="4">
        <v>1846</v>
      </c>
      <c r="B1848" s="2">
        <f t="shared" si="28"/>
        <v>0</v>
      </c>
      <c r="C1848" s="4"/>
      <c r="D1848" s="4"/>
    </row>
    <row r="1849" spans="1:4" x14ac:dyDescent="0.3">
      <c r="A1849" s="4">
        <v>1847</v>
      </c>
      <c r="B1849" s="2">
        <f t="shared" si="28"/>
        <v>0</v>
      </c>
      <c r="C1849" s="4"/>
      <c r="D1849" s="4"/>
    </row>
    <row r="1850" spans="1:4" x14ac:dyDescent="0.3">
      <c r="A1850" s="4">
        <v>1848</v>
      </c>
      <c r="B1850" s="2">
        <f t="shared" si="28"/>
        <v>0</v>
      </c>
      <c r="C1850" s="4"/>
      <c r="D1850" s="4"/>
    </row>
    <row r="1851" spans="1:4" x14ac:dyDescent="0.3">
      <c r="A1851" s="4">
        <v>1849</v>
      </c>
      <c r="B1851" s="2">
        <f t="shared" si="28"/>
        <v>0</v>
      </c>
      <c r="C1851" s="4"/>
      <c r="D1851" s="4"/>
    </row>
    <row r="1852" spans="1:4" x14ac:dyDescent="0.3">
      <c r="A1852" s="4">
        <v>1850</v>
      </c>
      <c r="B1852" s="2">
        <f t="shared" si="28"/>
        <v>0</v>
      </c>
      <c r="C1852" s="4"/>
      <c r="D1852" s="4"/>
    </row>
    <row r="1853" spans="1:4" x14ac:dyDescent="0.3">
      <c r="A1853" s="4">
        <v>1851</v>
      </c>
      <c r="B1853" s="2">
        <f t="shared" si="28"/>
        <v>0</v>
      </c>
      <c r="C1853" s="4"/>
      <c r="D1853" s="4"/>
    </row>
    <row r="1854" spans="1:4" x14ac:dyDescent="0.3">
      <c r="A1854" s="4">
        <v>1852</v>
      </c>
      <c r="B1854" s="2">
        <f t="shared" si="28"/>
        <v>0</v>
      </c>
      <c r="C1854" s="4"/>
      <c r="D1854" s="4"/>
    </row>
    <row r="1855" spans="1:4" x14ac:dyDescent="0.3">
      <c r="A1855" s="4">
        <v>1853</v>
      </c>
      <c r="B1855" s="2">
        <f t="shared" si="28"/>
        <v>0</v>
      </c>
      <c r="C1855" s="4"/>
      <c r="D1855" s="4"/>
    </row>
    <row r="1856" spans="1:4" x14ac:dyDescent="0.3">
      <c r="A1856" s="4">
        <v>1854</v>
      </c>
      <c r="B1856" s="2">
        <f t="shared" si="28"/>
        <v>0</v>
      </c>
      <c r="C1856" s="4"/>
      <c r="D1856" s="4"/>
    </row>
    <row r="1857" spans="1:4" x14ac:dyDescent="0.3">
      <c r="A1857" s="4">
        <v>1855</v>
      </c>
      <c r="B1857" s="2">
        <f t="shared" si="28"/>
        <v>0</v>
      </c>
      <c r="C1857" s="4"/>
      <c r="D1857" s="4"/>
    </row>
    <row r="1858" spans="1:4" x14ac:dyDescent="0.3">
      <c r="A1858" s="4">
        <v>1856</v>
      </c>
      <c r="B1858" s="2">
        <f t="shared" si="28"/>
        <v>0</v>
      </c>
      <c r="C1858" s="4"/>
      <c r="D1858" s="4"/>
    </row>
    <row r="1859" spans="1:4" x14ac:dyDescent="0.3">
      <c r="A1859" s="4">
        <v>1857</v>
      </c>
      <c r="B1859" s="2">
        <f t="shared" ref="B1859:B1922" si="29">B1858*q_40/(1-q_40)*(NumPeople-A1858)/A1859</f>
        <v>0</v>
      </c>
      <c r="C1859" s="4"/>
      <c r="D1859" s="4"/>
    </row>
    <row r="1860" spans="1:4" x14ac:dyDescent="0.3">
      <c r="A1860" s="4">
        <v>1858</v>
      </c>
      <c r="B1860" s="2">
        <f t="shared" si="29"/>
        <v>0</v>
      </c>
      <c r="C1860" s="4"/>
      <c r="D1860" s="4"/>
    </row>
    <row r="1861" spans="1:4" x14ac:dyDescent="0.3">
      <c r="A1861" s="4">
        <v>1859</v>
      </c>
      <c r="B1861" s="2">
        <f t="shared" si="29"/>
        <v>0</v>
      </c>
      <c r="C1861" s="4"/>
      <c r="D1861" s="4"/>
    </row>
    <row r="1862" spans="1:4" x14ac:dyDescent="0.3">
      <c r="A1862" s="4">
        <v>1860</v>
      </c>
      <c r="B1862" s="2">
        <f t="shared" si="29"/>
        <v>0</v>
      </c>
      <c r="C1862" s="4"/>
      <c r="D1862" s="4"/>
    </row>
    <row r="1863" spans="1:4" x14ac:dyDescent="0.3">
      <c r="A1863" s="4">
        <v>1861</v>
      </c>
      <c r="B1863" s="2">
        <f t="shared" si="29"/>
        <v>0</v>
      </c>
      <c r="C1863" s="4"/>
      <c r="D1863" s="4"/>
    </row>
    <row r="1864" spans="1:4" x14ac:dyDescent="0.3">
      <c r="A1864" s="4">
        <v>1862</v>
      </c>
      <c r="B1864" s="2">
        <f t="shared" si="29"/>
        <v>0</v>
      </c>
      <c r="C1864" s="4"/>
      <c r="D1864" s="4"/>
    </row>
    <row r="1865" spans="1:4" x14ac:dyDescent="0.3">
      <c r="A1865" s="4">
        <v>1863</v>
      </c>
      <c r="B1865" s="2">
        <f t="shared" si="29"/>
        <v>0</v>
      </c>
      <c r="C1865" s="4"/>
      <c r="D1865" s="4"/>
    </row>
    <row r="1866" spans="1:4" x14ac:dyDescent="0.3">
      <c r="A1866" s="4">
        <v>1864</v>
      </c>
      <c r="B1866" s="2">
        <f t="shared" si="29"/>
        <v>0</v>
      </c>
      <c r="C1866" s="4"/>
      <c r="D1866" s="4"/>
    </row>
    <row r="1867" spans="1:4" x14ac:dyDescent="0.3">
      <c r="A1867" s="4">
        <v>1865</v>
      </c>
      <c r="B1867" s="2">
        <f t="shared" si="29"/>
        <v>0</v>
      </c>
      <c r="C1867" s="4"/>
      <c r="D1867" s="4"/>
    </row>
    <row r="1868" spans="1:4" x14ac:dyDescent="0.3">
      <c r="A1868" s="4">
        <v>1866</v>
      </c>
      <c r="B1868" s="2">
        <f t="shared" si="29"/>
        <v>0</v>
      </c>
      <c r="C1868" s="4"/>
      <c r="D1868" s="4"/>
    </row>
    <row r="1869" spans="1:4" x14ac:dyDescent="0.3">
      <c r="A1869" s="4">
        <v>1867</v>
      </c>
      <c r="B1869" s="2">
        <f t="shared" si="29"/>
        <v>0</v>
      </c>
      <c r="C1869" s="4"/>
      <c r="D1869" s="4"/>
    </row>
    <row r="1870" spans="1:4" x14ac:dyDescent="0.3">
      <c r="A1870" s="4">
        <v>1868</v>
      </c>
      <c r="B1870" s="2">
        <f t="shared" si="29"/>
        <v>0</v>
      </c>
      <c r="C1870" s="4"/>
      <c r="D1870" s="4"/>
    </row>
    <row r="1871" spans="1:4" x14ac:dyDescent="0.3">
      <c r="A1871" s="4">
        <v>1869</v>
      </c>
      <c r="B1871" s="2">
        <f t="shared" si="29"/>
        <v>0</v>
      </c>
      <c r="C1871" s="4"/>
      <c r="D1871" s="4"/>
    </row>
    <row r="1872" spans="1:4" x14ac:dyDescent="0.3">
      <c r="A1872" s="4">
        <v>1870</v>
      </c>
      <c r="B1872" s="2">
        <f t="shared" si="29"/>
        <v>0</v>
      </c>
      <c r="C1872" s="4"/>
      <c r="D1872" s="4"/>
    </row>
    <row r="1873" spans="1:4" x14ac:dyDescent="0.3">
      <c r="A1873" s="4">
        <v>1871</v>
      </c>
      <c r="B1873" s="2">
        <f t="shared" si="29"/>
        <v>0</v>
      </c>
      <c r="C1873" s="4"/>
      <c r="D1873" s="4"/>
    </row>
    <row r="1874" spans="1:4" x14ac:dyDescent="0.3">
      <c r="A1874" s="4">
        <v>1872</v>
      </c>
      <c r="B1874" s="2">
        <f t="shared" si="29"/>
        <v>0</v>
      </c>
      <c r="C1874" s="4"/>
      <c r="D1874" s="4"/>
    </row>
    <row r="1875" spans="1:4" x14ac:dyDescent="0.3">
      <c r="A1875" s="4">
        <v>1873</v>
      </c>
      <c r="B1875" s="2">
        <f t="shared" si="29"/>
        <v>0</v>
      </c>
      <c r="C1875" s="4"/>
      <c r="D1875" s="4"/>
    </row>
    <row r="1876" spans="1:4" x14ac:dyDescent="0.3">
      <c r="A1876" s="4">
        <v>1874</v>
      </c>
      <c r="B1876" s="2">
        <f t="shared" si="29"/>
        <v>0</v>
      </c>
      <c r="C1876" s="4"/>
      <c r="D1876" s="4"/>
    </row>
    <row r="1877" spans="1:4" x14ac:dyDescent="0.3">
      <c r="A1877" s="4">
        <v>1875</v>
      </c>
      <c r="B1877" s="2">
        <f t="shared" si="29"/>
        <v>0</v>
      </c>
      <c r="C1877" s="4"/>
      <c r="D1877" s="4"/>
    </row>
    <row r="1878" spans="1:4" x14ac:dyDescent="0.3">
      <c r="A1878" s="4">
        <v>1876</v>
      </c>
      <c r="B1878" s="2">
        <f t="shared" si="29"/>
        <v>0</v>
      </c>
      <c r="C1878" s="4"/>
      <c r="D1878" s="4"/>
    </row>
    <row r="1879" spans="1:4" x14ac:dyDescent="0.3">
      <c r="A1879" s="4">
        <v>1877</v>
      </c>
      <c r="B1879" s="2">
        <f t="shared" si="29"/>
        <v>0</v>
      </c>
      <c r="C1879" s="4"/>
      <c r="D1879" s="4"/>
    </row>
    <row r="1880" spans="1:4" x14ac:dyDescent="0.3">
      <c r="A1880" s="4">
        <v>1878</v>
      </c>
      <c r="B1880" s="2">
        <f t="shared" si="29"/>
        <v>0</v>
      </c>
      <c r="C1880" s="4"/>
      <c r="D1880" s="4"/>
    </row>
    <row r="1881" spans="1:4" x14ac:dyDescent="0.3">
      <c r="A1881" s="4">
        <v>1879</v>
      </c>
      <c r="B1881" s="2">
        <f t="shared" si="29"/>
        <v>0</v>
      </c>
      <c r="C1881" s="4"/>
      <c r="D1881" s="4"/>
    </row>
    <row r="1882" spans="1:4" x14ac:dyDescent="0.3">
      <c r="A1882" s="4">
        <v>1880</v>
      </c>
      <c r="B1882" s="2">
        <f t="shared" si="29"/>
        <v>0</v>
      </c>
      <c r="C1882" s="4"/>
      <c r="D1882" s="4"/>
    </row>
    <row r="1883" spans="1:4" x14ac:dyDescent="0.3">
      <c r="A1883" s="4">
        <v>1881</v>
      </c>
      <c r="B1883" s="2">
        <f t="shared" si="29"/>
        <v>0</v>
      </c>
      <c r="C1883" s="4"/>
      <c r="D1883" s="4"/>
    </row>
    <row r="1884" spans="1:4" x14ac:dyDescent="0.3">
      <c r="A1884" s="4">
        <v>1882</v>
      </c>
      <c r="B1884" s="2">
        <f t="shared" si="29"/>
        <v>0</v>
      </c>
      <c r="C1884" s="4"/>
      <c r="D1884" s="4"/>
    </row>
    <row r="1885" spans="1:4" x14ac:dyDescent="0.3">
      <c r="A1885" s="4">
        <v>1883</v>
      </c>
      <c r="B1885" s="2">
        <f t="shared" si="29"/>
        <v>0</v>
      </c>
      <c r="C1885" s="4"/>
      <c r="D1885" s="4"/>
    </row>
    <row r="1886" spans="1:4" x14ac:dyDescent="0.3">
      <c r="A1886" s="4">
        <v>1884</v>
      </c>
      <c r="B1886" s="2">
        <f t="shared" si="29"/>
        <v>0</v>
      </c>
      <c r="C1886" s="4"/>
      <c r="D1886" s="4"/>
    </row>
    <row r="1887" spans="1:4" x14ac:dyDescent="0.3">
      <c r="A1887" s="4">
        <v>1885</v>
      </c>
      <c r="B1887" s="2">
        <f t="shared" si="29"/>
        <v>0</v>
      </c>
      <c r="C1887" s="4"/>
      <c r="D1887" s="4"/>
    </row>
    <row r="1888" spans="1:4" x14ac:dyDescent="0.3">
      <c r="A1888" s="4">
        <v>1886</v>
      </c>
      <c r="B1888" s="2">
        <f t="shared" si="29"/>
        <v>0</v>
      </c>
      <c r="C1888" s="4"/>
      <c r="D1888" s="4"/>
    </row>
    <row r="1889" spans="1:4" x14ac:dyDescent="0.3">
      <c r="A1889" s="4">
        <v>1887</v>
      </c>
      <c r="B1889" s="2">
        <f t="shared" si="29"/>
        <v>0</v>
      </c>
      <c r="C1889" s="4"/>
      <c r="D1889" s="4"/>
    </row>
    <row r="1890" spans="1:4" x14ac:dyDescent="0.3">
      <c r="A1890" s="4">
        <v>1888</v>
      </c>
      <c r="B1890" s="2">
        <f t="shared" si="29"/>
        <v>0</v>
      </c>
      <c r="C1890" s="4"/>
      <c r="D1890" s="4"/>
    </row>
    <row r="1891" spans="1:4" x14ac:dyDescent="0.3">
      <c r="A1891" s="4">
        <v>1889</v>
      </c>
      <c r="B1891" s="2">
        <f t="shared" si="29"/>
        <v>0</v>
      </c>
      <c r="C1891" s="4"/>
      <c r="D1891" s="4"/>
    </row>
    <row r="1892" spans="1:4" x14ac:dyDescent="0.3">
      <c r="A1892" s="4">
        <v>1890</v>
      </c>
      <c r="B1892" s="2">
        <f t="shared" si="29"/>
        <v>0</v>
      </c>
      <c r="C1892" s="4"/>
      <c r="D1892" s="4"/>
    </row>
    <row r="1893" spans="1:4" x14ac:dyDescent="0.3">
      <c r="A1893" s="4">
        <v>1891</v>
      </c>
      <c r="B1893" s="2">
        <f t="shared" si="29"/>
        <v>0</v>
      </c>
      <c r="C1893" s="4"/>
      <c r="D1893" s="4"/>
    </row>
    <row r="1894" spans="1:4" x14ac:dyDescent="0.3">
      <c r="A1894" s="4">
        <v>1892</v>
      </c>
      <c r="B1894" s="2">
        <f t="shared" si="29"/>
        <v>0</v>
      </c>
      <c r="C1894" s="4"/>
      <c r="D1894" s="4"/>
    </row>
    <row r="1895" spans="1:4" x14ac:dyDescent="0.3">
      <c r="A1895" s="4">
        <v>1893</v>
      </c>
      <c r="B1895" s="2">
        <f t="shared" si="29"/>
        <v>0</v>
      </c>
      <c r="C1895" s="4"/>
      <c r="D1895" s="4"/>
    </row>
    <row r="1896" spans="1:4" x14ac:dyDescent="0.3">
      <c r="A1896" s="4">
        <v>1894</v>
      </c>
      <c r="B1896" s="2">
        <f t="shared" si="29"/>
        <v>0</v>
      </c>
      <c r="C1896" s="4"/>
      <c r="D1896" s="4"/>
    </row>
    <row r="1897" spans="1:4" x14ac:dyDescent="0.3">
      <c r="A1897" s="4">
        <v>1895</v>
      </c>
      <c r="B1897" s="2">
        <f t="shared" si="29"/>
        <v>0</v>
      </c>
      <c r="C1897" s="4"/>
      <c r="D1897" s="4"/>
    </row>
    <row r="1898" spans="1:4" x14ac:dyDescent="0.3">
      <c r="A1898" s="4">
        <v>1896</v>
      </c>
      <c r="B1898" s="2">
        <f t="shared" si="29"/>
        <v>0</v>
      </c>
      <c r="C1898" s="4"/>
      <c r="D1898" s="4"/>
    </row>
    <row r="1899" spans="1:4" x14ac:dyDescent="0.3">
      <c r="A1899" s="4">
        <v>1897</v>
      </c>
      <c r="B1899" s="2">
        <f t="shared" si="29"/>
        <v>0</v>
      </c>
      <c r="C1899" s="4"/>
      <c r="D1899" s="4"/>
    </row>
    <row r="1900" spans="1:4" x14ac:dyDescent="0.3">
      <c r="A1900" s="4">
        <v>1898</v>
      </c>
      <c r="B1900" s="2">
        <f t="shared" si="29"/>
        <v>0</v>
      </c>
      <c r="C1900" s="4"/>
      <c r="D1900" s="4"/>
    </row>
    <row r="1901" spans="1:4" x14ac:dyDescent="0.3">
      <c r="A1901" s="4">
        <v>1899</v>
      </c>
      <c r="B1901" s="2">
        <f t="shared" si="29"/>
        <v>0</v>
      </c>
      <c r="C1901" s="4"/>
      <c r="D1901" s="4"/>
    </row>
    <row r="1902" spans="1:4" x14ac:dyDescent="0.3">
      <c r="A1902" s="4">
        <v>1900</v>
      </c>
      <c r="B1902" s="2">
        <f t="shared" si="29"/>
        <v>0</v>
      </c>
      <c r="C1902" s="4"/>
      <c r="D1902" s="4"/>
    </row>
    <row r="1903" spans="1:4" x14ac:dyDescent="0.3">
      <c r="A1903" s="4">
        <v>1901</v>
      </c>
      <c r="B1903" s="2">
        <f t="shared" si="29"/>
        <v>0</v>
      </c>
      <c r="C1903" s="4"/>
      <c r="D1903" s="4"/>
    </row>
    <row r="1904" spans="1:4" x14ac:dyDescent="0.3">
      <c r="A1904" s="4">
        <v>1902</v>
      </c>
      <c r="B1904" s="2">
        <f t="shared" si="29"/>
        <v>0</v>
      </c>
      <c r="C1904" s="4"/>
      <c r="D1904" s="4"/>
    </row>
    <row r="1905" spans="1:4" x14ac:dyDescent="0.3">
      <c r="A1905" s="4">
        <v>1903</v>
      </c>
      <c r="B1905" s="2">
        <f t="shared" si="29"/>
        <v>0</v>
      </c>
      <c r="C1905" s="4"/>
      <c r="D1905" s="4"/>
    </row>
    <row r="1906" spans="1:4" x14ac:dyDescent="0.3">
      <c r="A1906" s="4">
        <v>1904</v>
      </c>
      <c r="B1906" s="2">
        <f t="shared" si="29"/>
        <v>0</v>
      </c>
      <c r="C1906" s="4"/>
      <c r="D1906" s="4"/>
    </row>
    <row r="1907" spans="1:4" x14ac:dyDescent="0.3">
      <c r="A1907" s="4">
        <v>1905</v>
      </c>
      <c r="B1907" s="2">
        <f t="shared" si="29"/>
        <v>0</v>
      </c>
      <c r="C1907" s="4"/>
      <c r="D1907" s="4"/>
    </row>
    <row r="1908" spans="1:4" x14ac:dyDescent="0.3">
      <c r="A1908" s="4">
        <v>1906</v>
      </c>
      <c r="B1908" s="2">
        <f t="shared" si="29"/>
        <v>0</v>
      </c>
      <c r="C1908" s="4"/>
      <c r="D1908" s="4"/>
    </row>
    <row r="1909" spans="1:4" x14ac:dyDescent="0.3">
      <c r="A1909" s="4">
        <v>1907</v>
      </c>
      <c r="B1909" s="2">
        <f t="shared" si="29"/>
        <v>0</v>
      </c>
      <c r="C1909" s="4"/>
      <c r="D1909" s="4"/>
    </row>
    <row r="1910" spans="1:4" x14ac:dyDescent="0.3">
      <c r="A1910" s="4">
        <v>1908</v>
      </c>
      <c r="B1910" s="2">
        <f t="shared" si="29"/>
        <v>0</v>
      </c>
      <c r="C1910" s="4"/>
      <c r="D1910" s="4"/>
    </row>
    <row r="1911" spans="1:4" x14ac:dyDescent="0.3">
      <c r="A1911" s="4">
        <v>1909</v>
      </c>
      <c r="B1911" s="2">
        <f t="shared" si="29"/>
        <v>0</v>
      </c>
      <c r="C1911" s="4"/>
      <c r="D1911" s="4"/>
    </row>
    <row r="1912" spans="1:4" x14ac:dyDescent="0.3">
      <c r="A1912" s="4">
        <v>1910</v>
      </c>
      <c r="B1912" s="2">
        <f t="shared" si="29"/>
        <v>0</v>
      </c>
      <c r="C1912" s="4"/>
      <c r="D1912" s="4"/>
    </row>
    <row r="1913" spans="1:4" x14ac:dyDescent="0.3">
      <c r="A1913" s="4">
        <v>1911</v>
      </c>
      <c r="B1913" s="2">
        <f t="shared" si="29"/>
        <v>0</v>
      </c>
      <c r="C1913" s="4"/>
      <c r="D1913" s="4"/>
    </row>
    <row r="1914" spans="1:4" x14ac:dyDescent="0.3">
      <c r="A1914" s="4">
        <v>1912</v>
      </c>
      <c r="B1914" s="2">
        <f t="shared" si="29"/>
        <v>0</v>
      </c>
      <c r="C1914" s="4"/>
      <c r="D1914" s="4"/>
    </row>
    <row r="1915" spans="1:4" x14ac:dyDescent="0.3">
      <c r="A1915" s="4">
        <v>1913</v>
      </c>
      <c r="B1915" s="2">
        <f t="shared" si="29"/>
        <v>0</v>
      </c>
      <c r="C1915" s="4"/>
      <c r="D1915" s="4"/>
    </row>
    <row r="1916" spans="1:4" x14ac:dyDescent="0.3">
      <c r="A1916" s="4">
        <v>1914</v>
      </c>
      <c r="B1916" s="2">
        <f t="shared" si="29"/>
        <v>0</v>
      </c>
      <c r="C1916" s="4"/>
      <c r="D1916" s="4"/>
    </row>
    <row r="1917" spans="1:4" x14ac:dyDescent="0.3">
      <c r="A1917" s="4">
        <v>1915</v>
      </c>
      <c r="B1917" s="2">
        <f t="shared" si="29"/>
        <v>0</v>
      </c>
      <c r="C1917" s="4"/>
      <c r="D1917" s="4"/>
    </row>
    <row r="1918" spans="1:4" x14ac:dyDescent="0.3">
      <c r="A1918" s="4">
        <v>1916</v>
      </c>
      <c r="B1918" s="2">
        <f t="shared" si="29"/>
        <v>0</v>
      </c>
      <c r="C1918" s="4"/>
      <c r="D1918" s="4"/>
    </row>
    <row r="1919" spans="1:4" x14ac:dyDescent="0.3">
      <c r="A1919" s="4">
        <v>1917</v>
      </c>
      <c r="B1919" s="2">
        <f t="shared" si="29"/>
        <v>0</v>
      </c>
      <c r="C1919" s="4"/>
      <c r="D1919" s="4"/>
    </row>
    <row r="1920" spans="1:4" x14ac:dyDescent="0.3">
      <c r="A1920" s="4">
        <v>1918</v>
      </c>
      <c r="B1920" s="2">
        <f t="shared" si="29"/>
        <v>0</v>
      </c>
      <c r="C1920" s="4"/>
      <c r="D1920" s="4"/>
    </row>
    <row r="1921" spans="1:4" x14ac:dyDescent="0.3">
      <c r="A1921" s="4">
        <v>1919</v>
      </c>
      <c r="B1921" s="2">
        <f t="shared" si="29"/>
        <v>0</v>
      </c>
      <c r="C1921" s="4"/>
      <c r="D1921" s="4"/>
    </row>
    <row r="1922" spans="1:4" x14ac:dyDescent="0.3">
      <c r="A1922" s="4">
        <v>1920</v>
      </c>
      <c r="B1922" s="2">
        <f t="shared" si="29"/>
        <v>0</v>
      </c>
      <c r="C1922" s="4"/>
      <c r="D1922" s="4"/>
    </row>
    <row r="1923" spans="1:4" x14ac:dyDescent="0.3">
      <c r="A1923" s="4">
        <v>1921</v>
      </c>
      <c r="B1923" s="2">
        <f t="shared" ref="B1923:B1986" si="30">B1922*q_40/(1-q_40)*(NumPeople-A1922)/A1923</f>
        <v>0</v>
      </c>
      <c r="C1923" s="4"/>
      <c r="D1923" s="4"/>
    </row>
    <row r="1924" spans="1:4" x14ac:dyDescent="0.3">
      <c r="A1924" s="4">
        <v>1922</v>
      </c>
      <c r="B1924" s="2">
        <f t="shared" si="30"/>
        <v>0</v>
      </c>
      <c r="C1924" s="4"/>
      <c r="D1924" s="4"/>
    </row>
    <row r="1925" spans="1:4" x14ac:dyDescent="0.3">
      <c r="A1925" s="4">
        <v>1923</v>
      </c>
      <c r="B1925" s="2">
        <f t="shared" si="30"/>
        <v>0</v>
      </c>
      <c r="C1925" s="4"/>
      <c r="D1925" s="4"/>
    </row>
    <row r="1926" spans="1:4" x14ac:dyDescent="0.3">
      <c r="A1926" s="4">
        <v>1924</v>
      </c>
      <c r="B1926" s="2">
        <f t="shared" si="30"/>
        <v>0</v>
      </c>
      <c r="C1926" s="4"/>
      <c r="D1926" s="4"/>
    </row>
    <row r="1927" spans="1:4" x14ac:dyDescent="0.3">
      <c r="A1927" s="4">
        <v>1925</v>
      </c>
      <c r="B1927" s="2">
        <f t="shared" si="30"/>
        <v>0</v>
      </c>
      <c r="C1927" s="4"/>
      <c r="D1927" s="4"/>
    </row>
    <row r="1928" spans="1:4" x14ac:dyDescent="0.3">
      <c r="A1928" s="4">
        <v>1926</v>
      </c>
      <c r="B1928" s="2">
        <f t="shared" si="30"/>
        <v>0</v>
      </c>
      <c r="C1928" s="4"/>
      <c r="D1928" s="4"/>
    </row>
    <row r="1929" spans="1:4" x14ac:dyDescent="0.3">
      <c r="A1929" s="4">
        <v>1927</v>
      </c>
      <c r="B1929" s="2">
        <f t="shared" si="30"/>
        <v>0</v>
      </c>
      <c r="C1929" s="4"/>
      <c r="D1929" s="4"/>
    </row>
    <row r="1930" spans="1:4" x14ac:dyDescent="0.3">
      <c r="A1930" s="4">
        <v>1928</v>
      </c>
      <c r="B1930" s="2">
        <f t="shared" si="30"/>
        <v>0</v>
      </c>
      <c r="C1930" s="4"/>
      <c r="D1930" s="4"/>
    </row>
    <row r="1931" spans="1:4" x14ac:dyDescent="0.3">
      <c r="A1931" s="4">
        <v>1929</v>
      </c>
      <c r="B1931" s="2">
        <f t="shared" si="30"/>
        <v>0</v>
      </c>
      <c r="C1931" s="4"/>
      <c r="D1931" s="4"/>
    </row>
    <row r="1932" spans="1:4" x14ac:dyDescent="0.3">
      <c r="A1932" s="4">
        <v>1930</v>
      </c>
      <c r="B1932" s="2">
        <f t="shared" si="30"/>
        <v>0</v>
      </c>
      <c r="C1932" s="4"/>
      <c r="D1932" s="4"/>
    </row>
    <row r="1933" spans="1:4" x14ac:dyDescent="0.3">
      <c r="A1933" s="4">
        <v>1931</v>
      </c>
      <c r="B1933" s="2">
        <f t="shared" si="30"/>
        <v>0</v>
      </c>
      <c r="C1933" s="4"/>
      <c r="D1933" s="4"/>
    </row>
    <row r="1934" spans="1:4" x14ac:dyDescent="0.3">
      <c r="A1934" s="4">
        <v>1932</v>
      </c>
      <c r="B1934" s="2">
        <f t="shared" si="30"/>
        <v>0</v>
      </c>
      <c r="C1934" s="4"/>
      <c r="D1934" s="4"/>
    </row>
    <row r="1935" spans="1:4" x14ac:dyDescent="0.3">
      <c r="A1935" s="4">
        <v>1933</v>
      </c>
      <c r="B1935" s="2">
        <f t="shared" si="30"/>
        <v>0</v>
      </c>
      <c r="C1935" s="4"/>
      <c r="D1935" s="4"/>
    </row>
    <row r="1936" spans="1:4" x14ac:dyDescent="0.3">
      <c r="A1936" s="4">
        <v>1934</v>
      </c>
      <c r="B1936" s="2">
        <f t="shared" si="30"/>
        <v>0</v>
      </c>
      <c r="C1936" s="4"/>
      <c r="D1936" s="4"/>
    </row>
    <row r="1937" spans="1:4" x14ac:dyDescent="0.3">
      <c r="A1937" s="4">
        <v>1935</v>
      </c>
      <c r="B1937" s="2">
        <f t="shared" si="30"/>
        <v>0</v>
      </c>
      <c r="C1937" s="4"/>
      <c r="D1937" s="4"/>
    </row>
    <row r="1938" spans="1:4" x14ac:dyDescent="0.3">
      <c r="A1938" s="4">
        <v>1936</v>
      </c>
      <c r="B1938" s="2">
        <f t="shared" si="30"/>
        <v>0</v>
      </c>
      <c r="C1938" s="4"/>
      <c r="D1938" s="4"/>
    </row>
    <row r="1939" spans="1:4" x14ac:dyDescent="0.3">
      <c r="A1939" s="4">
        <v>1937</v>
      </c>
      <c r="B1939" s="2">
        <f t="shared" si="30"/>
        <v>0</v>
      </c>
      <c r="C1939" s="4"/>
      <c r="D1939" s="4"/>
    </row>
    <row r="1940" spans="1:4" x14ac:dyDescent="0.3">
      <c r="A1940" s="4">
        <v>1938</v>
      </c>
      <c r="B1940" s="2">
        <f t="shared" si="30"/>
        <v>0</v>
      </c>
      <c r="C1940" s="4"/>
      <c r="D1940" s="4"/>
    </row>
    <row r="1941" spans="1:4" x14ac:dyDescent="0.3">
      <c r="A1941" s="4">
        <v>1939</v>
      </c>
      <c r="B1941" s="2">
        <f t="shared" si="30"/>
        <v>0</v>
      </c>
      <c r="C1941" s="4"/>
      <c r="D1941" s="4"/>
    </row>
    <row r="1942" spans="1:4" x14ac:dyDescent="0.3">
      <c r="A1942" s="4">
        <v>1940</v>
      </c>
      <c r="B1942" s="2">
        <f t="shared" si="30"/>
        <v>0</v>
      </c>
      <c r="C1942" s="4"/>
      <c r="D1942" s="4"/>
    </row>
    <row r="1943" spans="1:4" x14ac:dyDescent="0.3">
      <c r="A1943" s="4">
        <v>1941</v>
      </c>
      <c r="B1943" s="2">
        <f t="shared" si="30"/>
        <v>0</v>
      </c>
      <c r="C1943" s="4"/>
      <c r="D1943" s="4"/>
    </row>
    <row r="1944" spans="1:4" x14ac:dyDescent="0.3">
      <c r="A1944" s="4">
        <v>1942</v>
      </c>
      <c r="B1944" s="2">
        <f t="shared" si="30"/>
        <v>0</v>
      </c>
      <c r="C1944" s="4"/>
      <c r="D1944" s="4"/>
    </row>
    <row r="1945" spans="1:4" x14ac:dyDescent="0.3">
      <c r="A1945" s="4">
        <v>1943</v>
      </c>
      <c r="B1945" s="2">
        <f t="shared" si="30"/>
        <v>0</v>
      </c>
      <c r="C1945" s="4"/>
      <c r="D1945" s="4"/>
    </row>
    <row r="1946" spans="1:4" x14ac:dyDescent="0.3">
      <c r="A1946" s="4">
        <v>1944</v>
      </c>
      <c r="B1946" s="2">
        <f t="shared" si="30"/>
        <v>0</v>
      </c>
      <c r="C1946" s="4"/>
      <c r="D1946" s="4"/>
    </row>
    <row r="1947" spans="1:4" x14ac:dyDescent="0.3">
      <c r="A1947" s="4">
        <v>1945</v>
      </c>
      <c r="B1947" s="2">
        <f t="shared" si="30"/>
        <v>0</v>
      </c>
      <c r="C1947" s="4"/>
      <c r="D1947" s="4"/>
    </row>
    <row r="1948" spans="1:4" x14ac:dyDescent="0.3">
      <c r="A1948" s="4">
        <v>1946</v>
      </c>
      <c r="B1948" s="2">
        <f t="shared" si="30"/>
        <v>0</v>
      </c>
      <c r="C1948" s="4"/>
      <c r="D1948" s="4"/>
    </row>
    <row r="1949" spans="1:4" x14ac:dyDescent="0.3">
      <c r="A1949" s="4">
        <v>1947</v>
      </c>
      <c r="B1949" s="2">
        <f t="shared" si="30"/>
        <v>0</v>
      </c>
      <c r="C1949" s="4"/>
      <c r="D1949" s="4"/>
    </row>
    <row r="1950" spans="1:4" x14ac:dyDescent="0.3">
      <c r="A1950" s="4">
        <v>1948</v>
      </c>
      <c r="B1950" s="2">
        <f t="shared" si="30"/>
        <v>0</v>
      </c>
      <c r="C1950" s="4"/>
      <c r="D1950" s="4"/>
    </row>
    <row r="1951" spans="1:4" x14ac:dyDescent="0.3">
      <c r="A1951" s="4">
        <v>1949</v>
      </c>
      <c r="B1951" s="2">
        <f t="shared" si="30"/>
        <v>0</v>
      </c>
      <c r="C1951" s="4"/>
      <c r="D1951" s="4"/>
    </row>
    <row r="1952" spans="1:4" x14ac:dyDescent="0.3">
      <c r="A1952" s="4">
        <v>1950</v>
      </c>
      <c r="B1952" s="2">
        <f t="shared" si="30"/>
        <v>0</v>
      </c>
      <c r="C1952" s="4"/>
      <c r="D1952" s="4"/>
    </row>
    <row r="1953" spans="1:4" x14ac:dyDescent="0.3">
      <c r="A1953" s="4">
        <v>1951</v>
      </c>
      <c r="B1953" s="2">
        <f t="shared" si="30"/>
        <v>0</v>
      </c>
      <c r="C1953" s="4"/>
      <c r="D1953" s="4"/>
    </row>
    <row r="1954" spans="1:4" x14ac:dyDescent="0.3">
      <c r="A1954" s="4">
        <v>1952</v>
      </c>
      <c r="B1954" s="2">
        <f t="shared" si="30"/>
        <v>0</v>
      </c>
      <c r="C1954" s="4"/>
      <c r="D1954" s="4"/>
    </row>
    <row r="1955" spans="1:4" x14ac:dyDescent="0.3">
      <c r="A1955" s="4">
        <v>1953</v>
      </c>
      <c r="B1955" s="2">
        <f t="shared" si="30"/>
        <v>0</v>
      </c>
      <c r="C1955" s="4"/>
      <c r="D1955" s="4"/>
    </row>
    <row r="1956" spans="1:4" x14ac:dyDescent="0.3">
      <c r="A1956" s="4">
        <v>1954</v>
      </c>
      <c r="B1956" s="2">
        <f t="shared" si="30"/>
        <v>0</v>
      </c>
      <c r="C1956" s="4"/>
      <c r="D1956" s="4"/>
    </row>
    <row r="1957" spans="1:4" x14ac:dyDescent="0.3">
      <c r="A1957" s="4">
        <v>1955</v>
      </c>
      <c r="B1957" s="2">
        <f t="shared" si="30"/>
        <v>0</v>
      </c>
      <c r="C1957" s="4"/>
      <c r="D1957" s="4"/>
    </row>
    <row r="1958" spans="1:4" x14ac:dyDescent="0.3">
      <c r="A1958" s="4">
        <v>1956</v>
      </c>
      <c r="B1958" s="2">
        <f t="shared" si="30"/>
        <v>0</v>
      </c>
      <c r="C1958" s="4"/>
      <c r="D1958" s="4"/>
    </row>
    <row r="1959" spans="1:4" x14ac:dyDescent="0.3">
      <c r="A1959" s="4">
        <v>1957</v>
      </c>
      <c r="B1959" s="2">
        <f t="shared" si="30"/>
        <v>0</v>
      </c>
      <c r="C1959" s="4"/>
      <c r="D1959" s="4"/>
    </row>
    <row r="1960" spans="1:4" x14ac:dyDescent="0.3">
      <c r="A1960" s="4">
        <v>1958</v>
      </c>
      <c r="B1960" s="2">
        <f t="shared" si="30"/>
        <v>0</v>
      </c>
      <c r="C1960" s="4"/>
      <c r="D1960" s="4"/>
    </row>
    <row r="1961" spans="1:4" x14ac:dyDescent="0.3">
      <c r="A1961" s="4">
        <v>1959</v>
      </c>
      <c r="B1961" s="2">
        <f t="shared" si="30"/>
        <v>0</v>
      </c>
      <c r="C1961" s="4"/>
      <c r="D1961" s="4"/>
    </row>
    <row r="1962" spans="1:4" x14ac:dyDescent="0.3">
      <c r="A1962" s="4">
        <v>1960</v>
      </c>
      <c r="B1962" s="2">
        <f t="shared" si="30"/>
        <v>0</v>
      </c>
      <c r="C1962" s="4"/>
      <c r="D1962" s="4"/>
    </row>
    <row r="1963" spans="1:4" x14ac:dyDescent="0.3">
      <c r="A1963" s="4">
        <v>1961</v>
      </c>
      <c r="B1963" s="2">
        <f t="shared" si="30"/>
        <v>0</v>
      </c>
      <c r="C1963" s="4"/>
      <c r="D1963" s="4"/>
    </row>
    <row r="1964" spans="1:4" x14ac:dyDescent="0.3">
      <c r="A1964" s="4">
        <v>1962</v>
      </c>
      <c r="B1964" s="2">
        <f t="shared" si="30"/>
        <v>0</v>
      </c>
      <c r="C1964" s="4"/>
      <c r="D1964" s="4"/>
    </row>
    <row r="1965" spans="1:4" x14ac:dyDescent="0.3">
      <c r="A1965" s="4">
        <v>1963</v>
      </c>
      <c r="B1965" s="2">
        <f t="shared" si="30"/>
        <v>0</v>
      </c>
      <c r="C1965" s="4"/>
      <c r="D1965" s="4"/>
    </row>
    <row r="1966" spans="1:4" x14ac:dyDescent="0.3">
      <c r="A1966" s="4">
        <v>1964</v>
      </c>
      <c r="B1966" s="2">
        <f t="shared" si="30"/>
        <v>0</v>
      </c>
      <c r="C1966" s="4"/>
      <c r="D1966" s="4"/>
    </row>
    <row r="1967" spans="1:4" x14ac:dyDescent="0.3">
      <c r="A1967" s="4">
        <v>1965</v>
      </c>
      <c r="B1967" s="2">
        <f t="shared" si="30"/>
        <v>0</v>
      </c>
      <c r="C1967" s="4"/>
      <c r="D1967" s="4"/>
    </row>
    <row r="1968" spans="1:4" x14ac:dyDescent="0.3">
      <c r="A1968" s="4">
        <v>1966</v>
      </c>
      <c r="B1968" s="2">
        <f t="shared" si="30"/>
        <v>0</v>
      </c>
      <c r="C1968" s="4"/>
      <c r="D1968" s="4"/>
    </row>
    <row r="1969" spans="1:4" x14ac:dyDescent="0.3">
      <c r="A1969" s="4">
        <v>1967</v>
      </c>
      <c r="B1969" s="2">
        <f t="shared" si="30"/>
        <v>0</v>
      </c>
      <c r="C1969" s="4"/>
      <c r="D1969" s="4"/>
    </row>
    <row r="1970" spans="1:4" x14ac:dyDescent="0.3">
      <c r="A1970" s="4">
        <v>1968</v>
      </c>
      <c r="B1970" s="2">
        <f t="shared" si="30"/>
        <v>0</v>
      </c>
      <c r="C1970" s="4"/>
      <c r="D1970" s="4"/>
    </row>
    <row r="1971" spans="1:4" x14ac:dyDescent="0.3">
      <c r="A1971" s="4">
        <v>1969</v>
      </c>
      <c r="B1971" s="2">
        <f t="shared" si="30"/>
        <v>0</v>
      </c>
      <c r="C1971" s="4"/>
      <c r="D1971" s="4"/>
    </row>
    <row r="1972" spans="1:4" x14ac:dyDescent="0.3">
      <c r="A1972" s="4">
        <v>1970</v>
      </c>
      <c r="B1972" s="2">
        <f t="shared" si="30"/>
        <v>0</v>
      </c>
      <c r="C1972" s="4"/>
      <c r="D1972" s="4"/>
    </row>
    <row r="1973" spans="1:4" x14ac:dyDescent="0.3">
      <c r="A1973" s="4">
        <v>1971</v>
      </c>
      <c r="B1973" s="2">
        <f t="shared" si="30"/>
        <v>0</v>
      </c>
      <c r="C1973" s="4"/>
      <c r="D1973" s="4"/>
    </row>
    <row r="1974" spans="1:4" x14ac:dyDescent="0.3">
      <c r="A1974" s="4">
        <v>1972</v>
      </c>
      <c r="B1974" s="2">
        <f t="shared" si="30"/>
        <v>0</v>
      </c>
      <c r="C1974" s="4"/>
      <c r="D1974" s="4"/>
    </row>
    <row r="1975" spans="1:4" x14ac:dyDescent="0.3">
      <c r="A1975" s="4">
        <v>1973</v>
      </c>
      <c r="B1975" s="2">
        <f t="shared" si="30"/>
        <v>0</v>
      </c>
      <c r="C1975" s="4"/>
      <c r="D1975" s="4"/>
    </row>
    <row r="1976" spans="1:4" x14ac:dyDescent="0.3">
      <c r="A1976" s="4">
        <v>1974</v>
      </c>
      <c r="B1976" s="2">
        <f t="shared" si="30"/>
        <v>0</v>
      </c>
      <c r="C1976" s="4"/>
      <c r="D1976" s="4"/>
    </row>
    <row r="1977" spans="1:4" x14ac:dyDescent="0.3">
      <c r="A1977" s="4">
        <v>1975</v>
      </c>
      <c r="B1977" s="2">
        <f t="shared" si="30"/>
        <v>0</v>
      </c>
      <c r="C1977" s="4"/>
      <c r="D1977" s="4"/>
    </row>
    <row r="1978" spans="1:4" x14ac:dyDescent="0.3">
      <c r="A1978" s="4">
        <v>1976</v>
      </c>
      <c r="B1978" s="2">
        <f t="shared" si="30"/>
        <v>0</v>
      </c>
      <c r="C1978" s="4"/>
      <c r="D1978" s="4"/>
    </row>
    <row r="1979" spans="1:4" x14ac:dyDescent="0.3">
      <c r="A1979" s="4">
        <v>1977</v>
      </c>
      <c r="B1979" s="2">
        <f t="shared" si="30"/>
        <v>0</v>
      </c>
      <c r="C1979" s="4"/>
      <c r="D1979" s="4"/>
    </row>
    <row r="1980" spans="1:4" x14ac:dyDescent="0.3">
      <c r="A1980" s="4">
        <v>1978</v>
      </c>
      <c r="B1980" s="2">
        <f t="shared" si="30"/>
        <v>0</v>
      </c>
      <c r="C1980" s="4"/>
      <c r="D1980" s="4"/>
    </row>
    <row r="1981" spans="1:4" x14ac:dyDescent="0.3">
      <c r="A1981" s="4">
        <v>1979</v>
      </c>
      <c r="B1981" s="2">
        <f t="shared" si="30"/>
        <v>0</v>
      </c>
      <c r="C1981" s="4"/>
      <c r="D1981" s="4"/>
    </row>
    <row r="1982" spans="1:4" x14ac:dyDescent="0.3">
      <c r="A1982" s="4">
        <v>1980</v>
      </c>
      <c r="B1982" s="2">
        <f t="shared" si="30"/>
        <v>0</v>
      </c>
      <c r="C1982" s="4"/>
      <c r="D1982" s="4"/>
    </row>
    <row r="1983" spans="1:4" x14ac:dyDescent="0.3">
      <c r="A1983" s="4">
        <v>1981</v>
      </c>
      <c r="B1983" s="2">
        <f t="shared" si="30"/>
        <v>0</v>
      </c>
      <c r="C1983" s="4"/>
      <c r="D1983" s="4"/>
    </row>
    <row r="1984" spans="1:4" x14ac:dyDescent="0.3">
      <c r="A1984" s="4">
        <v>1982</v>
      </c>
      <c r="B1984" s="2">
        <f t="shared" si="30"/>
        <v>0</v>
      </c>
      <c r="C1984" s="4"/>
      <c r="D1984" s="4"/>
    </row>
    <row r="1985" spans="1:4" x14ac:dyDescent="0.3">
      <c r="A1985" s="4">
        <v>1983</v>
      </c>
      <c r="B1985" s="2">
        <f t="shared" si="30"/>
        <v>0</v>
      </c>
      <c r="C1985" s="4"/>
      <c r="D1985" s="4"/>
    </row>
    <row r="1986" spans="1:4" x14ac:dyDescent="0.3">
      <c r="A1986" s="4">
        <v>1984</v>
      </c>
      <c r="B1986" s="2">
        <f t="shared" si="30"/>
        <v>0</v>
      </c>
      <c r="C1986" s="4"/>
      <c r="D1986" s="4"/>
    </row>
    <row r="1987" spans="1:4" x14ac:dyDescent="0.3">
      <c r="A1987" s="4">
        <v>1985</v>
      </c>
      <c r="B1987" s="2">
        <f t="shared" ref="B1987:B2002" si="31">B1986*q_40/(1-q_40)*(NumPeople-A1986)/A1987</f>
        <v>0</v>
      </c>
      <c r="C1987" s="4"/>
      <c r="D1987" s="4"/>
    </row>
    <row r="1988" spans="1:4" x14ac:dyDescent="0.3">
      <c r="A1988" s="4">
        <v>1986</v>
      </c>
      <c r="B1988" s="2">
        <f t="shared" si="31"/>
        <v>0</v>
      </c>
      <c r="C1988" s="4"/>
      <c r="D1988" s="4"/>
    </row>
    <row r="1989" spans="1:4" x14ac:dyDescent="0.3">
      <c r="A1989" s="4">
        <v>1987</v>
      </c>
      <c r="B1989" s="2">
        <f t="shared" si="31"/>
        <v>0</v>
      </c>
      <c r="C1989" s="4"/>
      <c r="D1989" s="4"/>
    </row>
    <row r="1990" spans="1:4" x14ac:dyDescent="0.3">
      <c r="A1990" s="4">
        <v>1988</v>
      </c>
      <c r="B1990" s="2">
        <f t="shared" si="31"/>
        <v>0</v>
      </c>
      <c r="C1990" s="4"/>
      <c r="D1990" s="4"/>
    </row>
    <row r="1991" spans="1:4" x14ac:dyDescent="0.3">
      <c r="A1991" s="4">
        <v>1989</v>
      </c>
      <c r="B1991" s="2">
        <f t="shared" si="31"/>
        <v>0</v>
      </c>
      <c r="C1991" s="4"/>
      <c r="D1991" s="4"/>
    </row>
    <row r="1992" spans="1:4" x14ac:dyDescent="0.3">
      <c r="A1992" s="4">
        <v>1990</v>
      </c>
      <c r="B1992" s="2">
        <f t="shared" si="31"/>
        <v>0</v>
      </c>
      <c r="C1992" s="4"/>
      <c r="D1992" s="4"/>
    </row>
    <row r="1993" spans="1:4" x14ac:dyDescent="0.3">
      <c r="A1993" s="4">
        <v>1991</v>
      </c>
      <c r="B1993" s="2">
        <f t="shared" si="31"/>
        <v>0</v>
      </c>
      <c r="C1993" s="4"/>
      <c r="D1993" s="4"/>
    </row>
    <row r="1994" spans="1:4" x14ac:dyDescent="0.3">
      <c r="A1994" s="4">
        <v>1992</v>
      </c>
      <c r="B1994" s="2">
        <f t="shared" si="31"/>
        <v>0</v>
      </c>
      <c r="C1994" s="4"/>
      <c r="D1994" s="4"/>
    </row>
    <row r="1995" spans="1:4" x14ac:dyDescent="0.3">
      <c r="A1995" s="4">
        <v>1993</v>
      </c>
      <c r="B1995" s="2">
        <f t="shared" si="31"/>
        <v>0</v>
      </c>
      <c r="C1995" s="4"/>
      <c r="D1995" s="4"/>
    </row>
    <row r="1996" spans="1:4" x14ac:dyDescent="0.3">
      <c r="A1996" s="4">
        <v>1994</v>
      </c>
      <c r="B1996" s="2">
        <f t="shared" si="31"/>
        <v>0</v>
      </c>
      <c r="C1996" s="4"/>
      <c r="D1996" s="4"/>
    </row>
    <row r="1997" spans="1:4" x14ac:dyDescent="0.3">
      <c r="A1997" s="4">
        <v>1995</v>
      </c>
      <c r="B1997" s="2">
        <f t="shared" si="31"/>
        <v>0</v>
      </c>
      <c r="C1997" s="4"/>
      <c r="D1997" s="4"/>
    </row>
    <row r="1998" spans="1:4" x14ac:dyDescent="0.3">
      <c r="A1998" s="4">
        <v>1996</v>
      </c>
      <c r="B1998" s="2">
        <f t="shared" si="31"/>
        <v>0</v>
      </c>
      <c r="C1998" s="4"/>
      <c r="D1998" s="4"/>
    </row>
    <row r="1999" spans="1:4" x14ac:dyDescent="0.3">
      <c r="A1999" s="4">
        <v>1997</v>
      </c>
      <c r="B1999" s="2">
        <f t="shared" si="31"/>
        <v>0</v>
      </c>
      <c r="C1999" s="4"/>
      <c r="D1999" s="4"/>
    </row>
    <row r="2000" spans="1:4" x14ac:dyDescent="0.3">
      <c r="A2000" s="4">
        <v>1998</v>
      </c>
      <c r="B2000" s="2">
        <f t="shared" si="31"/>
        <v>0</v>
      </c>
      <c r="C2000" s="4"/>
      <c r="D2000" s="4"/>
    </row>
    <row r="2001" spans="1:4" x14ac:dyDescent="0.3">
      <c r="A2001" s="4">
        <v>1999</v>
      </c>
      <c r="B2001" s="2">
        <f t="shared" si="31"/>
        <v>0</v>
      </c>
      <c r="C2001" s="4"/>
      <c r="D2001" s="4"/>
    </row>
    <row r="2002" spans="1:4" x14ac:dyDescent="0.3">
      <c r="A2002" s="4">
        <v>2000</v>
      </c>
      <c r="B2002" s="2">
        <f t="shared" si="31"/>
        <v>0</v>
      </c>
      <c r="C2002" s="4"/>
      <c r="D2002" s="4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2002"/>
  <sheetViews>
    <sheetView workbookViewId="0">
      <pane xSplit="1" ySplit="1" topLeftCell="B2" activePane="bottomRight" state="frozen"/>
      <selection sqref="A1:XFD1048576"/>
      <selection pane="topRight" sqref="A1:XFD1048576"/>
      <selection pane="bottomLeft" sqref="A1:XFD1048576"/>
      <selection pane="bottomRight" activeCell="C1" sqref="C1"/>
    </sheetView>
  </sheetViews>
  <sheetFormatPr defaultColWidth="8.77734375" defaultRowHeight="13.8" x14ac:dyDescent="0.3"/>
  <cols>
    <col min="1" max="1" width="8" style="1" bestFit="1" customWidth="1"/>
    <col min="2" max="2" width="31.44140625" style="1" bestFit="1" customWidth="1"/>
    <col min="3" max="3" width="31.109375" style="1" bestFit="1" customWidth="1"/>
    <col min="4" max="4" width="34" style="1" bestFit="1" customWidth="1"/>
    <col min="5" max="5" width="11.77734375" style="1" customWidth="1"/>
    <col min="6" max="16384" width="8.77734375" style="1"/>
  </cols>
  <sheetData>
    <row r="1" spans="1:5" ht="72" x14ac:dyDescent="0.3">
      <c r="A1" s="7" t="s">
        <v>15</v>
      </c>
      <c r="B1" s="5" t="s">
        <v>25</v>
      </c>
      <c r="C1" s="5" t="s">
        <v>2032</v>
      </c>
      <c r="D1" s="5" t="s">
        <v>22</v>
      </c>
      <c r="E1" s="5" t="s">
        <v>23</v>
      </c>
    </row>
    <row r="2" spans="1:5" x14ac:dyDescent="0.3">
      <c r="A2" s="4">
        <v>0</v>
      </c>
      <c r="B2" s="31">
        <f t="shared" ref="B2:B16" si="0">LN(_xlfn.BINOM.DIST(A2,NumPeople,q_40,FALSE))</f>
        <v>-2.9221336770318493</v>
      </c>
      <c r="C2" s="31">
        <f t="shared" ref="C2:C65" si="1">EXP(B2)</f>
        <v>5.3818732911901042E-2</v>
      </c>
      <c r="D2" s="31">
        <f t="shared" ref="D2:D16" si="2">EXP(B2-E2*LN(10))</f>
        <v>5.3818732911901064</v>
      </c>
      <c r="E2" s="32">
        <f t="shared" ref="E2:E65" si="3">INT(B2/LN(10))</f>
        <v>-2</v>
      </c>
    </row>
    <row r="3" spans="1:5" x14ac:dyDescent="0.3">
      <c r="A3" s="4">
        <v>1</v>
      </c>
      <c r="B3" s="31">
        <f t="shared" si="0"/>
        <v>-1.8490889939131432</v>
      </c>
      <c r="C3" s="31">
        <f t="shared" si="1"/>
        <v>0.15738047559712282</v>
      </c>
      <c r="D3" s="31">
        <f t="shared" si="2"/>
        <v>1.5738047559712285</v>
      </c>
      <c r="E3" s="32">
        <f t="shared" si="3"/>
        <v>-1</v>
      </c>
    </row>
    <row r="4" spans="1:5" x14ac:dyDescent="0.3">
      <c r="A4" s="4">
        <v>2</v>
      </c>
      <c r="B4" s="31">
        <f t="shared" si="0"/>
        <v>-1.4696916163960643</v>
      </c>
      <c r="C4" s="31">
        <f t="shared" si="1"/>
        <v>0.22999640137061456</v>
      </c>
      <c r="D4" s="31">
        <f t="shared" si="2"/>
        <v>2.2999640137061461</v>
      </c>
      <c r="E4" s="32">
        <f t="shared" si="3"/>
        <v>-1</v>
      </c>
    </row>
    <row r="5" spans="1:5" x14ac:dyDescent="0.3">
      <c r="A5" s="4">
        <v>3</v>
      </c>
      <c r="B5" s="31">
        <f t="shared" si="0"/>
        <v>-1.4962597222790515</v>
      </c>
      <c r="C5" s="31">
        <f t="shared" si="1"/>
        <v>0.22396629162249956</v>
      </c>
      <c r="D5" s="31">
        <f t="shared" si="2"/>
        <v>2.2396629162249959</v>
      </c>
      <c r="E5" s="32">
        <f t="shared" si="3"/>
        <v>-1</v>
      </c>
    </row>
    <row r="6" spans="1:5" x14ac:dyDescent="0.3">
      <c r="A6" s="4">
        <v>4</v>
      </c>
      <c r="B6" s="31">
        <f t="shared" si="0"/>
        <v>-1.8110105264065026</v>
      </c>
      <c r="C6" s="31">
        <f t="shared" si="1"/>
        <v>0.16348884350661774</v>
      </c>
      <c r="D6" s="31">
        <f t="shared" si="2"/>
        <v>1.6348884350661779</v>
      </c>
      <c r="E6" s="32">
        <f t="shared" si="3"/>
        <v>-1</v>
      </c>
    </row>
    <row r="7" spans="1:5" x14ac:dyDescent="0.3">
      <c r="A7" s="4">
        <v>5</v>
      </c>
      <c r="B7" s="31">
        <f t="shared" si="0"/>
        <v>-2.34940575839257</v>
      </c>
      <c r="C7" s="31">
        <f t="shared" si="1"/>
        <v>9.5425851381666246E-2</v>
      </c>
      <c r="D7" s="31">
        <f t="shared" si="2"/>
        <v>9.5425851381666291</v>
      </c>
      <c r="E7" s="32">
        <f t="shared" si="3"/>
        <v>-2</v>
      </c>
    </row>
    <row r="8" spans="1:5" x14ac:dyDescent="0.3">
      <c r="A8" s="4">
        <v>6</v>
      </c>
      <c r="B8" s="31">
        <f t="shared" si="0"/>
        <v>-3.0706236747200375</v>
      </c>
      <c r="C8" s="31">
        <f t="shared" si="1"/>
        <v>4.6392212183017076E-2</v>
      </c>
      <c r="D8" s="31">
        <f t="shared" si="2"/>
        <v>4.6392212183017092</v>
      </c>
      <c r="E8" s="32">
        <f t="shared" si="3"/>
        <v>-2</v>
      </c>
    </row>
    <row r="9" spans="1:5" x14ac:dyDescent="0.3">
      <c r="A9" s="4">
        <v>7</v>
      </c>
      <c r="B9" s="31">
        <f t="shared" si="0"/>
        <v>-3.9464936496769436</v>
      </c>
      <c r="C9" s="31">
        <f t="shared" si="1"/>
        <v>1.9322334007034064E-2</v>
      </c>
      <c r="D9" s="31">
        <f t="shared" si="2"/>
        <v>1.9322334007034074</v>
      </c>
      <c r="E9" s="32">
        <f t="shared" si="3"/>
        <v>-2</v>
      </c>
    </row>
    <row r="10" spans="1:5" x14ac:dyDescent="0.3">
      <c r="A10" s="4">
        <v>8</v>
      </c>
      <c r="B10" s="31">
        <f t="shared" si="0"/>
        <v>-4.9563966475673595</v>
      </c>
      <c r="C10" s="31">
        <f t="shared" si="1"/>
        <v>7.0382434663343058E-3</v>
      </c>
      <c r="D10" s="31">
        <f t="shared" si="2"/>
        <v>7.0382434663343103</v>
      </c>
      <c r="E10" s="32">
        <f t="shared" si="3"/>
        <v>-3</v>
      </c>
    </row>
    <row r="11" spans="1:5" x14ac:dyDescent="0.3">
      <c r="A11" s="4">
        <v>9</v>
      </c>
      <c r="B11" s="31">
        <f t="shared" si="0"/>
        <v>-6.0845845631824105</v>
      </c>
      <c r="C11" s="31">
        <f t="shared" si="1"/>
        <v>2.2777103724781968E-3</v>
      </c>
      <c r="D11" s="31">
        <f t="shared" si="2"/>
        <v>2.2777103724781984</v>
      </c>
      <c r="E11" s="32">
        <f t="shared" si="3"/>
        <v>-3</v>
      </c>
    </row>
    <row r="12" spans="1:5" x14ac:dyDescent="0.3">
      <c r="A12" s="4">
        <v>10</v>
      </c>
      <c r="B12" s="31">
        <f t="shared" si="0"/>
        <v>-7.3186351285356359</v>
      </c>
      <c r="C12" s="31">
        <f t="shared" si="1"/>
        <v>6.6306659456225796E-4</v>
      </c>
      <c r="D12" s="31">
        <f t="shared" si="2"/>
        <v>6.630665945622586</v>
      </c>
      <c r="E12" s="32">
        <f t="shared" si="3"/>
        <v>-4</v>
      </c>
    </row>
    <row r="13" spans="1:5" x14ac:dyDescent="0.3">
      <c r="A13" s="4">
        <v>11</v>
      </c>
      <c r="B13" s="31">
        <f t="shared" si="0"/>
        <v>-8.6484982600388456</v>
      </c>
      <c r="C13" s="31">
        <f t="shared" si="1"/>
        <v>1.7539004071773719E-4</v>
      </c>
      <c r="D13" s="31">
        <f t="shared" si="2"/>
        <v>1.7539004071773734</v>
      </c>
      <c r="E13" s="32">
        <f t="shared" si="3"/>
        <v>-4</v>
      </c>
    </row>
    <row r="14" spans="1:5" x14ac:dyDescent="0.3">
      <c r="A14" s="4">
        <v>12</v>
      </c>
      <c r="B14" s="31">
        <f t="shared" si="0"/>
        <v>-10.065875407396252</v>
      </c>
      <c r="C14" s="31">
        <f t="shared" si="1"/>
        <v>4.2505571037203031E-5</v>
      </c>
      <c r="D14" s="31">
        <f t="shared" si="2"/>
        <v>4.250557103720312</v>
      </c>
      <c r="E14" s="32">
        <f t="shared" si="3"/>
        <v>-5</v>
      </c>
    </row>
    <row r="15" spans="1:5" x14ac:dyDescent="0.3">
      <c r="A15" s="4">
        <v>13</v>
      </c>
      <c r="B15" s="31">
        <f t="shared" si="0"/>
        <v>-11.563798154064648</v>
      </c>
      <c r="C15" s="31">
        <f t="shared" si="1"/>
        <v>9.5039965907194356E-6</v>
      </c>
      <c r="D15" s="31">
        <f t="shared" si="2"/>
        <v>9.5039965907194475</v>
      </c>
      <c r="E15" s="32">
        <f t="shared" si="3"/>
        <v>-6</v>
      </c>
    </row>
    <row r="16" spans="1:5" x14ac:dyDescent="0.3">
      <c r="A16" s="4">
        <v>14</v>
      </c>
      <c r="B16" s="31">
        <f t="shared" si="0"/>
        <v>-13.13633201755146</v>
      </c>
      <c r="C16" s="31">
        <f t="shared" si="1"/>
        <v>1.9722569372433065E-6</v>
      </c>
      <c r="D16" s="31">
        <f t="shared" si="2"/>
        <v>1.972256937243309</v>
      </c>
      <c r="E16" s="32">
        <f t="shared" si="3"/>
        <v>-6</v>
      </c>
    </row>
    <row r="17" spans="1:5" x14ac:dyDescent="0.3">
      <c r="A17" s="4">
        <v>15</v>
      </c>
      <c r="B17" s="2">
        <f t="shared" ref="B17:B80" si="4">NumPeople*LN(NumPeople)-A17*LN(A17)-(NumPeople-A17)*LN(NumPeople-A17)+1/2*LN(NumPeople/(2*PI()*A17*(NumPeople-A17)))+A17*LN(q_40)+(NumPeople-A17)*LN(1-q_40)</f>
        <v>-14.77280710205908</v>
      </c>
      <c r="C17" s="2">
        <f t="shared" si="1"/>
        <v>3.8392942049012851E-7</v>
      </c>
      <c r="D17" s="2">
        <f t="shared" ref="D17:D80" si="5">EXP(B17-E17*LN(10))</f>
        <v>3.8392942049012877</v>
      </c>
      <c r="E17" s="1">
        <f t="shared" si="3"/>
        <v>-7</v>
      </c>
    </row>
    <row r="18" spans="1:5" x14ac:dyDescent="0.3">
      <c r="A18" s="4">
        <v>16</v>
      </c>
      <c r="B18" s="2">
        <f t="shared" si="4"/>
        <v>-16.480226464072107</v>
      </c>
      <c r="C18" s="2">
        <f t="shared" si="1"/>
        <v>6.961912909343152E-8</v>
      </c>
      <c r="D18" s="2">
        <f t="shared" si="5"/>
        <v>6.9619129093431642</v>
      </c>
      <c r="E18" s="1">
        <f t="shared" si="3"/>
        <v>-8</v>
      </c>
    </row>
    <row r="19" spans="1:5" x14ac:dyDescent="0.3">
      <c r="A19" s="4">
        <v>17</v>
      </c>
      <c r="B19" s="2">
        <f t="shared" si="4"/>
        <v>-18.248733535497028</v>
      </c>
      <c r="C19" s="2">
        <f t="shared" si="1"/>
        <v>1.1876151355214979E-8</v>
      </c>
      <c r="D19" s="2">
        <f t="shared" si="5"/>
        <v>1.1876151355215001</v>
      </c>
      <c r="E19" s="1">
        <f t="shared" si="3"/>
        <v>-8</v>
      </c>
    </row>
    <row r="20" spans="1:5" x14ac:dyDescent="0.3">
      <c r="A20" s="4">
        <v>18</v>
      </c>
      <c r="B20" s="2">
        <f t="shared" si="4"/>
        <v>-20.074869162293727</v>
      </c>
      <c r="C20" s="2">
        <f t="shared" si="1"/>
        <v>1.9124720546281954E-9</v>
      </c>
      <c r="D20" s="2">
        <f t="shared" si="5"/>
        <v>1.9124720546282008</v>
      </c>
      <c r="E20" s="1">
        <f t="shared" si="3"/>
        <v>-9</v>
      </c>
    </row>
    <row r="21" spans="1:5" x14ac:dyDescent="0.3">
      <c r="A21" s="4">
        <v>19</v>
      </c>
      <c r="B21" s="2">
        <f t="shared" si="4"/>
        <v>-21.955547775270222</v>
      </c>
      <c r="C21" s="2">
        <f t="shared" si="1"/>
        <v>2.9162634448671614E-10</v>
      </c>
      <c r="D21" s="2">
        <f t="shared" si="5"/>
        <v>2.9162634448671731</v>
      </c>
      <c r="E21" s="1">
        <f t="shared" si="3"/>
        <v>-10</v>
      </c>
    </row>
    <row r="22" spans="1:5" x14ac:dyDescent="0.3">
      <c r="A22" s="4">
        <v>20</v>
      </c>
      <c r="B22" s="2">
        <f t="shared" si="4"/>
        <v>-23.887999997859243</v>
      </c>
      <c r="C22" s="2">
        <f t="shared" si="1"/>
        <v>4.2225365474809671E-11</v>
      </c>
      <c r="D22" s="2">
        <f t="shared" si="5"/>
        <v>4.2225365474809733</v>
      </c>
      <c r="E22" s="1">
        <f t="shared" si="3"/>
        <v>-11</v>
      </c>
    </row>
    <row r="23" spans="1:5" x14ac:dyDescent="0.3">
      <c r="A23" s="4">
        <v>21</v>
      </c>
      <c r="B23" s="2">
        <f t="shared" si="4"/>
        <v>-25.869726432523439</v>
      </c>
      <c r="C23" s="2">
        <f t="shared" si="1"/>
        <v>5.8199675341620105E-12</v>
      </c>
      <c r="D23" s="2">
        <f t="shared" si="5"/>
        <v>5.8199675341620258</v>
      </c>
      <c r="E23" s="1">
        <f t="shared" si="3"/>
        <v>-12</v>
      </c>
    </row>
    <row r="24" spans="1:5" x14ac:dyDescent="0.3">
      <c r="A24" s="4">
        <v>22</v>
      </c>
      <c r="B24" s="2">
        <f t="shared" si="4"/>
        <v>-27.89846003156477</v>
      </c>
      <c r="C24" s="2">
        <f t="shared" si="1"/>
        <v>7.6533707932356984E-13</v>
      </c>
      <c r="D24" s="2">
        <f t="shared" si="5"/>
        <v>7.6533707932357267</v>
      </c>
      <c r="E24" s="1">
        <f t="shared" si="3"/>
        <v>-13</v>
      </c>
    </row>
    <row r="25" spans="1:5" x14ac:dyDescent="0.3">
      <c r="A25" s="4">
        <v>23</v>
      </c>
      <c r="B25" s="2">
        <f t="shared" si="4"/>
        <v>-29.972135148268936</v>
      </c>
      <c r="C25" s="2">
        <f t="shared" si="1"/>
        <v>9.6220385878617606E-14</v>
      </c>
      <c r="D25" s="2">
        <f t="shared" si="5"/>
        <v>9.6220385878617734</v>
      </c>
      <c r="E25" s="1">
        <f t="shared" si="3"/>
        <v>-14</v>
      </c>
    </row>
    <row r="26" spans="1:5" x14ac:dyDescent="0.3">
      <c r="A26" s="4">
        <v>24</v>
      </c>
      <c r="B26" s="2">
        <f t="shared" si="4"/>
        <v>-32.088861849377899</v>
      </c>
      <c r="C26" s="2">
        <f t="shared" si="1"/>
        <v>1.1587356485539156E-14</v>
      </c>
      <c r="D26" s="2">
        <f t="shared" si="5"/>
        <v>1.1587356485539171</v>
      </c>
      <c r="E26" s="1">
        <f t="shared" si="3"/>
        <v>-14</v>
      </c>
    </row>
    <row r="27" spans="1:5" x14ac:dyDescent="0.3">
      <c r="A27" s="4">
        <v>25</v>
      </c>
      <c r="B27" s="2">
        <f t="shared" si="4"/>
        <v>-34.246904416757836</v>
      </c>
      <c r="C27" s="2">
        <f t="shared" si="1"/>
        <v>1.338931594170659E-15</v>
      </c>
      <c r="D27" s="2">
        <f t="shared" si="5"/>
        <v>1.338931594170667</v>
      </c>
      <c r="E27" s="1">
        <f t="shared" si="3"/>
        <v>-15</v>
      </c>
    </row>
    <row r="28" spans="1:5" x14ac:dyDescent="0.3">
      <c r="A28" s="4">
        <v>26</v>
      </c>
      <c r="B28" s="2">
        <f t="shared" si="4"/>
        <v>-36.444663217901244</v>
      </c>
      <c r="C28" s="2">
        <f t="shared" si="1"/>
        <v>1.4869072178500884E-16</v>
      </c>
      <c r="D28" s="2">
        <f t="shared" si="5"/>
        <v>1.4869072178500935</v>
      </c>
      <c r="E28" s="1">
        <f t="shared" si="3"/>
        <v>-16</v>
      </c>
    </row>
    <row r="29" spans="1:5" x14ac:dyDescent="0.3">
      <c r="A29" s="4">
        <v>27</v>
      </c>
      <c r="B29" s="2">
        <f t="shared" si="4"/>
        <v>-38.680659310482348</v>
      </c>
      <c r="C29" s="2">
        <f t="shared" si="1"/>
        <v>1.5892898327969437E-17</v>
      </c>
      <c r="D29" s="2">
        <f t="shared" si="5"/>
        <v>1.5892898327969454</v>
      </c>
      <c r="E29" s="1">
        <f t="shared" si="3"/>
        <v>-17</v>
      </c>
    </row>
    <row r="30" spans="1:5" x14ac:dyDescent="0.3">
      <c r="A30" s="4">
        <v>28</v>
      </c>
      <c r="B30" s="2">
        <f t="shared" si="4"/>
        <v>-40.953521284339722</v>
      </c>
      <c r="C30" s="2">
        <f t="shared" si="1"/>
        <v>1.6372375314670778E-18</v>
      </c>
      <c r="D30" s="2">
        <f t="shared" si="5"/>
        <v>1.6372375314670871</v>
      </c>
      <c r="E30" s="1">
        <f t="shared" si="3"/>
        <v>-18</v>
      </c>
    </row>
    <row r="31" spans="1:5" x14ac:dyDescent="0.3">
      <c r="A31" s="4">
        <v>29</v>
      </c>
      <c r="B31" s="2">
        <f t="shared" si="4"/>
        <v>-43.261973948767938</v>
      </c>
      <c r="C31" s="2">
        <f t="shared" si="1"/>
        <v>1.6276590519837457E-19</v>
      </c>
      <c r="D31" s="2">
        <f t="shared" si="5"/>
        <v>1.627659051983751</v>
      </c>
      <c r="E31" s="1">
        <f t="shared" si="3"/>
        <v>-19</v>
      </c>
    </row>
    <row r="32" spans="1:5" x14ac:dyDescent="0.3">
      <c r="A32" s="4">
        <v>30</v>
      </c>
      <c r="B32" s="2">
        <f t="shared" si="4"/>
        <v>-45.604828552671556</v>
      </c>
      <c r="C32" s="2">
        <f t="shared" si="1"/>
        <v>1.5634162131756593E-20</v>
      </c>
      <c r="D32" s="2">
        <f t="shared" si="5"/>
        <v>1.5634162131756717</v>
      </c>
      <c r="E32" s="1">
        <f t="shared" si="3"/>
        <v>-20</v>
      </c>
    </row>
    <row r="33" spans="1:5" x14ac:dyDescent="0.3">
      <c r="A33" s="4">
        <v>31</v>
      </c>
      <c r="B33" s="2">
        <f t="shared" si="4"/>
        <v>-47.980974286466129</v>
      </c>
      <c r="C33" s="2">
        <f t="shared" si="1"/>
        <v>1.4525384288141159E-21</v>
      </c>
      <c r="D33" s="2">
        <f t="shared" si="5"/>
        <v>1.4525384288141239</v>
      </c>
      <c r="E33" s="1">
        <f t="shared" si="3"/>
        <v>-21</v>
      </c>
    </row>
    <row r="34" spans="1:5" x14ac:dyDescent="0.3">
      <c r="A34" s="4">
        <v>32</v>
      </c>
      <c r="B34" s="2">
        <f t="shared" si="4"/>
        <v>-50.389370862452857</v>
      </c>
      <c r="C34" s="2">
        <f t="shared" si="1"/>
        <v>1.306695176199345E-22</v>
      </c>
      <c r="D34" s="2">
        <f t="shared" si="5"/>
        <v>1.3066951761993488</v>
      </c>
      <c r="E34" s="1">
        <f t="shared" si="3"/>
        <v>-22</v>
      </c>
    </row>
    <row r="35" spans="1:5" x14ac:dyDescent="0.3">
      <c r="A35" s="4">
        <v>33</v>
      </c>
      <c r="B35" s="2">
        <f t="shared" si="4"/>
        <v>-52.829042007871713</v>
      </c>
      <c r="C35" s="2">
        <f t="shared" si="1"/>
        <v>1.1393012444232121E-23</v>
      </c>
      <c r="D35" s="2">
        <f t="shared" si="5"/>
        <v>1.1393012444232207</v>
      </c>
      <c r="E35" s="1">
        <f t="shared" si="3"/>
        <v>-23</v>
      </c>
    </row>
    <row r="36" spans="1:5" x14ac:dyDescent="0.3">
      <c r="A36" s="4">
        <v>34</v>
      </c>
      <c r="B36" s="2">
        <f t="shared" si="4"/>
        <v>-55.299069734488874</v>
      </c>
      <c r="C36" s="2">
        <f t="shared" si="1"/>
        <v>9.6364963208360609E-25</v>
      </c>
      <c r="D36" s="2">
        <f t="shared" si="5"/>
        <v>9.6364963208360876</v>
      </c>
      <c r="E36" s="1">
        <f t="shared" si="3"/>
        <v>-25</v>
      </c>
    </row>
    <row r="37" spans="1:5" x14ac:dyDescent="0.3">
      <c r="A37" s="4">
        <v>35</v>
      </c>
      <c r="B37" s="2">
        <f t="shared" si="4"/>
        <v>-57.798589272250261</v>
      </c>
      <c r="C37" s="2">
        <f t="shared" si="1"/>
        <v>7.913919298438699E-26</v>
      </c>
      <c r="D37" s="2">
        <f t="shared" si="5"/>
        <v>7.9139192984387581</v>
      </c>
      <c r="E37" s="1">
        <f t="shared" si="3"/>
        <v>-26</v>
      </c>
    </row>
    <row r="38" spans="1:5" x14ac:dyDescent="0.3">
      <c r="A38" s="4">
        <v>36</v>
      </c>
      <c r="B38" s="2">
        <f t="shared" si="4"/>
        <v>-60.32678457355177</v>
      </c>
      <c r="C38" s="2">
        <f t="shared" si="1"/>
        <v>6.3155379439889434E-27</v>
      </c>
      <c r="D38" s="2">
        <f t="shared" si="5"/>
        <v>6.3155379439889749</v>
      </c>
      <c r="E38" s="1">
        <f t="shared" si="3"/>
        <v>-27</v>
      </c>
    </row>
    <row r="39" spans="1:5" x14ac:dyDescent="0.3">
      <c r="A39" s="4">
        <v>37</v>
      </c>
      <c r="B39" s="2">
        <f t="shared" si="4"/>
        <v>-62.882884309956175</v>
      </c>
      <c r="C39" s="2">
        <f t="shared" si="1"/>
        <v>4.9012893045198903E-28</v>
      </c>
      <c r="D39" s="2">
        <f t="shared" si="5"/>
        <v>4.9012893045199029</v>
      </c>
      <c r="E39" s="1">
        <f t="shared" si="3"/>
        <v>-28</v>
      </c>
    </row>
    <row r="40" spans="1:5" x14ac:dyDescent="0.3">
      <c r="A40" s="4">
        <v>38</v>
      </c>
      <c r="B40" s="2">
        <f t="shared" si="4"/>
        <v>-65.466158295772217</v>
      </c>
      <c r="C40" s="2">
        <f t="shared" si="1"/>
        <v>3.701763771455191E-29</v>
      </c>
      <c r="D40" s="2">
        <f t="shared" si="5"/>
        <v>3.7017637714552176</v>
      </c>
      <c r="E40" s="1">
        <f t="shared" si="3"/>
        <v>-29</v>
      </c>
    </row>
    <row r="41" spans="1:5" x14ac:dyDescent="0.3">
      <c r="A41" s="4">
        <v>39</v>
      </c>
      <c r="B41" s="2">
        <f t="shared" si="4"/>
        <v>-68.075914283067149</v>
      </c>
      <c r="C41" s="2">
        <f t="shared" si="1"/>
        <v>2.7227394024801504E-30</v>
      </c>
      <c r="D41" s="2">
        <f t="shared" si="5"/>
        <v>2.7227394024801828</v>
      </c>
      <c r="E41" s="1">
        <f t="shared" si="3"/>
        <v>-30</v>
      </c>
    </row>
    <row r="42" spans="1:5" x14ac:dyDescent="0.3">
      <c r="A42" s="4">
        <v>40</v>
      </c>
      <c r="B42" s="2">
        <f t="shared" si="4"/>
        <v>-70.711495081105411</v>
      </c>
      <c r="C42" s="2">
        <f t="shared" si="1"/>
        <v>1.9515868321122206E-31</v>
      </c>
      <c r="D42" s="2">
        <f t="shared" si="5"/>
        <v>1.9515868321122252</v>
      </c>
      <c r="E42" s="1">
        <f t="shared" si="3"/>
        <v>-31</v>
      </c>
    </row>
    <row r="43" spans="1:5" x14ac:dyDescent="0.3">
      <c r="A43" s="4">
        <v>41</v>
      </c>
      <c r="B43" s="2">
        <f t="shared" si="4"/>
        <v>-73.372275960217436</v>
      </c>
      <c r="C43" s="2">
        <f t="shared" si="1"/>
        <v>1.3640347226588611E-32</v>
      </c>
      <c r="D43" s="2">
        <f t="shared" si="5"/>
        <v>1.3640347226588707</v>
      </c>
      <c r="E43" s="1">
        <f t="shared" si="3"/>
        <v>-32</v>
      </c>
    </row>
    <row r="44" spans="1:5" x14ac:dyDescent="0.3">
      <c r="A44" s="4">
        <v>42</v>
      </c>
      <c r="B44" s="2">
        <f t="shared" si="4"/>
        <v>-76.057662305783637</v>
      </c>
      <c r="C44" s="2">
        <f t="shared" si="1"/>
        <v>9.3020132573315716E-34</v>
      </c>
      <c r="D44" s="2">
        <f t="shared" si="5"/>
        <v>9.3020132573315912</v>
      </c>
      <c r="E44" s="1">
        <f t="shared" si="3"/>
        <v>-34</v>
      </c>
    </row>
    <row r="45" spans="1:5" x14ac:dyDescent="0.3">
      <c r="A45" s="4">
        <v>43</v>
      </c>
      <c r="B45" s="2">
        <f t="shared" si="4"/>
        <v>-78.76708749299344</v>
      </c>
      <c r="C45" s="2">
        <f t="shared" si="1"/>
        <v>6.1928212716220393E-35</v>
      </c>
      <c r="D45" s="2">
        <f t="shared" si="5"/>
        <v>6.1928212716220807</v>
      </c>
      <c r="E45" s="1">
        <f t="shared" si="3"/>
        <v>-35</v>
      </c>
    </row>
    <row r="46" spans="1:5" x14ac:dyDescent="0.3">
      <c r="A46" s="4">
        <v>44</v>
      </c>
      <c r="B46" s="2">
        <f t="shared" si="4"/>
        <v>-81.500010956945275</v>
      </c>
      <c r="C46" s="2">
        <f t="shared" si="1"/>
        <v>4.0271236669252624E-36</v>
      </c>
      <c r="D46" s="2">
        <f t="shared" si="5"/>
        <v>4.0271236669253083</v>
      </c>
      <c r="E46" s="1">
        <f t="shared" si="3"/>
        <v>-36</v>
      </c>
    </row>
    <row r="47" spans="1:5" x14ac:dyDescent="0.3">
      <c r="A47" s="4">
        <v>45</v>
      </c>
      <c r="B47" s="2">
        <f t="shared" si="4"/>
        <v>-84.255916436168846</v>
      </c>
      <c r="C47" s="2">
        <f t="shared" si="1"/>
        <v>2.5592954470355128E-37</v>
      </c>
      <c r="D47" s="2">
        <f t="shared" si="5"/>
        <v>2.5592954470355171</v>
      </c>
      <c r="E47" s="1">
        <f t="shared" si="3"/>
        <v>-37</v>
      </c>
    </row>
    <row r="48" spans="1:5" x14ac:dyDescent="0.3">
      <c r="A48" s="4">
        <v>46</v>
      </c>
      <c r="B48" s="2">
        <f t="shared" si="4"/>
        <v>-87.034310370550671</v>
      </c>
      <c r="C48" s="2">
        <f t="shared" si="1"/>
        <v>1.5903007721597487E-38</v>
      </c>
      <c r="D48" s="2">
        <f t="shared" si="5"/>
        <v>1.5903007721597591</v>
      </c>
      <c r="E48" s="1">
        <f t="shared" si="3"/>
        <v>-38</v>
      </c>
    </row>
    <row r="49" spans="1:5" x14ac:dyDescent="0.3">
      <c r="A49" s="4">
        <v>47</v>
      </c>
      <c r="B49" s="2">
        <f t="shared" si="4"/>
        <v>-89.834720437018504</v>
      </c>
      <c r="C49" s="2">
        <f t="shared" si="1"/>
        <v>9.66666416710826E-40</v>
      </c>
      <c r="D49" s="2">
        <f t="shared" si="5"/>
        <v>9.6666641671084133</v>
      </c>
      <c r="E49" s="1">
        <f t="shared" si="3"/>
        <v>-40</v>
      </c>
    </row>
    <row r="50" spans="1:5" x14ac:dyDescent="0.3">
      <c r="A50" s="4">
        <v>48</v>
      </c>
      <c r="B50" s="2">
        <f t="shared" si="4"/>
        <v>-92.656694208510643</v>
      </c>
      <c r="C50" s="2">
        <f t="shared" si="1"/>
        <v>5.7505448350678317E-41</v>
      </c>
      <c r="D50" s="2">
        <f t="shared" si="5"/>
        <v>5.750544835067867</v>
      </c>
      <c r="E50" s="1">
        <f t="shared" si="3"/>
        <v>-41</v>
      </c>
    </row>
    <row r="51" spans="1:5" x14ac:dyDescent="0.3">
      <c r="A51" s="4">
        <v>49</v>
      </c>
      <c r="B51" s="2">
        <f t="shared" si="4"/>
        <v>-95.499797923524014</v>
      </c>
      <c r="C51" s="2">
        <f t="shared" si="1"/>
        <v>3.3493824388325677E-42</v>
      </c>
      <c r="D51" s="2">
        <f t="shared" si="5"/>
        <v>3.3493824388326043</v>
      </c>
      <c r="E51" s="1">
        <f t="shared" si="3"/>
        <v>-42</v>
      </c>
    </row>
    <row r="52" spans="1:5" x14ac:dyDescent="0.3">
      <c r="A52" s="4">
        <v>50</v>
      </c>
      <c r="B52" s="2">
        <f t="shared" si="4"/>
        <v>-98.363615355067068</v>
      </c>
      <c r="C52" s="2">
        <f t="shared" si="1"/>
        <v>1.9108413523439312E-43</v>
      </c>
      <c r="D52" s="2">
        <f t="shared" si="5"/>
        <v>1.9108413523439609</v>
      </c>
      <c r="E52" s="1">
        <f t="shared" si="3"/>
        <v>-43</v>
      </c>
    </row>
    <row r="53" spans="1:5" x14ac:dyDescent="0.3">
      <c r="A53" s="4">
        <v>51</v>
      </c>
      <c r="B53" s="2">
        <f t="shared" si="4"/>
        <v>-101.2477467691843</v>
      </c>
      <c r="C53" s="2">
        <f t="shared" si="1"/>
        <v>1.0682238570501582E-44</v>
      </c>
      <c r="D53" s="2">
        <f t="shared" si="5"/>
        <v>1.0682238570501645</v>
      </c>
      <c r="E53" s="1">
        <f t="shared" si="3"/>
        <v>-44</v>
      </c>
    </row>
    <row r="54" spans="1:5" x14ac:dyDescent="0.3">
      <c r="A54" s="4">
        <v>52</v>
      </c>
      <c r="B54" s="2">
        <f t="shared" si="4"/>
        <v>-104.15180796437413</v>
      </c>
      <c r="C54" s="2">
        <f t="shared" si="1"/>
        <v>5.8538895072744328E-46</v>
      </c>
      <c r="D54" s="2">
        <f t="shared" si="5"/>
        <v>5.8538895072745225</v>
      </c>
      <c r="E54" s="1">
        <f t="shared" si="3"/>
        <v>-46</v>
      </c>
    </row>
    <row r="55" spans="1:5" x14ac:dyDescent="0.3">
      <c r="A55" s="4">
        <v>53</v>
      </c>
      <c r="B55" s="2">
        <f t="shared" si="4"/>
        <v>-107.07542938413717</v>
      </c>
      <c r="C55" s="2">
        <f t="shared" si="1"/>
        <v>3.1458055264159822E-47</v>
      </c>
      <c r="D55" s="2">
        <f t="shared" si="5"/>
        <v>3.1458055264160003</v>
      </c>
      <c r="E55" s="1">
        <f t="shared" si="3"/>
        <v>-47</v>
      </c>
    </row>
    <row r="56" spans="1:5" x14ac:dyDescent="0.3">
      <c r="A56" s="4">
        <v>54</v>
      </c>
      <c r="B56" s="2">
        <f t="shared" si="4"/>
        <v>-110.01825529590865</v>
      </c>
      <c r="C56" s="2">
        <f t="shared" si="1"/>
        <v>1.658360009270862E-48</v>
      </c>
      <c r="D56" s="2">
        <f t="shared" si="5"/>
        <v>1.6583600092708792</v>
      </c>
      <c r="E56" s="1">
        <f t="shared" si="3"/>
        <v>-48</v>
      </c>
    </row>
    <row r="57" spans="1:5" x14ac:dyDescent="0.3">
      <c r="A57" s="4">
        <v>55</v>
      </c>
      <c r="B57" s="2">
        <f t="shared" si="4"/>
        <v>-112.97994303021743</v>
      </c>
      <c r="C57" s="2">
        <f t="shared" si="1"/>
        <v>8.5789507815090586E-50</v>
      </c>
      <c r="D57" s="2">
        <f t="shared" si="5"/>
        <v>8.5789507815091071</v>
      </c>
      <c r="E57" s="1">
        <f t="shared" si="3"/>
        <v>-50</v>
      </c>
    </row>
    <row r="58" spans="1:5" x14ac:dyDescent="0.3">
      <c r="A58" s="4">
        <v>56</v>
      </c>
      <c r="B58" s="2">
        <f t="shared" si="4"/>
        <v>-115.9601622746827</v>
      </c>
      <c r="C58" s="2">
        <f t="shared" si="1"/>
        <v>4.3565369664726874E-51</v>
      </c>
      <c r="D58" s="2">
        <f t="shared" si="5"/>
        <v>4.3565369664727314</v>
      </c>
      <c r="E58" s="1">
        <f t="shared" si="3"/>
        <v>-51</v>
      </c>
    </row>
    <row r="59" spans="1:5" x14ac:dyDescent="0.3">
      <c r="A59" s="4">
        <v>57</v>
      </c>
      <c r="B59" s="2">
        <f t="shared" si="4"/>
        <v>-118.95859441797579</v>
      </c>
      <c r="C59" s="2">
        <f t="shared" si="1"/>
        <v>2.172395373957405E-52</v>
      </c>
      <c r="D59" s="2">
        <f t="shared" si="5"/>
        <v>2.1723953739574373</v>
      </c>
      <c r="E59" s="1">
        <f t="shared" si="3"/>
        <v>-52</v>
      </c>
    </row>
    <row r="60" spans="1:5" x14ac:dyDescent="0.3">
      <c r="A60" s="4">
        <v>58</v>
      </c>
      <c r="B60" s="2">
        <f t="shared" si="4"/>
        <v>-121.97493193941615</v>
      </c>
      <c r="C60" s="2">
        <f t="shared" si="1"/>
        <v>1.0640453256085323E-53</v>
      </c>
      <c r="D60" s="2">
        <f t="shared" si="5"/>
        <v>1.064045325608538</v>
      </c>
      <c r="E60" s="1">
        <f t="shared" si="3"/>
        <v>-53</v>
      </c>
    </row>
    <row r="61" spans="1:5" x14ac:dyDescent="0.3">
      <c r="A61" s="4">
        <v>59</v>
      </c>
      <c r="B61" s="2">
        <f t="shared" si="4"/>
        <v>-125.0088778403031</v>
      </c>
      <c r="C61" s="2">
        <f t="shared" si="1"/>
        <v>5.1207569727804178E-55</v>
      </c>
      <c r="D61" s="2">
        <f t="shared" si="5"/>
        <v>5.1207569727804927</v>
      </c>
      <c r="E61" s="1">
        <f t="shared" si="3"/>
        <v>-55</v>
      </c>
    </row>
    <row r="62" spans="1:5" x14ac:dyDescent="0.3">
      <c r="A62" s="4">
        <v>60</v>
      </c>
      <c r="B62" s="2">
        <f t="shared" si="4"/>
        <v>-128.06014511347414</v>
      </c>
      <c r="C62" s="2">
        <f t="shared" si="1"/>
        <v>2.4220640604741736E-56</v>
      </c>
      <c r="D62" s="2">
        <f t="shared" si="5"/>
        <v>2.4220640604741859</v>
      </c>
      <c r="E62" s="1">
        <f t="shared" si="3"/>
        <v>-56</v>
      </c>
    </row>
    <row r="63" spans="1:5" x14ac:dyDescent="0.3">
      <c r="A63" s="4">
        <v>61</v>
      </c>
      <c r="B63" s="2">
        <f t="shared" si="4"/>
        <v>-131.12845624790941</v>
      </c>
      <c r="C63" s="2">
        <f t="shared" si="1"/>
        <v>1.1262505888157964E-57</v>
      </c>
      <c r="D63" s="2">
        <f t="shared" si="5"/>
        <v>1.1262505888158234</v>
      </c>
      <c r="E63" s="1">
        <f t="shared" si="3"/>
        <v>-57</v>
      </c>
    </row>
    <row r="64" spans="1:5" x14ac:dyDescent="0.3">
      <c r="A64" s="4">
        <v>62</v>
      </c>
      <c r="B64" s="2">
        <f t="shared" si="4"/>
        <v>-134.21354276557341</v>
      </c>
      <c r="C64" s="2">
        <f t="shared" si="1"/>
        <v>5.1499021838871036E-59</v>
      </c>
      <c r="D64" s="2">
        <f t="shared" si="5"/>
        <v>5.1499021838871286</v>
      </c>
      <c r="E64" s="1">
        <f t="shared" si="3"/>
        <v>-59</v>
      </c>
    </row>
    <row r="65" spans="1:5" x14ac:dyDescent="0.3">
      <c r="A65" s="4">
        <v>63</v>
      </c>
      <c r="B65" s="2">
        <f t="shared" si="4"/>
        <v>-137.31514478788978</v>
      </c>
      <c r="C65" s="2">
        <f t="shared" si="1"/>
        <v>2.3162761578728736E-60</v>
      </c>
      <c r="D65" s="2">
        <f t="shared" si="5"/>
        <v>2.3162761578729283</v>
      </c>
      <c r="E65" s="1">
        <f t="shared" si="3"/>
        <v>-60</v>
      </c>
    </row>
    <row r="66" spans="1:5" x14ac:dyDescent="0.3">
      <c r="A66" s="4">
        <v>64</v>
      </c>
      <c r="B66" s="2">
        <f t="shared" si="4"/>
        <v>-140.43301062952068</v>
      </c>
      <c r="C66" s="2">
        <f t="shared" ref="C66:C129" si="6">EXP(B66)</f>
        <v>1.0249871163698487E-61</v>
      </c>
      <c r="D66" s="2">
        <f t="shared" si="5"/>
        <v>1.0249871163698632</v>
      </c>
      <c r="E66" s="1">
        <f t="shared" ref="E66:E129" si="7">INT(B66/LN(10))</f>
        <v>-61</v>
      </c>
    </row>
    <row r="67" spans="1:5" x14ac:dyDescent="0.3">
      <c r="A67" s="4">
        <v>65</v>
      </c>
      <c r="B67" s="2">
        <f t="shared" si="4"/>
        <v>-143.56689641732976</v>
      </c>
      <c r="C67" s="2">
        <f t="shared" si="6"/>
        <v>4.4636393957543995E-63</v>
      </c>
      <c r="D67" s="2">
        <f t="shared" si="5"/>
        <v>4.4636393957545044</v>
      </c>
      <c r="E67" s="1">
        <f t="shared" si="7"/>
        <v>-63</v>
      </c>
    </row>
    <row r="68" spans="1:5" x14ac:dyDescent="0.3">
      <c r="A68" s="4">
        <v>66</v>
      </c>
      <c r="B68" s="2">
        <f t="shared" si="4"/>
        <v>-146.71656573261188</v>
      </c>
      <c r="C68" s="2">
        <f t="shared" si="6"/>
        <v>1.9133970433115791E-64</v>
      </c>
      <c r="D68" s="2">
        <f t="shared" si="5"/>
        <v>1.9133970433116056</v>
      </c>
      <c r="E68" s="1">
        <f t="shared" si="7"/>
        <v>-64</v>
      </c>
    </row>
    <row r="69" spans="1:5" x14ac:dyDescent="0.3">
      <c r="A69" s="4">
        <v>67</v>
      </c>
      <c r="B69" s="2">
        <f t="shared" si="4"/>
        <v>-149.88178927486598</v>
      </c>
      <c r="C69" s="2">
        <f t="shared" si="6"/>
        <v>8.0754360103517276E-66</v>
      </c>
      <c r="D69" s="2">
        <f t="shared" si="5"/>
        <v>8.0754360103519147</v>
      </c>
      <c r="E69" s="1">
        <f t="shared" si="7"/>
        <v>-66</v>
      </c>
    </row>
    <row r="70" spans="1:5" x14ac:dyDescent="0.3">
      <c r="A70" s="4">
        <v>68</v>
      </c>
      <c r="B70" s="2">
        <f t="shared" si="4"/>
        <v>-153.06234454543878</v>
      </c>
      <c r="C70" s="2">
        <f t="shared" si="6"/>
        <v>3.3563587640213599E-67</v>
      </c>
      <c r="D70" s="2">
        <f t="shared" si="5"/>
        <v>3.3563587640214054</v>
      </c>
      <c r="E70" s="1">
        <f t="shared" si="7"/>
        <v>-67</v>
      </c>
    </row>
    <row r="71" spans="1:5" x14ac:dyDescent="0.3">
      <c r="A71" s="4">
        <v>69</v>
      </c>
      <c r="B71" s="2">
        <f t="shared" si="4"/>
        <v>-156.25801554969917</v>
      </c>
      <c r="C71" s="2">
        <f t="shared" si="6"/>
        <v>1.3740612544169587E-68</v>
      </c>
      <c r="D71" s="2">
        <f t="shared" si="5"/>
        <v>1.3740612544169644</v>
      </c>
      <c r="E71" s="1">
        <f t="shared" si="7"/>
        <v>-68</v>
      </c>
    </row>
    <row r="72" spans="1:5" x14ac:dyDescent="0.3">
      <c r="A72" s="4">
        <v>70</v>
      </c>
      <c r="B72" s="2">
        <f t="shared" si="4"/>
        <v>-159.4685925163038</v>
      </c>
      <c r="C72" s="2">
        <f t="shared" si="6"/>
        <v>5.5420473667819972E-70</v>
      </c>
      <c r="D72" s="2">
        <f t="shared" si="5"/>
        <v>5.5420473667820715</v>
      </c>
      <c r="E72" s="1">
        <f t="shared" si="7"/>
        <v>-70</v>
      </c>
    </row>
    <row r="73" spans="1:5" x14ac:dyDescent="0.3">
      <c r="A73" s="4">
        <v>71</v>
      </c>
      <c r="B73" s="2">
        <f t="shared" si="4"/>
        <v>-162.69387163241919</v>
      </c>
      <c r="C73" s="2">
        <f t="shared" si="6"/>
        <v>2.2026693596650725E-71</v>
      </c>
      <c r="D73" s="2">
        <f t="shared" si="5"/>
        <v>2.2026693596650806</v>
      </c>
      <c r="E73" s="1">
        <f t="shared" si="7"/>
        <v>-71</v>
      </c>
    </row>
    <row r="74" spans="1:5" x14ac:dyDescent="0.3">
      <c r="A74" s="4">
        <v>72</v>
      </c>
      <c r="B74" s="2">
        <f t="shared" si="4"/>
        <v>-165.93365479373981</v>
      </c>
      <c r="C74" s="2">
        <f t="shared" si="6"/>
        <v>8.6283819380779218E-73</v>
      </c>
      <c r="D74" s="2">
        <f t="shared" si="5"/>
        <v>8.6283819380780358</v>
      </c>
      <c r="E74" s="1">
        <f t="shared" si="7"/>
        <v>-73</v>
      </c>
    </row>
    <row r="75" spans="1:5" x14ac:dyDescent="0.3">
      <c r="A75" s="4">
        <v>73</v>
      </c>
      <c r="B75" s="2">
        <f t="shared" si="4"/>
        <v>-169.18774936830579</v>
      </c>
      <c r="C75" s="2">
        <f t="shared" si="6"/>
        <v>3.3319159978369523E-74</v>
      </c>
      <c r="D75" s="2">
        <f t="shared" si="5"/>
        <v>3.3319159978369646</v>
      </c>
      <c r="E75" s="1">
        <f t="shared" si="7"/>
        <v>-74</v>
      </c>
    </row>
    <row r="76" spans="1:5" x14ac:dyDescent="0.3">
      <c r="A76" s="4">
        <v>74</v>
      </c>
      <c r="B76" s="2">
        <f t="shared" si="4"/>
        <v>-172.45596797316549</v>
      </c>
      <c r="C76" s="2">
        <f t="shared" si="6"/>
        <v>1.2686000902866221E-75</v>
      </c>
      <c r="D76" s="2">
        <f t="shared" si="5"/>
        <v>1.2686000902866506</v>
      </c>
      <c r="E76" s="1">
        <f t="shared" si="7"/>
        <v>-75</v>
      </c>
    </row>
    <row r="77" spans="1:5" x14ac:dyDescent="0.3">
      <c r="A77" s="4">
        <v>75</v>
      </c>
      <c r="B77" s="2">
        <f t="shared" si="4"/>
        <v>-175.7381282630331</v>
      </c>
      <c r="C77" s="2">
        <f t="shared" si="6"/>
        <v>4.7632199398878924E-77</v>
      </c>
      <c r="D77" s="2">
        <f t="shared" si="5"/>
        <v>4.7632199398879083</v>
      </c>
      <c r="E77" s="1">
        <f t="shared" si="7"/>
        <v>-77</v>
      </c>
    </row>
    <row r="78" spans="1:5" x14ac:dyDescent="0.3">
      <c r="A78" s="4">
        <v>76</v>
      </c>
      <c r="B78" s="2">
        <f t="shared" si="4"/>
        <v>-179.03405273014917</v>
      </c>
      <c r="C78" s="2">
        <f t="shared" si="6"/>
        <v>1.7640009980746459E-78</v>
      </c>
      <c r="D78" s="2">
        <f t="shared" si="5"/>
        <v>1.7640009980746851</v>
      </c>
      <c r="E78" s="1">
        <f t="shared" si="7"/>
        <v>-78</v>
      </c>
    </row>
    <row r="79" spans="1:5" x14ac:dyDescent="0.3">
      <c r="A79" s="4">
        <v>77</v>
      </c>
      <c r="B79" s="2">
        <f t="shared" si="4"/>
        <v>-182.34356851457767</v>
      </c>
      <c r="C79" s="2">
        <f t="shared" si="6"/>
        <v>6.4445765036503438E-80</v>
      </c>
      <c r="D79" s="2">
        <f t="shared" si="5"/>
        <v>6.4445765036505476</v>
      </c>
      <c r="E79" s="1">
        <f t="shared" si="7"/>
        <v>-80</v>
      </c>
    </row>
    <row r="80" spans="1:5" x14ac:dyDescent="0.3">
      <c r="A80" s="4">
        <v>78</v>
      </c>
      <c r="B80" s="2">
        <f t="shared" si="4"/>
        <v>-185.66650722433909</v>
      </c>
      <c r="C80" s="2">
        <f t="shared" si="6"/>
        <v>2.3230600605251776E-81</v>
      </c>
      <c r="D80" s="2">
        <f t="shared" si="5"/>
        <v>2.3230600605252287</v>
      </c>
      <c r="E80" s="1">
        <f t="shared" si="7"/>
        <v>-81</v>
      </c>
    </row>
    <row r="81" spans="1:5" x14ac:dyDescent="0.3">
      <c r="A81" s="4">
        <v>79</v>
      </c>
      <c r="B81" s="2">
        <f t="shared" ref="B81:B144" si="8">NumPeople*LN(NumPeople)-A81*LN(A81)-(NumPeople-A81)*LN(NumPeople-A81)+1/2*LN(NumPeople/(2*PI()*A81*(NumPeople-A81)))+A81*LN(q_40)+(NumPeople-A81)*LN(1-q_40)</f>
        <v>-189.00270476465766</v>
      </c>
      <c r="C81" s="2">
        <f t="shared" si="6"/>
        <v>8.2635803815162222E-83</v>
      </c>
      <c r="D81" s="2">
        <f t="shared" ref="D81:D144" si="9">EXP(B81-E81*LN(10))</f>
        <v>8.2635803815164817</v>
      </c>
      <c r="E81" s="1">
        <f t="shared" si="7"/>
        <v>-83</v>
      </c>
    </row>
    <row r="82" spans="1:5" x14ac:dyDescent="0.3">
      <c r="A82" s="4">
        <v>80</v>
      </c>
      <c r="B82" s="2">
        <f t="shared" si="8"/>
        <v>-192.35200117583852</v>
      </c>
      <c r="C82" s="2">
        <f t="shared" si="6"/>
        <v>2.9012643816908954E-84</v>
      </c>
      <c r="D82" s="2">
        <f t="shared" si="9"/>
        <v>2.9012643816909587</v>
      </c>
      <c r="E82" s="1">
        <f t="shared" si="7"/>
        <v>-84</v>
      </c>
    </row>
    <row r="83" spans="1:5" x14ac:dyDescent="0.3">
      <c r="A83" s="4">
        <v>81</v>
      </c>
      <c r="B83" s="2">
        <f t="shared" si="8"/>
        <v>-195.71424047917816</v>
      </c>
      <c r="C83" s="2">
        <f t="shared" si="6"/>
        <v>1.0055075363363658E-85</v>
      </c>
      <c r="D83" s="2">
        <f t="shared" si="9"/>
        <v>1.0055075363363781</v>
      </c>
      <c r="E83" s="1">
        <f t="shared" si="7"/>
        <v>-85</v>
      </c>
    </row>
    <row r="84" spans="1:5" x14ac:dyDescent="0.3">
      <c r="A84" s="4">
        <v>82</v>
      </c>
      <c r="B84" s="2">
        <f t="shared" si="8"/>
        <v>-199.08927053044945</v>
      </c>
      <c r="C84" s="2">
        <f t="shared" si="6"/>
        <v>3.4405541895820408E-87</v>
      </c>
      <c r="D84" s="2">
        <f t="shared" si="9"/>
        <v>3.440554189582115</v>
      </c>
      <c r="E84" s="1">
        <f t="shared" si="7"/>
        <v>-87</v>
      </c>
    </row>
    <row r="85" spans="1:5" x14ac:dyDescent="0.3">
      <c r="A85" s="4">
        <v>83</v>
      </c>
      <c r="B85" s="2">
        <f t="shared" si="8"/>
        <v>-202.47694288048172</v>
      </c>
      <c r="C85" s="2">
        <f t="shared" si="6"/>
        <v>1.1624679671899486E-88</v>
      </c>
      <c r="D85" s="2">
        <f t="shared" si="9"/>
        <v>1.1624679671899625</v>
      </c>
      <c r="E85" s="1">
        <f t="shared" si="7"/>
        <v>-88</v>
      </c>
    </row>
    <row r="86" spans="1:5" x14ac:dyDescent="0.3">
      <c r="A86" s="4">
        <v>84</v>
      </c>
      <c r="B86" s="2">
        <f t="shared" si="8"/>
        <v>-205.87711264241224</v>
      </c>
      <c r="C86" s="2">
        <f t="shared" si="6"/>
        <v>3.8788771873504965E-90</v>
      </c>
      <c r="D86" s="2">
        <f t="shared" si="9"/>
        <v>3.8788771873505792</v>
      </c>
      <c r="E86" s="1">
        <f t="shared" si="7"/>
        <v>-90</v>
      </c>
    </row>
    <row r="87" spans="1:5" x14ac:dyDescent="0.3">
      <c r="A87" s="4">
        <v>85</v>
      </c>
      <c r="B87" s="2">
        <f t="shared" si="8"/>
        <v>-209.28963836525503</v>
      </c>
      <c r="C87" s="2">
        <f t="shared" si="6"/>
        <v>1.2783946322311573E-91</v>
      </c>
      <c r="D87" s="2">
        <f t="shared" si="9"/>
        <v>1.2783946322311723</v>
      </c>
      <c r="E87" s="1">
        <f t="shared" si="7"/>
        <v>-91</v>
      </c>
    </row>
    <row r="88" spans="1:5" x14ac:dyDescent="0.3">
      <c r="A88" s="4">
        <v>86</v>
      </c>
      <c r="B88" s="2">
        <f t="shared" si="8"/>
        <v>-212.71438191333741</v>
      </c>
      <c r="C88" s="2">
        <f t="shared" si="6"/>
        <v>4.1621498644039396E-93</v>
      </c>
      <c r="D88" s="2">
        <f t="shared" si="9"/>
        <v>4.1621498644040278</v>
      </c>
      <c r="E88" s="1">
        <f t="shared" si="7"/>
        <v>-93</v>
      </c>
    </row>
    <row r="89" spans="1:5" x14ac:dyDescent="0.3">
      <c r="A89" s="4">
        <v>87</v>
      </c>
      <c r="B89" s="2">
        <f t="shared" si="8"/>
        <v>-216.15120835133388</v>
      </c>
      <c r="C89" s="2">
        <f t="shared" si="6"/>
        <v>1.3388223578138343E-94</v>
      </c>
      <c r="D89" s="2">
        <f t="shared" si="9"/>
        <v>1.3388223578138498</v>
      </c>
      <c r="E89" s="1">
        <f t="shared" si="7"/>
        <v>-94</v>
      </c>
    </row>
    <row r="90" spans="1:5" x14ac:dyDescent="0.3">
      <c r="A90" s="4">
        <v>88</v>
      </c>
      <c r="B90" s="2">
        <f t="shared" si="8"/>
        <v>-219.59998583457784</v>
      </c>
      <c r="C90" s="2">
        <f t="shared" si="6"/>
        <v>4.2553758642612317E-96</v>
      </c>
      <c r="D90" s="2">
        <f t="shared" si="9"/>
        <v>4.2553758642613211</v>
      </c>
      <c r="E90" s="1">
        <f t="shared" si="7"/>
        <v>-96</v>
      </c>
    </row>
    <row r="91" spans="1:5" x14ac:dyDescent="0.3">
      <c r="A91" s="4">
        <v>89</v>
      </c>
      <c r="B91" s="2">
        <f t="shared" si="8"/>
        <v>-223.0605855042902</v>
      </c>
      <c r="C91" s="2">
        <f t="shared" si="6"/>
        <v>1.3366527165935495E-97</v>
      </c>
      <c r="D91" s="2">
        <f t="shared" si="9"/>
        <v>1.3366527165935647</v>
      </c>
      <c r="E91" s="1">
        <f t="shared" si="7"/>
        <v>-97</v>
      </c>
    </row>
    <row r="92" spans="1:5" x14ac:dyDescent="0.3">
      <c r="A92" s="4">
        <v>90</v>
      </c>
      <c r="B92" s="2">
        <f t="shared" si="8"/>
        <v>-226.53288138750597</v>
      </c>
      <c r="C92" s="2">
        <f t="shared" si="6"/>
        <v>4.149728120253333E-99</v>
      </c>
      <c r="D92" s="2">
        <f t="shared" si="9"/>
        <v>4.1497281202534184</v>
      </c>
      <c r="E92" s="1">
        <f t="shared" si="7"/>
        <v>-99</v>
      </c>
    </row>
    <row r="93" spans="1:5" x14ac:dyDescent="0.3">
      <c r="A93" s="4">
        <v>91</v>
      </c>
      <c r="B93" s="2">
        <f t="shared" si="8"/>
        <v>-230.01675030143468</v>
      </c>
      <c r="C93" s="2">
        <f t="shared" si="6"/>
        <v>1.2734872428190493E-100</v>
      </c>
      <c r="D93" s="2">
        <f t="shared" si="9"/>
        <v>1.2734872428190633</v>
      </c>
      <c r="E93" s="1">
        <f t="shared" si="7"/>
        <v>-100</v>
      </c>
    </row>
    <row r="94" spans="1:5" x14ac:dyDescent="0.3">
      <c r="A94" s="4">
        <v>92</v>
      </c>
      <c r="B94" s="2">
        <f t="shared" si="8"/>
        <v>-233.51207176199668</v>
      </c>
      <c r="C94" s="2">
        <f t="shared" si="6"/>
        <v>3.8636321919312639E-102</v>
      </c>
      <c r="D94" s="2">
        <f t="shared" si="9"/>
        <v>3.8636321919313423</v>
      </c>
      <c r="E94" s="1">
        <f t="shared" si="7"/>
        <v>-102</v>
      </c>
    </row>
    <row r="95" spans="1:5" x14ac:dyDescent="0.3">
      <c r="A95" s="4">
        <v>93</v>
      </c>
      <c r="B95" s="2">
        <f t="shared" si="8"/>
        <v>-237.01872789630369</v>
      </c>
      <c r="C95" s="2">
        <f t="shared" si="6"/>
        <v>1.1589757976964431E-103</v>
      </c>
      <c r="D95" s="2">
        <f t="shared" si="9"/>
        <v>1.1589757976964554</v>
      </c>
      <c r="E95" s="1">
        <f t="shared" si="7"/>
        <v>-103</v>
      </c>
    </row>
    <row r="96" spans="1:5" x14ac:dyDescent="0.3">
      <c r="A96" s="4">
        <v>94</v>
      </c>
      <c r="B96" s="2">
        <f t="shared" si="8"/>
        <v>-240.53660335888409</v>
      </c>
      <c r="C96" s="2">
        <f t="shared" si="6"/>
        <v>3.4377988778293263E-105</v>
      </c>
      <c r="D96" s="2">
        <f t="shared" si="9"/>
        <v>3.4377988778293953</v>
      </c>
      <c r="E96" s="1">
        <f t="shared" si="7"/>
        <v>-105</v>
      </c>
    </row>
    <row r="97" spans="1:5" x14ac:dyDescent="0.3">
      <c r="A97" s="4">
        <v>95</v>
      </c>
      <c r="B97" s="2">
        <f t="shared" si="8"/>
        <v>-244.06558525148154</v>
      </c>
      <c r="C97" s="2">
        <f t="shared" si="6"/>
        <v>1.0084702773967179E-106</v>
      </c>
      <c r="D97" s="2">
        <f t="shared" si="9"/>
        <v>1.0084702773967285</v>
      </c>
      <c r="E97" s="1">
        <f t="shared" si="7"/>
        <v>-106</v>
      </c>
    </row>
    <row r="98" spans="1:5" x14ac:dyDescent="0.3">
      <c r="A98" s="4">
        <v>96</v>
      </c>
      <c r="B98" s="2">
        <f t="shared" si="8"/>
        <v>-247.60556304616264</v>
      </c>
      <c r="C98" s="2">
        <f t="shared" si="6"/>
        <v>2.9259727725156244E-108</v>
      </c>
      <c r="D98" s="2">
        <f t="shared" si="9"/>
        <v>2.9259727725156823</v>
      </c>
      <c r="E98" s="1">
        <f t="shared" si="7"/>
        <v>-108</v>
      </c>
    </row>
    <row r="99" spans="1:5" x14ac:dyDescent="0.3">
      <c r="A99" s="4">
        <v>97</v>
      </c>
      <c r="B99" s="2">
        <f t="shared" si="8"/>
        <v>-251.1564285116674</v>
      </c>
      <c r="C99" s="2">
        <f t="shared" si="6"/>
        <v>8.3974804772906011E-110</v>
      </c>
      <c r="D99" s="2">
        <f t="shared" si="9"/>
        <v>8.3974804772908467</v>
      </c>
      <c r="E99" s="1">
        <f t="shared" si="7"/>
        <v>-110</v>
      </c>
    </row>
    <row r="100" spans="1:5" x14ac:dyDescent="0.3">
      <c r="A100" s="4">
        <v>98</v>
      </c>
      <c r="B100" s="2">
        <f t="shared" si="8"/>
        <v>-254.71807564274397</v>
      </c>
      <c r="C100" s="2">
        <f t="shared" si="6"/>
        <v>2.3842144036950843E-111</v>
      </c>
      <c r="D100" s="2">
        <f t="shared" si="9"/>
        <v>2.3842144036951312</v>
      </c>
      <c r="E100" s="1">
        <f t="shared" si="7"/>
        <v>-111</v>
      </c>
    </row>
    <row r="101" spans="1:5" x14ac:dyDescent="0.3">
      <c r="A101" s="4">
        <v>99</v>
      </c>
      <c r="B101" s="2">
        <f t="shared" si="8"/>
        <v>-258.29040059235427</v>
      </c>
      <c r="C101" s="2">
        <f t="shared" si="6"/>
        <v>6.6973700264702785E-113</v>
      </c>
      <c r="D101" s="2">
        <f t="shared" si="9"/>
        <v>6.6973700264702822</v>
      </c>
      <c r="E101" s="1">
        <f t="shared" si="7"/>
        <v>-113</v>
      </c>
    </row>
    <row r="102" spans="1:5" x14ac:dyDescent="0.3">
      <c r="A102" s="4">
        <v>100</v>
      </c>
      <c r="B102" s="2">
        <f t="shared" si="8"/>
        <v>-261.87330160663129</v>
      </c>
      <c r="C102" s="2">
        <f t="shared" si="6"/>
        <v>1.8615304922885483E-114</v>
      </c>
      <c r="D102" s="2">
        <f t="shared" si="9"/>
        <v>1.8615304922886373</v>
      </c>
      <c r="E102" s="1">
        <f t="shared" si="7"/>
        <v>-114</v>
      </c>
    </row>
    <row r="103" spans="1:5" x14ac:dyDescent="0.3">
      <c r="A103" s="4">
        <v>101</v>
      </c>
      <c r="B103" s="2">
        <f t="shared" si="8"/>
        <v>-265.46667896238733</v>
      </c>
      <c r="C103" s="2">
        <f t="shared" si="6"/>
        <v>5.1201914192353741E-116</v>
      </c>
      <c r="D103" s="2">
        <f t="shared" si="9"/>
        <v>5.120191419235522</v>
      </c>
      <c r="E103" s="1">
        <f t="shared" si="7"/>
        <v>-116</v>
      </c>
    </row>
    <row r="104" spans="1:5" x14ac:dyDescent="0.3">
      <c r="A104" s="4">
        <v>102</v>
      </c>
      <c r="B104" s="2">
        <f t="shared" si="8"/>
        <v>-269.07043490712903</v>
      </c>
      <c r="C104" s="2">
        <f t="shared" si="6"/>
        <v>1.3937820802405052E-117</v>
      </c>
      <c r="D104" s="2">
        <f t="shared" si="9"/>
        <v>1.3937820802405319</v>
      </c>
      <c r="E104" s="1">
        <f t="shared" si="7"/>
        <v>-117</v>
      </c>
    </row>
    <row r="105" spans="1:5" x14ac:dyDescent="0.3">
      <c r="A105" s="4">
        <v>103</v>
      </c>
      <c r="B105" s="2">
        <f t="shared" si="8"/>
        <v>-272.68447360136622</v>
      </c>
      <c r="C105" s="2">
        <f t="shared" si="6"/>
        <v>3.7552410025413881E-119</v>
      </c>
      <c r="D105" s="2">
        <f t="shared" si="9"/>
        <v>3.7552410025413883</v>
      </c>
      <c r="E105" s="1">
        <f t="shared" si="7"/>
        <v>-119</v>
      </c>
    </row>
    <row r="106" spans="1:5" x14ac:dyDescent="0.3">
      <c r="A106" s="4">
        <v>104</v>
      </c>
      <c r="B106" s="2">
        <f t="shared" si="8"/>
        <v>-276.30870106318849</v>
      </c>
      <c r="C106" s="2">
        <f t="shared" si="6"/>
        <v>1.001511236866251E-120</v>
      </c>
      <c r="D106" s="2">
        <f t="shared" si="9"/>
        <v>1.0015112368662984</v>
      </c>
      <c r="E106" s="1">
        <f t="shared" si="7"/>
        <v>-120</v>
      </c>
    </row>
    <row r="107" spans="1:5" x14ac:dyDescent="0.3">
      <c r="A107" s="4">
        <v>105</v>
      </c>
      <c r="B107" s="2">
        <f t="shared" si="8"/>
        <v>-279.94302511495141</v>
      </c>
      <c r="C107" s="2">
        <f t="shared" si="6"/>
        <v>2.6441673925303349E-122</v>
      </c>
      <c r="D107" s="2">
        <f t="shared" si="9"/>
        <v>2.6441673925304094</v>
      </c>
      <c r="E107" s="1">
        <f t="shared" si="7"/>
        <v>-122</v>
      </c>
    </row>
    <row r="108" spans="1:5" x14ac:dyDescent="0.3">
      <c r="A108" s="4">
        <v>106</v>
      </c>
      <c r="B108" s="2">
        <f t="shared" si="8"/>
        <v>-283.58735533195528</v>
      </c>
      <c r="C108" s="2">
        <f t="shared" si="6"/>
        <v>6.9115657175092104E-124</v>
      </c>
      <c r="D108" s="2">
        <f t="shared" si="9"/>
        <v>6.9115657175092737</v>
      </c>
      <c r="E108" s="1">
        <f t="shared" si="7"/>
        <v>-124</v>
      </c>
    </row>
    <row r="109" spans="1:5" x14ac:dyDescent="0.3">
      <c r="A109" s="4">
        <v>107</v>
      </c>
      <c r="B109" s="2">
        <f t="shared" si="8"/>
        <v>-287.24160299310802</v>
      </c>
      <c r="C109" s="2">
        <f t="shared" si="6"/>
        <v>1.7887796563956792E-125</v>
      </c>
      <c r="D109" s="2">
        <f t="shared" si="9"/>
        <v>1.7887796563956784</v>
      </c>
      <c r="E109" s="1">
        <f t="shared" si="7"/>
        <v>-125</v>
      </c>
    </row>
    <row r="110" spans="1:5" x14ac:dyDescent="0.3">
      <c r="A110" s="4">
        <v>108</v>
      </c>
      <c r="B110" s="2">
        <f t="shared" si="8"/>
        <v>-290.9056810333787</v>
      </c>
      <c r="C110" s="2">
        <f t="shared" si="6"/>
        <v>4.5842466141565634E-127</v>
      </c>
      <c r="D110" s="2">
        <f t="shared" si="9"/>
        <v>4.5842466141567346</v>
      </c>
      <c r="E110" s="1">
        <f t="shared" si="7"/>
        <v>-127</v>
      </c>
    </row>
    <row r="111" spans="1:5" x14ac:dyDescent="0.3">
      <c r="A111" s="4">
        <v>109</v>
      </c>
      <c r="B111" s="2">
        <f t="shared" si="8"/>
        <v>-294.57950399801149</v>
      </c>
      <c r="C111" s="2">
        <f t="shared" si="6"/>
        <v>1.1634478780733659E-128</v>
      </c>
      <c r="D111" s="2">
        <f t="shared" si="9"/>
        <v>1.1634478780733981</v>
      </c>
      <c r="E111" s="1">
        <f t="shared" si="7"/>
        <v>-128</v>
      </c>
    </row>
    <row r="112" spans="1:5" x14ac:dyDescent="0.3">
      <c r="A112" s="4">
        <v>110</v>
      </c>
      <c r="B112" s="2">
        <f t="shared" si="8"/>
        <v>-298.26298799843255</v>
      </c>
      <c r="C112" s="2">
        <f t="shared" si="6"/>
        <v>2.9243554306013885E-130</v>
      </c>
      <c r="D112" s="2">
        <f t="shared" si="9"/>
        <v>2.9243554306014139</v>
      </c>
      <c r="E112" s="1">
        <f t="shared" si="7"/>
        <v>-130</v>
      </c>
    </row>
    <row r="113" spans="1:5" x14ac:dyDescent="0.3">
      <c r="A113" s="4">
        <v>111</v>
      </c>
      <c r="B113" s="2">
        <f t="shared" si="8"/>
        <v>-301.95605066972263</v>
      </c>
      <c r="C113" s="2">
        <f t="shared" si="6"/>
        <v>7.2803694204715587E-132</v>
      </c>
      <c r="D113" s="2">
        <f t="shared" si="9"/>
        <v>7.2803694204718967</v>
      </c>
      <c r="E113" s="1">
        <f t="shared" si="7"/>
        <v>-132</v>
      </c>
    </row>
    <row r="114" spans="1:5" x14ac:dyDescent="0.3">
      <c r="A114" s="4">
        <v>112</v>
      </c>
      <c r="B114" s="2">
        <f t="shared" si="8"/>
        <v>-305.65861112965115</v>
      </c>
      <c r="C114" s="2">
        <f t="shared" si="6"/>
        <v>1.7953612201674805E-133</v>
      </c>
      <c r="D114" s="2">
        <f t="shared" si="9"/>
        <v>1.7953612201675466</v>
      </c>
      <c r="E114" s="1">
        <f t="shared" si="7"/>
        <v>-133</v>
      </c>
    </row>
    <row r="115" spans="1:5" x14ac:dyDescent="0.3">
      <c r="A115" s="4">
        <v>113</v>
      </c>
      <c r="B115" s="2">
        <f t="shared" si="8"/>
        <v>-309.37058993913018</v>
      </c>
      <c r="C115" s="2">
        <f t="shared" si="6"/>
        <v>4.3859121276785385E-135</v>
      </c>
      <c r="D115" s="2">
        <f t="shared" si="9"/>
        <v>4.3859121276786164</v>
      </c>
      <c r="E115" s="1">
        <f t="shared" si="7"/>
        <v>-135</v>
      </c>
    </row>
    <row r="116" spans="1:5" x14ac:dyDescent="0.3">
      <c r="A116" s="4">
        <v>114</v>
      </c>
      <c r="B116" s="2">
        <f t="shared" si="8"/>
        <v>-313.091909064091</v>
      </c>
      <c r="C116" s="2">
        <f t="shared" si="6"/>
        <v>1.0614793868658748E-136</v>
      </c>
      <c r="D116" s="2">
        <f t="shared" si="9"/>
        <v>1.0614793868658834</v>
      </c>
      <c r="E116" s="1">
        <f t="shared" si="7"/>
        <v>-136</v>
      </c>
    </row>
    <row r="117" spans="1:5" x14ac:dyDescent="0.3">
      <c r="A117" s="4">
        <v>115</v>
      </c>
      <c r="B117" s="2">
        <f t="shared" si="8"/>
        <v>-316.82249183866509</v>
      </c>
      <c r="C117" s="2">
        <f t="shared" si="6"/>
        <v>2.545306295209915E-138</v>
      </c>
      <c r="D117" s="2">
        <f t="shared" si="9"/>
        <v>2.545306295210032</v>
      </c>
      <c r="E117" s="1">
        <f t="shared" si="7"/>
        <v>-138</v>
      </c>
    </row>
    <row r="118" spans="1:5" x14ac:dyDescent="0.3">
      <c r="A118" s="4">
        <v>116</v>
      </c>
      <c r="B118" s="2">
        <f t="shared" si="8"/>
        <v>-320.56226292967631</v>
      </c>
      <c r="C118" s="2">
        <f t="shared" si="6"/>
        <v>6.0475309994921385E-140</v>
      </c>
      <c r="D118" s="2">
        <f t="shared" si="9"/>
        <v>6.0475309994923006</v>
      </c>
      <c r="E118" s="1">
        <f t="shared" si="7"/>
        <v>-140</v>
      </c>
    </row>
    <row r="119" spans="1:5" x14ac:dyDescent="0.3">
      <c r="A119" s="4">
        <v>117</v>
      </c>
      <c r="B119" s="2">
        <f t="shared" si="8"/>
        <v>-324.31114830231911</v>
      </c>
      <c r="C119" s="2">
        <f t="shared" si="6"/>
        <v>1.4238291257695295E-141</v>
      </c>
      <c r="D119" s="2">
        <f t="shared" si="9"/>
        <v>1.4238291257695541</v>
      </c>
      <c r="E119" s="1">
        <f t="shared" si="7"/>
        <v>-141</v>
      </c>
    </row>
    <row r="120" spans="1:5" x14ac:dyDescent="0.3">
      <c r="A120" s="4">
        <v>118</v>
      </c>
      <c r="B120" s="2">
        <f t="shared" si="8"/>
        <v>-328.06907518701473</v>
      </c>
      <c r="C120" s="2">
        <f t="shared" si="6"/>
        <v>3.3220867051411352E-143</v>
      </c>
      <c r="D120" s="2">
        <f t="shared" si="9"/>
        <v>3.3220867051413179</v>
      </c>
      <c r="E120" s="1">
        <f t="shared" si="7"/>
        <v>-143</v>
      </c>
    </row>
    <row r="121" spans="1:5" x14ac:dyDescent="0.3">
      <c r="A121" s="4">
        <v>119</v>
      </c>
      <c r="B121" s="2">
        <f t="shared" si="8"/>
        <v>-331.83597204739823</v>
      </c>
      <c r="C121" s="2">
        <f t="shared" si="6"/>
        <v>7.6818963460496986E-145</v>
      </c>
      <c r="D121" s="2">
        <f t="shared" si="9"/>
        <v>7.6818963460499745</v>
      </c>
      <c r="E121" s="1">
        <f t="shared" si="7"/>
        <v>-145</v>
      </c>
    </row>
    <row r="122" spans="1:5" x14ac:dyDescent="0.3">
      <c r="A122" s="4">
        <v>120</v>
      </c>
      <c r="B122" s="2">
        <f t="shared" si="8"/>
        <v>-335.61176854936571</v>
      </c>
      <c r="C122" s="2">
        <f t="shared" si="6"/>
        <v>1.76060064740847E-146</v>
      </c>
      <c r="D122" s="2">
        <f t="shared" si="9"/>
        <v>1.7606006474085165</v>
      </c>
      <c r="E122" s="1">
        <f t="shared" si="7"/>
        <v>-146</v>
      </c>
    </row>
    <row r="123" spans="1:5" x14ac:dyDescent="0.3">
      <c r="A123" s="4">
        <v>121</v>
      </c>
      <c r="B123" s="2">
        <f t="shared" si="8"/>
        <v>-339.39639553114051</v>
      </c>
      <c r="C123" s="2">
        <f t="shared" si="6"/>
        <v>3.9996155019144623E-148</v>
      </c>
      <c r="D123" s="2">
        <f t="shared" si="9"/>
        <v>3.9996155019144912</v>
      </c>
      <c r="E123" s="1">
        <f t="shared" si="7"/>
        <v>-148</v>
      </c>
    </row>
    <row r="124" spans="1:5" x14ac:dyDescent="0.3">
      <c r="A124" s="4">
        <v>122</v>
      </c>
      <c r="B124" s="2">
        <f t="shared" si="8"/>
        <v>-343.18978497435586</v>
      </c>
      <c r="C124" s="2">
        <f t="shared" si="6"/>
        <v>9.006792138396661E-150</v>
      </c>
      <c r="D124" s="2">
        <f t="shared" si="9"/>
        <v>9.006792138397067</v>
      </c>
      <c r="E124" s="1">
        <f t="shared" si="7"/>
        <v>-150</v>
      </c>
    </row>
    <row r="125" spans="1:5" x14ac:dyDescent="0.3">
      <c r="A125" s="4">
        <v>123</v>
      </c>
      <c r="B125" s="2">
        <f t="shared" si="8"/>
        <v>-346.99186997603886</v>
      </c>
      <c r="C125" s="2">
        <f t="shared" si="6"/>
        <v>2.010692250601353E-151</v>
      </c>
      <c r="D125" s="2">
        <f t="shared" si="9"/>
        <v>2.0106922506014242</v>
      </c>
      <c r="E125" s="1">
        <f t="shared" si="7"/>
        <v>-151</v>
      </c>
    </row>
    <row r="126" spans="1:5" x14ac:dyDescent="0.3">
      <c r="A126" s="4">
        <v>124</v>
      </c>
      <c r="B126" s="2">
        <f t="shared" si="8"/>
        <v>-350.80258472154583</v>
      </c>
      <c r="C126" s="2">
        <f t="shared" si="6"/>
        <v>4.4501353281819903E-153</v>
      </c>
      <c r="D126" s="2">
        <f t="shared" si="9"/>
        <v>4.4501353281820633</v>
      </c>
      <c r="E126" s="1">
        <f t="shared" si="7"/>
        <v>-153</v>
      </c>
    </row>
    <row r="127" spans="1:5" x14ac:dyDescent="0.3">
      <c r="A127" s="4">
        <v>125</v>
      </c>
      <c r="B127" s="2">
        <f t="shared" si="8"/>
        <v>-354.62186445832259</v>
      </c>
      <c r="C127" s="2">
        <f t="shared" si="6"/>
        <v>9.7651991243036115E-155</v>
      </c>
      <c r="D127" s="2">
        <f t="shared" si="9"/>
        <v>9.7651991243041394</v>
      </c>
      <c r="E127" s="1">
        <f t="shared" si="7"/>
        <v>-155</v>
      </c>
    </row>
    <row r="128" spans="1:5" x14ac:dyDescent="0.3">
      <c r="A128" s="4">
        <v>126</v>
      </c>
      <c r="B128" s="2">
        <f t="shared" si="8"/>
        <v>-358.44964547054809</v>
      </c>
      <c r="C128" s="2">
        <f t="shared" si="6"/>
        <v>2.124696644216581E-156</v>
      </c>
      <c r="D128" s="2">
        <f t="shared" si="9"/>
        <v>2.1246966442166757</v>
      </c>
      <c r="E128" s="1">
        <f t="shared" si="7"/>
        <v>-156</v>
      </c>
    </row>
    <row r="129" spans="1:5" x14ac:dyDescent="0.3">
      <c r="A129" s="4">
        <v>127</v>
      </c>
      <c r="B129" s="2">
        <f t="shared" si="8"/>
        <v>-362.28586505453842</v>
      </c>
      <c r="C129" s="2">
        <f t="shared" si="6"/>
        <v>4.5840351094871771E-158</v>
      </c>
      <c r="D129" s="2">
        <f t="shared" si="9"/>
        <v>4.5840351094872931</v>
      </c>
      <c r="E129" s="1">
        <f t="shared" si="7"/>
        <v>-158</v>
      </c>
    </row>
    <row r="130" spans="1:5" x14ac:dyDescent="0.3">
      <c r="A130" s="4">
        <v>128</v>
      </c>
      <c r="B130" s="2">
        <f t="shared" si="8"/>
        <v>-366.13046149495187</v>
      </c>
      <c r="C130" s="2">
        <f t="shared" ref="C130:C193" si="10">EXP(B130)</f>
        <v>9.8075586980029858E-160</v>
      </c>
      <c r="D130" s="2">
        <f t="shared" si="9"/>
        <v>9.8075586980036054</v>
      </c>
      <c r="E130" s="1">
        <f t="shared" ref="E130:E193" si="11">INT(B130/LN(10))</f>
        <v>-160</v>
      </c>
    </row>
    <row r="131" spans="1:5" x14ac:dyDescent="0.3">
      <c r="A131" s="4">
        <v>129</v>
      </c>
      <c r="B131" s="2">
        <f t="shared" si="8"/>
        <v>-369.98337404171156</v>
      </c>
      <c r="C131" s="2">
        <f t="shared" si="10"/>
        <v>2.0809529343852304E-161</v>
      </c>
      <c r="D131" s="2">
        <f t="shared" si="9"/>
        <v>2.0809529343853419</v>
      </c>
      <c r="E131" s="1">
        <f t="shared" si="11"/>
        <v>-161</v>
      </c>
    </row>
    <row r="132" spans="1:5" x14ac:dyDescent="0.3">
      <c r="A132" s="4">
        <v>130</v>
      </c>
      <c r="B132" s="2">
        <f t="shared" si="8"/>
        <v>-373.84454288765983</v>
      </c>
      <c r="C132" s="2">
        <f t="shared" si="10"/>
        <v>4.3790301387917337E-163</v>
      </c>
      <c r="D132" s="2">
        <f t="shared" si="9"/>
        <v>4.3790301387918849</v>
      </c>
      <c r="E132" s="1">
        <f t="shared" si="11"/>
        <v>-163</v>
      </c>
    </row>
    <row r="133" spans="1:5" x14ac:dyDescent="0.3">
      <c r="A133" s="4">
        <v>131</v>
      </c>
      <c r="B133" s="2">
        <f t="shared" si="8"/>
        <v>-377.71390914688845</v>
      </c>
      <c r="C133" s="2">
        <f t="shared" si="10"/>
        <v>9.1397332224934608E-165</v>
      </c>
      <c r="D133" s="2">
        <f t="shared" si="9"/>
        <v>9.1397332224936019</v>
      </c>
      <c r="E133" s="1">
        <f t="shared" si="11"/>
        <v>-165</v>
      </c>
    </row>
    <row r="134" spans="1:5" x14ac:dyDescent="0.3">
      <c r="A134" s="4">
        <v>132</v>
      </c>
      <c r="B134" s="2">
        <f t="shared" si="8"/>
        <v>-381.5914148337327</v>
      </c>
      <c r="C134" s="2">
        <f t="shared" si="10"/>
        <v>1.892144048455608E-166</v>
      </c>
      <c r="D134" s="2">
        <f t="shared" si="9"/>
        <v>1.8921440484557266</v>
      </c>
      <c r="E134" s="1">
        <f t="shared" si="11"/>
        <v>-166</v>
      </c>
    </row>
    <row r="135" spans="1:5" x14ac:dyDescent="0.3">
      <c r="A135" s="4">
        <v>133</v>
      </c>
      <c r="B135" s="2">
        <f t="shared" si="8"/>
        <v>-385.47700284238107</v>
      </c>
      <c r="C135" s="2">
        <f t="shared" si="10"/>
        <v>3.8856597165713938E-168</v>
      </c>
      <c r="D135" s="2">
        <f t="shared" si="9"/>
        <v>3.8856597165715629</v>
      </c>
      <c r="E135" s="1">
        <f t="shared" si="11"/>
        <v>-168</v>
      </c>
    </row>
    <row r="136" spans="1:5" x14ac:dyDescent="0.3">
      <c r="A136" s="4">
        <v>134</v>
      </c>
      <c r="B136" s="2">
        <f t="shared" si="8"/>
        <v>-389.37061692713576</v>
      </c>
      <c r="C136" s="2">
        <f t="shared" si="10"/>
        <v>7.9157059586093888E-170</v>
      </c>
      <c r="D136" s="2">
        <f t="shared" si="9"/>
        <v>7.9157059586095828</v>
      </c>
      <c r="E136" s="1">
        <f t="shared" si="11"/>
        <v>-170</v>
      </c>
    </row>
    <row r="137" spans="1:5" x14ac:dyDescent="0.3">
      <c r="A137" s="4">
        <v>135</v>
      </c>
      <c r="B137" s="2">
        <f t="shared" si="8"/>
        <v>-393.27220168321418</v>
      </c>
      <c r="C137" s="2">
        <f t="shared" si="10"/>
        <v>1.599752962308133E-171</v>
      </c>
      <c r="D137" s="2">
        <f t="shared" si="9"/>
        <v>1.5997529623081568</v>
      </c>
      <c r="E137" s="1">
        <f t="shared" si="11"/>
        <v>-171</v>
      </c>
    </row>
    <row r="138" spans="1:5" x14ac:dyDescent="0.3">
      <c r="A138" s="4">
        <v>136</v>
      </c>
      <c r="B138" s="2">
        <f t="shared" si="8"/>
        <v>-397.18170252815418</v>
      </c>
      <c r="C138" s="2">
        <f t="shared" si="10"/>
        <v>3.2075857771000777E-173</v>
      </c>
      <c r="D138" s="2">
        <f t="shared" si="9"/>
        <v>3.2075857771002463</v>
      </c>
      <c r="E138" s="1">
        <f t="shared" si="11"/>
        <v>-173</v>
      </c>
    </row>
    <row r="139" spans="1:5" x14ac:dyDescent="0.3">
      <c r="A139" s="4">
        <v>137</v>
      </c>
      <c r="B139" s="2">
        <f t="shared" si="8"/>
        <v>-401.09906568373191</v>
      </c>
      <c r="C139" s="2">
        <f t="shared" si="10"/>
        <v>6.381004883635624E-175</v>
      </c>
      <c r="D139" s="2">
        <f t="shared" si="9"/>
        <v>6.3810048836358373</v>
      </c>
      <c r="E139" s="1">
        <f t="shared" si="11"/>
        <v>-175</v>
      </c>
    </row>
    <row r="140" spans="1:5" x14ac:dyDescent="0.3">
      <c r="A140" s="4">
        <v>138</v>
      </c>
      <c r="B140" s="2">
        <f t="shared" si="8"/>
        <v>-405.02423815843446</v>
      </c>
      <c r="C140" s="2">
        <f t="shared" si="10"/>
        <v>1.2595294621996205E-176</v>
      </c>
      <c r="D140" s="2">
        <f t="shared" si="9"/>
        <v>1.2595294621996509</v>
      </c>
      <c r="E140" s="1">
        <f t="shared" si="11"/>
        <v>-176</v>
      </c>
    </row>
    <row r="141" spans="1:5" x14ac:dyDescent="0.3">
      <c r="A141" s="4">
        <v>139</v>
      </c>
      <c r="B141" s="2">
        <f t="shared" si="8"/>
        <v>-408.95716773043137</v>
      </c>
      <c r="C141" s="2">
        <f t="shared" si="10"/>
        <v>2.4669407556115171E-178</v>
      </c>
      <c r="D141" s="2">
        <f t="shared" si="9"/>
        <v>2.4669407556116694</v>
      </c>
      <c r="E141" s="1">
        <f t="shared" si="11"/>
        <v>-178</v>
      </c>
    </row>
    <row r="142" spans="1:5" x14ac:dyDescent="0.3">
      <c r="A142" s="4">
        <v>140</v>
      </c>
      <c r="B142" s="2">
        <f t="shared" si="8"/>
        <v>-412.89780293101256</v>
      </c>
      <c r="C142" s="2">
        <f t="shared" si="10"/>
        <v>4.7947127860895403E-180</v>
      </c>
      <c r="D142" s="2">
        <f t="shared" si="9"/>
        <v>4.7947127860897449</v>
      </c>
      <c r="E142" s="1">
        <f t="shared" si="11"/>
        <v>-180</v>
      </c>
    </row>
    <row r="143" spans="1:5" x14ac:dyDescent="0.3">
      <c r="A143" s="4">
        <v>141</v>
      </c>
      <c r="B143" s="2">
        <f t="shared" si="8"/>
        <v>-416.84609302853391</v>
      </c>
      <c r="C143" s="2">
        <f t="shared" si="10"/>
        <v>9.2478759338478043E-182</v>
      </c>
      <c r="D143" s="2">
        <f t="shared" si="9"/>
        <v>9.2478759338480216</v>
      </c>
      <c r="E143" s="1">
        <f t="shared" si="11"/>
        <v>-182</v>
      </c>
    </row>
    <row r="144" spans="1:5" x14ac:dyDescent="0.3">
      <c r="A144" s="4">
        <v>142</v>
      </c>
      <c r="B144" s="2">
        <f t="shared" si="8"/>
        <v>-420.80198801277663</v>
      </c>
      <c r="C144" s="2">
        <f t="shared" si="10"/>
        <v>1.7701849012870335E-183</v>
      </c>
      <c r="D144" s="2">
        <f t="shared" si="9"/>
        <v>1.7701849012870583</v>
      </c>
      <c r="E144" s="1">
        <f t="shared" si="11"/>
        <v>-183</v>
      </c>
    </row>
    <row r="145" spans="1:5" x14ac:dyDescent="0.3">
      <c r="A145" s="4">
        <v>143</v>
      </c>
      <c r="B145" s="2">
        <f t="shared" ref="B145:B208" si="12">NumPeople*LN(NumPeople)-A145*LN(A145)-(NumPeople-A145)*LN(NumPeople-A145)+1/2*LN(NumPeople/(2*PI()*A145*(NumPeople-A145)))+A145*LN(q_40)+(NumPeople-A145)*LN(1-q_40)</f>
        <v>-424.76543857979124</v>
      </c>
      <c r="C145" s="2">
        <f t="shared" si="10"/>
        <v>3.3628997550010547E-185</v>
      </c>
      <c r="D145" s="2">
        <f t="shared" ref="D145:D208" si="13">EXP(B145-E145*LN(10))</f>
        <v>3.3628997550012287</v>
      </c>
      <c r="E145" s="1">
        <f t="shared" si="11"/>
        <v>-185</v>
      </c>
    </row>
    <row r="146" spans="1:5" x14ac:dyDescent="0.3">
      <c r="A146" s="4">
        <v>144</v>
      </c>
      <c r="B146" s="2">
        <f t="shared" si="12"/>
        <v>-428.73639611712008</v>
      </c>
      <c r="C146" s="2">
        <f t="shared" si="10"/>
        <v>6.3408718373111853E-187</v>
      </c>
      <c r="D146" s="2">
        <f t="shared" si="13"/>
        <v>6.3408718373113926</v>
      </c>
      <c r="E146" s="1">
        <f t="shared" si="11"/>
        <v>-187</v>
      </c>
    </row>
    <row r="147" spans="1:5" x14ac:dyDescent="0.3">
      <c r="A147" s="4">
        <v>145</v>
      </c>
      <c r="B147" s="2">
        <f t="shared" si="12"/>
        <v>-432.71481268945377</v>
      </c>
      <c r="C147" s="2">
        <f t="shared" si="10"/>
        <v>1.1867100249728706E-188</v>
      </c>
      <c r="D147" s="2">
        <f t="shared" si="13"/>
        <v>1.1867100249728981</v>
      </c>
      <c r="E147" s="1">
        <f t="shared" si="11"/>
        <v>-188</v>
      </c>
    </row>
    <row r="148" spans="1:5" x14ac:dyDescent="0.3">
      <c r="A148" s="4">
        <v>146</v>
      </c>
      <c r="B148" s="2">
        <f t="shared" si="12"/>
        <v>-436.70064102468046</v>
      </c>
      <c r="C148" s="2">
        <f t="shared" si="10"/>
        <v>2.2045571377923233E-190</v>
      </c>
      <c r="D148" s="2">
        <f t="shared" si="13"/>
        <v>2.2045571377924573</v>
      </c>
      <c r="E148" s="1">
        <f t="shared" si="11"/>
        <v>-190</v>
      </c>
    </row>
    <row r="149" spans="1:5" x14ac:dyDescent="0.3">
      <c r="A149" s="4">
        <v>147</v>
      </c>
      <c r="B149" s="2">
        <f t="shared" si="12"/>
        <v>-440.69383450031495</v>
      </c>
      <c r="C149" s="2">
        <f t="shared" si="10"/>
        <v>4.0653642872403528E-192</v>
      </c>
      <c r="D149" s="2">
        <f t="shared" si="13"/>
        <v>4.0653642872405218</v>
      </c>
      <c r="E149" s="1">
        <f t="shared" si="11"/>
        <v>-192</v>
      </c>
    </row>
    <row r="150" spans="1:5" x14ac:dyDescent="0.3">
      <c r="A150" s="4">
        <v>148</v>
      </c>
      <c r="B150" s="2">
        <f t="shared" si="12"/>
        <v>-444.69434713027761</v>
      </c>
      <c r="C150" s="2">
        <f t="shared" si="10"/>
        <v>7.4421583722290352E-194</v>
      </c>
      <c r="D150" s="2">
        <f t="shared" si="13"/>
        <v>7.4421583722292031</v>
      </c>
      <c r="E150" s="1">
        <f t="shared" si="11"/>
        <v>-194</v>
      </c>
    </row>
    <row r="151" spans="1:5" x14ac:dyDescent="0.3">
      <c r="A151" s="4">
        <v>149</v>
      </c>
      <c r="B151" s="2">
        <f t="shared" si="12"/>
        <v>-448.70213355206113</v>
      </c>
      <c r="C151" s="2">
        <f t="shared" si="10"/>
        <v>1.3525065596940356E-195</v>
      </c>
      <c r="D151" s="2">
        <f t="shared" si="13"/>
        <v>1.3525065596941301</v>
      </c>
      <c r="E151" s="1">
        <f t="shared" si="11"/>
        <v>-195</v>
      </c>
    </row>
    <row r="152" spans="1:5" x14ac:dyDescent="0.3">
      <c r="A152" s="4">
        <v>150</v>
      </c>
      <c r="B152" s="2">
        <f t="shared" si="12"/>
        <v>-452.71714901421586</v>
      </c>
      <c r="C152" s="2">
        <f t="shared" si="10"/>
        <v>2.4402837062791244E-197</v>
      </c>
      <c r="D152" s="2">
        <f t="shared" si="13"/>
        <v>2.4402837062792484</v>
      </c>
      <c r="E152" s="1">
        <f t="shared" si="11"/>
        <v>-197</v>
      </c>
    </row>
    <row r="153" spans="1:5" x14ac:dyDescent="0.3">
      <c r="A153" s="4">
        <v>151</v>
      </c>
      <c r="B153" s="2">
        <f t="shared" si="12"/>
        <v>-456.73934936417885</v>
      </c>
      <c r="C153" s="2">
        <f t="shared" si="10"/>
        <v>4.3714035745052588E-199</v>
      </c>
      <c r="D153" s="2">
        <f t="shared" si="13"/>
        <v>4.371403574505397</v>
      </c>
      <c r="E153" s="1">
        <f t="shared" si="11"/>
        <v>-199</v>
      </c>
    </row>
    <row r="154" spans="1:5" x14ac:dyDescent="0.3">
      <c r="A154" s="4">
        <v>152</v>
      </c>
      <c r="B154" s="2">
        <f t="shared" si="12"/>
        <v>-460.76869103642309</v>
      </c>
      <c r="C154" s="2">
        <f t="shared" si="10"/>
        <v>7.7749937591250127E-201</v>
      </c>
      <c r="D154" s="2">
        <f t="shared" si="13"/>
        <v>7.7749937591255529</v>
      </c>
      <c r="E154" s="1">
        <f t="shared" si="11"/>
        <v>-201</v>
      </c>
    </row>
    <row r="155" spans="1:5" x14ac:dyDescent="0.3">
      <c r="A155" s="4">
        <v>153</v>
      </c>
      <c r="B155" s="2">
        <f t="shared" si="12"/>
        <v>-464.80513104091187</v>
      </c>
      <c r="C155" s="2">
        <f t="shared" si="10"/>
        <v>1.3730818567176468E-202</v>
      </c>
      <c r="D155" s="2">
        <f t="shared" si="13"/>
        <v>1.373081856717729</v>
      </c>
      <c r="E155" s="1">
        <f t="shared" si="11"/>
        <v>-202</v>
      </c>
    </row>
    <row r="156" spans="1:5" x14ac:dyDescent="0.3">
      <c r="A156" s="4">
        <v>154</v>
      </c>
      <c r="B156" s="2">
        <f t="shared" si="12"/>
        <v>-468.8486269518599</v>
      </c>
      <c r="C156" s="2">
        <f t="shared" si="10"/>
        <v>2.4078446684912183E-204</v>
      </c>
      <c r="D156" s="2">
        <f t="shared" si="13"/>
        <v>2.4078446684913164</v>
      </c>
      <c r="E156" s="1">
        <f t="shared" si="11"/>
        <v>-204</v>
      </c>
    </row>
    <row r="157" spans="1:5" x14ac:dyDescent="0.3">
      <c r="A157" s="4">
        <v>155</v>
      </c>
      <c r="B157" s="2">
        <f t="shared" si="12"/>
        <v>-472.8991368967931</v>
      </c>
      <c r="C157" s="2">
        <f t="shared" si="10"/>
        <v>4.1928984962111736E-206</v>
      </c>
      <c r="D157" s="2">
        <f t="shared" si="13"/>
        <v>4.1928984962112645</v>
      </c>
      <c r="E157" s="1">
        <f t="shared" si="11"/>
        <v>-206</v>
      </c>
    </row>
    <row r="158" spans="1:5" x14ac:dyDescent="0.3">
      <c r="A158" s="4">
        <v>156</v>
      </c>
      <c r="B158" s="2">
        <f t="shared" si="12"/>
        <v>-476.95661954585603</v>
      </c>
      <c r="C158" s="2">
        <f t="shared" si="10"/>
        <v>7.25056790052293E-208</v>
      </c>
      <c r="D158" s="2">
        <f t="shared" si="13"/>
        <v>7.250567900523361</v>
      </c>
      <c r="E158" s="1">
        <f t="shared" si="11"/>
        <v>-208</v>
      </c>
    </row>
    <row r="159" spans="1:5" x14ac:dyDescent="0.3">
      <c r="A159" s="4">
        <v>157</v>
      </c>
      <c r="B159" s="2">
        <f t="shared" si="12"/>
        <v>-481.02103410144878</v>
      </c>
      <c r="C159" s="2">
        <f t="shared" si="10"/>
        <v>1.2451429396705688E-209</v>
      </c>
      <c r="D159" s="2">
        <f t="shared" si="13"/>
        <v>1.2451429396706308</v>
      </c>
      <c r="E159" s="1">
        <f t="shared" si="11"/>
        <v>-209</v>
      </c>
    </row>
    <row r="160" spans="1:5" x14ac:dyDescent="0.3">
      <c r="A160" s="4">
        <v>158</v>
      </c>
      <c r="B160" s="2">
        <f t="shared" si="12"/>
        <v>-485.0923402880706</v>
      </c>
      <c r="C160" s="2">
        <f t="shared" si="10"/>
        <v>2.1236033381864225E-211</v>
      </c>
      <c r="D160" s="2">
        <f t="shared" si="13"/>
        <v>2.1236033381864878</v>
      </c>
      <c r="E160" s="1">
        <f t="shared" si="11"/>
        <v>-211</v>
      </c>
    </row>
    <row r="161" spans="1:5" x14ac:dyDescent="0.3">
      <c r="A161" s="4">
        <v>159</v>
      </c>
      <c r="B161" s="2">
        <f t="shared" si="12"/>
        <v>-489.17049834245864</v>
      </c>
      <c r="C161" s="2">
        <f t="shared" si="10"/>
        <v>3.5970946043569525E-213</v>
      </c>
      <c r="D161" s="2">
        <f t="shared" si="13"/>
        <v>3.5970946043571983</v>
      </c>
      <c r="E161" s="1">
        <f t="shared" si="11"/>
        <v>-213</v>
      </c>
    </row>
    <row r="162" spans="1:5" x14ac:dyDescent="0.3">
      <c r="A162" s="4">
        <v>160</v>
      </c>
      <c r="B162" s="2">
        <f t="shared" si="12"/>
        <v>-493.25546900394829</v>
      </c>
      <c r="C162" s="2">
        <f t="shared" si="10"/>
        <v>6.0516199090886337E-215</v>
      </c>
      <c r="D162" s="2">
        <f t="shared" si="13"/>
        <v>6.0516199090889327</v>
      </c>
      <c r="E162" s="1">
        <f t="shared" si="11"/>
        <v>-215</v>
      </c>
    </row>
    <row r="163" spans="1:5" x14ac:dyDescent="0.3">
      <c r="A163" s="4">
        <v>161</v>
      </c>
      <c r="B163" s="2">
        <f t="shared" si="12"/>
        <v>-497.34721350510233</v>
      </c>
      <c r="C163" s="2">
        <f t="shared" si="10"/>
        <v>1.0112291605981854E-216</v>
      </c>
      <c r="D163" s="2">
        <f t="shared" si="13"/>
        <v>1.0112291605982255</v>
      </c>
      <c r="E163" s="1">
        <f t="shared" si="11"/>
        <v>-216</v>
      </c>
    </row>
    <row r="164" spans="1:5" x14ac:dyDescent="0.3">
      <c r="A164" s="4">
        <v>162</v>
      </c>
      <c r="B164" s="2">
        <f t="shared" si="12"/>
        <v>-501.44569356253913</v>
      </c>
      <c r="C164" s="2">
        <f t="shared" si="10"/>
        <v>1.6784264375307318E-218</v>
      </c>
      <c r="D164" s="2">
        <f t="shared" si="13"/>
        <v>1.6784264375307667</v>
      </c>
      <c r="E164" s="1">
        <f t="shared" si="11"/>
        <v>-218</v>
      </c>
    </row>
    <row r="165" spans="1:5" x14ac:dyDescent="0.3">
      <c r="A165" s="4">
        <v>163</v>
      </c>
      <c r="B165" s="2">
        <f t="shared" si="12"/>
        <v>-505.55087136800904</v>
      </c>
      <c r="C165" s="2">
        <f t="shared" si="10"/>
        <v>2.7672362838754845E-220</v>
      </c>
      <c r="D165" s="2">
        <f t="shared" si="13"/>
        <v>2.7672362838756461</v>
      </c>
      <c r="E165" s="1">
        <f t="shared" si="11"/>
        <v>-220</v>
      </c>
    </row>
    <row r="166" spans="1:5" x14ac:dyDescent="0.3">
      <c r="A166" s="4">
        <v>164</v>
      </c>
      <c r="B166" s="2">
        <f t="shared" si="12"/>
        <v>-509.66270957968663</v>
      </c>
      <c r="C166" s="2">
        <f t="shared" si="10"/>
        <v>4.5320803160259602E-222</v>
      </c>
      <c r="D166" s="2">
        <f t="shared" si="13"/>
        <v>4.5320803160261383</v>
      </c>
      <c r="E166" s="1">
        <f t="shared" si="11"/>
        <v>-222</v>
      </c>
    </row>
    <row r="167" spans="1:5" x14ac:dyDescent="0.3">
      <c r="A167" s="4">
        <v>165</v>
      </c>
      <c r="B167" s="2">
        <f t="shared" si="12"/>
        <v>-513.78117131365752</v>
      </c>
      <c r="C167" s="2">
        <f t="shared" si="10"/>
        <v>7.3734780660810766E-224</v>
      </c>
      <c r="D167" s="2">
        <f t="shared" si="13"/>
        <v>7.3734780660812254</v>
      </c>
      <c r="E167" s="1">
        <f t="shared" si="11"/>
        <v>-224</v>
      </c>
    </row>
    <row r="168" spans="1:5" x14ac:dyDescent="0.3">
      <c r="A168" s="4">
        <v>166</v>
      </c>
      <c r="B168" s="2">
        <f t="shared" si="12"/>
        <v>-517.90622013565064</v>
      </c>
      <c r="C168" s="2">
        <f t="shared" si="10"/>
        <v>1.1917535429669917E-225</v>
      </c>
      <c r="D168" s="2">
        <f t="shared" si="13"/>
        <v>1.1917535429670043</v>
      </c>
      <c r="E168" s="1">
        <f t="shared" si="11"/>
        <v>-225</v>
      </c>
    </row>
    <row r="169" spans="1:5" x14ac:dyDescent="0.3">
      <c r="A169" s="4">
        <v>167</v>
      </c>
      <c r="B169" s="2">
        <f t="shared" si="12"/>
        <v>-522.03782005291066</v>
      </c>
      <c r="C169" s="2">
        <f t="shared" si="10"/>
        <v>1.9136186997207851E-227</v>
      </c>
      <c r="D169" s="2">
        <f t="shared" si="13"/>
        <v>1.9136186997209865</v>
      </c>
      <c r="E169" s="1">
        <f t="shared" si="11"/>
        <v>-227</v>
      </c>
    </row>
    <row r="170" spans="1:5" x14ac:dyDescent="0.3">
      <c r="A170" s="4">
        <v>168</v>
      </c>
      <c r="B170" s="2">
        <f t="shared" si="12"/>
        <v>-526.17593550632103</v>
      </c>
      <c r="C170" s="2">
        <f t="shared" si="10"/>
        <v>3.052774317034756E-229</v>
      </c>
      <c r="D170" s="2">
        <f t="shared" si="13"/>
        <v>3.052774317035019</v>
      </c>
      <c r="E170" s="1">
        <f t="shared" si="11"/>
        <v>-229</v>
      </c>
    </row>
    <row r="171" spans="1:5" x14ac:dyDescent="0.3">
      <c r="A171" s="4">
        <v>169</v>
      </c>
      <c r="B171" s="2">
        <f t="shared" si="12"/>
        <v>-530.32053136267859</v>
      </c>
      <c r="C171" s="2">
        <f t="shared" si="10"/>
        <v>4.8385985303161618E-231</v>
      </c>
      <c r="D171" s="2">
        <f t="shared" si="13"/>
        <v>4.838598530316486</v>
      </c>
      <c r="E171" s="1">
        <f t="shared" si="11"/>
        <v>-231</v>
      </c>
    </row>
    <row r="172" spans="1:5" x14ac:dyDescent="0.3">
      <c r="A172" s="4">
        <v>170</v>
      </c>
      <c r="B172" s="2">
        <f t="shared" si="12"/>
        <v>-534.47157290716711</v>
      </c>
      <c r="C172" s="2">
        <f t="shared" si="10"/>
        <v>7.6198277194395211E-233</v>
      </c>
      <c r="D172" s="2">
        <f t="shared" si="13"/>
        <v>7.6198277194398862</v>
      </c>
      <c r="E172" s="1">
        <f t="shared" si="11"/>
        <v>-233</v>
      </c>
    </row>
    <row r="173" spans="1:5" x14ac:dyDescent="0.3">
      <c r="A173" s="4">
        <v>171</v>
      </c>
      <c r="B173" s="2">
        <f t="shared" si="12"/>
        <v>-538.62902583599225</v>
      </c>
      <c r="C173" s="2">
        <f t="shared" si="10"/>
        <v>1.1923020385777889E-234</v>
      </c>
      <c r="D173" s="2">
        <f t="shared" si="13"/>
        <v>1.1923020385778347</v>
      </c>
      <c r="E173" s="1">
        <f t="shared" si="11"/>
        <v>-234</v>
      </c>
    </row>
    <row r="174" spans="1:5" x14ac:dyDescent="0.3">
      <c r="A174" s="4">
        <v>172</v>
      </c>
      <c r="B174" s="2">
        <f t="shared" si="12"/>
        <v>-542.79285624921511</v>
      </c>
      <c r="C174" s="2">
        <f t="shared" si="10"/>
        <v>1.8537779601546617E-236</v>
      </c>
      <c r="D174" s="2">
        <f t="shared" si="13"/>
        <v>1.8537779601546975</v>
      </c>
      <c r="E174" s="1">
        <f t="shared" si="11"/>
        <v>-236</v>
      </c>
    </row>
    <row r="175" spans="1:5" x14ac:dyDescent="0.3">
      <c r="A175" s="4">
        <v>173</v>
      </c>
      <c r="B175" s="2">
        <f t="shared" si="12"/>
        <v>-546.96303064371648</v>
      </c>
      <c r="C175" s="2">
        <f t="shared" si="10"/>
        <v>2.8640064147027202E-238</v>
      </c>
      <c r="D175" s="2">
        <f t="shared" si="13"/>
        <v>2.8640064147027204</v>
      </c>
      <c r="E175" s="1">
        <f t="shared" si="11"/>
        <v>-238</v>
      </c>
    </row>
    <row r="176" spans="1:5" x14ac:dyDescent="0.3">
      <c r="A176" s="4">
        <v>174</v>
      </c>
      <c r="B176" s="2">
        <f t="shared" si="12"/>
        <v>-551.13951590635395</v>
      </c>
      <c r="C176" s="2">
        <f t="shared" si="10"/>
        <v>4.3969293056829605E-240</v>
      </c>
      <c r="D176" s="2">
        <f t="shared" si="13"/>
        <v>4.3969293056833774</v>
      </c>
      <c r="E176" s="1">
        <f t="shared" si="11"/>
        <v>-240</v>
      </c>
    </row>
    <row r="177" spans="1:5" x14ac:dyDescent="0.3">
      <c r="A177" s="4">
        <v>175</v>
      </c>
      <c r="B177" s="2">
        <f t="shared" si="12"/>
        <v>-555.32227930725821</v>
      </c>
      <c r="C177" s="2">
        <f t="shared" si="10"/>
        <v>6.7080828667157515E-242</v>
      </c>
      <c r="D177" s="2">
        <f t="shared" si="13"/>
        <v>6.7080828667162589</v>
      </c>
      <c r="E177" s="1">
        <f t="shared" si="11"/>
        <v>-242</v>
      </c>
    </row>
    <row r="178" spans="1:5" x14ac:dyDescent="0.3">
      <c r="A178" s="4">
        <v>176</v>
      </c>
      <c r="B178" s="2">
        <f t="shared" si="12"/>
        <v>-559.51128849328404</v>
      </c>
      <c r="C178" s="2">
        <f t="shared" si="10"/>
        <v>1.0170325315053747E-243</v>
      </c>
      <c r="D178" s="2">
        <f t="shared" si="13"/>
        <v>1.0170325315054418</v>
      </c>
      <c r="E178" s="1">
        <f t="shared" si="11"/>
        <v>-243</v>
      </c>
    </row>
    <row r="179" spans="1:5" x14ac:dyDescent="0.3">
      <c r="A179" s="4">
        <v>177</v>
      </c>
      <c r="B179" s="2">
        <f t="shared" si="12"/>
        <v>-563.70651148163483</v>
      </c>
      <c r="C179" s="2">
        <f t="shared" si="10"/>
        <v>1.5324017899392567E-245</v>
      </c>
      <c r="D179" s="2">
        <f t="shared" si="13"/>
        <v>1.5324017899393285</v>
      </c>
      <c r="E179" s="1">
        <f t="shared" si="11"/>
        <v>-245</v>
      </c>
    </row>
    <row r="180" spans="1:5" x14ac:dyDescent="0.3">
      <c r="A180" s="4">
        <v>178</v>
      </c>
      <c r="B180" s="2">
        <f t="shared" si="12"/>
        <v>-567.90791665357324</v>
      </c>
      <c r="C180" s="2">
        <f t="shared" si="10"/>
        <v>2.2946981641082214E-247</v>
      </c>
      <c r="D180" s="2">
        <f t="shared" si="13"/>
        <v>2.2946981641082855</v>
      </c>
      <c r="E180" s="1">
        <f t="shared" si="11"/>
        <v>-247</v>
      </c>
    </row>
    <row r="181" spans="1:5" x14ac:dyDescent="0.3">
      <c r="A181" s="4">
        <v>179</v>
      </c>
      <c r="B181" s="2">
        <f t="shared" si="12"/>
        <v>-572.11547274833924</v>
      </c>
      <c r="C181" s="2">
        <f t="shared" si="10"/>
        <v>3.4151294792951511E-249</v>
      </c>
      <c r="D181" s="2">
        <f t="shared" si="13"/>
        <v>3.4151294792951807</v>
      </c>
      <c r="E181" s="1">
        <f t="shared" si="11"/>
        <v>-249</v>
      </c>
    </row>
    <row r="182" spans="1:5" x14ac:dyDescent="0.3">
      <c r="A182" s="4">
        <v>180</v>
      </c>
      <c r="B182" s="2">
        <f t="shared" si="12"/>
        <v>-576.32914885715707</v>
      </c>
      <c r="C182" s="2">
        <f t="shared" si="10"/>
        <v>5.051622527956069E-251</v>
      </c>
      <c r="D182" s="2">
        <f t="shared" si="13"/>
        <v>5.0516225279565914</v>
      </c>
      <c r="E182" s="1">
        <f t="shared" si="11"/>
        <v>-251</v>
      </c>
    </row>
    <row r="183" spans="1:5" x14ac:dyDescent="0.3">
      <c r="A183" s="4">
        <v>181</v>
      </c>
      <c r="B183" s="2">
        <f t="shared" si="12"/>
        <v>-580.54891441740187</v>
      </c>
      <c r="C183" s="2">
        <f t="shared" si="10"/>
        <v>7.4269413373630759E-253</v>
      </c>
      <c r="D183" s="2">
        <f t="shared" si="13"/>
        <v>7.4269413373637017</v>
      </c>
      <c r="E183" s="1">
        <f t="shared" si="11"/>
        <v>-253</v>
      </c>
    </row>
    <row r="184" spans="1:5" x14ac:dyDescent="0.3">
      <c r="A184" s="4">
        <v>182</v>
      </c>
      <c r="B184" s="2">
        <f t="shared" si="12"/>
        <v>-584.7747392068768</v>
      </c>
      <c r="C184" s="2">
        <f t="shared" si="10"/>
        <v>1.0853194999132724E-254</v>
      </c>
      <c r="D184" s="2">
        <f t="shared" si="13"/>
        <v>1.0853194999133533</v>
      </c>
      <c r="E184" s="1">
        <f t="shared" si="11"/>
        <v>-254</v>
      </c>
    </row>
    <row r="185" spans="1:5" x14ac:dyDescent="0.3">
      <c r="A185" s="4">
        <v>183</v>
      </c>
      <c r="B185" s="2">
        <f t="shared" si="12"/>
        <v>-589.00659333821966</v>
      </c>
      <c r="C185" s="2">
        <f t="shared" si="10"/>
        <v>1.5764736226216157E-256</v>
      </c>
      <c r="D185" s="2">
        <f t="shared" si="13"/>
        <v>1.5764736226217033</v>
      </c>
      <c r="E185" s="1">
        <f t="shared" si="11"/>
        <v>-256</v>
      </c>
    </row>
    <row r="186" spans="1:5" x14ac:dyDescent="0.3">
      <c r="A186" s="4">
        <v>184</v>
      </c>
      <c r="B186" s="2">
        <f t="shared" si="12"/>
        <v>-593.24444725344972</v>
      </c>
      <c r="C186" s="2">
        <f t="shared" si="10"/>
        <v>2.2761985276368945E-258</v>
      </c>
      <c r="D186" s="2">
        <f t="shared" si="13"/>
        <v>2.2761985276369776</v>
      </c>
      <c r="E186" s="1">
        <f t="shared" si="11"/>
        <v>-258</v>
      </c>
    </row>
    <row r="187" spans="1:5" x14ac:dyDescent="0.3">
      <c r="A187" s="4">
        <v>185</v>
      </c>
      <c r="B187" s="2">
        <f t="shared" si="12"/>
        <v>-597.4882717186</v>
      </c>
      <c r="C187" s="2">
        <f t="shared" si="10"/>
        <v>3.2669357297022078E-260</v>
      </c>
      <c r="D187" s="2">
        <f t="shared" si="13"/>
        <v>3.2669357297022645</v>
      </c>
      <c r="E187" s="1">
        <f t="shared" si="11"/>
        <v>-260</v>
      </c>
    </row>
    <row r="188" spans="1:5" x14ac:dyDescent="0.3">
      <c r="A188" s="4">
        <v>186</v>
      </c>
      <c r="B188" s="2">
        <f t="shared" si="12"/>
        <v>-601.73803781849608</v>
      </c>
      <c r="C188" s="2">
        <f t="shared" si="10"/>
        <v>4.6611236512269911E-262</v>
      </c>
      <c r="D188" s="2">
        <f t="shared" si="13"/>
        <v>4.6611236512275127</v>
      </c>
      <c r="E188" s="1">
        <f t="shared" si="11"/>
        <v>-262</v>
      </c>
    </row>
    <row r="189" spans="1:5" x14ac:dyDescent="0.3">
      <c r="A189" s="4">
        <v>187</v>
      </c>
      <c r="B189" s="2">
        <f t="shared" si="12"/>
        <v>-605.9937169516279</v>
      </c>
      <c r="C189" s="2">
        <f t="shared" si="10"/>
        <v>6.6110837648671345E-264</v>
      </c>
      <c r="D189" s="2">
        <f t="shared" si="13"/>
        <v>6.6110837648677485</v>
      </c>
      <c r="E189" s="1">
        <f t="shared" si="11"/>
        <v>-264</v>
      </c>
    </row>
    <row r="190" spans="1:5" x14ac:dyDescent="0.3">
      <c r="A190" s="4">
        <v>188</v>
      </c>
      <c r="B190" s="2">
        <f t="shared" si="12"/>
        <v>-610.25528082514177</v>
      </c>
      <c r="C190" s="2">
        <f t="shared" si="10"/>
        <v>9.3217829241322913E-266</v>
      </c>
      <c r="D190" s="2">
        <f t="shared" si="13"/>
        <v>9.3217829241329788</v>
      </c>
      <c r="E190" s="1">
        <f t="shared" si="11"/>
        <v>-266</v>
      </c>
    </row>
    <row r="191" spans="1:5" x14ac:dyDescent="0.3">
      <c r="A191" s="4">
        <v>189</v>
      </c>
      <c r="B191" s="2">
        <f t="shared" si="12"/>
        <v>-614.52270144992281</v>
      </c>
      <c r="C191" s="2">
        <f t="shared" si="10"/>
        <v>1.3067176464158876E-267</v>
      </c>
      <c r="D191" s="2">
        <f t="shared" si="13"/>
        <v>1.3067176464159715</v>
      </c>
      <c r="E191" s="1">
        <f t="shared" si="11"/>
        <v>-267</v>
      </c>
    </row>
    <row r="192" spans="1:5" x14ac:dyDescent="0.3">
      <c r="A192" s="4">
        <v>190</v>
      </c>
      <c r="B192" s="2">
        <f t="shared" si="12"/>
        <v>-618.79595113581092</v>
      </c>
      <c r="C192" s="2">
        <f t="shared" si="10"/>
        <v>1.8210966591363441E-269</v>
      </c>
      <c r="D192" s="2">
        <f t="shared" si="13"/>
        <v>1.8210966591364262</v>
      </c>
      <c r="E192" s="1">
        <f t="shared" si="11"/>
        <v>-269</v>
      </c>
    </row>
    <row r="193" spans="1:5" x14ac:dyDescent="0.3">
      <c r="A193" s="4">
        <v>191</v>
      </c>
      <c r="B193" s="2">
        <f t="shared" si="12"/>
        <v>-623.07500248688109</v>
      </c>
      <c r="C193" s="2">
        <f t="shared" si="10"/>
        <v>2.5232751351481538E-271</v>
      </c>
      <c r="D193" s="2">
        <f t="shared" si="13"/>
        <v>2.5232751351482192</v>
      </c>
      <c r="E193" s="1">
        <f t="shared" si="11"/>
        <v>-271</v>
      </c>
    </row>
    <row r="194" spans="1:5" x14ac:dyDescent="0.3">
      <c r="A194" s="4">
        <v>192</v>
      </c>
      <c r="B194" s="2">
        <f t="shared" si="12"/>
        <v>-627.35982839684812</v>
      </c>
      <c r="C194" s="2">
        <f t="shared" ref="C194:C257" si="14">EXP(B194)</f>
        <v>3.4760687668164892E-273</v>
      </c>
      <c r="D194" s="2">
        <f t="shared" si="13"/>
        <v>3.4760687668165131</v>
      </c>
      <c r="E194" s="1">
        <f t="shared" ref="E194:E257" si="15">INT(B194/LN(10))</f>
        <v>-273</v>
      </c>
    </row>
    <row r="195" spans="1:5" x14ac:dyDescent="0.3">
      <c r="A195" s="4">
        <v>193</v>
      </c>
      <c r="B195" s="2">
        <f t="shared" si="12"/>
        <v>-631.65040204456113</v>
      </c>
      <c r="C195" s="2">
        <f t="shared" si="14"/>
        <v>4.7611942460449141E-275</v>
      </c>
      <c r="D195" s="2">
        <f t="shared" si="13"/>
        <v>4.7611942460453971</v>
      </c>
      <c r="E195" s="1">
        <f t="shared" si="15"/>
        <v>-275</v>
      </c>
    </row>
    <row r="196" spans="1:5" x14ac:dyDescent="0.3">
      <c r="A196" s="4">
        <v>194</v>
      </c>
      <c r="B196" s="2">
        <f t="shared" si="12"/>
        <v>-635.94669688957856</v>
      </c>
      <c r="C196" s="2">
        <f t="shared" si="14"/>
        <v>6.4842351523509144E-277</v>
      </c>
      <c r="D196" s="2">
        <f t="shared" si="13"/>
        <v>6.4842351523514479</v>
      </c>
      <c r="E196" s="1">
        <f t="shared" si="15"/>
        <v>-277</v>
      </c>
    </row>
    <row r="197" spans="1:5" x14ac:dyDescent="0.3">
      <c r="A197" s="4">
        <v>195</v>
      </c>
      <c r="B197" s="2">
        <f t="shared" si="12"/>
        <v>-640.24868666785494</v>
      </c>
      <c r="C197" s="2">
        <f t="shared" si="14"/>
        <v>8.7806837237873145E-279</v>
      </c>
      <c r="D197" s="2">
        <f t="shared" si="13"/>
        <v>8.7806837237878685</v>
      </c>
      <c r="E197" s="1">
        <f t="shared" si="15"/>
        <v>-279</v>
      </c>
    </row>
    <row r="198" spans="1:5" x14ac:dyDescent="0.3">
      <c r="A198" s="4">
        <v>196</v>
      </c>
      <c r="B198" s="2">
        <f t="shared" si="12"/>
        <v>-644.55634538750235</v>
      </c>
      <c r="C198" s="2">
        <f t="shared" si="14"/>
        <v>1.182322413006757E-280</v>
      </c>
      <c r="D198" s="2">
        <f t="shared" si="13"/>
        <v>1.1823224130068204</v>
      </c>
      <c r="E198" s="1">
        <f t="shared" si="15"/>
        <v>-280</v>
      </c>
    </row>
    <row r="199" spans="1:5" x14ac:dyDescent="0.3">
      <c r="A199" s="4">
        <v>197</v>
      </c>
      <c r="B199" s="2">
        <f t="shared" si="12"/>
        <v>-648.86964732464355</v>
      </c>
      <c r="C199" s="2">
        <f t="shared" si="14"/>
        <v>1.5830429296083926E-282</v>
      </c>
      <c r="D199" s="2">
        <f t="shared" si="13"/>
        <v>1.5830429296084474</v>
      </c>
      <c r="E199" s="1">
        <f t="shared" si="15"/>
        <v>-282</v>
      </c>
    </row>
    <row r="200" spans="1:5" x14ac:dyDescent="0.3">
      <c r="A200" s="4">
        <v>198</v>
      </c>
      <c r="B200" s="2">
        <f t="shared" si="12"/>
        <v>-653.18856701932521</v>
      </c>
      <c r="C200" s="2">
        <f t="shared" si="14"/>
        <v>2.1077043954504388E-284</v>
      </c>
      <c r="D200" s="2">
        <f t="shared" si="13"/>
        <v>2.1077043954504715</v>
      </c>
      <c r="E200" s="1">
        <f t="shared" si="15"/>
        <v>-284</v>
      </c>
    </row>
    <row r="201" spans="1:5" x14ac:dyDescent="0.3">
      <c r="A201" s="4">
        <v>199</v>
      </c>
      <c r="B201" s="2">
        <f t="shared" si="12"/>
        <v>-657.51307927157325</v>
      </c>
      <c r="C201" s="2">
        <f t="shared" si="14"/>
        <v>2.7906019485311293E-286</v>
      </c>
      <c r="D201" s="2">
        <f t="shared" si="13"/>
        <v>2.7906019485314362</v>
      </c>
      <c r="E201" s="1">
        <f t="shared" si="15"/>
        <v>-286</v>
      </c>
    </row>
    <row r="202" spans="1:5" x14ac:dyDescent="0.3">
      <c r="A202" s="4">
        <v>200</v>
      </c>
      <c r="B202" s="2">
        <f t="shared" si="12"/>
        <v>-661.84315913746104</v>
      </c>
      <c r="C202" s="2">
        <f t="shared" si="14"/>
        <v>3.6742449097690646E-288</v>
      </c>
      <c r="D202" s="2">
        <f t="shared" si="13"/>
        <v>3.6742449097693992</v>
      </c>
      <c r="E202" s="1">
        <f t="shared" si="15"/>
        <v>-288</v>
      </c>
    </row>
    <row r="203" spans="1:5" x14ac:dyDescent="0.3">
      <c r="A203" s="4">
        <v>201</v>
      </c>
      <c r="B203" s="2">
        <f t="shared" si="12"/>
        <v>-666.17878192528894</v>
      </c>
      <c r="C203" s="2">
        <f t="shared" si="14"/>
        <v>4.8109522764011765E-290</v>
      </c>
      <c r="D203" s="2">
        <f t="shared" si="13"/>
        <v>4.8109522764015225</v>
      </c>
      <c r="E203" s="1">
        <f t="shared" si="15"/>
        <v>-290</v>
      </c>
    </row>
    <row r="204" spans="1:5" x14ac:dyDescent="0.3">
      <c r="A204" s="4">
        <v>202</v>
      </c>
      <c r="B204" s="2">
        <f t="shared" si="12"/>
        <v>-670.51992319183717</v>
      </c>
      <c r="C204" s="2">
        <f t="shared" si="14"/>
        <v>6.2646577779342184E-292</v>
      </c>
      <c r="D204" s="2">
        <f t="shared" si="13"/>
        <v>6.2646577779345494</v>
      </c>
      <c r="E204" s="1">
        <f t="shared" si="15"/>
        <v>-292</v>
      </c>
    </row>
    <row r="205" spans="1:5" x14ac:dyDescent="0.3">
      <c r="A205" s="4">
        <v>203</v>
      </c>
      <c r="B205" s="2">
        <f t="shared" si="12"/>
        <v>-674.86655873869734</v>
      </c>
      <c r="C205" s="2">
        <f t="shared" si="14"/>
        <v>8.1129260758098592E-294</v>
      </c>
      <c r="D205" s="2">
        <f t="shared" si="13"/>
        <v>8.1129260758101331</v>
      </c>
      <c r="E205" s="1">
        <f t="shared" si="15"/>
        <v>-294</v>
      </c>
    </row>
    <row r="206" spans="1:5" x14ac:dyDescent="0.3">
      <c r="A206" s="4">
        <v>204</v>
      </c>
      <c r="B206" s="2">
        <f t="shared" si="12"/>
        <v>-679.21866460865533</v>
      </c>
      <c r="C206" s="2">
        <f t="shared" si="14"/>
        <v>1.0449173846999432E-295</v>
      </c>
      <c r="D206" s="2">
        <f t="shared" si="13"/>
        <v>1.0449173846999684</v>
      </c>
      <c r="E206" s="1">
        <f t="shared" si="15"/>
        <v>-295</v>
      </c>
    </row>
    <row r="207" spans="1:5" x14ac:dyDescent="0.3">
      <c r="A207" s="4">
        <v>205</v>
      </c>
      <c r="B207" s="2">
        <f t="shared" si="12"/>
        <v>-683.57621708216777</v>
      </c>
      <c r="C207" s="2">
        <f t="shared" si="14"/>
        <v>1.3385079682286933E-297</v>
      </c>
      <c r="D207" s="2">
        <f t="shared" si="13"/>
        <v>1.3385079682288521</v>
      </c>
      <c r="E207" s="1">
        <f t="shared" si="15"/>
        <v>-297</v>
      </c>
    </row>
    <row r="208" spans="1:5" x14ac:dyDescent="0.3">
      <c r="A208" s="4">
        <v>206</v>
      </c>
      <c r="B208" s="2">
        <f t="shared" si="12"/>
        <v>-687.93919267389538</v>
      </c>
      <c r="C208" s="2">
        <f t="shared" si="14"/>
        <v>1.7053154892890148E-299</v>
      </c>
      <c r="D208" s="2">
        <f t="shared" si="13"/>
        <v>1.7053154892891846</v>
      </c>
      <c r="E208" s="1">
        <f t="shared" si="15"/>
        <v>-299</v>
      </c>
    </row>
    <row r="209" spans="1:5" x14ac:dyDescent="0.3">
      <c r="A209" s="4">
        <v>207</v>
      </c>
      <c r="B209" s="2">
        <f t="shared" ref="B209:B272" si="16">NumPeople*LN(NumPeople)-A209*LN(A209)-(NumPeople-A209)*LN(NumPeople-A209)+1/2*LN(NumPeople/(2*PI()*A209*(NumPeople-A209)))+A209*LN(q_40)+(NumPeople-A209)*LN(1-q_40)</f>
        <v>-692.30756812930906</v>
      </c>
      <c r="C209" s="2">
        <f t="shared" si="14"/>
        <v>2.1609433487746633E-301</v>
      </c>
      <c r="D209" s="2">
        <f t="shared" ref="D209:D272" si="17">EXP(B209-E209*LN(10))</f>
        <v>2.1609433487748371</v>
      </c>
      <c r="E209" s="1">
        <f t="shared" si="15"/>
        <v>-301</v>
      </c>
    </row>
    <row r="210" spans="1:5" x14ac:dyDescent="0.3">
      <c r="A210" s="4">
        <v>208</v>
      </c>
      <c r="B210" s="2">
        <f t="shared" si="16"/>
        <v>-696.68132042135142</v>
      </c>
      <c r="C210" s="2">
        <f t="shared" si="14"/>
        <v>2.7236223914007124E-303</v>
      </c>
      <c r="D210" s="2">
        <f t="shared" si="17"/>
        <v>2.7236223914008795</v>
      </c>
      <c r="E210" s="1">
        <f t="shared" si="15"/>
        <v>-303</v>
      </c>
    </row>
    <row r="211" spans="1:5" x14ac:dyDescent="0.3">
      <c r="A211" s="4">
        <v>209</v>
      </c>
      <c r="B211" s="2">
        <f t="shared" si="16"/>
        <v>-701.06042674717958</v>
      </c>
      <c r="C211" s="2">
        <f t="shared" si="14"/>
        <v>3.4144847938495382E-305</v>
      </c>
      <c r="D211" s="2">
        <f t="shared" si="17"/>
        <v>3.4144847938496823</v>
      </c>
      <c r="E211" s="1">
        <f t="shared" si="15"/>
        <v>-305</v>
      </c>
    </row>
    <row r="212" spans="1:5" x14ac:dyDescent="0.3">
      <c r="A212" s="4">
        <v>210</v>
      </c>
      <c r="B212" s="2">
        <f t="shared" si="16"/>
        <v>-705.44486452494709</v>
      </c>
      <c r="C212" s="2">
        <f t="shared" si="14"/>
        <v>4.2578273746143517E-307</v>
      </c>
      <c r="D212" s="2">
        <f t="shared" si="17"/>
        <v>4.2578273746144504</v>
      </c>
      <c r="E212" s="1">
        <f t="shared" si="15"/>
        <v>-307</v>
      </c>
    </row>
    <row r="213" spans="1:5" x14ac:dyDescent="0.3">
      <c r="A213" s="4">
        <v>211</v>
      </c>
      <c r="B213" s="2">
        <f t="shared" si="16"/>
        <v>-709.83461139067288</v>
      </c>
      <c r="C213" s="2">
        <f t="shared" si="14"/>
        <v>0</v>
      </c>
      <c r="D213" s="2">
        <f t="shared" si="17"/>
        <v>5.2813531563048732</v>
      </c>
      <c r="E213" s="1">
        <f t="shared" si="15"/>
        <v>-309</v>
      </c>
    </row>
    <row r="214" spans="1:5" x14ac:dyDescent="0.3">
      <c r="A214" s="4">
        <v>212</v>
      </c>
      <c r="B214" s="2">
        <f t="shared" si="16"/>
        <v>-714.22964519515062</v>
      </c>
      <c r="C214" s="2">
        <f t="shared" si="14"/>
        <v>0</v>
      </c>
      <c r="D214" s="2">
        <f t="shared" si="17"/>
        <v>6.516378168713822</v>
      </c>
      <c r="E214" s="1">
        <f t="shared" si="15"/>
        <v>-311</v>
      </c>
    </row>
    <row r="215" spans="1:5" x14ac:dyDescent="0.3">
      <c r="A215" s="4">
        <v>213</v>
      </c>
      <c r="B215" s="2">
        <f t="shared" si="16"/>
        <v>-718.6299440009185</v>
      </c>
      <c r="C215" s="2">
        <f t="shared" si="14"/>
        <v>0</v>
      </c>
      <c r="D215" s="2">
        <f t="shared" si="17"/>
        <v>7.9979887691623217</v>
      </c>
      <c r="E215" s="1">
        <f t="shared" si="15"/>
        <v>-313</v>
      </c>
    </row>
    <row r="216" spans="1:5" x14ac:dyDescent="0.3">
      <c r="A216" s="4">
        <v>214</v>
      </c>
      <c r="B216" s="2">
        <f t="shared" si="16"/>
        <v>-723.03548607929827</v>
      </c>
      <c r="C216" s="2">
        <f t="shared" si="14"/>
        <v>9.765133286332889E-315</v>
      </c>
      <c r="D216" s="2">
        <f t="shared" si="17"/>
        <v>9.765133288253157</v>
      </c>
      <c r="E216" s="1">
        <f t="shared" si="15"/>
        <v>-315</v>
      </c>
    </row>
    <row r="217" spans="1:5" x14ac:dyDescent="0.3">
      <c r="A217" s="4">
        <v>215</v>
      </c>
      <c r="B217" s="2">
        <f t="shared" si="16"/>
        <v>-727.44624990747036</v>
      </c>
      <c r="C217" s="2">
        <f t="shared" si="14"/>
        <v>1.1860630802143799E-316</v>
      </c>
      <c r="D217" s="2">
        <f t="shared" si="17"/>
        <v>1.1860630708710744</v>
      </c>
      <c r="E217" s="1">
        <f t="shared" si="15"/>
        <v>-316</v>
      </c>
    </row>
    <row r="218" spans="1:5" x14ac:dyDescent="0.3">
      <c r="A218" s="4">
        <v>216</v>
      </c>
      <c r="B218" s="2">
        <f t="shared" si="16"/>
        <v>-731.86221416562103</v>
      </c>
      <c r="C218" s="2">
        <f t="shared" si="14"/>
        <v>1.4331065749529534E-318</v>
      </c>
      <c r="D218" s="2">
        <f t="shared" si="17"/>
        <v>1.4331078482555528</v>
      </c>
      <c r="E218" s="1">
        <f t="shared" si="15"/>
        <v>-318</v>
      </c>
    </row>
    <row r="219" spans="1:5" x14ac:dyDescent="0.3">
      <c r="A219" s="4">
        <v>217</v>
      </c>
      <c r="B219" s="2">
        <f t="shared" si="16"/>
        <v>-736.28335773413471</v>
      </c>
      <c r="C219" s="2">
        <f t="shared" si="14"/>
        <v>1.7228069070484267E-320</v>
      </c>
      <c r="D219" s="2">
        <f t="shared" si="17"/>
        <v>1.7226641621658385</v>
      </c>
      <c r="E219" s="1">
        <f t="shared" si="15"/>
        <v>-320</v>
      </c>
    </row>
    <row r="220" spans="1:5" x14ac:dyDescent="0.3">
      <c r="A220" s="4">
        <v>218</v>
      </c>
      <c r="B220" s="2">
        <f t="shared" si="16"/>
        <v>-740.70965969083204</v>
      </c>
      <c r="C220" s="2">
        <f t="shared" si="14"/>
        <v>2.0750757125332355E-322</v>
      </c>
      <c r="D220" s="2">
        <f t="shared" si="17"/>
        <v>2.0600705983352428</v>
      </c>
      <c r="E220" s="1">
        <f t="shared" si="15"/>
        <v>-322</v>
      </c>
    </row>
    <row r="221" spans="1:5" x14ac:dyDescent="0.3">
      <c r="A221" s="4">
        <v>219</v>
      </c>
      <c r="B221" s="2">
        <f t="shared" si="16"/>
        <v>-745.14109930827351</v>
      </c>
      <c r="C221" s="2">
        <f t="shared" si="14"/>
        <v>0</v>
      </c>
      <c r="D221" s="2">
        <f t="shared" si="17"/>
        <v>2.4509380327665449</v>
      </c>
      <c r="E221" s="1">
        <f t="shared" si="15"/>
        <v>-324</v>
      </c>
    </row>
    <row r="222" spans="1:5" x14ac:dyDescent="0.3">
      <c r="A222" s="4">
        <v>220</v>
      </c>
      <c r="B222" s="2">
        <f t="shared" si="16"/>
        <v>-749.57765605109455</v>
      </c>
      <c r="C222" s="2">
        <f t="shared" si="14"/>
        <v>0</v>
      </c>
      <c r="D222" s="2">
        <f t="shared" si="17"/>
        <v>2.9010834334525053</v>
      </c>
      <c r="E222" s="1">
        <f t="shared" si="15"/>
        <v>-326</v>
      </c>
    </row>
    <row r="223" spans="1:5" x14ac:dyDescent="0.3">
      <c r="A223" s="4">
        <v>221</v>
      </c>
      <c r="B223" s="2">
        <f t="shared" si="16"/>
        <v>-754.01930957340198</v>
      </c>
      <c r="C223" s="2">
        <f t="shared" si="14"/>
        <v>0</v>
      </c>
      <c r="D223" s="2">
        <f t="shared" si="17"/>
        <v>3.4164463388442292</v>
      </c>
      <c r="E223" s="1">
        <f t="shared" si="15"/>
        <v>-328</v>
      </c>
    </row>
    <row r="224" spans="1:5" x14ac:dyDescent="0.3">
      <c r="A224" s="4">
        <v>222</v>
      </c>
      <c r="B224" s="2">
        <f t="shared" si="16"/>
        <v>-758.46603971621391</v>
      </c>
      <c r="C224" s="2">
        <f t="shared" si="14"/>
        <v>0</v>
      </c>
      <c r="D224" s="2">
        <f t="shared" si="17"/>
        <v>4.0029875579377947</v>
      </c>
      <c r="E224" s="1">
        <f t="shared" si="15"/>
        <v>-330</v>
      </c>
    </row>
    <row r="225" spans="1:5" x14ac:dyDescent="0.3">
      <c r="A225" s="4">
        <v>223</v>
      </c>
      <c r="B225" s="2">
        <f t="shared" si="16"/>
        <v>-762.91782650494338</v>
      </c>
      <c r="C225" s="2">
        <f t="shared" si="14"/>
        <v>0</v>
      </c>
      <c r="D225" s="2">
        <f t="shared" si="17"/>
        <v>4.6665701989499953</v>
      </c>
      <c r="E225" s="1">
        <f t="shared" si="15"/>
        <v>-332</v>
      </c>
    </row>
    <row r="226" spans="1:5" x14ac:dyDescent="0.3">
      <c r="A226" s="4">
        <v>224</v>
      </c>
      <c r="B226" s="2">
        <f t="shared" si="16"/>
        <v>-767.3746501469268</v>
      </c>
      <c r="C226" s="2">
        <f t="shared" si="14"/>
        <v>0</v>
      </c>
      <c r="D226" s="2">
        <f t="shared" si="17"/>
        <v>5.4128237841133782</v>
      </c>
      <c r="E226" s="1">
        <f t="shared" si="15"/>
        <v>-334</v>
      </c>
    </row>
    <row r="227" spans="1:5" x14ac:dyDescent="0.3">
      <c r="A227" s="4">
        <v>225</v>
      </c>
      <c r="B227" s="2">
        <f t="shared" si="16"/>
        <v>-771.83649102900245</v>
      </c>
      <c r="C227" s="2">
        <f t="shared" si="14"/>
        <v>0</v>
      </c>
      <c r="D227" s="2">
        <f t="shared" si="17"/>
        <v>6.2469929314332839</v>
      </c>
      <c r="E227" s="1">
        <f t="shared" si="15"/>
        <v>-336</v>
      </c>
    </row>
    <row r="228" spans="1:5" x14ac:dyDescent="0.3">
      <c r="A228" s="4">
        <v>226</v>
      </c>
      <c r="B228" s="2">
        <f t="shared" si="16"/>
        <v>-776.30332971512769</v>
      </c>
      <c r="C228" s="2">
        <f t="shared" si="14"/>
        <v>0</v>
      </c>
      <c r="D228" s="2">
        <f t="shared" si="17"/>
        <v>7.1737728586124865</v>
      </c>
      <c r="E228" s="1">
        <f t="shared" si="15"/>
        <v>-338</v>
      </c>
    </row>
    <row r="229" spans="1:5" x14ac:dyDescent="0.3">
      <c r="A229" s="4">
        <v>227</v>
      </c>
      <c r="B229" s="2">
        <f t="shared" si="16"/>
        <v>-780.77514694403339</v>
      </c>
      <c r="C229" s="2">
        <f t="shared" si="14"/>
        <v>0</v>
      </c>
      <c r="D229" s="2">
        <f t="shared" si="17"/>
        <v>8.1971347620115473</v>
      </c>
      <c r="E229" s="1">
        <f t="shared" si="15"/>
        <v>-340</v>
      </c>
    </row>
    <row r="230" spans="1:5" x14ac:dyDescent="0.3">
      <c r="A230" s="4">
        <v>228</v>
      </c>
      <c r="B230" s="2">
        <f t="shared" si="16"/>
        <v>-785.25192362693065</v>
      </c>
      <c r="C230" s="2">
        <f t="shared" si="14"/>
        <v>0</v>
      </c>
      <c r="D230" s="2">
        <f t="shared" si="17"/>
        <v>9.3201449116134842</v>
      </c>
      <c r="E230" s="1">
        <f t="shared" si="15"/>
        <v>-342</v>
      </c>
    </row>
    <row r="231" spans="1:5" x14ac:dyDescent="0.3">
      <c r="A231" s="4">
        <v>229</v>
      </c>
      <c r="B231" s="2">
        <f t="shared" si="16"/>
        <v>-789.73364084524167</v>
      </c>
      <c r="C231" s="2">
        <f t="shared" si="14"/>
        <v>0</v>
      </c>
      <c r="D231" s="2">
        <f t="shared" si="17"/>
        <v>1.0544782045320533</v>
      </c>
      <c r="E231" s="1">
        <f t="shared" si="15"/>
        <v>-343</v>
      </c>
    </row>
    <row r="232" spans="1:5" x14ac:dyDescent="0.3">
      <c r="A232" s="4">
        <v>230</v>
      </c>
      <c r="B232" s="2">
        <f t="shared" si="16"/>
        <v>-794.22027984839633</v>
      </c>
      <c r="C232" s="2">
        <f t="shared" si="14"/>
        <v>0</v>
      </c>
      <c r="D232" s="2">
        <f t="shared" si="17"/>
        <v>1.1871758301819979</v>
      </c>
      <c r="E232" s="1">
        <f t="shared" si="15"/>
        <v>-345</v>
      </c>
    </row>
    <row r="233" spans="1:5" x14ac:dyDescent="0.3">
      <c r="A233" s="4">
        <v>231</v>
      </c>
      <c r="B233" s="2">
        <f t="shared" si="16"/>
        <v>-798.71182205163564</v>
      </c>
      <c r="C233" s="2">
        <f t="shared" si="14"/>
        <v>0</v>
      </c>
      <c r="D233" s="2">
        <f t="shared" si="17"/>
        <v>1.3300349462950902</v>
      </c>
      <c r="E233" s="1">
        <f t="shared" si="15"/>
        <v>-347</v>
      </c>
    </row>
    <row r="234" spans="1:5" x14ac:dyDescent="0.3">
      <c r="A234" s="4">
        <v>232</v>
      </c>
      <c r="B234" s="2">
        <f t="shared" si="16"/>
        <v>-803.20824903387643</v>
      </c>
      <c r="C234" s="2">
        <f t="shared" si="14"/>
        <v>0</v>
      </c>
      <c r="D234" s="2">
        <f t="shared" si="17"/>
        <v>1.4828240641874748</v>
      </c>
      <c r="E234" s="1">
        <f t="shared" si="15"/>
        <v>-349</v>
      </c>
    </row>
    <row r="235" spans="1:5" x14ac:dyDescent="0.3">
      <c r="A235" s="4">
        <v>233</v>
      </c>
      <c r="B235" s="2">
        <f t="shared" si="16"/>
        <v>-807.70954253560069</v>
      </c>
      <c r="C235" s="2">
        <f t="shared" si="14"/>
        <v>0</v>
      </c>
      <c r="D235" s="2">
        <f t="shared" si="17"/>
        <v>1.6451393721002459</v>
      </c>
      <c r="E235" s="1">
        <f t="shared" si="15"/>
        <v>-351</v>
      </c>
    </row>
    <row r="236" spans="1:5" x14ac:dyDescent="0.3">
      <c r="A236" s="4">
        <v>234</v>
      </c>
      <c r="B236" s="2">
        <f t="shared" si="16"/>
        <v>-812.21568445679168</v>
      </c>
      <c r="C236" s="2">
        <f t="shared" si="14"/>
        <v>0</v>
      </c>
      <c r="D236" s="2">
        <f t="shared" si="17"/>
        <v>1.8163942781034861</v>
      </c>
      <c r="E236" s="1">
        <f t="shared" si="15"/>
        <v>-353</v>
      </c>
    </row>
    <row r="237" spans="1:5" x14ac:dyDescent="0.3">
      <c r="A237" s="4">
        <v>235</v>
      </c>
      <c r="B237" s="2">
        <f t="shared" si="16"/>
        <v>-816.72665685488209</v>
      </c>
      <c r="C237" s="2">
        <f t="shared" si="14"/>
        <v>0</v>
      </c>
      <c r="D237" s="2">
        <f t="shared" si="17"/>
        <v>1.9958123451312917</v>
      </c>
      <c r="E237" s="1">
        <f t="shared" si="15"/>
        <v>-355</v>
      </c>
    </row>
    <row r="238" spans="1:5" x14ac:dyDescent="0.3">
      <c r="A238" s="4">
        <v>236</v>
      </c>
      <c r="B238" s="2">
        <f t="shared" si="16"/>
        <v>-821.24244194278162</v>
      </c>
      <c r="C238" s="2">
        <f t="shared" si="14"/>
        <v>0</v>
      </c>
      <c r="D238" s="2">
        <f t="shared" si="17"/>
        <v>2.182424153683709</v>
      </c>
      <c r="E238" s="1">
        <f t="shared" si="15"/>
        <v>-357</v>
      </c>
    </row>
    <row r="239" spans="1:5" x14ac:dyDescent="0.3">
      <c r="A239" s="4">
        <v>237</v>
      </c>
      <c r="B239" s="2">
        <f t="shared" si="16"/>
        <v>-825.7630220868773</v>
      </c>
      <c r="C239" s="2">
        <f t="shared" si="14"/>
        <v>0</v>
      </c>
      <c r="D239" s="2">
        <f t="shared" si="17"/>
        <v>2.3750685446732667</v>
      </c>
      <c r="E239" s="1">
        <f t="shared" si="15"/>
        <v>-359</v>
      </c>
    </row>
    <row r="240" spans="1:5" x14ac:dyDescent="0.3">
      <c r="A240" s="4">
        <v>238</v>
      </c>
      <c r="B240" s="2">
        <f t="shared" si="16"/>
        <v>-830.28837980513151</v>
      </c>
      <c r="C240" s="2">
        <f t="shared" si="14"/>
        <v>0</v>
      </c>
      <c r="D240" s="2">
        <f t="shared" si="17"/>
        <v>2.5723985863134895</v>
      </c>
      <c r="E240" s="1">
        <f t="shared" si="15"/>
        <v>-361</v>
      </c>
    </row>
    <row r="241" spans="1:5" x14ac:dyDescent="0.3">
      <c r="A241" s="4">
        <v>239</v>
      </c>
      <c r="B241" s="2">
        <f t="shared" si="16"/>
        <v>-834.8184977651506</v>
      </c>
      <c r="C241" s="2">
        <f t="shared" si="14"/>
        <v>0</v>
      </c>
      <c r="D241" s="2">
        <f t="shared" si="17"/>
        <v>2.7728924791604301</v>
      </c>
      <c r="E241" s="1">
        <f t="shared" si="15"/>
        <v>-363</v>
      </c>
    </row>
    <row r="242" spans="1:5" x14ac:dyDescent="0.3">
      <c r="A242" s="4">
        <v>240</v>
      </c>
      <c r="B242" s="2">
        <f t="shared" si="16"/>
        <v>-839.35335878234287</v>
      </c>
      <c r="C242" s="2">
        <f t="shared" si="14"/>
        <v>0</v>
      </c>
      <c r="D242" s="2">
        <f t="shared" si="17"/>
        <v>2.9748694642854803</v>
      </c>
      <c r="E242" s="1">
        <f t="shared" si="15"/>
        <v>-365</v>
      </c>
    </row>
    <row r="243" spans="1:5" x14ac:dyDescent="0.3">
      <c r="A243" s="4">
        <v>241</v>
      </c>
      <c r="B243" s="2">
        <f t="shared" si="16"/>
        <v>-843.89294581806007</v>
      </c>
      <c r="C243" s="2">
        <f t="shared" si="14"/>
        <v>0</v>
      </c>
      <c r="D243" s="2">
        <f t="shared" si="17"/>
        <v>3.1765106382128057</v>
      </c>
      <c r="E243" s="1">
        <f t="shared" si="15"/>
        <v>-367</v>
      </c>
    </row>
    <row r="244" spans="1:5" x14ac:dyDescent="0.3">
      <c r="A244" s="4">
        <v>242</v>
      </c>
      <c r="B244" s="2">
        <f t="shared" si="16"/>
        <v>-848.43724197780148</v>
      </c>
      <c r="C244" s="2">
        <f t="shared" si="14"/>
        <v>0</v>
      </c>
      <c r="D244" s="2">
        <f t="shared" si="17"/>
        <v>3.3758844086429529</v>
      </c>
      <c r="E244" s="1">
        <f t="shared" si="15"/>
        <v>-369</v>
      </c>
    </row>
    <row r="245" spans="1:5" x14ac:dyDescent="0.3">
      <c r="A245" s="4">
        <v>243</v>
      </c>
      <c r="B245" s="2">
        <f t="shared" si="16"/>
        <v>-852.98623050942695</v>
      </c>
      <c r="C245" s="2">
        <f t="shared" si="14"/>
        <v>0</v>
      </c>
      <c r="D245" s="2">
        <f t="shared" si="17"/>
        <v>3.5709761556262327</v>
      </c>
      <c r="E245" s="1">
        <f t="shared" si="15"/>
        <v>-371</v>
      </c>
    </row>
    <row r="246" spans="1:5" x14ac:dyDescent="0.3">
      <c r="A246" s="4">
        <v>244</v>
      </c>
      <c r="B246" s="2">
        <f t="shared" si="16"/>
        <v>-857.53989480141843</v>
      </c>
      <c r="C246" s="2">
        <f t="shared" si="14"/>
        <v>0</v>
      </c>
      <c r="D246" s="2">
        <f t="shared" si="17"/>
        <v>3.759721499440086</v>
      </c>
      <c r="E246" s="1">
        <f t="shared" si="15"/>
        <v>-373</v>
      </c>
    </row>
    <row r="247" spans="1:5" x14ac:dyDescent="0.3">
      <c r="A247" s="4">
        <v>245</v>
      </c>
      <c r="B247" s="2">
        <f t="shared" si="16"/>
        <v>-862.09821838114954</v>
      </c>
      <c r="C247" s="2">
        <f t="shared" si="14"/>
        <v>0</v>
      </c>
      <c r="D247" s="2">
        <f t="shared" si="17"/>
        <v>3.9400424273612011</v>
      </c>
      <c r="E247" s="1">
        <f t="shared" si="15"/>
        <v>-375</v>
      </c>
    </row>
    <row r="248" spans="1:5" x14ac:dyDescent="0.3">
      <c r="A248" s="4">
        <v>246</v>
      </c>
      <c r="B248" s="2">
        <f t="shared" si="16"/>
        <v>-866.66118491319787</v>
      </c>
      <c r="C248" s="2">
        <f t="shared" si="14"/>
        <v>0</v>
      </c>
      <c r="D248" s="2">
        <f t="shared" si="17"/>
        <v>4.1098854026700584</v>
      </c>
      <c r="E248" s="1">
        <f t="shared" si="15"/>
        <v>-377</v>
      </c>
    </row>
    <row r="249" spans="1:5" x14ac:dyDescent="0.3">
      <c r="A249" s="4">
        <v>247</v>
      </c>
      <c r="B249" s="2">
        <f t="shared" si="16"/>
        <v>-871.22877819768416</v>
      </c>
      <c r="C249" s="2">
        <f t="shared" si="14"/>
        <v>0</v>
      </c>
      <c r="D249" s="2">
        <f t="shared" si="17"/>
        <v>4.2672604778056087</v>
      </c>
      <c r="E249" s="1">
        <f t="shared" si="15"/>
        <v>-379</v>
      </c>
    </row>
    <row r="250" spans="1:5" x14ac:dyDescent="0.3">
      <c r="A250" s="4">
        <v>248</v>
      </c>
      <c r="B250" s="2">
        <f t="shared" si="16"/>
        <v>-875.80098216862666</v>
      </c>
      <c r="C250" s="2">
        <f t="shared" si="14"/>
        <v>0</v>
      </c>
      <c r="D250" s="2">
        <f t="shared" si="17"/>
        <v>4.4102803642809674</v>
      </c>
      <c r="E250" s="1">
        <f t="shared" si="15"/>
        <v>-381</v>
      </c>
    </row>
    <row r="251" spans="1:5" x14ac:dyDescent="0.3">
      <c r="A251" s="4">
        <v>249</v>
      </c>
      <c r="B251" s="2">
        <f t="shared" si="16"/>
        <v>-880.37778089233575</v>
      </c>
      <c r="C251" s="2">
        <f t="shared" si="14"/>
        <v>0</v>
      </c>
      <c r="D251" s="2">
        <f t="shared" si="17"/>
        <v>4.5371983787729295</v>
      </c>
      <c r="E251" s="1">
        <f t="shared" si="15"/>
        <v>-383</v>
      </c>
    </row>
    <row r="252" spans="1:5" x14ac:dyDescent="0.3">
      <c r="A252" s="4">
        <v>250</v>
      </c>
      <c r="B252" s="2">
        <f t="shared" si="16"/>
        <v>-884.95915856582576</v>
      </c>
      <c r="C252" s="2">
        <f t="shared" si="14"/>
        <v>0</v>
      </c>
      <c r="D252" s="2">
        <f t="shared" si="17"/>
        <v>4.6464441906040346</v>
      </c>
      <c r="E252" s="1">
        <f t="shared" si="15"/>
        <v>-385</v>
      </c>
    </row>
    <row r="253" spans="1:5" x14ac:dyDescent="0.3">
      <c r="A253" s="4">
        <v>251</v>
      </c>
      <c r="B253" s="2">
        <f t="shared" si="16"/>
        <v>-889.54509951525699</v>
      </c>
      <c r="C253" s="2">
        <f t="shared" si="14"/>
        <v>0</v>
      </c>
      <c r="D253" s="2">
        <f t="shared" si="17"/>
        <v>4.736656340734366</v>
      </c>
      <c r="E253" s="1">
        <f t="shared" si="15"/>
        <v>-387</v>
      </c>
    </row>
    <row r="254" spans="1:5" x14ac:dyDescent="0.3">
      <c r="A254" s="4">
        <v>252</v>
      </c>
      <c r="B254" s="2">
        <f t="shared" si="16"/>
        <v>-894.13558819439561</v>
      </c>
      <c r="C254" s="2">
        <f t="shared" si="14"/>
        <v>0</v>
      </c>
      <c r="D254" s="2">
        <f t="shared" si="17"/>
        <v>4.8067105858589301</v>
      </c>
      <c r="E254" s="1">
        <f t="shared" si="15"/>
        <v>-389</v>
      </c>
    </row>
    <row r="255" spans="1:5" x14ac:dyDescent="0.3">
      <c r="A255" s="4">
        <v>253</v>
      </c>
      <c r="B255" s="2">
        <f t="shared" si="16"/>
        <v>-898.73060918310534</v>
      </c>
      <c r="C255" s="2">
        <f t="shared" si="14"/>
        <v>0</v>
      </c>
      <c r="D255" s="2">
        <f t="shared" si="17"/>
        <v>4.8557432400070031</v>
      </c>
      <c r="E255" s="1">
        <f t="shared" si="15"/>
        <v>-391</v>
      </c>
    </row>
    <row r="256" spans="1:5" x14ac:dyDescent="0.3">
      <c r="A256" s="4">
        <v>254</v>
      </c>
      <c r="B256" s="2">
        <f t="shared" si="16"/>
        <v>-903.33014718586526</v>
      </c>
      <c r="C256" s="2">
        <f t="shared" si="14"/>
        <v>0</v>
      </c>
      <c r="D256" s="2">
        <f t="shared" si="17"/>
        <v>4.8831688361365302</v>
      </c>
      <c r="E256" s="1">
        <f t="shared" si="15"/>
        <v>-393</v>
      </c>
    </row>
    <row r="257" spans="1:5" x14ac:dyDescent="0.3">
      <c r="A257" s="4">
        <v>255</v>
      </c>
      <c r="B257" s="2">
        <f t="shared" si="16"/>
        <v>-907.93418703029829</v>
      </c>
      <c r="C257" s="2">
        <f t="shared" si="14"/>
        <v>0</v>
      </c>
      <c r="D257" s="2">
        <f t="shared" si="17"/>
        <v>4.8886916055121308</v>
      </c>
      <c r="E257" s="1">
        <f t="shared" si="15"/>
        <v>-395</v>
      </c>
    </row>
    <row r="258" spans="1:5" x14ac:dyDescent="0.3">
      <c r="A258" s="4">
        <v>256</v>
      </c>
      <c r="B258" s="2">
        <f t="shared" si="16"/>
        <v>-912.54271366573221</v>
      </c>
      <c r="C258" s="2">
        <f t="shared" ref="C258:C321" si="18">EXP(B258)</f>
        <v>0</v>
      </c>
      <c r="D258" s="2">
        <f t="shared" si="17"/>
        <v>4.8723104658942136</v>
      </c>
      <c r="E258" s="1">
        <f t="shared" ref="E258:E321" si="19">INT(B258/LN(10))</f>
        <v>-397</v>
      </c>
    </row>
    <row r="259" spans="1:5" x14ac:dyDescent="0.3">
      <c r="A259" s="4">
        <v>257</v>
      </c>
      <c r="B259" s="2">
        <f t="shared" si="16"/>
        <v>-917.15571216178353</v>
      </c>
      <c r="C259" s="2">
        <f t="shared" si="18"/>
        <v>0</v>
      </c>
      <c r="D259" s="2">
        <f t="shared" si="17"/>
        <v>4.8343174135651106</v>
      </c>
      <c r="E259" s="1">
        <f t="shared" si="19"/>
        <v>-399</v>
      </c>
    </row>
    <row r="260" spans="1:5" x14ac:dyDescent="0.3">
      <c r="A260" s="4">
        <v>258</v>
      </c>
      <c r="B260" s="2">
        <f t="shared" si="16"/>
        <v>-921.77316770696098</v>
      </c>
      <c r="C260" s="2">
        <f t="shared" si="18"/>
        <v>0</v>
      </c>
      <c r="D260" s="2">
        <f t="shared" si="17"/>
        <v>4.7752894201774678</v>
      </c>
      <c r="E260" s="1">
        <f t="shared" si="19"/>
        <v>-401</v>
      </c>
    </row>
    <row r="261" spans="1:5" x14ac:dyDescent="0.3">
      <c r="A261" s="4">
        <v>259</v>
      </c>
      <c r="B261" s="2">
        <f t="shared" si="16"/>
        <v>-926.39506560728603</v>
      </c>
      <c r="C261" s="2">
        <f t="shared" si="18"/>
        <v>0</v>
      </c>
      <c r="D261" s="2">
        <f t="shared" si="17"/>
        <v>4.6960741353449889</v>
      </c>
      <c r="E261" s="1">
        <f t="shared" si="19"/>
        <v>-403</v>
      </c>
    </row>
    <row r="262" spans="1:5" x14ac:dyDescent="0.3">
      <c r="A262" s="4">
        <v>260</v>
      </c>
      <c r="B262" s="2">
        <f t="shared" si="16"/>
        <v>-931.02139128494764</v>
      </c>
      <c r="C262" s="2">
        <f t="shared" si="18"/>
        <v>0</v>
      </c>
      <c r="D262" s="2">
        <f t="shared" si="17"/>
        <v>4.5977698818359238</v>
      </c>
      <c r="E262" s="1">
        <f t="shared" si="19"/>
        <v>-405</v>
      </c>
    </row>
    <row r="263" spans="1:5" x14ac:dyDescent="0.3">
      <c r="A263" s="4">
        <v>261</v>
      </c>
      <c r="B263" s="2">
        <f t="shared" si="16"/>
        <v>-935.65213027696257</v>
      </c>
      <c r="C263" s="2">
        <f t="shared" si="18"/>
        <v>0</v>
      </c>
      <c r="D263" s="2">
        <f t="shared" si="17"/>
        <v>4.4817005955277702</v>
      </c>
      <c r="E263" s="1">
        <f t="shared" si="19"/>
        <v>-407</v>
      </c>
    </row>
    <row r="264" spans="1:5" x14ac:dyDescent="0.3">
      <c r="A264" s="4">
        <v>262</v>
      </c>
      <c r="B264" s="2">
        <f t="shared" si="16"/>
        <v>-940.2872682338633</v>
      </c>
      <c r="C264" s="2">
        <f t="shared" si="18"/>
        <v>0</v>
      </c>
      <c r="D264" s="2">
        <f t="shared" si="17"/>
        <v>4.3493865001301302</v>
      </c>
      <c r="E264" s="1">
        <f t="shared" si="19"/>
        <v>-409</v>
      </c>
    </row>
    <row r="265" spans="1:5" x14ac:dyDescent="0.3">
      <c r="A265" s="4">
        <v>263</v>
      </c>
      <c r="B265" s="2">
        <f t="shared" si="16"/>
        <v>-944.92679091841057</v>
      </c>
      <c r="C265" s="2">
        <f t="shared" si="18"/>
        <v>0</v>
      </c>
      <c r="D265" s="2">
        <f t="shared" si="17"/>
        <v>4.2025114133399093</v>
      </c>
      <c r="E265" s="1">
        <f t="shared" si="19"/>
        <v>-411</v>
      </c>
    </row>
    <row r="266" spans="1:5" x14ac:dyDescent="0.3">
      <c r="A266" s="4">
        <v>264</v>
      </c>
      <c r="B266" s="2">
        <f t="shared" si="16"/>
        <v>-949.57068420431506</v>
      </c>
      <c r="C266" s="2">
        <f t="shared" si="18"/>
        <v>0</v>
      </c>
      <c r="D266" s="2">
        <f t="shared" si="17"/>
        <v>4.0428876529272122</v>
      </c>
      <c r="E266" s="1">
        <f t="shared" si="19"/>
        <v>-413</v>
      </c>
    </row>
    <row r="267" spans="1:5" x14ac:dyDescent="0.3">
      <c r="A267" s="4">
        <v>265</v>
      </c>
      <c r="B267" s="2">
        <f t="shared" si="16"/>
        <v>-954.21893407499272</v>
      </c>
      <c r="C267" s="2">
        <f t="shared" si="18"/>
        <v>0</v>
      </c>
      <c r="D267" s="2">
        <f t="shared" si="17"/>
        <v>3.8724195466566735</v>
      </c>
      <c r="E267" s="1">
        <f t="shared" si="19"/>
        <v>-415</v>
      </c>
    </row>
    <row r="268" spans="1:5" x14ac:dyDescent="0.3">
      <c r="A268" s="4">
        <v>266</v>
      </c>
      <c r="B268" s="2">
        <f t="shared" si="16"/>
        <v>-958.8715266223179</v>
      </c>
      <c r="C268" s="2">
        <f t="shared" si="18"/>
        <v>0</v>
      </c>
      <c r="D268" s="2">
        <f t="shared" si="17"/>
        <v>3.6930665496739974</v>
      </c>
      <c r="E268" s="1">
        <f t="shared" si="19"/>
        <v>-417</v>
      </c>
    </row>
    <row r="269" spans="1:5" x14ac:dyDescent="0.3">
      <c r="A269" s="4">
        <v>267</v>
      </c>
      <c r="B269" s="2">
        <f t="shared" si="16"/>
        <v>-963.52844804541212</v>
      </c>
      <c r="C269" s="2">
        <f t="shared" si="18"/>
        <v>0</v>
      </c>
      <c r="D269" s="2">
        <f t="shared" si="17"/>
        <v>3.5068069377225819</v>
      </c>
      <c r="E269" s="1">
        <f t="shared" si="19"/>
        <v>-419</v>
      </c>
    </row>
    <row r="270" spans="1:5" x14ac:dyDescent="0.3">
      <c r="A270" s="4">
        <v>268</v>
      </c>
      <c r="B270" s="2">
        <f t="shared" si="16"/>
        <v>-968.18968464945488</v>
      </c>
      <c r="C270" s="2">
        <f t="shared" si="18"/>
        <v>0</v>
      </c>
      <c r="D270" s="2">
        <f t="shared" si="17"/>
        <v>3.3156029784154093</v>
      </c>
      <c r="E270" s="1">
        <f t="shared" si="19"/>
        <v>-421</v>
      </c>
    </row>
    <row r="271" spans="1:5" x14ac:dyDescent="0.3">
      <c r="A271" s="4">
        <v>269</v>
      </c>
      <c r="B271" s="2">
        <f t="shared" si="16"/>
        <v>-972.85522284449007</v>
      </c>
      <c r="C271" s="2">
        <f t="shared" si="18"/>
        <v>0</v>
      </c>
      <c r="D271" s="2">
        <f t="shared" si="17"/>
        <v>3.1213683893208368</v>
      </c>
      <c r="E271" s="1">
        <f t="shared" si="19"/>
        <v>-423</v>
      </c>
    </row>
    <row r="272" spans="1:5" x14ac:dyDescent="0.3">
      <c r="A272" s="4">
        <v>270</v>
      </c>
      <c r="B272" s="2">
        <f t="shared" si="16"/>
        <v>-977.52504914427584</v>
      </c>
      <c r="C272" s="2">
        <f t="shared" si="18"/>
        <v>0</v>
      </c>
      <c r="D272" s="2">
        <f t="shared" si="17"/>
        <v>2.9259387758338216</v>
      </c>
      <c r="E272" s="1">
        <f t="shared" si="19"/>
        <v>-425</v>
      </c>
    </row>
    <row r="273" spans="1:5" x14ac:dyDescent="0.3">
      <c r="A273" s="4">
        <v>271</v>
      </c>
      <c r="B273" s="2">
        <f t="shared" ref="B273:B336" si="20">NumPeople*LN(NumPeople)-A273*LN(A273)-(NumPeople-A273)*LN(NumPeople-A273)+1/2*LN(NumPeople/(2*PI()*A273*(NumPeople-A273)))+A273*LN(q_40)+(NumPeople-A273)*LN(1-q_40)</f>
        <v>-982.19915016512755</v>
      </c>
      <c r="C273" s="2">
        <f t="shared" si="18"/>
        <v>0</v>
      </c>
      <c r="D273" s="2">
        <f t="shared" ref="D273:D336" si="21">EXP(B273-E273*LN(10))</f>
        <v>2.7310456103708574</v>
      </c>
      <c r="E273" s="1">
        <f t="shared" si="19"/>
        <v>-427</v>
      </c>
    </row>
    <row r="274" spans="1:5" x14ac:dyDescent="0.3">
      <c r="A274" s="4">
        <v>272</v>
      </c>
      <c r="B274" s="2">
        <f t="shared" si="20"/>
        <v>-986.87751262479378</v>
      </c>
      <c r="C274" s="2">
        <f t="shared" si="18"/>
        <v>0</v>
      </c>
      <c r="D274" s="2">
        <f t="shared" si="21"/>
        <v>2.5382941721599956</v>
      </c>
      <c r="E274" s="1">
        <f t="shared" si="19"/>
        <v>-429</v>
      </c>
    </row>
    <row r="275" spans="1:5" x14ac:dyDescent="0.3">
      <c r="A275" s="4">
        <v>273</v>
      </c>
      <c r="B275" s="2">
        <f t="shared" si="20"/>
        <v>-991.56012334135585</v>
      </c>
      <c r="C275" s="2">
        <f t="shared" si="18"/>
        <v>0</v>
      </c>
      <c r="D275" s="2">
        <f t="shared" si="21"/>
        <v>2.3491457209790521</v>
      </c>
      <c r="E275" s="1">
        <f t="shared" si="19"/>
        <v>-431</v>
      </c>
    </row>
    <row r="276" spans="1:5" x14ac:dyDescent="0.3">
      <c r="A276" s="4">
        <v>274</v>
      </c>
      <c r="B276" s="2">
        <f t="shared" si="20"/>
        <v>-996.24696923211525</v>
      </c>
      <c r="C276" s="2">
        <f t="shared" si="18"/>
        <v>0</v>
      </c>
      <c r="D276" s="2">
        <f t="shared" si="21"/>
        <v>2.1649040338518737</v>
      </c>
      <c r="E276" s="1">
        <f t="shared" si="19"/>
        <v>-433</v>
      </c>
    </row>
    <row r="277" spans="1:5" x14ac:dyDescent="0.3">
      <c r="A277" s="4">
        <v>275</v>
      </c>
      <c r="B277" s="2">
        <f t="shared" si="20"/>
        <v>-1000.9380373125193</v>
      </c>
      <c r="C277" s="2">
        <f t="shared" si="18"/>
        <v>0</v>
      </c>
      <c r="D277" s="2">
        <f t="shared" si="21"/>
        <v>1.9867062960583941</v>
      </c>
      <c r="E277" s="1">
        <f t="shared" si="19"/>
        <v>-435</v>
      </c>
    </row>
    <row r="278" spans="1:5" x14ac:dyDescent="0.3">
      <c r="A278" s="4">
        <v>276</v>
      </c>
      <c r="B278" s="2">
        <f t="shared" si="20"/>
        <v>-1005.6333146951093</v>
      </c>
      <c r="C278" s="2">
        <f t="shared" si="18"/>
        <v>0</v>
      </c>
      <c r="D278" s="2">
        <f t="shared" si="21"/>
        <v>1.8155182121280422</v>
      </c>
      <c r="E278" s="1">
        <f t="shared" si="19"/>
        <v>-437</v>
      </c>
    </row>
    <row r="279" spans="1:5" x14ac:dyDescent="0.3">
      <c r="A279" s="4">
        <v>277</v>
      </c>
      <c r="B279" s="2">
        <f t="shared" si="20"/>
        <v>-1010.3327885884489</v>
      </c>
      <c r="C279" s="2">
        <f t="shared" si="18"/>
        <v>0</v>
      </c>
      <c r="D279" s="2">
        <f t="shared" si="21"/>
        <v>1.6521330918660846</v>
      </c>
      <c r="E279" s="1">
        <f t="shared" si="19"/>
        <v>-439</v>
      </c>
    </row>
    <row r="280" spans="1:5" x14ac:dyDescent="0.3">
      <c r="A280" s="4">
        <v>278</v>
      </c>
      <c r="B280" s="2">
        <f t="shared" si="20"/>
        <v>-1015.0364462961131</v>
      </c>
      <c r="C280" s="2">
        <f t="shared" si="18"/>
        <v>0</v>
      </c>
      <c r="D280" s="2">
        <f t="shared" si="21"/>
        <v>1.4971745735871955</v>
      </c>
      <c r="E280" s="1">
        <f t="shared" si="19"/>
        <v>-441</v>
      </c>
    </row>
    <row r="281" spans="1:5" x14ac:dyDescent="0.3">
      <c r="A281" s="4">
        <v>279</v>
      </c>
      <c r="B281" s="2">
        <f t="shared" si="20"/>
        <v>-1019.7442752156602</v>
      </c>
      <c r="C281" s="2">
        <f t="shared" si="18"/>
        <v>0</v>
      </c>
      <c r="D281" s="2">
        <f t="shared" si="21"/>
        <v>1.3511025741429707</v>
      </c>
      <c r="E281" s="1">
        <f t="shared" si="19"/>
        <v>-443</v>
      </c>
    </row>
    <row r="282" spans="1:5" x14ac:dyDescent="0.3">
      <c r="A282" s="4">
        <v>280</v>
      </c>
      <c r="B282" s="2">
        <f t="shared" si="20"/>
        <v>-1024.456262837622</v>
      </c>
      <c r="C282" s="2">
        <f t="shared" si="18"/>
        <v>0</v>
      </c>
      <c r="D282" s="2">
        <f t="shared" si="21"/>
        <v>1.2142220027348953</v>
      </c>
      <c r="E282" s="1">
        <f t="shared" si="19"/>
        <v>-445</v>
      </c>
    </row>
    <row r="283" spans="1:5" x14ac:dyDescent="0.3">
      <c r="A283" s="4">
        <v>281</v>
      </c>
      <c r="B283" s="2">
        <f t="shared" si="20"/>
        <v>-1029.1723967445289</v>
      </c>
      <c r="C283" s="2">
        <f t="shared" si="18"/>
        <v>0</v>
      </c>
      <c r="D283" s="2">
        <f t="shared" si="21"/>
        <v>1.0866937435851149</v>
      </c>
      <c r="E283" s="1">
        <f t="shared" si="19"/>
        <v>-447</v>
      </c>
    </row>
    <row r="284" spans="1:5" x14ac:dyDescent="0.3">
      <c r="A284" s="4">
        <v>282</v>
      </c>
      <c r="B284" s="2">
        <f t="shared" si="20"/>
        <v>-1033.8926646099192</v>
      </c>
      <c r="C284" s="2">
        <f t="shared" si="18"/>
        <v>0</v>
      </c>
      <c r="D284" s="2">
        <f t="shared" si="21"/>
        <v>9.6854740007525013</v>
      </c>
      <c r="E284" s="1">
        <f t="shared" si="19"/>
        <v>-450</v>
      </c>
    </row>
    <row r="285" spans="1:5" x14ac:dyDescent="0.3">
      <c r="A285" s="4">
        <v>283</v>
      </c>
      <c r="B285" s="2">
        <f t="shared" si="20"/>
        <v>-1038.6170541973884</v>
      </c>
      <c r="C285" s="2">
        <f t="shared" si="18"/>
        <v>0</v>
      </c>
      <c r="D285" s="2">
        <f t="shared" si="21"/>
        <v>8.596952980796976</v>
      </c>
      <c r="E285" s="1">
        <f t="shared" si="19"/>
        <v>-452</v>
      </c>
    </row>
    <row r="286" spans="1:5" x14ac:dyDescent="0.3">
      <c r="A286" s="4">
        <v>284</v>
      </c>
      <c r="B286" s="2">
        <f t="shared" si="20"/>
        <v>-1043.3455533596357</v>
      </c>
      <c r="C286" s="2">
        <f t="shared" si="18"/>
        <v>0</v>
      </c>
      <c r="D286" s="2">
        <f t="shared" si="21"/>
        <v>7.5994726722994574</v>
      </c>
      <c r="E286" s="1">
        <f t="shared" si="19"/>
        <v>-454</v>
      </c>
    </row>
    <row r="287" spans="1:5" x14ac:dyDescent="0.3">
      <c r="A287" s="4">
        <v>285</v>
      </c>
      <c r="B287" s="2">
        <f t="shared" si="20"/>
        <v>-1048.0781500375306</v>
      </c>
      <c r="C287" s="2">
        <f t="shared" si="18"/>
        <v>0</v>
      </c>
      <c r="D287" s="2">
        <f t="shared" si="21"/>
        <v>6.690257527236275</v>
      </c>
      <c r="E287" s="1">
        <f t="shared" si="19"/>
        <v>-456</v>
      </c>
    </row>
    <row r="288" spans="1:5" x14ac:dyDescent="0.3">
      <c r="A288" s="4">
        <v>286</v>
      </c>
      <c r="B288" s="2">
        <f t="shared" si="20"/>
        <v>-1052.8148322591928</v>
      </c>
      <c r="C288" s="2">
        <f t="shared" si="18"/>
        <v>0</v>
      </c>
      <c r="D288" s="2">
        <f t="shared" si="21"/>
        <v>5.8658085458301112</v>
      </c>
      <c r="E288" s="1">
        <f t="shared" si="19"/>
        <v>-458</v>
      </c>
    </row>
    <row r="289" spans="1:5" x14ac:dyDescent="0.3">
      <c r="A289" s="4">
        <v>287</v>
      </c>
      <c r="B289" s="2">
        <f t="shared" si="20"/>
        <v>-1057.5555881390794</v>
      </c>
      <c r="C289" s="2">
        <f t="shared" si="18"/>
        <v>0</v>
      </c>
      <c r="D289" s="2">
        <f t="shared" si="21"/>
        <v>5.1220494296099259</v>
      </c>
      <c r="E289" s="1">
        <f t="shared" si="19"/>
        <v>-460</v>
      </c>
    </row>
    <row r="290" spans="1:5" x14ac:dyDescent="0.3">
      <c r="A290" s="4">
        <v>288</v>
      </c>
      <c r="B290" s="2">
        <f t="shared" si="20"/>
        <v>-1062.3004058770921</v>
      </c>
      <c r="C290" s="2">
        <f t="shared" si="18"/>
        <v>0</v>
      </c>
      <c r="D290" s="2">
        <f t="shared" si="21"/>
        <v>4.4544655444803842</v>
      </c>
      <c r="E290" s="1">
        <f t="shared" si="19"/>
        <v>-462</v>
      </c>
    </row>
    <row r="291" spans="1:5" x14ac:dyDescent="0.3">
      <c r="A291" s="4">
        <v>289</v>
      </c>
      <c r="B291" s="2">
        <f t="shared" si="20"/>
        <v>-1067.0492737576951</v>
      </c>
      <c r="C291" s="2">
        <f t="shared" si="18"/>
        <v>0</v>
      </c>
      <c r="D291" s="2">
        <f t="shared" si="21"/>
        <v>3.8582333275477074</v>
      </c>
      <c r="E291" s="1">
        <f t="shared" si="19"/>
        <v>-464</v>
      </c>
    </row>
    <row r="292" spans="1:5" x14ac:dyDescent="0.3">
      <c r="A292" s="4">
        <v>290</v>
      </c>
      <c r="B292" s="2">
        <f t="shared" si="20"/>
        <v>-1071.8021801490343</v>
      </c>
      <c r="C292" s="2">
        <f t="shared" si="18"/>
        <v>0</v>
      </c>
      <c r="D292" s="2">
        <f t="shared" si="21"/>
        <v>3.3283383524353569</v>
      </c>
      <c r="E292" s="1">
        <f t="shared" si="19"/>
        <v>-466</v>
      </c>
    </row>
    <row r="293" spans="1:5" x14ac:dyDescent="0.3">
      <c r="A293" s="4">
        <v>291</v>
      </c>
      <c r="B293" s="2">
        <f t="shared" si="20"/>
        <v>-1076.5591135020964</v>
      </c>
      <c r="C293" s="2">
        <f t="shared" si="18"/>
        <v>0</v>
      </c>
      <c r="D293" s="2">
        <f t="shared" si="21"/>
        <v>2.8596808254672648</v>
      </c>
      <c r="E293" s="1">
        <f t="shared" si="19"/>
        <v>-468</v>
      </c>
    </row>
    <row r="294" spans="1:5" x14ac:dyDescent="0.3">
      <c r="A294" s="4">
        <v>292</v>
      </c>
      <c r="B294" s="2">
        <f t="shared" si="20"/>
        <v>-1081.3200623498374</v>
      </c>
      <c r="C294" s="2">
        <f t="shared" si="18"/>
        <v>0</v>
      </c>
      <c r="D294" s="2">
        <f t="shared" si="21"/>
        <v>2.4471678036484912</v>
      </c>
      <c r="E294" s="1">
        <f t="shared" si="19"/>
        <v>-470</v>
      </c>
    </row>
    <row r="295" spans="1:5" x14ac:dyDescent="0.3">
      <c r="A295" s="4">
        <v>293</v>
      </c>
      <c r="B295" s="2">
        <f t="shared" si="20"/>
        <v>-1086.0850153063666</v>
      </c>
      <c r="C295" s="2">
        <f t="shared" si="18"/>
        <v>0</v>
      </c>
      <c r="D295" s="2">
        <f t="shared" si="21"/>
        <v>2.0857918906715724</v>
      </c>
      <c r="E295" s="1">
        <f t="shared" si="19"/>
        <v>-472</v>
      </c>
    </row>
    <row r="296" spans="1:5" x14ac:dyDescent="0.3">
      <c r="A296" s="4">
        <v>294</v>
      </c>
      <c r="B296" s="2">
        <f t="shared" si="20"/>
        <v>-1090.8539610661119</v>
      </c>
      <c r="C296" s="2">
        <f t="shared" si="18"/>
        <v>0</v>
      </c>
      <c r="D296" s="2">
        <f t="shared" si="21"/>
        <v>1.7706965726997188</v>
      </c>
      <c r="E296" s="1">
        <f t="shared" si="19"/>
        <v>-474</v>
      </c>
    </row>
    <row r="297" spans="1:5" x14ac:dyDescent="0.3">
      <c r="A297" s="4">
        <v>295</v>
      </c>
      <c r="B297" s="2">
        <f t="shared" si="20"/>
        <v>-1095.6268884030105</v>
      </c>
      <c r="C297" s="2">
        <f t="shared" si="18"/>
        <v>0</v>
      </c>
      <c r="D297" s="2">
        <f t="shared" si="21"/>
        <v>1.4972286942732891</v>
      </c>
      <c r="E297" s="1">
        <f t="shared" si="19"/>
        <v>-476</v>
      </c>
    </row>
    <row r="298" spans="1:5" x14ac:dyDescent="0.3">
      <c r="A298" s="4">
        <v>296</v>
      </c>
      <c r="B298" s="2">
        <f t="shared" si="20"/>
        <v>-1100.4037861696984</v>
      </c>
      <c r="C298" s="2">
        <f t="shared" si="18"/>
        <v>0</v>
      </c>
      <c r="D298" s="2">
        <f t="shared" si="21"/>
        <v>1.2609788462377409</v>
      </c>
      <c r="E298" s="1">
        <f t="shared" si="19"/>
        <v>-478</v>
      </c>
    </row>
    <row r="299" spans="1:5" x14ac:dyDescent="0.3">
      <c r="A299" s="4">
        <v>297</v>
      </c>
      <c r="B299" s="2">
        <f t="shared" si="20"/>
        <v>-1105.1846432967361</v>
      </c>
      <c r="C299" s="2">
        <f t="shared" si="18"/>
        <v>0</v>
      </c>
      <c r="D299" s="2">
        <f t="shared" si="21"/>
        <v>1.0578106423215097</v>
      </c>
      <c r="E299" s="1">
        <f t="shared" si="19"/>
        <v>-480</v>
      </c>
    </row>
    <row r="300" spans="1:5" x14ac:dyDescent="0.3">
      <c r="A300" s="4">
        <v>298</v>
      </c>
      <c r="B300" s="2">
        <f t="shared" si="20"/>
        <v>-1109.9694487918066</v>
      </c>
      <c r="C300" s="2">
        <f t="shared" si="18"/>
        <v>0</v>
      </c>
      <c r="D300" s="2">
        <f t="shared" si="21"/>
        <v>8.8388000308359302</v>
      </c>
      <c r="E300" s="1">
        <f t="shared" si="19"/>
        <v>-483</v>
      </c>
    </row>
    <row r="301" spans="1:5" x14ac:dyDescent="0.3">
      <c r="A301" s="4">
        <v>299</v>
      </c>
      <c r="B301" s="2">
        <f t="shared" si="20"/>
        <v>-1114.7581917389593</v>
      </c>
      <c r="C301" s="2">
        <f t="shared" si="18"/>
        <v>0</v>
      </c>
      <c r="D301" s="2">
        <f t="shared" si="21"/>
        <v>7.3564565011218885</v>
      </c>
      <c r="E301" s="1">
        <f t="shared" si="19"/>
        <v>-485</v>
      </c>
    </row>
    <row r="302" spans="1:5" x14ac:dyDescent="0.3">
      <c r="A302" s="4">
        <v>300</v>
      </c>
      <c r="B302" s="2">
        <f t="shared" si="20"/>
        <v>-1119.5508612978451</v>
      </c>
      <c r="C302" s="2">
        <f t="shared" si="18"/>
        <v>0</v>
      </c>
      <c r="D302" s="2">
        <f t="shared" si="21"/>
        <v>6.0987204705778737</v>
      </c>
      <c r="E302" s="1">
        <f t="shared" si="19"/>
        <v>-487</v>
      </c>
    </row>
    <row r="303" spans="1:5" x14ac:dyDescent="0.3">
      <c r="A303" s="4">
        <v>301</v>
      </c>
      <c r="B303" s="2">
        <f t="shared" si="20"/>
        <v>-1124.3474467029735</v>
      </c>
      <c r="C303" s="2">
        <f t="shared" si="18"/>
        <v>0</v>
      </c>
      <c r="D303" s="2">
        <f t="shared" si="21"/>
        <v>5.036260140961307</v>
      </c>
      <c r="E303" s="1">
        <f t="shared" si="19"/>
        <v>-489</v>
      </c>
    </row>
    <row r="304" spans="1:5" x14ac:dyDescent="0.3">
      <c r="A304" s="4">
        <v>302</v>
      </c>
      <c r="B304" s="2">
        <f t="shared" si="20"/>
        <v>-1129.147937262949</v>
      </c>
      <c r="C304" s="2">
        <f t="shared" si="18"/>
        <v>0</v>
      </c>
      <c r="D304" s="2">
        <f t="shared" si="21"/>
        <v>4.1426819708032676</v>
      </c>
      <c r="E304" s="1">
        <f t="shared" si="19"/>
        <v>-491</v>
      </c>
    </row>
    <row r="305" spans="1:5" x14ac:dyDescent="0.3">
      <c r="A305" s="4">
        <v>303</v>
      </c>
      <c r="B305" s="2">
        <f t="shared" si="20"/>
        <v>-1133.9523223597769</v>
      </c>
      <c r="C305" s="2">
        <f t="shared" si="18"/>
        <v>0</v>
      </c>
      <c r="D305" s="2">
        <f t="shared" si="21"/>
        <v>3.3944049944622301</v>
      </c>
      <c r="E305" s="1">
        <f t="shared" si="19"/>
        <v>-493</v>
      </c>
    </row>
    <row r="306" spans="1:5" x14ac:dyDescent="0.3">
      <c r="A306" s="4">
        <v>304</v>
      </c>
      <c r="B306" s="2">
        <f t="shared" si="20"/>
        <v>-1138.7605914481123</v>
      </c>
      <c r="C306" s="2">
        <f t="shared" si="18"/>
        <v>0</v>
      </c>
      <c r="D306" s="2">
        <f t="shared" si="21"/>
        <v>2.7705049165756903</v>
      </c>
      <c r="E306" s="1">
        <f t="shared" si="19"/>
        <v>-495</v>
      </c>
    </row>
    <row r="307" spans="1:5" x14ac:dyDescent="0.3">
      <c r="A307" s="4">
        <v>305</v>
      </c>
      <c r="B307" s="2">
        <f t="shared" si="20"/>
        <v>-1143.5727340545652</v>
      </c>
      <c r="C307" s="2">
        <f t="shared" si="18"/>
        <v>0</v>
      </c>
      <c r="D307" s="2">
        <f t="shared" si="21"/>
        <v>2.2525370606316804</v>
      </c>
      <c r="E307" s="1">
        <f t="shared" si="19"/>
        <v>-497</v>
      </c>
    </row>
    <row r="308" spans="1:5" x14ac:dyDescent="0.3">
      <c r="A308" s="4">
        <v>306</v>
      </c>
      <c r="B308" s="2">
        <f t="shared" si="20"/>
        <v>-1148.3887397769904</v>
      </c>
      <c r="C308" s="2">
        <f t="shared" si="18"/>
        <v>0</v>
      </c>
      <c r="D308" s="2">
        <f t="shared" si="21"/>
        <v>1.82434611017838</v>
      </c>
      <c r="E308" s="1">
        <f t="shared" si="19"/>
        <v>-499</v>
      </c>
    </row>
    <row r="309" spans="1:5" x14ac:dyDescent="0.3">
      <c r="A309" s="4">
        <v>307</v>
      </c>
      <c r="B309" s="2">
        <f t="shared" si="20"/>
        <v>-1153.2085982838059</v>
      </c>
      <c r="C309" s="2">
        <f t="shared" si="18"/>
        <v>0</v>
      </c>
      <c r="D309" s="2">
        <f t="shared" si="21"/>
        <v>1.4718694186435144</v>
      </c>
      <c r="E309" s="1">
        <f t="shared" si="19"/>
        <v>-501</v>
      </c>
    </row>
    <row r="310" spans="1:5" x14ac:dyDescent="0.3">
      <c r="A310" s="4">
        <v>308</v>
      </c>
      <c r="B310" s="2">
        <f t="shared" si="20"/>
        <v>-1158.0322993132872</v>
      </c>
      <c r="C310" s="2">
        <f t="shared" si="18"/>
        <v>0</v>
      </c>
      <c r="D310" s="2">
        <f t="shared" si="21"/>
        <v>1.1829395238904723</v>
      </c>
      <c r="E310" s="1">
        <f t="shared" si="19"/>
        <v>-503</v>
      </c>
    </row>
    <row r="311" spans="1:5" x14ac:dyDescent="0.3">
      <c r="A311" s="4">
        <v>309</v>
      </c>
      <c r="B311" s="2">
        <f t="shared" si="20"/>
        <v>-1162.8598326729243</v>
      </c>
      <c r="C311" s="2">
        <f t="shared" si="18"/>
        <v>0</v>
      </c>
      <c r="D311" s="2">
        <f t="shared" si="21"/>
        <v>9.4709041901344371</v>
      </c>
      <c r="E311" s="1">
        <f t="shared" si="19"/>
        <v>-506</v>
      </c>
    </row>
    <row r="312" spans="1:5" x14ac:dyDescent="0.3">
      <c r="A312" s="4">
        <v>310</v>
      </c>
      <c r="B312" s="2">
        <f t="shared" si="20"/>
        <v>-1167.6911882387278</v>
      </c>
      <c r="C312" s="2">
        <f t="shared" si="18"/>
        <v>0</v>
      </c>
      <c r="D312" s="2">
        <f t="shared" si="21"/>
        <v>7.5537112762070846</v>
      </c>
      <c r="E312" s="1">
        <f t="shared" si="19"/>
        <v>-508</v>
      </c>
    </row>
    <row r="313" spans="1:5" x14ac:dyDescent="0.3">
      <c r="A313" s="4">
        <v>311</v>
      </c>
      <c r="B313" s="2">
        <f t="shared" si="20"/>
        <v>-1172.5263559545797</v>
      </c>
      <c r="C313" s="2">
        <f t="shared" si="18"/>
        <v>0</v>
      </c>
      <c r="D313" s="2">
        <f t="shared" si="21"/>
        <v>6.0016922575339011</v>
      </c>
      <c r="E313" s="1">
        <f t="shared" si="19"/>
        <v>-510</v>
      </c>
    </row>
    <row r="314" spans="1:5" x14ac:dyDescent="0.3">
      <c r="A314" s="4">
        <v>312</v>
      </c>
      <c r="B314" s="2">
        <f t="shared" si="20"/>
        <v>-1177.3653258315987</v>
      </c>
      <c r="C314" s="2">
        <f t="shared" si="18"/>
        <v>0</v>
      </c>
      <c r="D314" s="2">
        <f t="shared" si="21"/>
        <v>4.7504615481269186</v>
      </c>
      <c r="E314" s="1">
        <f t="shared" si="19"/>
        <v>-512</v>
      </c>
    </row>
    <row r="315" spans="1:5" x14ac:dyDescent="0.3">
      <c r="A315" s="4">
        <v>313</v>
      </c>
      <c r="B315" s="2">
        <f t="shared" si="20"/>
        <v>-1182.2080879474765</v>
      </c>
      <c r="C315" s="2">
        <f t="shared" si="18"/>
        <v>0</v>
      </c>
      <c r="D315" s="2">
        <f t="shared" si="21"/>
        <v>3.745854835727251</v>
      </c>
      <c r="E315" s="1">
        <f t="shared" si="19"/>
        <v>-514</v>
      </c>
    </row>
    <row r="316" spans="1:5" x14ac:dyDescent="0.3">
      <c r="A316" s="4">
        <v>314</v>
      </c>
      <c r="B316" s="2">
        <f t="shared" si="20"/>
        <v>-1187.054632445863</v>
      </c>
      <c r="C316" s="2">
        <f t="shared" si="18"/>
        <v>0</v>
      </c>
      <c r="D316" s="2">
        <f t="shared" si="21"/>
        <v>2.9425470183251394</v>
      </c>
      <c r="E316" s="1">
        <f t="shared" si="19"/>
        <v>-516</v>
      </c>
    </row>
    <row r="317" spans="1:5" x14ac:dyDescent="0.3">
      <c r="A317" s="4">
        <v>315</v>
      </c>
      <c r="B317" s="2">
        <f t="shared" si="20"/>
        <v>-1191.9049495357331</v>
      </c>
      <c r="C317" s="2">
        <f t="shared" si="18"/>
        <v>0</v>
      </c>
      <c r="D317" s="2">
        <f t="shared" si="21"/>
        <v>2.3028065891564511</v>
      </c>
      <c r="E317" s="1">
        <f t="shared" si="19"/>
        <v>-518</v>
      </c>
    </row>
    <row r="318" spans="1:5" x14ac:dyDescent="0.3">
      <c r="A318" s="4">
        <v>316</v>
      </c>
      <c r="B318" s="2">
        <f t="shared" si="20"/>
        <v>-1196.7590294907716</v>
      </c>
      <c r="C318" s="2">
        <f t="shared" si="18"/>
        <v>0</v>
      </c>
      <c r="D318" s="2">
        <f t="shared" si="21"/>
        <v>1.7953838913695872</v>
      </c>
      <c r="E318" s="1">
        <f t="shared" si="19"/>
        <v>-520</v>
      </c>
    </row>
    <row r="319" spans="1:5" x14ac:dyDescent="0.3">
      <c r="A319" s="4">
        <v>317</v>
      </c>
      <c r="B319" s="2">
        <f t="shared" si="20"/>
        <v>-1201.6168626487681</v>
      </c>
      <c r="C319" s="2">
        <f t="shared" si="18"/>
        <v>0</v>
      </c>
      <c r="D319" s="2">
        <f t="shared" si="21"/>
        <v>1.3945278429184158</v>
      </c>
      <c r="E319" s="1">
        <f t="shared" si="19"/>
        <v>-522</v>
      </c>
    </row>
    <row r="320" spans="1:5" x14ac:dyDescent="0.3">
      <c r="A320" s="4">
        <v>318</v>
      </c>
      <c r="B320" s="2">
        <f t="shared" si="20"/>
        <v>-1206.4784394110154</v>
      </c>
      <c r="C320" s="2">
        <f t="shared" si="18"/>
        <v>0</v>
      </c>
      <c r="D320" s="2">
        <f t="shared" si="21"/>
        <v>1.0791236945737779</v>
      </c>
      <c r="E320" s="1">
        <f t="shared" si="19"/>
        <v>-524</v>
      </c>
    </row>
    <row r="321" spans="1:5" x14ac:dyDescent="0.3">
      <c r="A321" s="4">
        <v>319</v>
      </c>
      <c r="B321" s="2">
        <f t="shared" si="20"/>
        <v>-1211.3437502417039</v>
      </c>
      <c r="C321" s="2">
        <f t="shared" si="18"/>
        <v>0</v>
      </c>
      <c r="D321" s="2">
        <f t="shared" si="21"/>
        <v>8.3194301937380128</v>
      </c>
      <c r="E321" s="1">
        <f t="shared" si="19"/>
        <v>-527</v>
      </c>
    </row>
    <row r="322" spans="1:5" x14ac:dyDescent="0.3">
      <c r="A322" s="4">
        <v>320</v>
      </c>
      <c r="B322" s="2">
        <f t="shared" si="20"/>
        <v>-1216.212785667356</v>
      </c>
      <c r="C322" s="2">
        <f t="shared" ref="C322:C385" si="22">EXP(B322)</f>
        <v>0</v>
      </c>
      <c r="D322" s="2">
        <f t="shared" si="21"/>
        <v>6.3899633093949069</v>
      </c>
      <c r="E322" s="1">
        <f t="shared" ref="E322:E385" si="23">INT(B322/LN(10))</f>
        <v>-529</v>
      </c>
    </row>
    <row r="323" spans="1:5" x14ac:dyDescent="0.3">
      <c r="A323" s="4">
        <v>321</v>
      </c>
      <c r="B323" s="2">
        <f t="shared" si="20"/>
        <v>-1221.085536276235</v>
      </c>
      <c r="C323" s="2">
        <f t="shared" si="22"/>
        <v>0</v>
      </c>
      <c r="D323" s="2">
        <f t="shared" si="21"/>
        <v>4.8897838673465301</v>
      </c>
      <c r="E323" s="1">
        <f t="shared" si="23"/>
        <v>-531</v>
      </c>
    </row>
    <row r="324" spans="1:5" x14ac:dyDescent="0.3">
      <c r="A324" s="4">
        <v>322</v>
      </c>
      <c r="B324" s="2">
        <f t="shared" si="20"/>
        <v>-1225.9619927177732</v>
      </c>
      <c r="C324" s="2">
        <f t="shared" si="22"/>
        <v>0</v>
      </c>
      <c r="D324" s="2">
        <f t="shared" si="21"/>
        <v>3.7279625383729207</v>
      </c>
      <c r="E324" s="1">
        <f t="shared" si="23"/>
        <v>-533</v>
      </c>
    </row>
    <row r="325" spans="1:5" x14ac:dyDescent="0.3">
      <c r="A325" s="4">
        <v>323</v>
      </c>
      <c r="B325" s="2">
        <f t="shared" si="20"/>
        <v>-1230.8421457020147</v>
      </c>
      <c r="C325" s="2">
        <f t="shared" si="22"/>
        <v>0</v>
      </c>
      <c r="D325" s="2">
        <f t="shared" si="21"/>
        <v>2.8317051304302012</v>
      </c>
      <c r="E325" s="1">
        <f t="shared" si="23"/>
        <v>-535</v>
      </c>
    </row>
    <row r="326" spans="1:5" x14ac:dyDescent="0.3">
      <c r="A326" s="4">
        <v>324</v>
      </c>
      <c r="B326" s="2">
        <f t="shared" si="20"/>
        <v>-1235.7259859990456</v>
      </c>
      <c r="C326" s="2">
        <f t="shared" si="22"/>
        <v>0</v>
      </c>
      <c r="D326" s="2">
        <f t="shared" si="21"/>
        <v>2.1430047623206274</v>
      </c>
      <c r="E326" s="1">
        <f t="shared" si="23"/>
        <v>-537</v>
      </c>
    </row>
    <row r="327" spans="1:5" x14ac:dyDescent="0.3">
      <c r="A327" s="4">
        <v>325</v>
      </c>
      <c r="B327" s="2">
        <f t="shared" si="20"/>
        <v>-1240.61350443846</v>
      </c>
      <c r="C327" s="2">
        <f t="shared" si="22"/>
        <v>0</v>
      </c>
      <c r="D327" s="2">
        <f t="shared" si="21"/>
        <v>1.6158492750042368</v>
      </c>
      <c r="E327" s="1">
        <f t="shared" si="23"/>
        <v>-539</v>
      </c>
    </row>
    <row r="328" spans="1:5" x14ac:dyDescent="0.3">
      <c r="A328" s="4">
        <v>326</v>
      </c>
      <c r="B328" s="2">
        <f t="shared" si="20"/>
        <v>-1245.5046919088068</v>
      </c>
      <c r="C328" s="2">
        <f t="shared" si="22"/>
        <v>0</v>
      </c>
      <c r="D328" s="2">
        <f t="shared" si="21"/>
        <v>1.2139061715445985</v>
      </c>
      <c r="E328" s="1">
        <f t="shared" si="23"/>
        <v>-541</v>
      </c>
    </row>
    <row r="329" spans="1:5" x14ac:dyDescent="0.3">
      <c r="A329" s="4">
        <v>327</v>
      </c>
      <c r="B329" s="2">
        <f t="shared" si="20"/>
        <v>-1250.3995393570451</v>
      </c>
      <c r="C329" s="2">
        <f t="shared" si="22"/>
        <v>0</v>
      </c>
      <c r="D329" s="2">
        <f t="shared" si="21"/>
        <v>9.0861495965750922</v>
      </c>
      <c r="E329" s="1">
        <f t="shared" si="23"/>
        <v>-544</v>
      </c>
    </row>
    <row r="330" spans="1:5" x14ac:dyDescent="0.3">
      <c r="A330" s="4">
        <v>328</v>
      </c>
      <c r="B330" s="2">
        <f t="shared" si="20"/>
        <v>-1255.2980377880324</v>
      </c>
      <c r="C330" s="2">
        <f t="shared" si="22"/>
        <v>0</v>
      </c>
      <c r="D330" s="2">
        <f t="shared" si="21"/>
        <v>6.7762441393876083</v>
      </c>
      <c r="E330" s="1">
        <f t="shared" si="23"/>
        <v>-546</v>
      </c>
    </row>
    <row r="331" spans="1:5" x14ac:dyDescent="0.3">
      <c r="A331" s="4">
        <v>329</v>
      </c>
      <c r="B331" s="2">
        <f t="shared" si="20"/>
        <v>-1260.2001782639823</v>
      </c>
      <c r="C331" s="2">
        <f t="shared" si="22"/>
        <v>0</v>
      </c>
      <c r="D331" s="2">
        <f t="shared" si="21"/>
        <v>5.0351972277555896</v>
      </c>
      <c r="E331" s="1">
        <f t="shared" si="23"/>
        <v>-548</v>
      </c>
    </row>
    <row r="332" spans="1:5" x14ac:dyDescent="0.3">
      <c r="A332" s="4">
        <v>330</v>
      </c>
      <c r="B332" s="2">
        <f t="shared" si="20"/>
        <v>-1265.1059519039618</v>
      </c>
      <c r="C332" s="2">
        <f t="shared" si="22"/>
        <v>0</v>
      </c>
      <c r="D332" s="2">
        <f t="shared" si="21"/>
        <v>3.727915546621634</v>
      </c>
      <c r="E332" s="1">
        <f t="shared" si="23"/>
        <v>-550</v>
      </c>
    </row>
    <row r="333" spans="1:5" x14ac:dyDescent="0.3">
      <c r="A333" s="4">
        <v>331</v>
      </c>
      <c r="B333" s="2">
        <f t="shared" si="20"/>
        <v>-1270.015349883367</v>
      </c>
      <c r="C333" s="2">
        <f t="shared" si="22"/>
        <v>0</v>
      </c>
      <c r="D333" s="2">
        <f t="shared" si="21"/>
        <v>2.7500564791668118</v>
      </c>
      <c r="E333" s="1">
        <f t="shared" si="23"/>
        <v>-552</v>
      </c>
    </row>
    <row r="334" spans="1:5" x14ac:dyDescent="0.3">
      <c r="A334" s="4">
        <v>332</v>
      </c>
      <c r="B334" s="2">
        <f t="shared" si="20"/>
        <v>-1274.9283634334322</v>
      </c>
      <c r="C334" s="2">
        <f t="shared" si="22"/>
        <v>0</v>
      </c>
      <c r="D334" s="2">
        <f t="shared" si="21"/>
        <v>2.0213752271081784</v>
      </c>
      <c r="E334" s="1">
        <f t="shared" si="23"/>
        <v>-554</v>
      </c>
    </row>
    <row r="335" spans="1:5" x14ac:dyDescent="0.3">
      <c r="A335" s="4">
        <v>333</v>
      </c>
      <c r="B335" s="2">
        <f t="shared" si="20"/>
        <v>-1279.8449838407107</v>
      </c>
      <c r="C335" s="2">
        <f t="shared" si="22"/>
        <v>0</v>
      </c>
      <c r="D335" s="2">
        <f t="shared" si="21"/>
        <v>1.4804230092202662</v>
      </c>
      <c r="E335" s="1">
        <f t="shared" si="23"/>
        <v>-556</v>
      </c>
    </row>
    <row r="336" spans="1:5" x14ac:dyDescent="0.3">
      <c r="A336" s="4">
        <v>334</v>
      </c>
      <c r="B336" s="2">
        <f t="shared" si="20"/>
        <v>-1284.7652024466063</v>
      </c>
      <c r="C336" s="2">
        <f t="shared" si="22"/>
        <v>0</v>
      </c>
      <c r="D336" s="2">
        <f t="shared" si="21"/>
        <v>1.0803439299212678</v>
      </c>
      <c r="E336" s="1">
        <f t="shared" si="23"/>
        <v>-558</v>
      </c>
    </row>
    <row r="337" spans="1:5" x14ac:dyDescent="0.3">
      <c r="A337" s="4">
        <v>335</v>
      </c>
      <c r="B337" s="2">
        <f t="shared" ref="B337:B400" si="24">NumPeople*LN(NumPeople)-A337*LN(A337)-(NumPeople-A337)*LN(NumPeople-A337)+1/2*LN(NumPeople/(2*PI()*A337*(NumPeople-A337)))+A337*LN(q_40)+(NumPeople-A337)*LN(1-q_40)</f>
        <v>-1289.6890106468645</v>
      </c>
      <c r="C337" s="2">
        <f t="shared" si="22"/>
        <v>0</v>
      </c>
      <c r="D337" s="2">
        <f t="shared" ref="D337:D400" si="25">EXP(B337-E337*LN(10))</f>
        <v>7.8555989751301487</v>
      </c>
      <c r="E337" s="1">
        <f t="shared" si="23"/>
        <v>-561</v>
      </c>
    </row>
    <row r="338" spans="1:5" x14ac:dyDescent="0.3">
      <c r="A338" s="4">
        <v>336</v>
      </c>
      <c r="B338" s="2">
        <f t="shared" si="24"/>
        <v>-1294.616399891104</v>
      </c>
      <c r="C338" s="2">
        <f t="shared" si="22"/>
        <v>0</v>
      </c>
      <c r="D338" s="2">
        <f t="shared" si="25"/>
        <v>5.6916914126934115</v>
      </c>
      <c r="E338" s="1">
        <f t="shared" si="23"/>
        <v>-563</v>
      </c>
    </row>
    <row r="339" spans="1:5" x14ac:dyDescent="0.3">
      <c r="A339" s="4">
        <v>337</v>
      </c>
      <c r="B339" s="2">
        <f t="shared" si="24"/>
        <v>-1299.5473616823367</v>
      </c>
      <c r="C339" s="2">
        <f t="shared" si="22"/>
        <v>0</v>
      </c>
      <c r="D339" s="2">
        <f t="shared" si="25"/>
        <v>4.109148622744156</v>
      </c>
      <c r="E339" s="1">
        <f t="shared" si="23"/>
        <v>-565</v>
      </c>
    </row>
    <row r="340" spans="1:5" x14ac:dyDescent="0.3">
      <c r="A340" s="4">
        <v>338</v>
      </c>
      <c r="B340" s="2">
        <f t="shared" si="24"/>
        <v>-1304.4818875764954</v>
      </c>
      <c r="C340" s="2">
        <f t="shared" si="22"/>
        <v>0</v>
      </c>
      <c r="D340" s="2">
        <f t="shared" si="25"/>
        <v>2.9560684264061621</v>
      </c>
      <c r="E340" s="1">
        <f t="shared" si="23"/>
        <v>-567</v>
      </c>
    </row>
    <row r="341" spans="1:5" x14ac:dyDescent="0.3">
      <c r="A341" s="4">
        <v>339</v>
      </c>
      <c r="B341" s="2">
        <f t="shared" si="24"/>
        <v>-1309.4199691819788</v>
      </c>
      <c r="C341" s="2">
        <f t="shared" si="22"/>
        <v>0</v>
      </c>
      <c r="D341" s="2">
        <f t="shared" si="25"/>
        <v>2.1190094345446804</v>
      </c>
      <c r="E341" s="1">
        <f t="shared" si="23"/>
        <v>-569</v>
      </c>
    </row>
    <row r="342" spans="1:5" x14ac:dyDescent="0.3">
      <c r="A342" s="4">
        <v>340</v>
      </c>
      <c r="B342" s="2">
        <f t="shared" si="24"/>
        <v>-1314.3615981591772</v>
      </c>
      <c r="C342" s="2">
        <f t="shared" si="22"/>
        <v>0</v>
      </c>
      <c r="D342" s="2">
        <f t="shared" si="25"/>
        <v>1.5135985183490448</v>
      </c>
      <c r="E342" s="1">
        <f t="shared" si="23"/>
        <v>-571</v>
      </c>
    </row>
    <row r="343" spans="1:5" x14ac:dyDescent="0.3">
      <c r="A343" s="4">
        <v>341</v>
      </c>
      <c r="B343" s="2">
        <f t="shared" si="24"/>
        <v>-1319.3067662200356</v>
      </c>
      <c r="C343" s="2">
        <f t="shared" si="22"/>
        <v>0</v>
      </c>
      <c r="D343" s="2">
        <f t="shared" si="25"/>
        <v>1.0773367954163193</v>
      </c>
      <c r="E343" s="1">
        <f t="shared" si="23"/>
        <v>-573</v>
      </c>
    </row>
    <row r="344" spans="1:5" x14ac:dyDescent="0.3">
      <c r="A344" s="4">
        <v>342</v>
      </c>
      <c r="B344" s="2">
        <f t="shared" si="24"/>
        <v>-1324.2554651275934</v>
      </c>
      <c r="C344" s="2">
        <f t="shared" si="22"/>
        <v>0</v>
      </c>
      <c r="D344" s="2">
        <f t="shared" si="25"/>
        <v>7.6411524571341838</v>
      </c>
      <c r="E344" s="1">
        <f t="shared" si="23"/>
        <v>-576</v>
      </c>
    </row>
    <row r="345" spans="1:5" x14ac:dyDescent="0.3">
      <c r="A345" s="4">
        <v>343</v>
      </c>
      <c r="B345" s="2">
        <f t="shared" si="24"/>
        <v>-1329.2076866955463</v>
      </c>
      <c r="C345" s="2">
        <f t="shared" si="22"/>
        <v>0</v>
      </c>
      <c r="D345" s="2">
        <f t="shared" si="25"/>
        <v>5.4005297737725249</v>
      </c>
      <c r="E345" s="1">
        <f t="shared" si="23"/>
        <v>-578</v>
      </c>
    </row>
    <row r="346" spans="1:5" x14ac:dyDescent="0.3">
      <c r="A346" s="4">
        <v>344</v>
      </c>
      <c r="B346" s="2">
        <f t="shared" si="24"/>
        <v>-1334.1634227878098</v>
      </c>
      <c r="C346" s="2">
        <f t="shared" si="22"/>
        <v>0</v>
      </c>
      <c r="D346" s="2">
        <f t="shared" si="25"/>
        <v>3.803535955726407</v>
      </c>
      <c r="E346" s="1">
        <f t="shared" si="23"/>
        <v>-580</v>
      </c>
    </row>
    <row r="347" spans="1:5" x14ac:dyDescent="0.3">
      <c r="A347" s="4">
        <v>345</v>
      </c>
      <c r="B347" s="2">
        <f t="shared" si="24"/>
        <v>-1339.1226653180806</v>
      </c>
      <c r="C347" s="2">
        <f t="shared" si="22"/>
        <v>0</v>
      </c>
      <c r="D347" s="2">
        <f t="shared" si="25"/>
        <v>2.6694135509663135</v>
      </c>
      <c r="E347" s="1">
        <f t="shared" si="23"/>
        <v>-582</v>
      </c>
    </row>
    <row r="348" spans="1:5" x14ac:dyDescent="0.3">
      <c r="A348" s="4">
        <v>346</v>
      </c>
      <c r="B348" s="2">
        <f t="shared" si="24"/>
        <v>-1344.0854062494184</v>
      </c>
      <c r="C348" s="2">
        <f t="shared" si="22"/>
        <v>0</v>
      </c>
      <c r="D348" s="2">
        <f t="shared" si="25"/>
        <v>1.8669163500891712</v>
      </c>
      <c r="E348" s="1">
        <f t="shared" si="23"/>
        <v>-584</v>
      </c>
    </row>
    <row r="349" spans="1:5" x14ac:dyDescent="0.3">
      <c r="A349" s="4">
        <v>347</v>
      </c>
      <c r="B349" s="2">
        <f t="shared" si="24"/>
        <v>-1349.0516375938089</v>
      </c>
      <c r="C349" s="2">
        <f t="shared" si="22"/>
        <v>0</v>
      </c>
      <c r="D349" s="2">
        <f t="shared" si="25"/>
        <v>1.3011219109357581</v>
      </c>
      <c r="E349" s="1">
        <f t="shared" si="23"/>
        <v>-586</v>
      </c>
    </row>
    <row r="350" spans="1:5" x14ac:dyDescent="0.3">
      <c r="A350" s="4">
        <v>348</v>
      </c>
      <c r="B350" s="2">
        <f t="shared" si="24"/>
        <v>-1354.0213514117643</v>
      </c>
      <c r="C350" s="2">
        <f t="shared" si="22"/>
        <v>0</v>
      </c>
      <c r="D350" s="2">
        <f t="shared" si="25"/>
        <v>9.0364677436857193</v>
      </c>
      <c r="E350" s="1">
        <f t="shared" si="23"/>
        <v>-589</v>
      </c>
    </row>
    <row r="351" spans="1:5" x14ac:dyDescent="0.3">
      <c r="A351" s="4">
        <v>349</v>
      </c>
      <c r="B351" s="2">
        <f t="shared" si="24"/>
        <v>-1358.9945398119</v>
      </c>
      <c r="C351" s="2">
        <f t="shared" si="22"/>
        <v>0</v>
      </c>
      <c r="D351" s="2">
        <f t="shared" si="25"/>
        <v>6.2541806715729749</v>
      </c>
      <c r="E351" s="1">
        <f t="shared" si="23"/>
        <v>-591</v>
      </c>
    </row>
    <row r="352" spans="1:5" x14ac:dyDescent="0.3">
      <c r="A352" s="4">
        <v>350</v>
      </c>
      <c r="B352" s="2">
        <f t="shared" si="24"/>
        <v>-1363.9711949505161</v>
      </c>
      <c r="C352" s="2">
        <f t="shared" si="22"/>
        <v>0</v>
      </c>
      <c r="D352" s="2">
        <f t="shared" si="25"/>
        <v>4.3135670988202754</v>
      </c>
      <c r="E352" s="1">
        <f t="shared" si="23"/>
        <v>-593</v>
      </c>
    </row>
    <row r="353" spans="1:5" x14ac:dyDescent="0.3">
      <c r="A353" s="4">
        <v>351</v>
      </c>
      <c r="B353" s="2">
        <f t="shared" si="24"/>
        <v>-1368.9513090312155</v>
      </c>
      <c r="C353" s="2">
        <f t="shared" si="22"/>
        <v>0</v>
      </c>
      <c r="D353" s="2">
        <f t="shared" si="25"/>
        <v>2.9648347586083124</v>
      </c>
      <c r="E353" s="1">
        <f t="shared" si="23"/>
        <v>-595</v>
      </c>
    </row>
    <row r="354" spans="1:5" x14ac:dyDescent="0.3">
      <c r="A354" s="4">
        <v>352</v>
      </c>
      <c r="B354" s="2">
        <f t="shared" si="24"/>
        <v>-1373.9348743044927</v>
      </c>
      <c r="C354" s="2">
        <f t="shared" si="22"/>
        <v>0</v>
      </c>
      <c r="D354" s="2">
        <f t="shared" si="25"/>
        <v>2.0307927071291161</v>
      </c>
      <c r="E354" s="1">
        <f t="shared" si="23"/>
        <v>-597</v>
      </c>
    </row>
    <row r="355" spans="1:5" x14ac:dyDescent="0.3">
      <c r="A355" s="4">
        <v>353</v>
      </c>
      <c r="B355" s="2">
        <f t="shared" si="24"/>
        <v>-1378.9218830673356</v>
      </c>
      <c r="C355" s="2">
        <f t="shared" si="22"/>
        <v>0</v>
      </c>
      <c r="D355" s="2">
        <f t="shared" si="25"/>
        <v>1.3862297282041327</v>
      </c>
      <c r="E355" s="1">
        <f t="shared" si="23"/>
        <v>-599</v>
      </c>
    </row>
    <row r="356" spans="1:5" x14ac:dyDescent="0.3">
      <c r="A356" s="4">
        <v>354</v>
      </c>
      <c r="B356" s="2">
        <f t="shared" si="24"/>
        <v>-1383.9123276628438</v>
      </c>
      <c r="C356" s="2">
        <f t="shared" si="22"/>
        <v>0</v>
      </c>
      <c r="D356" s="2">
        <f t="shared" si="25"/>
        <v>9.4300209622198192</v>
      </c>
      <c r="E356" s="1">
        <f t="shared" si="23"/>
        <v>-602</v>
      </c>
    </row>
    <row r="357" spans="1:5" x14ac:dyDescent="0.3">
      <c r="A357" s="4">
        <v>355</v>
      </c>
      <c r="B357" s="2">
        <f t="shared" si="24"/>
        <v>-1388.9062004798404</v>
      </c>
      <c r="C357" s="2">
        <f t="shared" si="22"/>
        <v>0</v>
      </c>
      <c r="D357" s="2">
        <f t="shared" si="25"/>
        <v>6.3929491552584778</v>
      </c>
      <c r="E357" s="1">
        <f t="shared" si="23"/>
        <v>-604</v>
      </c>
    </row>
    <row r="358" spans="1:5" x14ac:dyDescent="0.3">
      <c r="A358" s="4">
        <v>356</v>
      </c>
      <c r="B358" s="2">
        <f t="shared" si="24"/>
        <v>-1393.9034939524881</v>
      </c>
      <c r="C358" s="2">
        <f t="shared" si="22"/>
        <v>0</v>
      </c>
      <c r="D358" s="2">
        <f t="shared" si="25"/>
        <v>4.3192095108099737</v>
      </c>
      <c r="E358" s="1">
        <f t="shared" si="23"/>
        <v>-606</v>
      </c>
    </row>
    <row r="359" spans="1:5" x14ac:dyDescent="0.3">
      <c r="A359" s="4">
        <v>357</v>
      </c>
      <c r="B359" s="2">
        <f t="shared" si="24"/>
        <v>-1398.9042005599163</v>
      </c>
      <c r="C359" s="2">
        <f t="shared" si="22"/>
        <v>0</v>
      </c>
      <c r="D359" s="2">
        <f t="shared" si="25"/>
        <v>2.9082047908748208</v>
      </c>
      <c r="E359" s="1">
        <f t="shared" si="23"/>
        <v>-608</v>
      </c>
    </row>
    <row r="360" spans="1:5" x14ac:dyDescent="0.3">
      <c r="A360" s="4">
        <v>358</v>
      </c>
      <c r="B360" s="2">
        <f t="shared" si="24"/>
        <v>-1403.9083128258424</v>
      </c>
      <c r="C360" s="2">
        <f t="shared" si="22"/>
        <v>0</v>
      </c>
      <c r="D360" s="2">
        <f t="shared" si="25"/>
        <v>1.9514913995380503</v>
      </c>
      <c r="E360" s="1">
        <f t="shared" si="23"/>
        <v>-610</v>
      </c>
    </row>
    <row r="361" spans="1:5" x14ac:dyDescent="0.3">
      <c r="A361" s="4">
        <v>359</v>
      </c>
      <c r="B361" s="2">
        <f t="shared" si="24"/>
        <v>-1408.9158233182141</v>
      </c>
      <c r="C361" s="2">
        <f t="shared" si="22"/>
        <v>0</v>
      </c>
      <c r="D361" s="2">
        <f t="shared" si="25"/>
        <v>1.3050659738119315</v>
      </c>
      <c r="E361" s="1">
        <f t="shared" si="23"/>
        <v>-612</v>
      </c>
    </row>
    <row r="362" spans="1:5" x14ac:dyDescent="0.3">
      <c r="A362" s="4">
        <v>360</v>
      </c>
      <c r="B362" s="2">
        <f t="shared" si="24"/>
        <v>-1413.9267246488273</v>
      </c>
      <c r="C362" s="2">
        <f t="shared" si="22"/>
        <v>0</v>
      </c>
      <c r="D362" s="2">
        <f t="shared" si="25"/>
        <v>8.6981254985675118</v>
      </c>
      <c r="E362" s="1">
        <f t="shared" si="23"/>
        <v>-615</v>
      </c>
    </row>
    <row r="363" spans="1:5" x14ac:dyDescent="0.3">
      <c r="A363" s="4">
        <v>361</v>
      </c>
      <c r="B363" s="2">
        <f t="shared" si="24"/>
        <v>-1418.9410094729853</v>
      </c>
      <c r="C363" s="2">
        <f t="shared" si="22"/>
        <v>0</v>
      </c>
      <c r="D363" s="2">
        <f t="shared" si="25"/>
        <v>5.7776261887641684</v>
      </c>
      <c r="E363" s="1">
        <f t="shared" si="23"/>
        <v>-617</v>
      </c>
    </row>
    <row r="364" spans="1:5" x14ac:dyDescent="0.3">
      <c r="A364" s="4">
        <v>362</v>
      </c>
      <c r="B364" s="2">
        <f t="shared" si="24"/>
        <v>-1423.9586704891306</v>
      </c>
      <c r="C364" s="2">
        <f t="shared" si="22"/>
        <v>0</v>
      </c>
      <c r="D364" s="2">
        <f t="shared" si="25"/>
        <v>3.824784302494896</v>
      </c>
      <c r="E364" s="1">
        <f t="shared" si="23"/>
        <v>-619</v>
      </c>
    </row>
    <row r="365" spans="1:5" x14ac:dyDescent="0.3">
      <c r="A365" s="4">
        <v>363</v>
      </c>
      <c r="B365" s="2">
        <f t="shared" si="24"/>
        <v>-1428.9797004384918</v>
      </c>
      <c r="C365" s="2">
        <f t="shared" si="22"/>
        <v>0</v>
      </c>
      <c r="D365" s="2">
        <f t="shared" si="25"/>
        <v>2.5234886039311868</v>
      </c>
      <c r="E365" s="1">
        <f t="shared" si="23"/>
        <v>-621</v>
      </c>
    </row>
    <row r="366" spans="1:5" x14ac:dyDescent="0.3">
      <c r="A366" s="4">
        <v>364</v>
      </c>
      <c r="B366" s="2">
        <f t="shared" si="24"/>
        <v>-1434.0040921047482</v>
      </c>
      <c r="C366" s="2">
        <f t="shared" si="22"/>
        <v>0</v>
      </c>
      <c r="D366" s="2">
        <f t="shared" si="25"/>
        <v>1.6593414894164682</v>
      </c>
      <c r="E366" s="1">
        <f t="shared" si="23"/>
        <v>-623</v>
      </c>
    </row>
    <row r="367" spans="1:5" x14ac:dyDescent="0.3">
      <c r="A367" s="4">
        <v>365</v>
      </c>
      <c r="B367" s="2">
        <f t="shared" si="24"/>
        <v>-1439.0318383136635</v>
      </c>
      <c r="C367" s="2">
        <f t="shared" si="22"/>
        <v>0</v>
      </c>
      <c r="D367" s="2">
        <f t="shared" si="25"/>
        <v>1.0874601151838825</v>
      </c>
      <c r="E367" s="1">
        <f t="shared" si="23"/>
        <v>-625</v>
      </c>
    </row>
    <row r="368" spans="1:5" x14ac:dyDescent="0.3">
      <c r="A368" s="4">
        <v>366</v>
      </c>
      <c r="B368" s="2">
        <f t="shared" si="24"/>
        <v>-1444.0629319327625</v>
      </c>
      <c r="C368" s="2">
        <f t="shared" si="22"/>
        <v>0</v>
      </c>
      <c r="D368" s="2">
        <f t="shared" si="25"/>
        <v>7.1029235542509177</v>
      </c>
      <c r="E368" s="1">
        <f t="shared" si="23"/>
        <v>-628</v>
      </c>
    </row>
    <row r="369" spans="1:5" x14ac:dyDescent="0.3">
      <c r="A369" s="4">
        <v>367</v>
      </c>
      <c r="B369" s="2">
        <f t="shared" si="24"/>
        <v>-1449.0973658709893</v>
      </c>
      <c r="C369" s="2">
        <f t="shared" si="22"/>
        <v>0</v>
      </c>
      <c r="D369" s="2">
        <f t="shared" si="25"/>
        <v>4.6239194686065366</v>
      </c>
      <c r="E369" s="1">
        <f t="shared" si="23"/>
        <v>-630</v>
      </c>
    </row>
    <row r="370" spans="1:5" x14ac:dyDescent="0.3">
      <c r="A370" s="4">
        <v>368</v>
      </c>
      <c r="B370" s="2">
        <f t="shared" si="24"/>
        <v>-1454.1351330783691</v>
      </c>
      <c r="C370" s="2">
        <f t="shared" si="22"/>
        <v>0</v>
      </c>
      <c r="D370" s="2">
        <f t="shared" si="25"/>
        <v>3.0001002172731477</v>
      </c>
      <c r="E370" s="1">
        <f t="shared" si="23"/>
        <v>-632</v>
      </c>
    </row>
    <row r="371" spans="1:5" x14ac:dyDescent="0.3">
      <c r="A371" s="4">
        <v>369</v>
      </c>
      <c r="B371" s="2">
        <f t="shared" si="24"/>
        <v>-1459.1762265456859</v>
      </c>
      <c r="C371" s="2">
        <f t="shared" si="22"/>
        <v>0</v>
      </c>
      <c r="D371" s="2">
        <f t="shared" si="25"/>
        <v>1.9400668137103958</v>
      </c>
      <c r="E371" s="1">
        <f t="shared" si="23"/>
        <v>-634</v>
      </c>
    </row>
    <row r="372" spans="1:5" x14ac:dyDescent="0.3">
      <c r="A372" s="4">
        <v>370</v>
      </c>
      <c r="B372" s="2">
        <f t="shared" si="24"/>
        <v>-1464.2206393041483</v>
      </c>
      <c r="C372" s="2">
        <f t="shared" si="22"/>
        <v>0</v>
      </c>
      <c r="D372" s="2">
        <f t="shared" si="25"/>
        <v>1.2504204316274681</v>
      </c>
      <c r="E372" s="1">
        <f t="shared" si="23"/>
        <v>-636</v>
      </c>
    </row>
    <row r="373" spans="1:5" x14ac:dyDescent="0.3">
      <c r="A373" s="4">
        <v>371</v>
      </c>
      <c r="B373" s="2">
        <f t="shared" si="24"/>
        <v>-1469.2683644250678</v>
      </c>
      <c r="C373" s="2">
        <f t="shared" si="22"/>
        <v>0</v>
      </c>
      <c r="D373" s="2">
        <f t="shared" si="25"/>
        <v>8.0326139508142198</v>
      </c>
      <c r="E373" s="1">
        <f t="shared" si="23"/>
        <v>-639</v>
      </c>
    </row>
    <row r="374" spans="1:5" x14ac:dyDescent="0.3">
      <c r="A374" s="4">
        <v>372</v>
      </c>
      <c r="B374" s="2">
        <f t="shared" si="24"/>
        <v>-1474.3193950195516</v>
      </c>
      <c r="C374" s="2">
        <f t="shared" si="22"/>
        <v>0</v>
      </c>
      <c r="D374" s="2">
        <f t="shared" si="25"/>
        <v>5.1430669768971571</v>
      </c>
      <c r="E374" s="1">
        <f t="shared" si="23"/>
        <v>-641</v>
      </c>
    </row>
    <row r="375" spans="1:5" x14ac:dyDescent="0.3">
      <c r="A375" s="4">
        <v>373</v>
      </c>
      <c r="B375" s="2">
        <f t="shared" si="24"/>
        <v>-1479.3737242381699</v>
      </c>
      <c r="C375" s="2">
        <f t="shared" si="22"/>
        <v>0</v>
      </c>
      <c r="D375" s="2">
        <f t="shared" si="25"/>
        <v>3.2821232884588634</v>
      </c>
      <c r="E375" s="1">
        <f t="shared" si="23"/>
        <v>-643</v>
      </c>
    </row>
    <row r="376" spans="1:5" x14ac:dyDescent="0.3">
      <c r="A376" s="4">
        <v>374</v>
      </c>
      <c r="B376" s="2">
        <f t="shared" si="24"/>
        <v>-1484.431345270651</v>
      </c>
      <c r="C376" s="2">
        <f t="shared" si="22"/>
        <v>0</v>
      </c>
      <c r="D376" s="2">
        <f t="shared" si="25"/>
        <v>2.0876514176395933</v>
      </c>
      <c r="E376" s="1">
        <f t="shared" si="23"/>
        <v>-645</v>
      </c>
    </row>
    <row r="377" spans="1:5" x14ac:dyDescent="0.3">
      <c r="A377" s="4">
        <v>375</v>
      </c>
      <c r="B377" s="2">
        <f t="shared" si="24"/>
        <v>-1489.4922513455749</v>
      </c>
      <c r="C377" s="2">
        <f t="shared" si="22"/>
        <v>0</v>
      </c>
      <c r="D377" s="2">
        <f t="shared" si="25"/>
        <v>1.3235318687915476</v>
      </c>
      <c r="E377" s="1">
        <f t="shared" si="23"/>
        <v>-647</v>
      </c>
    </row>
    <row r="378" spans="1:5" x14ac:dyDescent="0.3">
      <c r="A378" s="4">
        <v>376</v>
      </c>
      <c r="B378" s="2">
        <f t="shared" si="24"/>
        <v>-1494.5564357300623</v>
      </c>
      <c r="C378" s="2">
        <f t="shared" si="22"/>
        <v>0</v>
      </c>
      <c r="D378" s="2">
        <f t="shared" si="25"/>
        <v>8.3634809002771995</v>
      </c>
      <c r="E378" s="1">
        <f t="shared" si="23"/>
        <v>-650</v>
      </c>
    </row>
    <row r="379" spans="1:5" x14ac:dyDescent="0.3">
      <c r="A379" s="4">
        <v>377</v>
      </c>
      <c r="B379" s="2">
        <f t="shared" si="24"/>
        <v>-1499.623891729477</v>
      </c>
      <c r="C379" s="2">
        <f t="shared" si="22"/>
        <v>0</v>
      </c>
      <c r="D379" s="2">
        <f t="shared" si="25"/>
        <v>5.2676740197131862</v>
      </c>
      <c r="E379" s="1">
        <f t="shared" si="23"/>
        <v>-652</v>
      </c>
    </row>
    <row r="380" spans="1:5" x14ac:dyDescent="0.3">
      <c r="A380" s="4">
        <v>378</v>
      </c>
      <c r="B380" s="2">
        <f t="shared" si="24"/>
        <v>-1504.6946126871194</v>
      </c>
      <c r="C380" s="2">
        <f t="shared" si="22"/>
        <v>0</v>
      </c>
      <c r="D380" s="2">
        <f t="shared" si="25"/>
        <v>3.3069890769538905</v>
      </c>
      <c r="E380" s="1">
        <f t="shared" si="23"/>
        <v>-654</v>
      </c>
    </row>
    <row r="381" spans="1:5" x14ac:dyDescent="0.3">
      <c r="A381" s="4">
        <v>379</v>
      </c>
      <c r="B381" s="2">
        <f t="shared" si="24"/>
        <v>-1509.768591983941</v>
      </c>
      <c r="C381" s="2">
        <f t="shared" si="22"/>
        <v>0</v>
      </c>
      <c r="D381" s="2">
        <f t="shared" si="25"/>
        <v>2.0693385603524161</v>
      </c>
      <c r="E381" s="1">
        <f t="shared" si="23"/>
        <v>-656</v>
      </c>
    </row>
    <row r="382" spans="1:5" x14ac:dyDescent="0.3">
      <c r="A382" s="4">
        <v>380</v>
      </c>
      <c r="B382" s="2">
        <f t="shared" si="24"/>
        <v>-1514.8458230382366</v>
      </c>
      <c r="C382" s="2">
        <f t="shared" si="22"/>
        <v>0</v>
      </c>
      <c r="D382" s="2">
        <f t="shared" si="25"/>
        <v>1.2906786326209509</v>
      </c>
      <c r="E382" s="1">
        <f t="shared" si="23"/>
        <v>-658</v>
      </c>
    </row>
    <row r="383" spans="1:5" x14ac:dyDescent="0.3">
      <c r="A383" s="4">
        <v>381</v>
      </c>
      <c r="B383" s="2">
        <f t="shared" si="24"/>
        <v>-1519.9262993053737</v>
      </c>
      <c r="C383" s="2">
        <f t="shared" si="22"/>
        <v>0</v>
      </c>
      <c r="D383" s="2">
        <f t="shared" si="25"/>
        <v>8.0240811473710387</v>
      </c>
      <c r="E383" s="1">
        <f t="shared" si="23"/>
        <v>-661</v>
      </c>
    </row>
    <row r="384" spans="1:5" x14ac:dyDescent="0.3">
      <c r="A384" s="4">
        <v>382</v>
      </c>
      <c r="B384" s="2">
        <f t="shared" si="24"/>
        <v>-1525.0100142774857</v>
      </c>
      <c r="C384" s="2">
        <f t="shared" si="22"/>
        <v>0</v>
      </c>
      <c r="D384" s="2">
        <f t="shared" si="25"/>
        <v>4.9723987898739193</v>
      </c>
      <c r="E384" s="1">
        <f t="shared" si="23"/>
        <v>-663</v>
      </c>
    </row>
    <row r="385" spans="1:5" x14ac:dyDescent="0.3">
      <c r="A385" s="4">
        <v>383</v>
      </c>
      <c r="B385" s="2">
        <f t="shared" si="24"/>
        <v>-1530.0969614832022</v>
      </c>
      <c r="C385" s="2">
        <f t="shared" si="22"/>
        <v>0</v>
      </c>
      <c r="D385" s="2">
        <f t="shared" si="25"/>
        <v>3.0713750423006907</v>
      </c>
      <c r="E385" s="1">
        <f t="shared" si="23"/>
        <v>-665</v>
      </c>
    </row>
    <row r="386" spans="1:5" x14ac:dyDescent="0.3">
      <c r="A386" s="4">
        <v>384</v>
      </c>
      <c r="B386" s="2">
        <f t="shared" si="24"/>
        <v>-1535.1871344873616</v>
      </c>
      <c r="C386" s="2">
        <f t="shared" ref="C386:C449" si="26">EXP(B386)</f>
        <v>0</v>
      </c>
      <c r="D386" s="2">
        <f t="shared" si="25"/>
        <v>1.8910316744975753</v>
      </c>
      <c r="E386" s="1">
        <f t="shared" ref="E386:E449" si="27">INT(B386/LN(10))</f>
        <v>-667</v>
      </c>
    </row>
    <row r="387" spans="1:5" x14ac:dyDescent="0.3">
      <c r="A387" s="4">
        <v>385</v>
      </c>
      <c r="B387" s="2">
        <f t="shared" si="24"/>
        <v>-1540.2805268907341</v>
      </c>
      <c r="C387" s="2">
        <f t="shared" si="26"/>
        <v>0</v>
      </c>
      <c r="D387" s="2">
        <f t="shared" si="25"/>
        <v>1.1605573017406345</v>
      </c>
      <c r="E387" s="1">
        <f t="shared" si="27"/>
        <v>-669</v>
      </c>
    </row>
    <row r="388" spans="1:5" x14ac:dyDescent="0.3">
      <c r="A388" s="4">
        <v>386</v>
      </c>
      <c r="B388" s="2">
        <f t="shared" si="24"/>
        <v>-1545.3771323297444</v>
      </c>
      <c r="C388" s="2">
        <f t="shared" si="26"/>
        <v>0</v>
      </c>
      <c r="D388" s="2">
        <f t="shared" si="25"/>
        <v>7.099683192339274</v>
      </c>
      <c r="E388" s="1">
        <f t="shared" si="27"/>
        <v>-672</v>
      </c>
    </row>
    <row r="389" spans="1:5" x14ac:dyDescent="0.3">
      <c r="A389" s="4">
        <v>387</v>
      </c>
      <c r="B389" s="2">
        <f t="shared" si="24"/>
        <v>-1550.4769444762117</v>
      </c>
      <c r="C389" s="2">
        <f t="shared" si="26"/>
        <v>0</v>
      </c>
      <c r="D389" s="2">
        <f t="shared" si="25"/>
        <v>4.3293101117296002</v>
      </c>
      <c r="E389" s="1">
        <f t="shared" si="27"/>
        <v>-674</v>
      </c>
    </row>
    <row r="390" spans="1:5" x14ac:dyDescent="0.3">
      <c r="A390" s="4">
        <v>388</v>
      </c>
      <c r="B390" s="2">
        <f t="shared" si="24"/>
        <v>-1555.5799570370627</v>
      </c>
      <c r="C390" s="2">
        <f t="shared" si="26"/>
        <v>0</v>
      </c>
      <c r="D390" s="2">
        <f t="shared" si="25"/>
        <v>2.6315310547794191</v>
      </c>
      <c r="E390" s="1">
        <f t="shared" si="27"/>
        <v>-676</v>
      </c>
    </row>
    <row r="391" spans="1:5" x14ac:dyDescent="0.3">
      <c r="A391" s="4">
        <v>389</v>
      </c>
      <c r="B391" s="2">
        <f t="shared" si="24"/>
        <v>-1560.6861637540728</v>
      </c>
      <c r="C391" s="2">
        <f t="shared" si="26"/>
        <v>0</v>
      </c>
      <c r="D391" s="2">
        <f t="shared" si="25"/>
        <v>1.5944507122511311</v>
      </c>
      <c r="E391" s="1">
        <f t="shared" si="27"/>
        <v>-678</v>
      </c>
    </row>
    <row r="392" spans="1:5" x14ac:dyDescent="0.3">
      <c r="A392" s="4">
        <v>390</v>
      </c>
      <c r="B392" s="2">
        <f t="shared" si="24"/>
        <v>-1565.7955584036067</v>
      </c>
      <c r="C392" s="2">
        <f t="shared" si="26"/>
        <v>0</v>
      </c>
      <c r="D392" s="2">
        <f t="shared" si="25"/>
        <v>9.6300645166761409</v>
      </c>
      <c r="E392" s="1">
        <f t="shared" si="27"/>
        <v>-681</v>
      </c>
    </row>
    <row r="393" spans="1:5" x14ac:dyDescent="0.3">
      <c r="A393" s="4">
        <v>391</v>
      </c>
      <c r="B393" s="2">
        <f t="shared" si="24"/>
        <v>-1570.9081347963534</v>
      </c>
      <c r="C393" s="2">
        <f t="shared" si="26"/>
        <v>0</v>
      </c>
      <c r="D393" s="2">
        <f t="shared" si="25"/>
        <v>5.7978300519819062</v>
      </c>
      <c r="E393" s="1">
        <f t="shared" si="27"/>
        <v>-683</v>
      </c>
    </row>
    <row r="394" spans="1:5" x14ac:dyDescent="0.3">
      <c r="A394" s="4">
        <v>392</v>
      </c>
      <c r="B394" s="2">
        <f t="shared" si="24"/>
        <v>-1576.0238867770602</v>
      </c>
      <c r="C394" s="2">
        <f t="shared" si="26"/>
        <v>0</v>
      </c>
      <c r="D394" s="2">
        <f t="shared" si="25"/>
        <v>3.479546342232974</v>
      </c>
      <c r="E394" s="1">
        <f t="shared" si="27"/>
        <v>-685</v>
      </c>
    </row>
    <row r="395" spans="1:5" x14ac:dyDescent="0.3">
      <c r="A395" s="4">
        <v>393</v>
      </c>
      <c r="B395" s="2">
        <f t="shared" si="24"/>
        <v>-1581.1428082242924</v>
      </c>
      <c r="C395" s="2">
        <f t="shared" si="26"/>
        <v>0</v>
      </c>
      <c r="D395" s="2">
        <f t="shared" si="25"/>
        <v>2.0816287967227334</v>
      </c>
      <c r="E395" s="1">
        <f t="shared" si="27"/>
        <v>-687</v>
      </c>
    </row>
    <row r="396" spans="1:5" x14ac:dyDescent="0.3">
      <c r="A396" s="4">
        <v>394</v>
      </c>
      <c r="B396" s="2">
        <f t="shared" si="24"/>
        <v>-1586.2648930501698</v>
      </c>
      <c r="C396" s="2">
        <f t="shared" si="26"/>
        <v>0</v>
      </c>
      <c r="D396" s="2">
        <f t="shared" si="25"/>
        <v>1.2413953419412371</v>
      </c>
      <c r="E396" s="1">
        <f t="shared" si="27"/>
        <v>-689</v>
      </c>
    </row>
    <row r="397" spans="1:5" x14ac:dyDescent="0.3">
      <c r="A397" s="4">
        <v>395</v>
      </c>
      <c r="B397" s="2">
        <f t="shared" si="24"/>
        <v>-1591.390135200118</v>
      </c>
      <c r="C397" s="2">
        <f t="shared" si="26"/>
        <v>0</v>
      </c>
      <c r="D397" s="2">
        <f t="shared" si="25"/>
        <v>7.3798192892551313</v>
      </c>
      <c r="E397" s="1">
        <f t="shared" si="27"/>
        <v>-692</v>
      </c>
    </row>
    <row r="398" spans="1:5" x14ac:dyDescent="0.3">
      <c r="A398" s="4">
        <v>396</v>
      </c>
      <c r="B398" s="2">
        <f t="shared" si="24"/>
        <v>-1596.5185286526153</v>
      </c>
      <c r="C398" s="2">
        <f t="shared" si="26"/>
        <v>0</v>
      </c>
      <c r="D398" s="2">
        <f t="shared" si="25"/>
        <v>4.3733350407040072</v>
      </c>
      <c r="E398" s="1">
        <f t="shared" si="27"/>
        <v>-694</v>
      </c>
    </row>
    <row r="399" spans="1:5" x14ac:dyDescent="0.3">
      <c r="A399" s="4">
        <v>397</v>
      </c>
      <c r="B399" s="2">
        <f t="shared" si="24"/>
        <v>-1601.6500674189581</v>
      </c>
      <c r="C399" s="2">
        <f t="shared" si="26"/>
        <v>0</v>
      </c>
      <c r="D399" s="2">
        <f t="shared" si="25"/>
        <v>2.5835316122941094</v>
      </c>
      <c r="E399" s="1">
        <f t="shared" si="27"/>
        <v>-696</v>
      </c>
    </row>
    <row r="400" spans="1:5" x14ac:dyDescent="0.3">
      <c r="A400" s="4">
        <v>398</v>
      </c>
      <c r="B400" s="2">
        <f t="shared" si="24"/>
        <v>-1606.784745543009</v>
      </c>
      <c r="C400" s="2">
        <f t="shared" si="26"/>
        <v>0</v>
      </c>
      <c r="D400" s="2">
        <f t="shared" si="25"/>
        <v>1.5214279989682866</v>
      </c>
      <c r="E400" s="1">
        <f t="shared" si="27"/>
        <v>-698</v>
      </c>
    </row>
    <row r="401" spans="1:5" x14ac:dyDescent="0.3">
      <c r="A401" s="4">
        <v>399</v>
      </c>
      <c r="B401" s="2">
        <f t="shared" ref="B401:B464" si="28">NumPeople*LN(NumPeople)-A401*LN(A401)-(NumPeople-A401)*LN(NumPeople-A401)+1/2*LN(NumPeople/(2*PI()*A401*(NumPeople-A401)))+A401*LN(q_40)+(NumPeople-A401)*LN(1-q_40)</f>
        <v>-1611.9225571009674</v>
      </c>
      <c r="C401" s="2">
        <f t="shared" si="26"/>
        <v>0</v>
      </c>
      <c r="D401" s="2">
        <f t="shared" ref="D401:D464" si="29">EXP(B401-E401*LN(10))</f>
        <v>8.9315780076332718</v>
      </c>
      <c r="E401" s="1">
        <f t="shared" si="27"/>
        <v>-701</v>
      </c>
    </row>
    <row r="402" spans="1:5" x14ac:dyDescent="0.3">
      <c r="A402" s="4">
        <v>400</v>
      </c>
      <c r="B402" s="2">
        <f t="shared" si="28"/>
        <v>-1617.063496201107</v>
      </c>
      <c r="C402" s="2">
        <f t="shared" si="26"/>
        <v>0</v>
      </c>
      <c r="D402" s="2">
        <f t="shared" si="29"/>
        <v>5.2269303453395386</v>
      </c>
      <c r="E402" s="1">
        <f t="shared" si="27"/>
        <v>-703</v>
      </c>
    </row>
    <row r="403" spans="1:5" x14ac:dyDescent="0.3">
      <c r="A403" s="4">
        <v>401</v>
      </c>
      <c r="B403" s="2">
        <f t="shared" si="28"/>
        <v>-1622.207556983572</v>
      </c>
      <c r="C403" s="2">
        <f t="shared" si="26"/>
        <v>0</v>
      </c>
      <c r="D403" s="2">
        <f t="shared" si="29"/>
        <v>3.0493656251454073</v>
      </c>
      <c r="E403" s="1">
        <f t="shared" si="27"/>
        <v>-705</v>
      </c>
    </row>
    <row r="404" spans="1:5" x14ac:dyDescent="0.3">
      <c r="A404" s="4">
        <v>402</v>
      </c>
      <c r="B404" s="2">
        <f t="shared" si="28"/>
        <v>-1627.3547336201154</v>
      </c>
      <c r="C404" s="2">
        <f t="shared" si="26"/>
        <v>0</v>
      </c>
      <c r="D404" s="2">
        <f t="shared" si="29"/>
        <v>1.7734505758037422</v>
      </c>
      <c r="E404" s="1">
        <f t="shared" si="27"/>
        <v>-707</v>
      </c>
    </row>
    <row r="405" spans="1:5" x14ac:dyDescent="0.3">
      <c r="A405" s="4">
        <v>403</v>
      </c>
      <c r="B405" s="2">
        <f t="shared" si="28"/>
        <v>-1632.5050203138906</v>
      </c>
      <c r="C405" s="2">
        <f t="shared" si="26"/>
        <v>0</v>
      </c>
      <c r="D405" s="2">
        <f t="shared" si="29"/>
        <v>1.0282009441437778</v>
      </c>
      <c r="E405" s="1">
        <f t="shared" si="27"/>
        <v>-709</v>
      </c>
    </row>
    <row r="406" spans="1:5" x14ac:dyDescent="0.3">
      <c r="A406" s="4">
        <v>404</v>
      </c>
      <c r="B406" s="2">
        <f t="shared" si="28"/>
        <v>-1637.658411299203</v>
      </c>
      <c r="C406" s="2">
        <f t="shared" si="26"/>
        <v>0</v>
      </c>
      <c r="D406" s="2">
        <f t="shared" si="29"/>
        <v>5.942767372790895</v>
      </c>
      <c r="E406" s="1">
        <f t="shared" si="27"/>
        <v>-712</v>
      </c>
    </row>
    <row r="407" spans="1:5" x14ac:dyDescent="0.3">
      <c r="A407" s="4">
        <v>405</v>
      </c>
      <c r="B407" s="2">
        <f t="shared" si="28"/>
        <v>-1642.8149008412965</v>
      </c>
      <c r="C407" s="2">
        <f t="shared" si="26"/>
        <v>0</v>
      </c>
      <c r="D407" s="2">
        <f t="shared" si="29"/>
        <v>3.424157843781801</v>
      </c>
      <c r="E407" s="1">
        <f t="shared" si="27"/>
        <v>-714</v>
      </c>
    </row>
    <row r="408" spans="1:5" x14ac:dyDescent="0.3">
      <c r="A408" s="4">
        <v>406</v>
      </c>
      <c r="B408" s="2">
        <f t="shared" si="28"/>
        <v>-1647.974483236128</v>
      </c>
      <c r="C408" s="2">
        <f t="shared" si="26"/>
        <v>0</v>
      </c>
      <c r="D408" s="2">
        <f t="shared" si="29"/>
        <v>1.9668698050423321</v>
      </c>
      <c r="E408" s="1">
        <f t="shared" si="27"/>
        <v>-716</v>
      </c>
    </row>
    <row r="409" spans="1:5" x14ac:dyDescent="0.3">
      <c r="A409" s="4">
        <v>407</v>
      </c>
      <c r="B409" s="2">
        <f t="shared" si="28"/>
        <v>-1653.1371528101336</v>
      </c>
      <c r="C409" s="2">
        <f t="shared" si="26"/>
        <v>0</v>
      </c>
      <c r="D409" s="2">
        <f t="shared" si="29"/>
        <v>1.1263067978265999</v>
      </c>
      <c r="E409" s="1">
        <f t="shared" si="27"/>
        <v>-718</v>
      </c>
    </row>
    <row r="410" spans="1:5" x14ac:dyDescent="0.3">
      <c r="A410" s="4">
        <v>408</v>
      </c>
      <c r="B410" s="2">
        <f t="shared" si="28"/>
        <v>-1658.302903920031</v>
      </c>
      <c r="C410" s="2">
        <f t="shared" si="26"/>
        <v>0</v>
      </c>
      <c r="D410" s="2">
        <f t="shared" si="29"/>
        <v>6.4298301886845479</v>
      </c>
      <c r="E410" s="1">
        <f t="shared" si="27"/>
        <v>-721</v>
      </c>
    </row>
    <row r="411" spans="1:5" x14ac:dyDescent="0.3">
      <c r="A411" s="4">
        <v>409</v>
      </c>
      <c r="B411" s="2">
        <f t="shared" si="28"/>
        <v>-1663.4717309525763</v>
      </c>
      <c r="C411" s="2">
        <f t="shared" si="26"/>
        <v>0</v>
      </c>
      <c r="D411" s="2">
        <f t="shared" si="29"/>
        <v>3.6593710270737252</v>
      </c>
      <c r="E411" s="1">
        <f t="shared" si="27"/>
        <v>-723</v>
      </c>
    </row>
    <row r="412" spans="1:5" x14ac:dyDescent="0.3">
      <c r="A412" s="4">
        <v>410</v>
      </c>
      <c r="B412" s="2">
        <f t="shared" si="28"/>
        <v>-1668.6436283243677</v>
      </c>
      <c r="C412" s="2">
        <f t="shared" si="26"/>
        <v>0</v>
      </c>
      <c r="D412" s="2">
        <f t="shared" si="29"/>
        <v>2.0762514832118799</v>
      </c>
      <c r="E412" s="1">
        <f t="shared" si="27"/>
        <v>-725</v>
      </c>
    </row>
    <row r="413" spans="1:5" x14ac:dyDescent="0.3">
      <c r="A413" s="4">
        <v>411</v>
      </c>
      <c r="B413" s="2">
        <f t="shared" si="28"/>
        <v>-1673.8185904816198</v>
      </c>
      <c r="C413" s="2">
        <f t="shared" si="26"/>
        <v>0</v>
      </c>
      <c r="D413" s="2">
        <f t="shared" si="29"/>
        <v>1.1744173180338382</v>
      </c>
      <c r="E413" s="1">
        <f t="shared" si="27"/>
        <v>-727</v>
      </c>
    </row>
    <row r="414" spans="1:5" x14ac:dyDescent="0.3">
      <c r="A414" s="4">
        <v>412</v>
      </c>
      <c r="B414" s="2">
        <f t="shared" si="28"/>
        <v>-1678.9966118999591</v>
      </c>
      <c r="C414" s="2">
        <f t="shared" si="26"/>
        <v>0</v>
      </c>
      <c r="D414" s="2">
        <f t="shared" si="29"/>
        <v>6.6227188343942744</v>
      </c>
      <c r="E414" s="1">
        <f t="shared" si="27"/>
        <v>-730</v>
      </c>
    </row>
    <row r="415" spans="1:5" x14ac:dyDescent="0.3">
      <c r="A415" s="4">
        <v>413</v>
      </c>
      <c r="B415" s="2">
        <f t="shared" si="28"/>
        <v>-1684.1776870842168</v>
      </c>
      <c r="C415" s="2">
        <f t="shared" si="26"/>
        <v>0</v>
      </c>
      <c r="D415" s="2">
        <f t="shared" si="29"/>
        <v>3.7232650592394734</v>
      </c>
      <c r="E415" s="1">
        <f t="shared" si="27"/>
        <v>-732</v>
      </c>
    </row>
    <row r="416" spans="1:5" x14ac:dyDescent="0.3">
      <c r="A416" s="4">
        <v>414</v>
      </c>
      <c r="B416" s="2">
        <f t="shared" si="28"/>
        <v>-1689.3618105682092</v>
      </c>
      <c r="C416" s="2">
        <f t="shared" si="26"/>
        <v>0</v>
      </c>
      <c r="D416" s="2">
        <f t="shared" si="29"/>
        <v>2.0868331746543869</v>
      </c>
      <c r="E416" s="1">
        <f t="shared" si="27"/>
        <v>-734</v>
      </c>
    </row>
    <row r="417" spans="1:5" x14ac:dyDescent="0.3">
      <c r="A417" s="4">
        <v>415</v>
      </c>
      <c r="B417" s="2">
        <f t="shared" si="28"/>
        <v>-1694.5489769145522</v>
      </c>
      <c r="C417" s="2">
        <f t="shared" si="26"/>
        <v>0</v>
      </c>
      <c r="D417" s="2">
        <f t="shared" si="29"/>
        <v>1.1660844694256491</v>
      </c>
      <c r="E417" s="1">
        <f t="shared" si="27"/>
        <v>-736</v>
      </c>
    </row>
    <row r="418" spans="1:5" x14ac:dyDescent="0.3">
      <c r="A418" s="4">
        <v>416</v>
      </c>
      <c r="B418" s="2">
        <f t="shared" si="28"/>
        <v>-1699.7391807144327</v>
      </c>
      <c r="C418" s="2">
        <f t="shared" si="26"/>
        <v>0</v>
      </c>
      <c r="D418" s="2">
        <f t="shared" si="29"/>
        <v>6.4961065697536782</v>
      </c>
      <c r="E418" s="1">
        <f t="shared" si="27"/>
        <v>-739</v>
      </c>
    </row>
    <row r="419" spans="1:5" x14ac:dyDescent="0.3">
      <c r="A419" s="4">
        <v>417</v>
      </c>
      <c r="B419" s="2">
        <f t="shared" si="28"/>
        <v>-1704.9324165874323</v>
      </c>
      <c r="C419" s="2">
        <f t="shared" si="26"/>
        <v>0</v>
      </c>
      <c r="D419" s="2">
        <f t="shared" si="29"/>
        <v>3.6079412584688622</v>
      </c>
      <c r="E419" s="1">
        <f t="shared" si="27"/>
        <v>-741</v>
      </c>
    </row>
    <row r="420" spans="1:5" x14ac:dyDescent="0.3">
      <c r="A420" s="4">
        <v>418</v>
      </c>
      <c r="B420" s="2">
        <f t="shared" si="28"/>
        <v>-1710.1286791813075</v>
      </c>
      <c r="C420" s="2">
        <f t="shared" si="26"/>
        <v>0</v>
      </c>
      <c r="D420" s="2">
        <f t="shared" si="29"/>
        <v>1.9977966799640907</v>
      </c>
      <c r="E420" s="1">
        <f t="shared" si="27"/>
        <v>-743</v>
      </c>
    </row>
    <row r="421" spans="1:5" x14ac:dyDescent="0.3">
      <c r="A421" s="4">
        <v>419</v>
      </c>
      <c r="B421" s="2">
        <f t="shared" si="28"/>
        <v>-1715.3279631718121</v>
      </c>
      <c r="C421" s="2">
        <f t="shared" si="26"/>
        <v>0</v>
      </c>
      <c r="D421" s="2">
        <f t="shared" si="29"/>
        <v>1.1028868032431975</v>
      </c>
      <c r="E421" s="1">
        <f t="shared" si="27"/>
        <v>-745</v>
      </c>
    </row>
    <row r="422" spans="1:5" x14ac:dyDescent="0.3">
      <c r="A422" s="4">
        <v>420</v>
      </c>
      <c r="B422" s="2">
        <f t="shared" si="28"/>
        <v>-1720.5302632624821</v>
      </c>
      <c r="C422" s="2">
        <f t="shared" si="26"/>
        <v>0</v>
      </c>
      <c r="D422" s="2">
        <f t="shared" si="29"/>
        <v>6.0701680927237005</v>
      </c>
      <c r="E422" s="1">
        <f t="shared" si="27"/>
        <v>-748</v>
      </c>
    </row>
    <row r="423" spans="1:5" x14ac:dyDescent="0.3">
      <c r="A423" s="4">
        <v>421</v>
      </c>
      <c r="B423" s="2">
        <f t="shared" si="28"/>
        <v>-1725.7355741844526</v>
      </c>
      <c r="C423" s="2">
        <f t="shared" si="26"/>
        <v>0</v>
      </c>
      <c r="D423" s="2">
        <f t="shared" si="29"/>
        <v>3.3309100704436574</v>
      </c>
      <c r="E423" s="1">
        <f t="shared" si="27"/>
        <v>-750</v>
      </c>
    </row>
    <row r="424" spans="1:5" x14ac:dyDescent="0.3">
      <c r="A424" s="4">
        <v>422</v>
      </c>
      <c r="B424" s="2">
        <f t="shared" si="28"/>
        <v>-1730.9438906962678</v>
      </c>
      <c r="C424" s="2">
        <f t="shared" si="26"/>
        <v>0</v>
      </c>
      <c r="D424" s="2">
        <f t="shared" si="29"/>
        <v>1.822299627785791</v>
      </c>
      <c r="E424" s="1">
        <f t="shared" si="27"/>
        <v>-752</v>
      </c>
    </row>
    <row r="425" spans="1:5" x14ac:dyDescent="0.3">
      <c r="A425" s="4">
        <v>423</v>
      </c>
      <c r="B425" s="2">
        <f t="shared" si="28"/>
        <v>-1736.1552075836798</v>
      </c>
      <c r="C425" s="2">
        <f t="shared" si="26"/>
        <v>0</v>
      </c>
      <c r="D425" s="2">
        <f t="shared" si="29"/>
        <v>9.9397078294881123</v>
      </c>
      <c r="E425" s="1">
        <f t="shared" si="27"/>
        <v>-755</v>
      </c>
    </row>
    <row r="426" spans="1:5" x14ac:dyDescent="0.3">
      <c r="A426" s="4">
        <v>424</v>
      </c>
      <c r="B426" s="2">
        <f t="shared" si="28"/>
        <v>-1741.3695196594795</v>
      </c>
      <c r="C426" s="2">
        <f t="shared" si="26"/>
        <v>0</v>
      </c>
      <c r="D426" s="2">
        <f t="shared" si="29"/>
        <v>5.4053853141425465</v>
      </c>
      <c r="E426" s="1">
        <f t="shared" si="27"/>
        <v>-757</v>
      </c>
    </row>
    <row r="427" spans="1:5" x14ac:dyDescent="0.3">
      <c r="A427" s="4">
        <v>425</v>
      </c>
      <c r="B427" s="2">
        <f t="shared" si="28"/>
        <v>-1746.5868217632851</v>
      </c>
      <c r="C427" s="2">
        <f t="shared" si="26"/>
        <v>0</v>
      </c>
      <c r="D427" s="2">
        <f t="shared" si="29"/>
        <v>2.9307659908776724</v>
      </c>
      <c r="E427" s="1">
        <f t="shared" si="27"/>
        <v>-759</v>
      </c>
    </row>
    <row r="428" spans="1:5" x14ac:dyDescent="0.3">
      <c r="A428" s="4">
        <v>426</v>
      </c>
      <c r="B428" s="2">
        <f t="shared" si="28"/>
        <v>-1751.8071087613796</v>
      </c>
      <c r="C428" s="2">
        <f t="shared" si="26"/>
        <v>0</v>
      </c>
      <c r="D428" s="2">
        <f t="shared" si="29"/>
        <v>1.584306872217853</v>
      </c>
      <c r="E428" s="1">
        <f t="shared" si="27"/>
        <v>-761</v>
      </c>
    </row>
    <row r="429" spans="1:5" x14ac:dyDescent="0.3">
      <c r="A429" s="4">
        <v>427</v>
      </c>
      <c r="B429" s="2">
        <f t="shared" si="28"/>
        <v>-1757.0303755465193</v>
      </c>
      <c r="C429" s="2">
        <f t="shared" si="26"/>
        <v>0</v>
      </c>
      <c r="D429" s="2">
        <f t="shared" si="29"/>
        <v>8.53892823859983</v>
      </c>
      <c r="E429" s="1">
        <f t="shared" si="27"/>
        <v>-764</v>
      </c>
    </row>
    <row r="430" spans="1:5" x14ac:dyDescent="0.3">
      <c r="A430" s="4">
        <v>428</v>
      </c>
      <c r="B430" s="2">
        <f t="shared" si="28"/>
        <v>-1762.2566170377479</v>
      </c>
      <c r="C430" s="2">
        <f t="shared" si="26"/>
        <v>0</v>
      </c>
      <c r="D430" s="2">
        <f t="shared" si="29"/>
        <v>4.5885505766269725</v>
      </c>
      <c r="E430" s="1">
        <f t="shared" si="27"/>
        <v>-766</v>
      </c>
    </row>
    <row r="431" spans="1:5" x14ac:dyDescent="0.3">
      <c r="A431" s="4">
        <v>429</v>
      </c>
      <c r="B431" s="2">
        <f t="shared" si="28"/>
        <v>-1767.4858281802201</v>
      </c>
      <c r="C431" s="2">
        <f t="shared" si="26"/>
        <v>0</v>
      </c>
      <c r="D431" s="2">
        <f t="shared" si="29"/>
        <v>2.4584307483181171</v>
      </c>
      <c r="E431" s="1">
        <f t="shared" si="27"/>
        <v>-768</v>
      </c>
    </row>
    <row r="432" spans="1:5" x14ac:dyDescent="0.3">
      <c r="A432" s="4">
        <v>430</v>
      </c>
      <c r="B432" s="2">
        <f t="shared" si="28"/>
        <v>-1772.7180039450352</v>
      </c>
      <c r="C432" s="2">
        <f t="shared" si="26"/>
        <v>0</v>
      </c>
      <c r="D432" s="2">
        <f t="shared" si="29"/>
        <v>1.3132666514959532</v>
      </c>
      <c r="E432" s="1">
        <f t="shared" si="27"/>
        <v>-770</v>
      </c>
    </row>
    <row r="433" spans="1:5" x14ac:dyDescent="0.3">
      <c r="A433" s="4">
        <v>431</v>
      </c>
      <c r="B433" s="2">
        <f t="shared" si="28"/>
        <v>-1777.953139329037</v>
      </c>
      <c r="C433" s="2">
        <f t="shared" si="26"/>
        <v>0</v>
      </c>
      <c r="D433" s="2">
        <f t="shared" si="29"/>
        <v>6.9945939327525677</v>
      </c>
      <c r="E433" s="1">
        <f t="shared" si="27"/>
        <v>-773</v>
      </c>
    </row>
    <row r="434" spans="1:5" x14ac:dyDescent="0.3">
      <c r="A434" s="4">
        <v>432</v>
      </c>
      <c r="B434" s="2">
        <f t="shared" si="28"/>
        <v>-1783.1912293546645</v>
      </c>
      <c r="C434" s="2">
        <f t="shared" si="26"/>
        <v>0</v>
      </c>
      <c r="D434" s="2">
        <f t="shared" si="29"/>
        <v>3.7144020726265481</v>
      </c>
      <c r="E434" s="1">
        <f t="shared" si="27"/>
        <v>-775</v>
      </c>
    </row>
    <row r="435" spans="1:5" x14ac:dyDescent="0.3">
      <c r="A435" s="4">
        <v>433</v>
      </c>
      <c r="B435" s="2">
        <f t="shared" si="28"/>
        <v>-1788.4322690697641</v>
      </c>
      <c r="C435" s="2">
        <f t="shared" si="26"/>
        <v>0</v>
      </c>
      <c r="D435" s="2">
        <f t="shared" si="29"/>
        <v>1.9666826446515016</v>
      </c>
      <c r="E435" s="1">
        <f t="shared" si="27"/>
        <v>-777</v>
      </c>
    </row>
    <row r="436" spans="1:5" x14ac:dyDescent="0.3">
      <c r="A436" s="4">
        <v>434</v>
      </c>
      <c r="B436" s="2">
        <f t="shared" si="28"/>
        <v>-1793.676253547419</v>
      </c>
      <c r="C436" s="2">
        <f t="shared" si="26"/>
        <v>0</v>
      </c>
      <c r="D436" s="2">
        <f t="shared" si="29"/>
        <v>1.0382471878143942</v>
      </c>
      <c r="E436" s="1">
        <f t="shared" si="27"/>
        <v>-779</v>
      </c>
    </row>
    <row r="437" spans="1:5" x14ac:dyDescent="0.3">
      <c r="A437" s="4">
        <v>435</v>
      </c>
      <c r="B437" s="2">
        <f t="shared" si="28"/>
        <v>-1798.9231778857852</v>
      </c>
      <c r="C437" s="2">
        <f t="shared" si="26"/>
        <v>0</v>
      </c>
      <c r="D437" s="2">
        <f t="shared" si="29"/>
        <v>5.4650039016303493</v>
      </c>
      <c r="E437" s="1">
        <f t="shared" si="27"/>
        <v>-782</v>
      </c>
    </row>
    <row r="438" spans="1:5" x14ac:dyDescent="0.3">
      <c r="A438" s="4">
        <v>436</v>
      </c>
      <c r="B438" s="2">
        <f t="shared" si="28"/>
        <v>-1804.1730372079189</v>
      </c>
      <c r="C438" s="2">
        <f t="shared" si="26"/>
        <v>0</v>
      </c>
      <c r="D438" s="2">
        <f t="shared" si="29"/>
        <v>2.8681743128031019</v>
      </c>
      <c r="E438" s="1">
        <f t="shared" si="27"/>
        <v>-784</v>
      </c>
    </row>
    <row r="439" spans="1:5" x14ac:dyDescent="0.3">
      <c r="A439" s="4">
        <v>437</v>
      </c>
      <c r="B439" s="2">
        <f t="shared" si="28"/>
        <v>-1809.4258266616159</v>
      </c>
      <c r="C439" s="2">
        <f t="shared" si="26"/>
        <v>0</v>
      </c>
      <c r="D439" s="2">
        <f t="shared" si="29"/>
        <v>1.5008872476934498</v>
      </c>
      <c r="E439" s="1">
        <f t="shared" si="27"/>
        <v>-786</v>
      </c>
    </row>
    <row r="440" spans="1:5" x14ac:dyDescent="0.3">
      <c r="A440" s="4">
        <v>438</v>
      </c>
      <c r="B440" s="2">
        <f t="shared" si="28"/>
        <v>-1814.6815414192358</v>
      </c>
      <c r="C440" s="2">
        <f t="shared" si="26"/>
        <v>0</v>
      </c>
      <c r="D440" s="2">
        <f t="shared" si="29"/>
        <v>7.8310527599544226</v>
      </c>
      <c r="E440" s="1">
        <f t="shared" si="27"/>
        <v>-789</v>
      </c>
    </row>
    <row r="441" spans="1:5" x14ac:dyDescent="0.3">
      <c r="A441" s="4">
        <v>439</v>
      </c>
      <c r="B441" s="2">
        <f t="shared" si="28"/>
        <v>-1819.9401766775468</v>
      </c>
      <c r="C441" s="2">
        <f t="shared" si="26"/>
        <v>0</v>
      </c>
      <c r="D441" s="2">
        <f t="shared" si="29"/>
        <v>4.0740267375003887</v>
      </c>
      <c r="E441" s="1">
        <f t="shared" si="27"/>
        <v>-791</v>
      </c>
    </row>
    <row r="442" spans="1:5" x14ac:dyDescent="0.3">
      <c r="A442" s="4">
        <v>440</v>
      </c>
      <c r="B442" s="2">
        <f t="shared" si="28"/>
        <v>-1825.201727657568</v>
      </c>
      <c r="C442" s="2">
        <f t="shared" si="26"/>
        <v>0</v>
      </c>
      <c r="D442" s="2">
        <f t="shared" si="29"/>
        <v>2.1133008028947153</v>
      </c>
      <c r="E442" s="1">
        <f t="shared" si="27"/>
        <v>-793</v>
      </c>
    </row>
    <row r="443" spans="1:5" x14ac:dyDescent="0.3">
      <c r="A443" s="4">
        <v>441</v>
      </c>
      <c r="B443" s="2">
        <f t="shared" si="28"/>
        <v>-1830.4661896043947</v>
      </c>
      <c r="C443" s="2">
        <f t="shared" si="26"/>
        <v>0</v>
      </c>
      <c r="D443" s="2">
        <f t="shared" si="29"/>
        <v>1.0930361971278486</v>
      </c>
      <c r="E443" s="1">
        <f t="shared" si="27"/>
        <v>-795</v>
      </c>
    </row>
    <row r="444" spans="1:5" x14ac:dyDescent="0.3">
      <c r="A444" s="4">
        <v>442</v>
      </c>
      <c r="B444" s="2">
        <f t="shared" si="28"/>
        <v>-1835.7335577870497</v>
      </c>
      <c r="C444" s="2">
        <f t="shared" si="26"/>
        <v>0</v>
      </c>
      <c r="D444" s="2">
        <f t="shared" si="29"/>
        <v>5.636968506729569</v>
      </c>
      <c r="E444" s="1">
        <f t="shared" si="27"/>
        <v>-798</v>
      </c>
    </row>
    <row r="445" spans="1:5" x14ac:dyDescent="0.3">
      <c r="A445" s="4">
        <v>443</v>
      </c>
      <c r="B445" s="2">
        <f t="shared" si="28"/>
        <v>-1841.0038274983272</v>
      </c>
      <c r="C445" s="2">
        <f t="shared" si="26"/>
        <v>0</v>
      </c>
      <c r="D445" s="2">
        <f t="shared" si="29"/>
        <v>2.8986551756752763</v>
      </c>
      <c r="E445" s="1">
        <f t="shared" si="27"/>
        <v>-800</v>
      </c>
    </row>
    <row r="446" spans="1:5" x14ac:dyDescent="0.3">
      <c r="A446" s="4">
        <v>444</v>
      </c>
      <c r="B446" s="2">
        <f t="shared" si="28"/>
        <v>-1846.2769940546245</v>
      </c>
      <c r="C446" s="2">
        <f t="shared" si="26"/>
        <v>0</v>
      </c>
      <c r="D446" s="2">
        <f t="shared" si="29"/>
        <v>1.4862416139729437</v>
      </c>
      <c r="E446" s="1">
        <f t="shared" si="27"/>
        <v>-802</v>
      </c>
    </row>
    <row r="447" spans="1:5" x14ac:dyDescent="0.3">
      <c r="A447" s="4">
        <v>445</v>
      </c>
      <c r="B447" s="2">
        <f t="shared" si="28"/>
        <v>-1851.5530527958042</v>
      </c>
      <c r="C447" s="2">
        <f t="shared" si="26"/>
        <v>0</v>
      </c>
      <c r="D447" s="2">
        <f t="shared" si="29"/>
        <v>7.5984711638323308</v>
      </c>
      <c r="E447" s="1">
        <f t="shared" si="27"/>
        <v>-805</v>
      </c>
    </row>
    <row r="448" spans="1:5" x14ac:dyDescent="0.3">
      <c r="A448" s="4">
        <v>446</v>
      </c>
      <c r="B448" s="2">
        <f t="shared" si="28"/>
        <v>-1856.8319990850275</v>
      </c>
      <c r="C448" s="2">
        <f t="shared" si="26"/>
        <v>0</v>
      </c>
      <c r="D448" s="2">
        <f t="shared" si="29"/>
        <v>3.8735483031469995</v>
      </c>
      <c r="E448" s="1">
        <f t="shared" si="27"/>
        <v>-807</v>
      </c>
    </row>
    <row r="449" spans="1:5" x14ac:dyDescent="0.3">
      <c r="A449" s="4">
        <v>447</v>
      </c>
      <c r="B449" s="2">
        <f t="shared" si="28"/>
        <v>-1862.1138283086068</v>
      </c>
      <c r="C449" s="2">
        <f t="shared" si="26"/>
        <v>0</v>
      </c>
      <c r="D449" s="2">
        <f t="shared" si="29"/>
        <v>1.9689726781866372</v>
      </c>
      <c r="E449" s="1">
        <f t="shared" si="27"/>
        <v>-809</v>
      </c>
    </row>
    <row r="450" spans="1:5" x14ac:dyDescent="0.3">
      <c r="A450" s="4">
        <v>448</v>
      </c>
      <c r="B450" s="2">
        <f t="shared" si="28"/>
        <v>-1867.3985358758573</v>
      </c>
      <c r="C450" s="2">
        <f t="shared" ref="C450:C513" si="30">EXP(B450)</f>
        <v>0</v>
      </c>
      <c r="D450" s="2">
        <f t="shared" si="29"/>
        <v>9.9797659216916568</v>
      </c>
      <c r="E450" s="1">
        <f t="shared" ref="E450:E513" si="31">INT(B450/LN(10))</f>
        <v>-812</v>
      </c>
    </row>
    <row r="451" spans="1:5" x14ac:dyDescent="0.3">
      <c r="A451" s="4">
        <v>449</v>
      </c>
      <c r="B451" s="2">
        <f t="shared" si="28"/>
        <v>-1872.686117218941</v>
      </c>
      <c r="C451" s="2">
        <f t="shared" si="30"/>
        <v>0</v>
      </c>
      <c r="D451" s="2">
        <f t="shared" si="29"/>
        <v>5.0437430657372841</v>
      </c>
      <c r="E451" s="1">
        <f t="shared" si="31"/>
        <v>-814</v>
      </c>
    </row>
    <row r="452" spans="1:5" x14ac:dyDescent="0.3">
      <c r="A452" s="4">
        <v>450</v>
      </c>
      <c r="B452" s="2">
        <f t="shared" si="28"/>
        <v>-1877.9765677927267</v>
      </c>
      <c r="C452" s="2">
        <f t="shared" si="30"/>
        <v>0</v>
      </c>
      <c r="D452" s="2">
        <f t="shared" si="29"/>
        <v>2.5417888134330648</v>
      </c>
      <c r="E452" s="1">
        <f t="shared" si="31"/>
        <v>-816</v>
      </c>
    </row>
    <row r="453" spans="1:5" x14ac:dyDescent="0.3">
      <c r="A453" s="4">
        <v>451</v>
      </c>
      <c r="B453" s="2">
        <f t="shared" si="28"/>
        <v>-1883.2698830746392</v>
      </c>
      <c r="C453" s="2">
        <f t="shared" si="30"/>
        <v>0</v>
      </c>
      <c r="D453" s="2">
        <f t="shared" si="29"/>
        <v>1.2772674540745494</v>
      </c>
      <c r="E453" s="1">
        <f t="shared" si="31"/>
        <v>-818</v>
      </c>
    </row>
    <row r="454" spans="1:5" x14ac:dyDescent="0.3">
      <c r="A454" s="4">
        <v>452</v>
      </c>
      <c r="B454" s="2">
        <f t="shared" si="28"/>
        <v>-1888.5660585645203</v>
      </c>
      <c r="C454" s="2">
        <f t="shared" si="30"/>
        <v>0</v>
      </c>
      <c r="D454" s="2">
        <f t="shared" si="29"/>
        <v>6.4000306767187629</v>
      </c>
      <c r="E454" s="1">
        <f t="shared" si="31"/>
        <v>-821</v>
      </c>
    </row>
    <row r="455" spans="1:5" x14ac:dyDescent="0.3">
      <c r="A455" s="4">
        <v>453</v>
      </c>
      <c r="B455" s="2">
        <f t="shared" si="28"/>
        <v>-1893.8650897844643</v>
      </c>
      <c r="C455" s="2">
        <f t="shared" si="30"/>
        <v>0</v>
      </c>
      <c r="D455" s="2">
        <f t="shared" si="29"/>
        <v>3.1977318116914168</v>
      </c>
      <c r="E455" s="1">
        <f t="shared" si="31"/>
        <v>-823</v>
      </c>
    </row>
    <row r="456" spans="1:5" x14ac:dyDescent="0.3">
      <c r="A456" s="4">
        <v>454</v>
      </c>
      <c r="B456" s="2">
        <f t="shared" si="28"/>
        <v>-1899.1669722787087</v>
      </c>
      <c r="C456" s="2">
        <f t="shared" si="30"/>
        <v>0</v>
      </c>
      <c r="D456" s="2">
        <f t="shared" si="29"/>
        <v>1.5931758935588931</v>
      </c>
      <c r="E456" s="1">
        <f t="shared" si="31"/>
        <v>-825</v>
      </c>
    </row>
    <row r="457" spans="1:5" x14ac:dyDescent="0.3">
      <c r="A457" s="4">
        <v>455</v>
      </c>
      <c r="B457" s="2">
        <f t="shared" si="28"/>
        <v>-1904.4717016134623</v>
      </c>
      <c r="C457" s="2">
        <f t="shared" si="30"/>
        <v>0</v>
      </c>
      <c r="D457" s="2">
        <f t="shared" si="29"/>
        <v>7.9149659044286826</v>
      </c>
      <c r="E457" s="1">
        <f t="shared" si="31"/>
        <v>-828</v>
      </c>
    </row>
    <row r="458" spans="1:5" x14ac:dyDescent="0.3">
      <c r="A458" s="4">
        <v>456</v>
      </c>
      <c r="B458" s="2">
        <f t="shared" si="28"/>
        <v>-1909.7792733767799</v>
      </c>
      <c r="C458" s="2">
        <f t="shared" si="30"/>
        <v>0</v>
      </c>
      <c r="D458" s="2">
        <f t="shared" si="29"/>
        <v>3.9210277802583158</v>
      </c>
      <c r="E458" s="1">
        <f t="shared" si="31"/>
        <v>-830</v>
      </c>
    </row>
    <row r="459" spans="1:5" x14ac:dyDescent="0.3">
      <c r="A459" s="4">
        <v>457</v>
      </c>
      <c r="B459" s="2">
        <f t="shared" si="28"/>
        <v>-1915.089683178421</v>
      </c>
      <c r="C459" s="2">
        <f t="shared" si="30"/>
        <v>0</v>
      </c>
      <c r="D459" s="2">
        <f t="shared" si="29"/>
        <v>1.9369492671486328</v>
      </c>
      <c r="E459" s="1">
        <f t="shared" si="31"/>
        <v>-832</v>
      </c>
    </row>
    <row r="460" spans="1:5" x14ac:dyDescent="0.3">
      <c r="A460" s="4">
        <v>458</v>
      </c>
      <c r="B460" s="2">
        <f t="shared" si="28"/>
        <v>-1920.4029266497121</v>
      </c>
      <c r="C460" s="2">
        <f t="shared" si="30"/>
        <v>0</v>
      </c>
      <c r="D460" s="2">
        <f t="shared" si="29"/>
        <v>9.5412642754917893</v>
      </c>
      <c r="E460" s="1">
        <f t="shared" si="31"/>
        <v>-835</v>
      </c>
    </row>
    <row r="461" spans="1:5" x14ac:dyDescent="0.3">
      <c r="A461" s="4">
        <v>459</v>
      </c>
      <c r="B461" s="2">
        <f t="shared" si="28"/>
        <v>-1925.7189994434095</v>
      </c>
      <c r="C461" s="2">
        <f t="shared" si="30"/>
        <v>0</v>
      </c>
      <c r="D461" s="2">
        <f t="shared" si="29"/>
        <v>4.6866750787364788</v>
      </c>
      <c r="E461" s="1">
        <f t="shared" si="31"/>
        <v>-837</v>
      </c>
    </row>
    <row r="462" spans="1:5" x14ac:dyDescent="0.3">
      <c r="A462" s="4">
        <v>460</v>
      </c>
      <c r="B462" s="2">
        <f t="shared" si="28"/>
        <v>-1931.0378972335629</v>
      </c>
      <c r="C462" s="2">
        <f t="shared" si="30"/>
        <v>0</v>
      </c>
      <c r="D462" s="2">
        <f t="shared" si="29"/>
        <v>2.2956035379575686</v>
      </c>
      <c r="E462" s="1">
        <f t="shared" si="31"/>
        <v>-839</v>
      </c>
    </row>
    <row r="463" spans="1:5" x14ac:dyDescent="0.3">
      <c r="A463" s="4">
        <v>461</v>
      </c>
      <c r="B463" s="2">
        <f t="shared" si="28"/>
        <v>-1936.3596157153834</v>
      </c>
      <c r="C463" s="2">
        <f t="shared" si="30"/>
        <v>0</v>
      </c>
      <c r="D463" s="2">
        <f t="shared" si="29"/>
        <v>1.1212537654087555</v>
      </c>
      <c r="E463" s="1">
        <f t="shared" si="31"/>
        <v>-841</v>
      </c>
    </row>
    <row r="464" spans="1:5" x14ac:dyDescent="0.3">
      <c r="A464" s="4">
        <v>462</v>
      </c>
      <c r="B464" s="2">
        <f t="shared" si="28"/>
        <v>-1941.6841506051142</v>
      </c>
      <c r="C464" s="2">
        <f t="shared" si="30"/>
        <v>0</v>
      </c>
      <c r="D464" s="2">
        <f t="shared" si="29"/>
        <v>5.4611963739395204</v>
      </c>
      <c r="E464" s="1">
        <f t="shared" si="31"/>
        <v>-844</v>
      </c>
    </row>
    <row r="465" spans="1:5" x14ac:dyDescent="0.3">
      <c r="A465" s="4">
        <v>463</v>
      </c>
      <c r="B465" s="2">
        <f t="shared" ref="B465:B528" si="32">NumPeople*LN(NumPeople)-A465*LN(A465)-(NumPeople-A465)*LN(NumPeople-A465)+1/2*LN(NumPeople/(2*PI()*A465*(NumPeople-A465)))+A465*LN(q_40)+(NumPeople-A465)*LN(1-q_40)</f>
        <v>-1947.0114976398845</v>
      </c>
      <c r="C465" s="2">
        <f t="shared" si="30"/>
        <v>0</v>
      </c>
      <c r="D465" s="2">
        <f t="shared" ref="D465:D528" si="33">EXP(B465-E465*LN(10))</f>
        <v>2.6524693414475524</v>
      </c>
      <c r="E465" s="1">
        <f t="shared" si="31"/>
        <v>-846</v>
      </c>
    </row>
    <row r="466" spans="1:5" x14ac:dyDescent="0.3">
      <c r="A466" s="4">
        <v>464</v>
      </c>
      <c r="B466" s="2">
        <f t="shared" si="32"/>
        <v>-1952.3416525775963</v>
      </c>
      <c r="C466" s="2">
        <f t="shared" si="30"/>
        <v>0</v>
      </c>
      <c r="D466" s="2">
        <f t="shared" si="33"/>
        <v>1.2846756594039666</v>
      </c>
      <c r="E466" s="1">
        <f t="shared" si="31"/>
        <v>-848</v>
      </c>
    </row>
    <row r="467" spans="1:5" x14ac:dyDescent="0.3">
      <c r="A467" s="4">
        <v>465</v>
      </c>
      <c r="B467" s="2">
        <f t="shared" si="32"/>
        <v>-1957.6746111967875</v>
      </c>
      <c r="C467" s="2">
        <f t="shared" si="30"/>
        <v>0</v>
      </c>
      <c r="D467" s="2">
        <f t="shared" si="33"/>
        <v>6.2046743855878299</v>
      </c>
      <c r="E467" s="1">
        <f t="shared" si="31"/>
        <v>-851</v>
      </c>
    </row>
    <row r="468" spans="1:5" x14ac:dyDescent="0.3">
      <c r="A468" s="4">
        <v>466</v>
      </c>
      <c r="B468" s="2">
        <f t="shared" si="32"/>
        <v>-1963.0103692964992</v>
      </c>
      <c r="C468" s="2">
        <f t="shared" si="30"/>
        <v>0</v>
      </c>
      <c r="D468" s="2">
        <f t="shared" si="33"/>
        <v>2.9883309696609532</v>
      </c>
      <c r="E468" s="1">
        <f t="shared" si="31"/>
        <v>-853</v>
      </c>
    </row>
    <row r="469" spans="1:5" x14ac:dyDescent="0.3">
      <c r="A469" s="4">
        <v>467</v>
      </c>
      <c r="B469" s="2">
        <f t="shared" si="32"/>
        <v>-1968.3489226961558</v>
      </c>
      <c r="C469" s="2">
        <f t="shared" si="30"/>
        <v>0</v>
      </c>
      <c r="D469" s="2">
        <f t="shared" si="33"/>
        <v>1.4352396141204726</v>
      </c>
      <c r="E469" s="1">
        <f t="shared" si="31"/>
        <v>-855</v>
      </c>
    </row>
    <row r="470" spans="1:5" x14ac:dyDescent="0.3">
      <c r="A470" s="4">
        <v>468</v>
      </c>
      <c r="B470" s="2">
        <f t="shared" si="32"/>
        <v>-1973.6902672354306</v>
      </c>
      <c r="C470" s="2">
        <f t="shared" si="30"/>
        <v>0</v>
      </c>
      <c r="D470" s="2">
        <f t="shared" si="33"/>
        <v>6.8739750820231098</v>
      </c>
      <c r="E470" s="1">
        <f t="shared" si="31"/>
        <v>-858</v>
      </c>
    </row>
    <row r="471" spans="1:5" x14ac:dyDescent="0.3">
      <c r="A471" s="4">
        <v>469</v>
      </c>
      <c r="B471" s="2">
        <f t="shared" si="32"/>
        <v>-1979.0343987741358</v>
      </c>
      <c r="C471" s="2">
        <f t="shared" si="30"/>
        <v>0</v>
      </c>
      <c r="D471" s="2">
        <f t="shared" si="33"/>
        <v>3.2830773556936359</v>
      </c>
      <c r="E471" s="1">
        <f t="shared" si="31"/>
        <v>-860</v>
      </c>
    </row>
    <row r="472" spans="1:5" x14ac:dyDescent="0.3">
      <c r="A472" s="4">
        <v>470</v>
      </c>
      <c r="B472" s="2">
        <f t="shared" si="32"/>
        <v>-1984.3813131920779</v>
      </c>
      <c r="C472" s="2">
        <f t="shared" si="30"/>
        <v>0</v>
      </c>
      <c r="D472" s="2">
        <f t="shared" si="33"/>
        <v>1.5636721052831055</v>
      </c>
      <c r="E472" s="1">
        <f t="shared" si="31"/>
        <v>-862</v>
      </c>
    </row>
    <row r="473" spans="1:5" x14ac:dyDescent="0.3">
      <c r="A473" s="4">
        <v>471</v>
      </c>
      <c r="B473" s="2">
        <f t="shared" si="32"/>
        <v>-1989.7310063889522</v>
      </c>
      <c r="C473" s="2">
        <f t="shared" si="30"/>
        <v>0</v>
      </c>
      <c r="D473" s="2">
        <f t="shared" si="33"/>
        <v>7.4268294944539432</v>
      </c>
      <c r="E473" s="1">
        <f t="shared" si="31"/>
        <v>-865</v>
      </c>
    </row>
    <row r="474" spans="1:5" x14ac:dyDescent="0.3">
      <c r="A474" s="4">
        <v>472</v>
      </c>
      <c r="B474" s="2">
        <f t="shared" si="32"/>
        <v>-1995.0834742842144</v>
      </c>
      <c r="C474" s="2">
        <f t="shared" si="30"/>
        <v>0</v>
      </c>
      <c r="D474" s="2">
        <f t="shared" si="33"/>
        <v>3.5176788047574217</v>
      </c>
      <c r="E474" s="1">
        <f t="shared" si="31"/>
        <v>-867</v>
      </c>
    </row>
    <row r="475" spans="1:5" x14ac:dyDescent="0.3">
      <c r="A475" s="4">
        <v>473</v>
      </c>
      <c r="B475" s="2">
        <f t="shared" si="32"/>
        <v>-2000.4387128169474</v>
      </c>
      <c r="C475" s="2">
        <f t="shared" si="30"/>
        <v>0</v>
      </c>
      <c r="D475" s="2">
        <f t="shared" si="33"/>
        <v>1.6615202472720925</v>
      </c>
      <c r="E475" s="1">
        <f t="shared" si="31"/>
        <v>-869</v>
      </c>
    </row>
    <row r="476" spans="1:5" x14ac:dyDescent="0.3">
      <c r="A476" s="4">
        <v>474</v>
      </c>
      <c r="B476" s="2">
        <f t="shared" si="32"/>
        <v>-2005.7967179457751</v>
      </c>
      <c r="C476" s="2">
        <f t="shared" si="30"/>
        <v>0</v>
      </c>
      <c r="D476" s="2">
        <f t="shared" si="33"/>
        <v>7.8262474717731108</v>
      </c>
      <c r="E476" s="1">
        <f t="shared" si="31"/>
        <v>-872</v>
      </c>
    </row>
    <row r="477" spans="1:5" x14ac:dyDescent="0.3">
      <c r="A477" s="4">
        <v>475</v>
      </c>
      <c r="B477" s="2">
        <f t="shared" si="32"/>
        <v>-2011.1574856487041</v>
      </c>
      <c r="C477" s="2">
        <f t="shared" si="30"/>
        <v>0</v>
      </c>
      <c r="D477" s="2">
        <f t="shared" si="33"/>
        <v>3.6762221238594495</v>
      </c>
      <c r="E477" s="1">
        <f t="shared" si="31"/>
        <v>-874</v>
      </c>
    </row>
    <row r="478" spans="1:5" x14ac:dyDescent="0.3">
      <c r="A478" s="4">
        <v>476</v>
      </c>
      <c r="B478" s="2">
        <f t="shared" si="32"/>
        <v>-2016.5210119230283</v>
      </c>
      <c r="C478" s="2">
        <f t="shared" si="30"/>
        <v>0</v>
      </c>
      <c r="D478" s="2">
        <f t="shared" si="33"/>
        <v>1.722074277920288</v>
      </c>
      <c r="E478" s="1">
        <f t="shared" si="31"/>
        <v>-876</v>
      </c>
    </row>
    <row r="479" spans="1:5" x14ac:dyDescent="0.3">
      <c r="A479" s="4">
        <v>477</v>
      </c>
      <c r="B479" s="2">
        <f t="shared" si="32"/>
        <v>-2021.8872927852126</v>
      </c>
      <c r="C479" s="2">
        <f t="shared" si="30"/>
        <v>0</v>
      </c>
      <c r="D479" s="2">
        <f t="shared" si="33"/>
        <v>8.0446233106187819</v>
      </c>
      <c r="E479" s="1">
        <f t="shared" si="31"/>
        <v>-879</v>
      </c>
    </row>
    <row r="480" spans="1:5" x14ac:dyDescent="0.3">
      <c r="A480" s="4">
        <v>478</v>
      </c>
      <c r="B480" s="2">
        <f t="shared" si="32"/>
        <v>-2027.2563242707706</v>
      </c>
      <c r="C480" s="2">
        <f t="shared" si="30"/>
        <v>0</v>
      </c>
      <c r="D480" s="2">
        <f t="shared" si="33"/>
        <v>3.747701268598854</v>
      </c>
      <c r="E480" s="1">
        <f t="shared" si="31"/>
        <v>-881</v>
      </c>
    </row>
    <row r="481" spans="1:5" x14ac:dyDescent="0.3">
      <c r="A481" s="4">
        <v>479</v>
      </c>
      <c r="B481" s="2">
        <f t="shared" si="32"/>
        <v>-2032.6281024341458</v>
      </c>
      <c r="C481" s="2">
        <f t="shared" si="30"/>
        <v>0</v>
      </c>
      <c r="D481" s="2">
        <f t="shared" si="33"/>
        <v>1.741130612648305</v>
      </c>
      <c r="E481" s="1">
        <f t="shared" si="31"/>
        <v>-883</v>
      </c>
    </row>
    <row r="482" spans="1:5" x14ac:dyDescent="0.3">
      <c r="A482" s="4">
        <v>480</v>
      </c>
      <c r="B482" s="2">
        <f t="shared" si="32"/>
        <v>-2038.0026233486126</v>
      </c>
      <c r="C482" s="2">
        <f t="shared" si="30"/>
        <v>0</v>
      </c>
      <c r="D482" s="2">
        <f t="shared" si="33"/>
        <v>8.0668981802369331</v>
      </c>
      <c r="E482" s="1">
        <f t="shared" si="31"/>
        <v>-886</v>
      </c>
    </row>
    <row r="483" spans="1:5" x14ac:dyDescent="0.3">
      <c r="A483" s="4">
        <v>481</v>
      </c>
      <c r="B483" s="2">
        <f t="shared" si="32"/>
        <v>-2043.379883106147</v>
      </c>
      <c r="C483" s="2">
        <f t="shared" si="30"/>
        <v>0</v>
      </c>
      <c r="D483" s="2">
        <f t="shared" si="33"/>
        <v>3.7272827113818092</v>
      </c>
      <c r="E483" s="1">
        <f t="shared" si="31"/>
        <v>-888</v>
      </c>
    </row>
    <row r="484" spans="1:5" x14ac:dyDescent="0.3">
      <c r="A484" s="4">
        <v>482</v>
      </c>
      <c r="B484" s="2">
        <f t="shared" si="32"/>
        <v>-2048.7598778173233</v>
      </c>
      <c r="C484" s="2">
        <f t="shared" si="30"/>
        <v>0</v>
      </c>
      <c r="D484" s="2">
        <f t="shared" si="33"/>
        <v>1.7174745850753819</v>
      </c>
      <c r="E484" s="1">
        <f t="shared" si="31"/>
        <v>-890</v>
      </c>
    </row>
    <row r="485" spans="1:5" x14ac:dyDescent="0.3">
      <c r="A485" s="4">
        <v>483</v>
      </c>
      <c r="B485" s="2">
        <f t="shared" si="32"/>
        <v>-2054.1426036112066</v>
      </c>
      <c r="C485" s="2">
        <f t="shared" si="30"/>
        <v>0</v>
      </c>
      <c r="D485" s="2">
        <f t="shared" si="33"/>
        <v>7.892274996131504</v>
      </c>
      <c r="E485" s="1">
        <f t="shared" si="31"/>
        <v>-893</v>
      </c>
    </row>
    <row r="486" spans="1:5" x14ac:dyDescent="0.3">
      <c r="A486" s="4">
        <v>484</v>
      </c>
      <c r="B486" s="2">
        <f t="shared" si="32"/>
        <v>-2059.5280566352376</v>
      </c>
      <c r="C486" s="2">
        <f t="shared" si="30"/>
        <v>0</v>
      </c>
      <c r="D486" s="2">
        <f t="shared" si="33"/>
        <v>3.6168431755734889</v>
      </c>
      <c r="E486" s="1">
        <f t="shared" si="31"/>
        <v>-895</v>
      </c>
    </row>
    <row r="487" spans="1:5" x14ac:dyDescent="0.3">
      <c r="A487" s="4">
        <v>485</v>
      </c>
      <c r="B487" s="2">
        <f t="shared" si="32"/>
        <v>-2064.9162330551153</v>
      </c>
      <c r="C487" s="2">
        <f t="shared" si="30"/>
        <v>0</v>
      </c>
      <c r="D487" s="2">
        <f t="shared" si="33"/>
        <v>1.6530058544490707</v>
      </c>
      <c r="E487" s="1">
        <f t="shared" si="31"/>
        <v>-897</v>
      </c>
    </row>
    <row r="488" spans="1:5" x14ac:dyDescent="0.3">
      <c r="A488" s="4">
        <v>486</v>
      </c>
      <c r="B488" s="2">
        <f t="shared" si="32"/>
        <v>-2070.3071290547059</v>
      </c>
      <c r="C488" s="2">
        <f t="shared" si="30"/>
        <v>0</v>
      </c>
      <c r="D488" s="2">
        <f t="shared" si="33"/>
        <v>7.5342149530994726</v>
      </c>
      <c r="E488" s="1">
        <f t="shared" si="31"/>
        <v>-900</v>
      </c>
    </row>
    <row r="489" spans="1:5" x14ac:dyDescent="0.3">
      <c r="A489" s="4">
        <v>487</v>
      </c>
      <c r="B489" s="2">
        <f t="shared" si="32"/>
        <v>-2075.7007408359236</v>
      </c>
      <c r="C489" s="2">
        <f t="shared" si="30"/>
        <v>0</v>
      </c>
      <c r="D489" s="2">
        <f t="shared" si="33"/>
        <v>3.4246971508865989</v>
      </c>
      <c r="E489" s="1">
        <f t="shared" si="31"/>
        <v>-902</v>
      </c>
    </row>
    <row r="490" spans="1:5" x14ac:dyDescent="0.3">
      <c r="A490" s="4">
        <v>488</v>
      </c>
      <c r="B490" s="2">
        <f t="shared" si="32"/>
        <v>-2081.0970646186315</v>
      </c>
      <c r="C490" s="2">
        <f t="shared" si="30"/>
        <v>0</v>
      </c>
      <c r="D490" s="2">
        <f t="shared" si="33"/>
        <v>1.5524889977203287</v>
      </c>
      <c r="E490" s="1">
        <f t="shared" si="31"/>
        <v>-904</v>
      </c>
    </row>
    <row r="491" spans="1:5" x14ac:dyDescent="0.3">
      <c r="A491" s="4">
        <v>489</v>
      </c>
      <c r="B491" s="2">
        <f t="shared" si="32"/>
        <v>-2086.4960966405274</v>
      </c>
      <c r="C491" s="2">
        <f t="shared" si="30"/>
        <v>0</v>
      </c>
      <c r="D491" s="2">
        <f t="shared" si="33"/>
        <v>7.0187329133476641</v>
      </c>
      <c r="E491" s="1">
        <f t="shared" si="31"/>
        <v>-907</v>
      </c>
    </row>
    <row r="492" spans="1:5" x14ac:dyDescent="0.3">
      <c r="A492" s="4">
        <v>490</v>
      </c>
      <c r="B492" s="2">
        <f t="shared" si="32"/>
        <v>-2091.8978331570456</v>
      </c>
      <c r="C492" s="2">
        <f t="shared" si="30"/>
        <v>0</v>
      </c>
      <c r="D492" s="2">
        <f t="shared" si="33"/>
        <v>3.1645674340267402</v>
      </c>
      <c r="E492" s="1">
        <f t="shared" si="31"/>
        <v>-909</v>
      </c>
    </row>
    <row r="493" spans="1:5" x14ac:dyDescent="0.3">
      <c r="A493" s="4">
        <v>491</v>
      </c>
      <c r="B493" s="2">
        <f t="shared" si="32"/>
        <v>-2097.3022704412538</v>
      </c>
      <c r="C493" s="2">
        <f t="shared" si="30"/>
        <v>0</v>
      </c>
      <c r="D493" s="2">
        <f t="shared" si="33"/>
        <v>1.4229743253474088</v>
      </c>
      <c r="E493" s="1">
        <f t="shared" si="31"/>
        <v>-911</v>
      </c>
    </row>
    <row r="494" spans="1:5" x14ac:dyDescent="0.3">
      <c r="A494" s="4">
        <v>492</v>
      </c>
      <c r="B494" s="2">
        <f t="shared" si="32"/>
        <v>-2102.7094047837431</v>
      </c>
      <c r="C494" s="2">
        <f t="shared" si="30"/>
        <v>0</v>
      </c>
      <c r="D494" s="2">
        <f t="shared" si="33"/>
        <v>6.3812896269447643</v>
      </c>
      <c r="E494" s="1">
        <f t="shared" si="31"/>
        <v>-914</v>
      </c>
    </row>
    <row r="495" spans="1:5" x14ac:dyDescent="0.3">
      <c r="A495" s="4">
        <v>493</v>
      </c>
      <c r="B495" s="2">
        <f t="shared" si="32"/>
        <v>-2108.1192324925355</v>
      </c>
      <c r="C495" s="2">
        <f t="shared" si="30"/>
        <v>0</v>
      </c>
      <c r="D495" s="2">
        <f t="shared" si="33"/>
        <v>2.8539748020197866</v>
      </c>
      <c r="E495" s="1">
        <f t="shared" si="31"/>
        <v>-916</v>
      </c>
    </row>
    <row r="496" spans="1:5" x14ac:dyDescent="0.3">
      <c r="A496" s="4">
        <v>494</v>
      </c>
      <c r="B496" s="2">
        <f t="shared" si="32"/>
        <v>-2113.5317498929721</v>
      </c>
      <c r="C496" s="2">
        <f t="shared" si="30"/>
        <v>0</v>
      </c>
      <c r="D496" s="2">
        <f t="shared" si="33"/>
        <v>1.2729861956458361</v>
      </c>
      <c r="E496" s="1">
        <f t="shared" si="31"/>
        <v>-918</v>
      </c>
    </row>
    <row r="497" spans="1:5" x14ac:dyDescent="0.3">
      <c r="A497" s="4">
        <v>495</v>
      </c>
      <c r="B497" s="2">
        <f t="shared" si="32"/>
        <v>-2118.9469533276297</v>
      </c>
      <c r="C497" s="2">
        <f t="shared" si="30"/>
        <v>0</v>
      </c>
      <c r="D497" s="2">
        <f t="shared" si="33"/>
        <v>5.6627934897565568</v>
      </c>
      <c r="E497" s="1">
        <f t="shared" si="31"/>
        <v>-921</v>
      </c>
    </row>
    <row r="498" spans="1:5" x14ac:dyDescent="0.3">
      <c r="A498" s="4">
        <v>496</v>
      </c>
      <c r="B498" s="2">
        <f t="shared" si="32"/>
        <v>-2124.3648391561933</v>
      </c>
      <c r="C498" s="2">
        <f t="shared" si="30"/>
        <v>0</v>
      </c>
      <c r="D498" s="2">
        <f t="shared" si="33"/>
        <v>2.5123075597344533</v>
      </c>
      <c r="E498" s="1">
        <f t="shared" si="31"/>
        <v>-923</v>
      </c>
    </row>
    <row r="499" spans="1:5" x14ac:dyDescent="0.3">
      <c r="A499" s="4">
        <v>497</v>
      </c>
      <c r="B499" s="2">
        <f t="shared" si="32"/>
        <v>-2129.7854037553889</v>
      </c>
      <c r="C499" s="2">
        <f t="shared" si="30"/>
        <v>0</v>
      </c>
      <c r="D499" s="2">
        <f t="shared" si="33"/>
        <v>1.111607609169617</v>
      </c>
      <c r="E499" s="1">
        <f t="shared" si="31"/>
        <v>-925</v>
      </c>
    </row>
    <row r="500" spans="1:5" x14ac:dyDescent="0.3">
      <c r="A500" s="4">
        <v>498</v>
      </c>
      <c r="B500" s="2">
        <f t="shared" si="32"/>
        <v>-2135.2086435188612</v>
      </c>
      <c r="C500" s="2">
        <f t="shared" si="30"/>
        <v>0</v>
      </c>
      <c r="D500" s="2">
        <f t="shared" si="33"/>
        <v>4.9053320139901411</v>
      </c>
      <c r="E500" s="1">
        <f t="shared" si="31"/>
        <v>-928</v>
      </c>
    </row>
    <row r="501" spans="1:5" x14ac:dyDescent="0.3">
      <c r="A501" s="4">
        <v>499</v>
      </c>
      <c r="B501" s="2">
        <f t="shared" si="32"/>
        <v>-2140.6345548570916</v>
      </c>
      <c r="C501" s="2">
        <f t="shared" si="30"/>
        <v>0</v>
      </c>
      <c r="D501" s="2">
        <f t="shared" si="33"/>
        <v>2.1588628556906131</v>
      </c>
      <c r="E501" s="1">
        <f t="shared" si="31"/>
        <v>-930</v>
      </c>
    </row>
    <row r="502" spans="1:5" x14ac:dyDescent="0.3">
      <c r="A502" s="4">
        <v>500</v>
      </c>
      <c r="B502" s="2">
        <f t="shared" si="32"/>
        <v>-2146.0631341972944</v>
      </c>
      <c r="C502" s="2">
        <f t="shared" si="30"/>
        <v>0</v>
      </c>
      <c r="D502" s="2">
        <f t="shared" si="33"/>
        <v>9.4759552719996947</v>
      </c>
      <c r="E502" s="1">
        <f t="shared" si="31"/>
        <v>-933</v>
      </c>
    </row>
    <row r="503" spans="1:5" x14ac:dyDescent="0.3">
      <c r="A503" s="4">
        <v>501</v>
      </c>
      <c r="B503" s="2">
        <f t="shared" si="32"/>
        <v>-2151.4943779833175</v>
      </c>
      <c r="C503" s="2">
        <f t="shared" si="30"/>
        <v>0</v>
      </c>
      <c r="D503" s="2">
        <f t="shared" si="33"/>
        <v>4.1482392459030066</v>
      </c>
      <c r="E503" s="1">
        <f t="shared" si="31"/>
        <v>-935</v>
      </c>
    </row>
    <row r="504" spans="1:5" x14ac:dyDescent="0.3">
      <c r="A504" s="4">
        <v>502</v>
      </c>
      <c r="B504" s="2">
        <f t="shared" si="32"/>
        <v>-2156.9282826755621</v>
      </c>
      <c r="C504" s="2">
        <f t="shared" si="30"/>
        <v>0</v>
      </c>
      <c r="D504" s="2">
        <f t="shared" si="33"/>
        <v>1.8111272832867771</v>
      </c>
      <c r="E504" s="1">
        <f t="shared" si="31"/>
        <v>-937</v>
      </c>
    </row>
    <row r="505" spans="1:5" x14ac:dyDescent="0.3">
      <c r="A505" s="4">
        <v>503</v>
      </c>
      <c r="B505" s="2">
        <f t="shared" si="32"/>
        <v>-2162.3648447508726</v>
      </c>
      <c r="C505" s="2">
        <f t="shared" si="30"/>
        <v>0</v>
      </c>
      <c r="D505" s="2">
        <f t="shared" si="33"/>
        <v>7.8864229223395084</v>
      </c>
      <c r="E505" s="1">
        <f t="shared" si="31"/>
        <v>-940</v>
      </c>
    </row>
    <row r="506" spans="1:5" x14ac:dyDescent="0.3">
      <c r="A506" s="4">
        <v>504</v>
      </c>
      <c r="B506" s="2">
        <f t="shared" si="32"/>
        <v>-2167.8040607024491</v>
      </c>
      <c r="C506" s="2">
        <f t="shared" si="30"/>
        <v>0</v>
      </c>
      <c r="D506" s="2">
        <f t="shared" si="33"/>
        <v>3.4249843348670361</v>
      </c>
      <c r="E506" s="1">
        <f t="shared" si="31"/>
        <v>-942</v>
      </c>
    </row>
    <row r="507" spans="1:5" x14ac:dyDescent="0.3">
      <c r="A507" s="4">
        <v>505</v>
      </c>
      <c r="B507" s="2">
        <f t="shared" si="32"/>
        <v>-2173.2459270397694</v>
      </c>
      <c r="C507" s="2">
        <f t="shared" si="30"/>
        <v>0</v>
      </c>
      <c r="D507" s="2">
        <f t="shared" si="33"/>
        <v>1.4834949351335147</v>
      </c>
      <c r="E507" s="1">
        <f t="shared" si="31"/>
        <v>-944</v>
      </c>
    </row>
    <row r="508" spans="1:5" x14ac:dyDescent="0.3">
      <c r="A508" s="4">
        <v>506</v>
      </c>
      <c r="B508" s="2">
        <f t="shared" si="32"/>
        <v>-2178.6904402884638</v>
      </c>
      <c r="C508" s="2">
        <f t="shared" si="30"/>
        <v>0</v>
      </c>
      <c r="D508" s="2">
        <f t="shared" si="33"/>
        <v>6.408612423442178</v>
      </c>
      <c r="E508" s="1">
        <f t="shared" si="31"/>
        <v>-947</v>
      </c>
    </row>
    <row r="509" spans="1:5" x14ac:dyDescent="0.3">
      <c r="A509" s="4">
        <v>507</v>
      </c>
      <c r="B509" s="2">
        <f t="shared" si="32"/>
        <v>-2184.1375969902592</v>
      </c>
      <c r="C509" s="2">
        <f t="shared" si="30"/>
        <v>0</v>
      </c>
      <c r="D509" s="2">
        <f t="shared" si="33"/>
        <v>2.7611748545379382</v>
      </c>
      <c r="E509" s="1">
        <f t="shared" si="31"/>
        <v>-949</v>
      </c>
    </row>
    <row r="510" spans="1:5" x14ac:dyDescent="0.3">
      <c r="A510" s="4">
        <v>508</v>
      </c>
      <c r="B510" s="2">
        <f t="shared" si="32"/>
        <v>-2189.5873937028655</v>
      </c>
      <c r="C510" s="2">
        <f t="shared" si="30"/>
        <v>0</v>
      </c>
      <c r="D510" s="2">
        <f t="shared" si="33"/>
        <v>1.186526029222285</v>
      </c>
      <c r="E510" s="1">
        <f t="shared" si="31"/>
        <v>-951</v>
      </c>
    </row>
    <row r="511" spans="1:5" x14ac:dyDescent="0.3">
      <c r="A511" s="4">
        <v>509</v>
      </c>
      <c r="B511" s="2">
        <f t="shared" si="32"/>
        <v>-2195.0398269998959</v>
      </c>
      <c r="C511" s="2">
        <f t="shared" si="30"/>
        <v>0</v>
      </c>
      <c r="D511" s="2">
        <f t="shared" si="33"/>
        <v>5.0852882611754566</v>
      </c>
      <c r="E511" s="1">
        <f t="shared" si="31"/>
        <v>-954</v>
      </c>
    </row>
    <row r="512" spans="1:5" x14ac:dyDescent="0.3">
      <c r="A512" s="4">
        <v>510</v>
      </c>
      <c r="B512" s="2">
        <f t="shared" si="32"/>
        <v>-2200.4948934707836</v>
      </c>
      <c r="C512" s="2">
        <f t="shared" si="30"/>
        <v>0</v>
      </c>
      <c r="D512" s="2">
        <f t="shared" si="33"/>
        <v>2.1737535754698181</v>
      </c>
      <c r="E512" s="1">
        <f t="shared" si="31"/>
        <v>-956</v>
      </c>
    </row>
    <row r="513" spans="1:5" x14ac:dyDescent="0.3">
      <c r="A513" s="4">
        <v>511</v>
      </c>
      <c r="B513" s="2">
        <f t="shared" si="32"/>
        <v>-2205.9525897206731</v>
      </c>
      <c r="C513" s="2">
        <f t="shared" si="30"/>
        <v>0</v>
      </c>
      <c r="D513" s="2">
        <f t="shared" si="33"/>
        <v>9.2675074563923268</v>
      </c>
      <c r="E513" s="1">
        <f t="shared" si="31"/>
        <v>-959</v>
      </c>
    </row>
    <row r="514" spans="1:5" x14ac:dyDescent="0.3">
      <c r="A514" s="4">
        <v>512</v>
      </c>
      <c r="B514" s="2">
        <f t="shared" si="32"/>
        <v>-2211.4129123703528</v>
      </c>
      <c r="C514" s="2">
        <f t="shared" ref="C514:C577" si="34">EXP(B514)</f>
        <v>0</v>
      </c>
      <c r="D514" s="2">
        <f t="shared" si="33"/>
        <v>3.9407142827833206</v>
      </c>
      <c r="E514" s="1">
        <f t="shared" ref="E514:E577" si="35">INT(B514/LN(10))</f>
        <v>-961</v>
      </c>
    </row>
    <row r="515" spans="1:5" x14ac:dyDescent="0.3">
      <c r="A515" s="4">
        <v>513</v>
      </c>
      <c r="B515" s="2">
        <f t="shared" si="32"/>
        <v>-2216.8758580561639</v>
      </c>
      <c r="C515" s="2">
        <f t="shared" si="34"/>
        <v>0</v>
      </c>
      <c r="D515" s="2">
        <f t="shared" si="33"/>
        <v>1.6712744800945674</v>
      </c>
      <c r="E515" s="1">
        <f t="shared" si="35"/>
        <v>-963</v>
      </c>
    </row>
    <row r="516" spans="1:5" x14ac:dyDescent="0.3">
      <c r="A516" s="4">
        <v>514</v>
      </c>
      <c r="B516" s="2">
        <f t="shared" si="32"/>
        <v>-2222.3414234299066</v>
      </c>
      <c r="C516" s="2">
        <f t="shared" si="34"/>
        <v>0</v>
      </c>
      <c r="D516" s="2">
        <f t="shared" si="33"/>
        <v>7.0694055965904843</v>
      </c>
      <c r="E516" s="1">
        <f t="shared" si="35"/>
        <v>-966</v>
      </c>
    </row>
    <row r="517" spans="1:5" x14ac:dyDescent="0.3">
      <c r="A517" s="4">
        <v>515</v>
      </c>
      <c r="B517" s="2">
        <f t="shared" si="32"/>
        <v>-2227.8096051587613</v>
      </c>
      <c r="C517" s="2">
        <f t="shared" si="34"/>
        <v>0</v>
      </c>
      <c r="D517" s="2">
        <f t="shared" si="33"/>
        <v>2.9825089012406178</v>
      </c>
      <c r="E517" s="1">
        <f t="shared" si="35"/>
        <v>-968</v>
      </c>
    </row>
    <row r="518" spans="1:5" x14ac:dyDescent="0.3">
      <c r="A518" s="4">
        <v>516</v>
      </c>
      <c r="B518" s="2">
        <f t="shared" si="32"/>
        <v>-2233.2803999252064</v>
      </c>
      <c r="C518" s="2">
        <f t="shared" si="34"/>
        <v>0</v>
      </c>
      <c r="D518" s="2">
        <f t="shared" si="33"/>
        <v>1.2550059065888</v>
      </c>
      <c r="E518" s="1">
        <f t="shared" si="35"/>
        <v>-970</v>
      </c>
    </row>
    <row r="519" spans="1:5" x14ac:dyDescent="0.3">
      <c r="A519" s="4">
        <v>517</v>
      </c>
      <c r="B519" s="2">
        <f t="shared" si="32"/>
        <v>-2238.7538044269204</v>
      </c>
      <c r="C519" s="2">
        <f t="shared" si="34"/>
        <v>0</v>
      </c>
      <c r="D519" s="2">
        <f t="shared" si="33"/>
        <v>5.2671586222277984</v>
      </c>
      <c r="E519" s="1">
        <f t="shared" si="35"/>
        <v>-973</v>
      </c>
    </row>
    <row r="520" spans="1:5" x14ac:dyDescent="0.3">
      <c r="A520" s="4">
        <v>518</v>
      </c>
      <c r="B520" s="2">
        <f t="shared" si="32"/>
        <v>-2244.2298153767197</v>
      </c>
      <c r="C520" s="2">
        <f t="shared" si="34"/>
        <v>0</v>
      </c>
      <c r="D520" s="2">
        <f t="shared" si="33"/>
        <v>2.2048297443593365</v>
      </c>
      <c r="E520" s="1">
        <f t="shared" si="35"/>
        <v>-975</v>
      </c>
    </row>
    <row r="521" spans="1:5" x14ac:dyDescent="0.3">
      <c r="A521" s="4">
        <v>519</v>
      </c>
      <c r="B521" s="2">
        <f t="shared" si="32"/>
        <v>-2249.7084295024551</v>
      </c>
      <c r="C521" s="2">
        <f t="shared" si="34"/>
        <v>0</v>
      </c>
      <c r="D521" s="2">
        <f t="shared" si="33"/>
        <v>9.2054108378628907</v>
      </c>
      <c r="E521" s="1">
        <f t="shared" si="35"/>
        <v>-978</v>
      </c>
    </row>
    <row r="522" spans="1:5" x14ac:dyDescent="0.3">
      <c r="A522" s="4">
        <v>520</v>
      </c>
      <c r="B522" s="2">
        <f t="shared" si="32"/>
        <v>-2255.1896435469457</v>
      </c>
      <c r="C522" s="2">
        <f t="shared" si="34"/>
        <v>0</v>
      </c>
      <c r="D522" s="2">
        <f t="shared" si="33"/>
        <v>3.8333825556355796</v>
      </c>
      <c r="E522" s="1">
        <f t="shared" si="35"/>
        <v>-980</v>
      </c>
    </row>
    <row r="523" spans="1:5" x14ac:dyDescent="0.3">
      <c r="A523" s="4">
        <v>521</v>
      </c>
      <c r="B523" s="2">
        <f t="shared" si="32"/>
        <v>-2260.6734542678878</v>
      </c>
      <c r="C523" s="2">
        <f t="shared" si="34"/>
        <v>0</v>
      </c>
      <c r="D523" s="2">
        <f t="shared" si="33"/>
        <v>1.5921846267353923</v>
      </c>
      <c r="E523" s="1">
        <f t="shared" si="35"/>
        <v>-982</v>
      </c>
    </row>
    <row r="524" spans="1:5" x14ac:dyDescent="0.3">
      <c r="A524" s="4">
        <v>522</v>
      </c>
      <c r="B524" s="2">
        <f t="shared" si="32"/>
        <v>-2266.159858437778</v>
      </c>
      <c r="C524" s="2">
        <f t="shared" si="34"/>
        <v>0</v>
      </c>
      <c r="D524" s="2">
        <f t="shared" si="33"/>
        <v>6.5959654150179752</v>
      </c>
      <c r="E524" s="1">
        <f t="shared" si="35"/>
        <v>-985</v>
      </c>
    </row>
    <row r="525" spans="1:5" x14ac:dyDescent="0.3">
      <c r="A525" s="4">
        <v>523</v>
      </c>
      <c r="B525" s="2">
        <f t="shared" si="32"/>
        <v>-2271.648852843829</v>
      </c>
      <c r="C525" s="2">
        <f t="shared" si="34"/>
        <v>0</v>
      </c>
      <c r="D525" s="2">
        <f t="shared" si="33"/>
        <v>2.7254510607403399</v>
      </c>
      <c r="E525" s="1">
        <f t="shared" si="35"/>
        <v>-987</v>
      </c>
    </row>
    <row r="526" spans="1:5" x14ac:dyDescent="0.3">
      <c r="A526" s="4">
        <v>524</v>
      </c>
      <c r="B526" s="2">
        <f t="shared" si="32"/>
        <v>-2277.1404342878936</v>
      </c>
      <c r="C526" s="2">
        <f t="shared" si="34"/>
        <v>0</v>
      </c>
      <c r="D526" s="2">
        <f t="shared" si="33"/>
        <v>1.1232459723128563</v>
      </c>
      <c r="E526" s="1">
        <f t="shared" si="35"/>
        <v>-989</v>
      </c>
    </row>
    <row r="527" spans="1:5" x14ac:dyDescent="0.3">
      <c r="A527" s="4">
        <v>525</v>
      </c>
      <c r="B527" s="2">
        <f t="shared" si="32"/>
        <v>-2282.6345995863899</v>
      </c>
      <c r="C527" s="2">
        <f t="shared" si="34"/>
        <v>0</v>
      </c>
      <c r="D527" s="2">
        <f t="shared" si="33"/>
        <v>4.6173117511895585</v>
      </c>
      <c r="E527" s="1">
        <f t="shared" si="35"/>
        <v>-992</v>
      </c>
    </row>
    <row r="528" spans="1:5" x14ac:dyDescent="0.3">
      <c r="A528" s="4">
        <v>526</v>
      </c>
      <c r="B528" s="2">
        <f t="shared" si="32"/>
        <v>-2288.1313455702161</v>
      </c>
      <c r="C528" s="2">
        <f t="shared" si="34"/>
        <v>0</v>
      </c>
      <c r="D528" s="2">
        <f t="shared" si="33"/>
        <v>1.8931400751397227</v>
      </c>
      <c r="E528" s="1">
        <f t="shared" si="35"/>
        <v>-994</v>
      </c>
    </row>
    <row r="529" spans="1:5" x14ac:dyDescent="0.3">
      <c r="A529" s="4">
        <v>527</v>
      </c>
      <c r="B529" s="2">
        <f t="shared" ref="B529:B592" si="36">NumPeople*LN(NumPeople)-A529*LN(A529)-(NumPeople-A529)*LN(NumPeople-A529)+1/2*LN(NumPeople/(2*PI()*A529*(NumPeople-A529)))+A529*LN(q_40)+(NumPeople-A529)*LN(1-q_40)</f>
        <v>-2293.630669084675</v>
      </c>
      <c r="C529" s="2">
        <f t="shared" si="34"/>
        <v>0</v>
      </c>
      <c r="D529" s="2">
        <f t="shared" ref="D529:D592" si="37">EXP(B529-E529*LN(10))</f>
        <v>7.7420664129683425</v>
      </c>
      <c r="E529" s="1">
        <f t="shared" si="35"/>
        <v>-997</v>
      </c>
    </row>
    <row r="530" spans="1:5" x14ac:dyDescent="0.3">
      <c r="A530" s="4">
        <v>528</v>
      </c>
      <c r="B530" s="2">
        <f t="shared" si="36"/>
        <v>-2299.1325669893927</v>
      </c>
      <c r="C530" s="2">
        <f t="shared" si="34"/>
        <v>0</v>
      </c>
      <c r="D530" s="2">
        <f t="shared" si="37"/>
        <v>3.1580063028236496</v>
      </c>
      <c r="E530" s="1">
        <f t="shared" si="35"/>
        <v>-999</v>
      </c>
    </row>
    <row r="531" spans="1:5" x14ac:dyDescent="0.3">
      <c r="A531" s="4">
        <v>529</v>
      </c>
      <c r="B531" s="2">
        <f t="shared" si="36"/>
        <v>-2304.6370361582508</v>
      </c>
      <c r="C531" s="2">
        <f t="shared" si="34"/>
        <v>0</v>
      </c>
      <c r="D531" s="2">
        <f t="shared" si="37"/>
        <v>1.2848499341813049</v>
      </c>
      <c r="E531" s="1">
        <f t="shared" si="35"/>
        <v>-1001</v>
      </c>
    </row>
    <row r="532" spans="1:5" x14ac:dyDescent="0.3">
      <c r="A532" s="4">
        <v>530</v>
      </c>
      <c r="B532" s="2">
        <f t="shared" si="36"/>
        <v>-2310.1440734793077</v>
      </c>
      <c r="C532" s="2">
        <f t="shared" si="34"/>
        <v>0</v>
      </c>
      <c r="D532" s="2">
        <f t="shared" si="37"/>
        <v>5.2140655466656654</v>
      </c>
      <c r="E532" s="1">
        <f t="shared" si="35"/>
        <v>-1004</v>
      </c>
    </row>
    <row r="533" spans="1:5" x14ac:dyDescent="0.3">
      <c r="A533" s="4">
        <v>531</v>
      </c>
      <c r="B533" s="2">
        <f t="shared" si="36"/>
        <v>-2315.6536758547145</v>
      </c>
      <c r="C533" s="2">
        <f t="shared" si="34"/>
        <v>0</v>
      </c>
      <c r="D533" s="2">
        <f t="shared" si="37"/>
        <v>2.1105059327403719</v>
      </c>
      <c r="E533" s="1">
        <f t="shared" si="35"/>
        <v>-1006</v>
      </c>
    </row>
    <row r="534" spans="1:5" x14ac:dyDescent="0.3">
      <c r="A534" s="4">
        <v>532</v>
      </c>
      <c r="B534" s="2">
        <f t="shared" si="36"/>
        <v>-2321.1658402006583</v>
      </c>
      <c r="C534" s="2">
        <f t="shared" si="34"/>
        <v>0</v>
      </c>
      <c r="D534" s="2">
        <f t="shared" si="37"/>
        <v>8.5208715510533928</v>
      </c>
      <c r="E534" s="1">
        <f t="shared" si="35"/>
        <v>-1009</v>
      </c>
    </row>
    <row r="535" spans="1:5" x14ac:dyDescent="0.3">
      <c r="A535" s="4">
        <v>533</v>
      </c>
      <c r="B535" s="2">
        <f t="shared" si="36"/>
        <v>-2326.6805634472639</v>
      </c>
      <c r="C535" s="2">
        <f t="shared" si="34"/>
        <v>0</v>
      </c>
      <c r="D535" s="2">
        <f t="shared" si="37"/>
        <v>3.4313904900564989</v>
      </c>
      <c r="E535" s="1">
        <f t="shared" si="35"/>
        <v>-1011</v>
      </c>
    </row>
    <row r="536" spans="1:5" x14ac:dyDescent="0.3">
      <c r="A536" s="4">
        <v>534</v>
      </c>
      <c r="B536" s="2">
        <f t="shared" si="36"/>
        <v>-2332.197842538541</v>
      </c>
      <c r="C536" s="2">
        <f t="shared" si="34"/>
        <v>0</v>
      </c>
      <c r="D536" s="2">
        <f t="shared" si="37"/>
        <v>1.3783080061672559</v>
      </c>
      <c r="E536" s="1">
        <f t="shared" si="35"/>
        <v>-1013</v>
      </c>
    </row>
    <row r="537" spans="1:5" x14ac:dyDescent="0.3">
      <c r="A537" s="4">
        <v>535</v>
      </c>
      <c r="B537" s="2">
        <f t="shared" si="36"/>
        <v>-2337.7176744323046</v>
      </c>
      <c r="C537" s="2">
        <f t="shared" si="34"/>
        <v>0</v>
      </c>
      <c r="D537" s="2">
        <f t="shared" si="37"/>
        <v>5.5222205317581698</v>
      </c>
      <c r="E537" s="1">
        <f t="shared" si="35"/>
        <v>-1016</v>
      </c>
    </row>
    <row r="538" spans="1:5" x14ac:dyDescent="0.3">
      <c r="A538" s="4">
        <v>536</v>
      </c>
      <c r="B538" s="2">
        <f t="shared" si="36"/>
        <v>-2343.2400561000973</v>
      </c>
      <c r="C538" s="2">
        <f t="shared" si="34"/>
        <v>0</v>
      </c>
      <c r="D538" s="2">
        <f t="shared" si="37"/>
        <v>2.2068553150734815</v>
      </c>
      <c r="E538" s="1">
        <f t="shared" si="35"/>
        <v>-1018</v>
      </c>
    </row>
    <row r="539" spans="1:5" x14ac:dyDescent="0.3">
      <c r="A539" s="4">
        <v>537</v>
      </c>
      <c r="B539" s="2">
        <f t="shared" si="36"/>
        <v>-2348.7649845271217</v>
      </c>
      <c r="C539" s="2">
        <f t="shared" si="34"/>
        <v>0</v>
      </c>
      <c r="D539" s="2">
        <f t="shared" si="37"/>
        <v>8.7968651036891501</v>
      </c>
      <c r="E539" s="1">
        <f t="shared" si="35"/>
        <v>-1021</v>
      </c>
    </row>
    <row r="540" spans="1:5" x14ac:dyDescent="0.3">
      <c r="A540" s="4">
        <v>538</v>
      </c>
      <c r="B540" s="2">
        <f t="shared" si="36"/>
        <v>-2354.292456712169</v>
      </c>
      <c r="C540" s="2">
        <f t="shared" si="34"/>
        <v>0</v>
      </c>
      <c r="D540" s="2">
        <f t="shared" si="37"/>
        <v>3.4976573671961311</v>
      </c>
      <c r="E540" s="1">
        <f t="shared" si="35"/>
        <v>-1023</v>
      </c>
    </row>
    <row r="541" spans="1:5" x14ac:dyDescent="0.3">
      <c r="A541" s="4">
        <v>539</v>
      </c>
      <c r="B541" s="2">
        <f t="shared" si="36"/>
        <v>-2359.8224696675525</v>
      </c>
      <c r="C541" s="2">
        <f t="shared" si="34"/>
        <v>0</v>
      </c>
      <c r="D541" s="2">
        <f t="shared" si="37"/>
        <v>1.3871491244023537</v>
      </c>
      <c r="E541" s="1">
        <f t="shared" si="35"/>
        <v>-1025</v>
      </c>
    </row>
    <row r="542" spans="1:5" x14ac:dyDescent="0.3">
      <c r="A542" s="4">
        <v>540</v>
      </c>
      <c r="B542" s="2">
        <f t="shared" si="36"/>
        <v>-2365.355020419026</v>
      </c>
      <c r="C542" s="2">
        <f t="shared" si="34"/>
        <v>0</v>
      </c>
      <c r="D542" s="2">
        <f t="shared" si="37"/>
        <v>5.4874034233293978</v>
      </c>
      <c r="E542" s="1">
        <f t="shared" si="35"/>
        <v>-1028</v>
      </c>
    </row>
    <row r="543" spans="1:5" x14ac:dyDescent="0.3">
      <c r="A543" s="4">
        <v>541</v>
      </c>
      <c r="B543" s="2">
        <f t="shared" si="36"/>
        <v>-2370.8901060057233</v>
      </c>
      <c r="C543" s="2">
        <f t="shared" si="34"/>
        <v>0</v>
      </c>
      <c r="D543" s="2">
        <f t="shared" si="37"/>
        <v>2.1652585525706636</v>
      </c>
      <c r="E543" s="1">
        <f t="shared" si="35"/>
        <v>-1030</v>
      </c>
    </row>
    <row r="544" spans="1:5" x14ac:dyDescent="0.3">
      <c r="A544" s="4">
        <v>542</v>
      </c>
      <c r="B544" s="2">
        <f t="shared" si="36"/>
        <v>-2376.4277234800861</v>
      </c>
      <c r="C544" s="2">
        <f t="shared" si="34"/>
        <v>0</v>
      </c>
      <c r="D544" s="2">
        <f t="shared" si="37"/>
        <v>8.5222260719333676</v>
      </c>
      <c r="E544" s="1">
        <f t="shared" si="35"/>
        <v>-1033</v>
      </c>
    </row>
    <row r="545" spans="1:5" x14ac:dyDescent="0.3">
      <c r="A545" s="4">
        <v>543</v>
      </c>
      <c r="B545" s="2">
        <f t="shared" si="36"/>
        <v>-2381.9678699077981</v>
      </c>
      <c r="C545" s="2">
        <f t="shared" si="34"/>
        <v>0</v>
      </c>
      <c r="D545" s="2">
        <f t="shared" si="37"/>
        <v>3.3457849878451857</v>
      </c>
      <c r="E545" s="1">
        <f t="shared" si="35"/>
        <v>-1035</v>
      </c>
    </row>
    <row r="546" spans="1:5" x14ac:dyDescent="0.3">
      <c r="A546" s="4">
        <v>544</v>
      </c>
      <c r="B546" s="2">
        <f t="shared" si="36"/>
        <v>-2387.5105423677101</v>
      </c>
      <c r="C546" s="2">
        <f t="shared" si="34"/>
        <v>0</v>
      </c>
      <c r="D546" s="2">
        <f t="shared" si="37"/>
        <v>1.3102252475353682</v>
      </c>
      <c r="E546" s="1">
        <f t="shared" si="35"/>
        <v>-1037</v>
      </c>
    </row>
    <row r="547" spans="1:5" x14ac:dyDescent="0.3">
      <c r="A547" s="4">
        <v>545</v>
      </c>
      <c r="B547" s="2">
        <f t="shared" si="36"/>
        <v>-2393.0557379517818</v>
      </c>
      <c r="C547" s="2">
        <f t="shared" si="34"/>
        <v>0</v>
      </c>
      <c r="D547" s="2">
        <f t="shared" si="37"/>
        <v>5.1179745343703127</v>
      </c>
      <c r="E547" s="1">
        <f t="shared" si="35"/>
        <v>-1040</v>
      </c>
    </row>
    <row r="548" spans="1:5" x14ac:dyDescent="0.3">
      <c r="A548" s="4">
        <v>546</v>
      </c>
      <c r="B548" s="2">
        <f t="shared" si="36"/>
        <v>-2398.6034537649989</v>
      </c>
      <c r="C548" s="2">
        <f t="shared" si="34"/>
        <v>0</v>
      </c>
      <c r="D548" s="2">
        <f t="shared" si="37"/>
        <v>1.9941405086854087</v>
      </c>
      <c r="E548" s="1">
        <f t="shared" si="35"/>
        <v>-1042</v>
      </c>
    </row>
    <row r="549" spans="1:5" x14ac:dyDescent="0.3">
      <c r="A549" s="4">
        <v>547</v>
      </c>
      <c r="B549" s="2">
        <f t="shared" si="36"/>
        <v>-2404.1536869253264</v>
      </c>
      <c r="C549" s="2">
        <f t="shared" si="34"/>
        <v>0</v>
      </c>
      <c r="D549" s="2">
        <f t="shared" si="37"/>
        <v>7.7503286851398281</v>
      </c>
      <c r="E549" s="1">
        <f t="shared" si="35"/>
        <v>-1045</v>
      </c>
    </row>
    <row r="550" spans="1:5" x14ac:dyDescent="0.3">
      <c r="A550" s="4">
        <v>548</v>
      </c>
      <c r="B550" s="2">
        <f t="shared" si="36"/>
        <v>-2409.7064345636345</v>
      </c>
      <c r="C550" s="2">
        <f t="shared" si="34"/>
        <v>0</v>
      </c>
      <c r="D550" s="2">
        <f t="shared" si="37"/>
        <v>3.0046401221496932</v>
      </c>
      <c r="E550" s="1">
        <f t="shared" si="35"/>
        <v>-1047</v>
      </c>
    </row>
    <row r="551" spans="1:5" x14ac:dyDescent="0.3">
      <c r="A551" s="4">
        <v>549</v>
      </c>
      <c r="B551" s="2">
        <f t="shared" si="36"/>
        <v>-2415.2616938236197</v>
      </c>
      <c r="C551" s="2">
        <f t="shared" si="34"/>
        <v>0</v>
      </c>
      <c r="D551" s="2">
        <f t="shared" si="37"/>
        <v>1.1619140950106053</v>
      </c>
      <c r="E551" s="1">
        <f t="shared" si="35"/>
        <v>-1049</v>
      </c>
    </row>
    <row r="552" spans="1:5" x14ac:dyDescent="0.3">
      <c r="A552" s="4">
        <v>550</v>
      </c>
      <c r="B552" s="2">
        <f t="shared" si="36"/>
        <v>-2420.8194618617617</v>
      </c>
      <c r="C552" s="2">
        <f t="shared" si="34"/>
        <v>0</v>
      </c>
      <c r="D552" s="2">
        <f t="shared" si="37"/>
        <v>4.4819399084180906</v>
      </c>
      <c r="E552" s="1">
        <f t="shared" si="35"/>
        <v>-1052</v>
      </c>
    </row>
    <row r="553" spans="1:5" x14ac:dyDescent="0.3">
      <c r="A553" s="4">
        <v>551</v>
      </c>
      <c r="B553" s="2">
        <f t="shared" si="36"/>
        <v>-2426.3797358472439</v>
      </c>
      <c r="C553" s="2">
        <f t="shared" si="34"/>
        <v>0</v>
      </c>
      <c r="D553" s="2">
        <f t="shared" si="37"/>
        <v>1.7245258937096717</v>
      </c>
      <c r="E553" s="1">
        <f t="shared" si="35"/>
        <v>-1054</v>
      </c>
    </row>
    <row r="554" spans="1:5" x14ac:dyDescent="0.3">
      <c r="A554" s="4">
        <v>552</v>
      </c>
      <c r="B554" s="2">
        <f t="shared" si="36"/>
        <v>-2431.9425129618885</v>
      </c>
      <c r="C554" s="2">
        <f t="shared" si="34"/>
        <v>0</v>
      </c>
      <c r="D554" s="2">
        <f t="shared" si="37"/>
        <v>6.6189075443439451</v>
      </c>
      <c r="E554" s="1">
        <f t="shared" si="35"/>
        <v>-1057</v>
      </c>
    </row>
    <row r="555" spans="1:5" x14ac:dyDescent="0.3">
      <c r="A555" s="4">
        <v>553</v>
      </c>
      <c r="B555" s="2">
        <f t="shared" si="36"/>
        <v>-2437.5077904001132</v>
      </c>
      <c r="C555" s="2">
        <f t="shared" si="34"/>
        <v>0</v>
      </c>
      <c r="D555" s="2">
        <f t="shared" si="37"/>
        <v>2.5340608133916294</v>
      </c>
      <c r="E555" s="1">
        <f t="shared" si="35"/>
        <v>-1059</v>
      </c>
    </row>
    <row r="556" spans="1:5" x14ac:dyDescent="0.3">
      <c r="A556" s="4">
        <v>554</v>
      </c>
      <c r="B556" s="2">
        <f t="shared" si="36"/>
        <v>-2443.0755653688348</v>
      </c>
      <c r="C556" s="2">
        <f t="shared" si="34"/>
        <v>0</v>
      </c>
      <c r="D556" s="2">
        <f t="shared" si="37"/>
        <v>9.6774979422944689</v>
      </c>
      <c r="E556" s="1">
        <f t="shared" si="35"/>
        <v>-1062</v>
      </c>
    </row>
    <row r="557" spans="1:5" x14ac:dyDescent="0.3">
      <c r="A557" s="4">
        <v>555</v>
      </c>
      <c r="B557" s="2">
        <f t="shared" si="36"/>
        <v>-2448.6458350874327</v>
      </c>
      <c r="C557" s="2">
        <f t="shared" si="34"/>
        <v>0</v>
      </c>
      <c r="D557" s="2">
        <f t="shared" si="37"/>
        <v>3.6865971766267709</v>
      </c>
      <c r="E557" s="1">
        <f t="shared" si="35"/>
        <v>-1064</v>
      </c>
    </row>
    <row r="558" spans="1:5" x14ac:dyDescent="0.3">
      <c r="A558" s="4">
        <v>556</v>
      </c>
      <c r="B558" s="2">
        <f t="shared" si="36"/>
        <v>-2454.2185967876753</v>
      </c>
      <c r="C558" s="2">
        <f t="shared" si="34"/>
        <v>0</v>
      </c>
      <c r="D558" s="2">
        <f t="shared" si="37"/>
        <v>1.4008964371761019</v>
      </c>
      <c r="E558" s="1">
        <f t="shared" si="35"/>
        <v>-1066</v>
      </c>
    </row>
    <row r="559" spans="1:5" x14ac:dyDescent="0.3">
      <c r="A559" s="4">
        <v>557</v>
      </c>
      <c r="B559" s="2">
        <f t="shared" si="36"/>
        <v>-2459.7938477136654</v>
      </c>
      <c r="C559" s="2">
        <f t="shared" si="34"/>
        <v>0</v>
      </c>
      <c r="D559" s="2">
        <f t="shared" si="37"/>
        <v>5.3101320173515667</v>
      </c>
      <c r="E559" s="1">
        <f t="shared" si="35"/>
        <v>-1069</v>
      </c>
    </row>
    <row r="560" spans="1:5" x14ac:dyDescent="0.3">
      <c r="A560" s="4">
        <v>558</v>
      </c>
      <c r="B560" s="2">
        <f t="shared" si="36"/>
        <v>-2465.3715851217662</v>
      </c>
      <c r="C560" s="2">
        <f t="shared" si="34"/>
        <v>0</v>
      </c>
      <c r="D560" s="2">
        <f t="shared" si="37"/>
        <v>2.0078198363222812</v>
      </c>
      <c r="E560" s="1">
        <f t="shared" si="35"/>
        <v>-1071</v>
      </c>
    </row>
    <row r="561" spans="1:5" x14ac:dyDescent="0.3">
      <c r="A561" s="4">
        <v>559</v>
      </c>
      <c r="B561" s="2">
        <f t="shared" si="36"/>
        <v>-2470.9518062805573</v>
      </c>
      <c r="C561" s="2">
        <f t="shared" si="34"/>
        <v>0</v>
      </c>
      <c r="D561" s="2">
        <f t="shared" si="37"/>
        <v>7.572956871255351</v>
      </c>
      <c r="E561" s="1">
        <f t="shared" si="35"/>
        <v>-1074</v>
      </c>
    </row>
    <row r="562" spans="1:5" x14ac:dyDescent="0.3">
      <c r="A562" s="4">
        <v>560</v>
      </c>
      <c r="B562" s="2">
        <f t="shared" si="36"/>
        <v>-2476.5345084707569</v>
      </c>
      <c r="C562" s="2">
        <f t="shared" si="34"/>
        <v>0</v>
      </c>
      <c r="D562" s="2">
        <f t="shared" si="37"/>
        <v>2.849238002069173</v>
      </c>
      <c r="E562" s="1">
        <f t="shared" si="35"/>
        <v>-1076</v>
      </c>
    </row>
    <row r="563" spans="1:5" x14ac:dyDescent="0.3">
      <c r="A563" s="4">
        <v>561</v>
      </c>
      <c r="B563" s="2">
        <f t="shared" si="36"/>
        <v>-2482.1196889851753</v>
      </c>
      <c r="C563" s="2">
        <f t="shared" si="34"/>
        <v>0</v>
      </c>
      <c r="D563" s="2">
        <f t="shared" si="37"/>
        <v>1.0693396007893632</v>
      </c>
      <c r="E563" s="1">
        <f t="shared" si="35"/>
        <v>-1078</v>
      </c>
    </row>
    <row r="564" spans="1:5" x14ac:dyDescent="0.3">
      <c r="A564" s="4">
        <v>562</v>
      </c>
      <c r="B564" s="2">
        <f t="shared" si="36"/>
        <v>-2487.7073451286465</v>
      </c>
      <c r="C564" s="2">
        <f t="shared" si="34"/>
        <v>0</v>
      </c>
      <c r="D564" s="2">
        <f t="shared" si="37"/>
        <v>4.003385579148512</v>
      </c>
      <c r="E564" s="1">
        <f t="shared" si="35"/>
        <v>-1081</v>
      </c>
    </row>
    <row r="565" spans="1:5" x14ac:dyDescent="0.3">
      <c r="A565" s="4">
        <v>563</v>
      </c>
      <c r="B565" s="2">
        <f t="shared" si="36"/>
        <v>-2493.2974742179749</v>
      </c>
      <c r="C565" s="2">
        <f t="shared" si="34"/>
        <v>0</v>
      </c>
      <c r="D565" s="2">
        <f t="shared" si="37"/>
        <v>1.4950826574474754</v>
      </c>
      <c r="E565" s="1">
        <f t="shared" si="35"/>
        <v>-1083</v>
      </c>
    </row>
    <row r="566" spans="1:5" x14ac:dyDescent="0.3">
      <c r="A566" s="4">
        <v>564</v>
      </c>
      <c r="B566" s="2">
        <f t="shared" si="36"/>
        <v>-2498.8900735818747</v>
      </c>
      <c r="C566" s="2">
        <f t="shared" si="34"/>
        <v>0</v>
      </c>
      <c r="D566" s="2">
        <f t="shared" si="37"/>
        <v>5.5696789306144048</v>
      </c>
      <c r="E566" s="1">
        <f t="shared" si="35"/>
        <v>-1086</v>
      </c>
    </row>
    <row r="567" spans="1:5" x14ac:dyDescent="0.3">
      <c r="A567" s="4">
        <v>565</v>
      </c>
      <c r="B567" s="2">
        <f t="shared" si="36"/>
        <v>-2504.4851405609083</v>
      </c>
      <c r="C567" s="2">
        <f t="shared" si="34"/>
        <v>0</v>
      </c>
      <c r="D567" s="2">
        <f t="shared" si="37"/>
        <v>2.0697764713955356</v>
      </c>
      <c r="E567" s="1">
        <f t="shared" si="35"/>
        <v>-1088</v>
      </c>
    </row>
    <row r="568" spans="1:5" x14ac:dyDescent="0.3">
      <c r="A568" s="4">
        <v>566</v>
      </c>
      <c r="B568" s="2">
        <f t="shared" si="36"/>
        <v>-2510.082672507433</v>
      </c>
      <c r="C568" s="2">
        <f t="shared" si="34"/>
        <v>0</v>
      </c>
      <c r="D568" s="2">
        <f t="shared" si="37"/>
        <v>7.6726645121268131</v>
      </c>
      <c r="E568" s="1">
        <f t="shared" si="35"/>
        <v>-1091</v>
      </c>
    </row>
    <row r="569" spans="1:5" x14ac:dyDescent="0.3">
      <c r="A569" s="4">
        <v>567</v>
      </c>
      <c r="B569" s="2">
        <f t="shared" si="36"/>
        <v>-2515.6826667855389</v>
      </c>
      <c r="C569" s="2">
        <f t="shared" si="34"/>
        <v>0</v>
      </c>
      <c r="D569" s="2">
        <f t="shared" si="37"/>
        <v>2.8372630052866006</v>
      </c>
      <c r="E569" s="1">
        <f t="shared" si="35"/>
        <v>-1093</v>
      </c>
    </row>
    <row r="570" spans="1:5" x14ac:dyDescent="0.3">
      <c r="A570" s="4">
        <v>568</v>
      </c>
      <c r="B570" s="2">
        <f t="shared" si="36"/>
        <v>-2521.285120771</v>
      </c>
      <c r="C570" s="2">
        <f t="shared" si="34"/>
        <v>0</v>
      </c>
      <c r="D570" s="2">
        <f t="shared" si="37"/>
        <v>1.0466096732704551</v>
      </c>
      <c r="E570" s="1">
        <f t="shared" si="35"/>
        <v>-1095</v>
      </c>
    </row>
    <row r="571" spans="1:5" x14ac:dyDescent="0.3">
      <c r="A571" s="4">
        <v>569</v>
      </c>
      <c r="B571" s="2">
        <f t="shared" si="36"/>
        <v>-2526.8900318512069</v>
      </c>
      <c r="C571" s="2">
        <f t="shared" si="34"/>
        <v>0</v>
      </c>
      <c r="D571" s="2">
        <f t="shared" si="37"/>
        <v>3.8512595716263651</v>
      </c>
      <c r="E571" s="1">
        <f t="shared" si="35"/>
        <v>-1098</v>
      </c>
    </row>
    <row r="572" spans="1:5" x14ac:dyDescent="0.3">
      <c r="A572" s="4">
        <v>570</v>
      </c>
      <c r="B572" s="2">
        <f t="shared" si="36"/>
        <v>-2532.4973974251197</v>
      </c>
      <c r="C572" s="2">
        <f t="shared" si="34"/>
        <v>0</v>
      </c>
      <c r="D572" s="2">
        <f t="shared" si="37"/>
        <v>1.4136922069155</v>
      </c>
      <c r="E572" s="1">
        <f t="shared" si="35"/>
        <v>-1100</v>
      </c>
    </row>
    <row r="573" spans="1:5" x14ac:dyDescent="0.3">
      <c r="A573" s="4">
        <v>571</v>
      </c>
      <c r="B573" s="2">
        <f t="shared" si="36"/>
        <v>-2538.1072149032034</v>
      </c>
      <c r="C573" s="2">
        <f t="shared" si="34"/>
        <v>0</v>
      </c>
      <c r="D573" s="2">
        <f t="shared" si="37"/>
        <v>5.1765699712493332</v>
      </c>
      <c r="E573" s="1">
        <f t="shared" si="35"/>
        <v>-1103</v>
      </c>
    </row>
    <row r="574" spans="1:5" x14ac:dyDescent="0.3">
      <c r="A574" s="4">
        <v>572</v>
      </c>
      <c r="B574" s="2">
        <f t="shared" si="36"/>
        <v>-2543.7194817073851</v>
      </c>
      <c r="C574" s="2">
        <f t="shared" si="34"/>
        <v>0</v>
      </c>
      <c r="D574" s="2">
        <f t="shared" si="37"/>
        <v>1.8908870376046696</v>
      </c>
      <c r="E574" s="1">
        <f t="shared" si="35"/>
        <v>-1105</v>
      </c>
    </row>
    <row r="575" spans="1:5" x14ac:dyDescent="0.3">
      <c r="A575" s="4">
        <v>573</v>
      </c>
      <c r="B575" s="2">
        <f t="shared" si="36"/>
        <v>-2549.3341952709834</v>
      </c>
      <c r="C575" s="2">
        <f t="shared" si="34"/>
        <v>0</v>
      </c>
      <c r="D575" s="2">
        <f t="shared" si="37"/>
        <v>6.8901149357631617</v>
      </c>
      <c r="E575" s="1">
        <f t="shared" si="35"/>
        <v>-1108</v>
      </c>
    </row>
    <row r="576" spans="1:5" x14ac:dyDescent="0.3">
      <c r="A576" s="4">
        <v>574</v>
      </c>
      <c r="B576" s="2">
        <f t="shared" si="36"/>
        <v>-2554.9513530386648</v>
      </c>
      <c r="C576" s="2">
        <f t="shared" si="34"/>
        <v>0</v>
      </c>
      <c r="D576" s="2">
        <f t="shared" si="37"/>
        <v>2.5045277272486741</v>
      </c>
      <c r="E576" s="1">
        <f t="shared" si="35"/>
        <v>-1110</v>
      </c>
    </row>
    <row r="577" spans="1:5" x14ac:dyDescent="0.3">
      <c r="A577" s="4">
        <v>575</v>
      </c>
      <c r="B577" s="2">
        <f t="shared" si="36"/>
        <v>-2560.5709524663894</v>
      </c>
      <c r="C577" s="2">
        <f t="shared" si="34"/>
        <v>0</v>
      </c>
      <c r="D577" s="2">
        <f t="shared" si="37"/>
        <v>9.081651287936932</v>
      </c>
      <c r="E577" s="1">
        <f t="shared" si="35"/>
        <v>-1113</v>
      </c>
    </row>
    <row r="578" spans="1:5" x14ac:dyDescent="0.3">
      <c r="A578" s="4">
        <v>576</v>
      </c>
      <c r="B578" s="2">
        <f t="shared" si="36"/>
        <v>-2566.192991021348</v>
      </c>
      <c r="C578" s="2">
        <f t="shared" ref="C578:C641" si="38">EXP(B578)</f>
        <v>0</v>
      </c>
      <c r="D578" s="2">
        <f t="shared" si="37"/>
        <v>3.2850690352524556</v>
      </c>
      <c r="E578" s="1">
        <f t="shared" ref="E578:E641" si="39">INT(B578/LN(10))</f>
        <v>-1115</v>
      </c>
    </row>
    <row r="579" spans="1:5" x14ac:dyDescent="0.3">
      <c r="A579" s="4">
        <v>577</v>
      </c>
      <c r="B579" s="2">
        <f t="shared" si="36"/>
        <v>-2571.8174661819212</v>
      </c>
      <c r="C579" s="2">
        <f t="shared" si="38"/>
        <v>0</v>
      </c>
      <c r="D579" s="2">
        <f t="shared" si="37"/>
        <v>1.1854028711090949</v>
      </c>
      <c r="E579" s="1">
        <f t="shared" si="39"/>
        <v>-1117</v>
      </c>
    </row>
    <row r="580" spans="1:5" x14ac:dyDescent="0.3">
      <c r="A580" s="4">
        <v>578</v>
      </c>
      <c r="B580" s="2">
        <f t="shared" si="36"/>
        <v>-2577.4443754376139</v>
      </c>
      <c r="C580" s="2">
        <f t="shared" si="38"/>
        <v>0</v>
      </c>
      <c r="D580" s="2">
        <f t="shared" si="37"/>
        <v>4.267075575689474</v>
      </c>
      <c r="E580" s="1">
        <f t="shared" si="39"/>
        <v>-1120</v>
      </c>
    </row>
    <row r="581" spans="1:5" x14ac:dyDescent="0.3">
      <c r="A581" s="4">
        <v>579</v>
      </c>
      <c r="B581" s="2">
        <f t="shared" si="36"/>
        <v>-2583.0737162890141</v>
      </c>
      <c r="C581" s="2">
        <f t="shared" si="38"/>
        <v>0</v>
      </c>
      <c r="D581" s="2">
        <f t="shared" si="37"/>
        <v>1.5322818817377231</v>
      </c>
      <c r="E581" s="1">
        <f t="shared" si="39"/>
        <v>-1122</v>
      </c>
    </row>
    <row r="582" spans="1:5" x14ac:dyDescent="0.3">
      <c r="A582" s="4">
        <v>580</v>
      </c>
      <c r="B582" s="2">
        <f t="shared" si="36"/>
        <v>-2588.7054862477316</v>
      </c>
      <c r="C582" s="2">
        <f t="shared" si="38"/>
        <v>0</v>
      </c>
      <c r="D582" s="2">
        <f t="shared" si="37"/>
        <v>5.4889850754405627</v>
      </c>
      <c r="E582" s="1">
        <f t="shared" si="39"/>
        <v>-1125</v>
      </c>
    </row>
    <row r="583" spans="1:5" x14ac:dyDescent="0.3">
      <c r="A583" s="4">
        <v>581</v>
      </c>
      <c r="B583" s="2">
        <f t="shared" si="36"/>
        <v>-2594.3396828363484</v>
      </c>
      <c r="C583" s="2">
        <f t="shared" si="38"/>
        <v>0</v>
      </c>
      <c r="D583" s="2">
        <f t="shared" si="37"/>
        <v>1.9615146745735985</v>
      </c>
      <c r="E583" s="1">
        <f t="shared" si="39"/>
        <v>-1127</v>
      </c>
    </row>
    <row r="584" spans="1:5" x14ac:dyDescent="0.3">
      <c r="A584" s="4">
        <v>582</v>
      </c>
      <c r="B584" s="2">
        <f t="shared" si="36"/>
        <v>-2599.9763035883734</v>
      </c>
      <c r="C584" s="2">
        <f t="shared" si="38"/>
        <v>0</v>
      </c>
      <c r="D584" s="2">
        <f t="shared" si="37"/>
        <v>6.9925933421390258</v>
      </c>
      <c r="E584" s="1">
        <f t="shared" si="39"/>
        <v>-1130</v>
      </c>
    </row>
    <row r="585" spans="1:5" x14ac:dyDescent="0.3">
      <c r="A585" s="4">
        <v>583</v>
      </c>
      <c r="B585" s="2">
        <f t="shared" si="36"/>
        <v>-2605.615346048181</v>
      </c>
      <c r="C585" s="2">
        <f t="shared" si="38"/>
        <v>0</v>
      </c>
      <c r="D585" s="2">
        <f t="shared" si="37"/>
        <v>2.4867564258410417</v>
      </c>
      <c r="E585" s="1">
        <f t="shared" si="39"/>
        <v>-1132</v>
      </c>
    </row>
    <row r="586" spans="1:5" x14ac:dyDescent="0.3">
      <c r="A586" s="4">
        <v>584</v>
      </c>
      <c r="B586" s="2">
        <f t="shared" si="36"/>
        <v>-2611.2568077709675</v>
      </c>
      <c r="C586" s="2">
        <f t="shared" si="38"/>
        <v>0</v>
      </c>
      <c r="D586" s="2">
        <f t="shared" si="37"/>
        <v>8.8222132796488459</v>
      </c>
      <c r="E586" s="1">
        <f t="shared" si="39"/>
        <v>-1135</v>
      </c>
    </row>
    <row r="587" spans="1:5" x14ac:dyDescent="0.3">
      <c r="A587" s="4">
        <v>585</v>
      </c>
      <c r="B587" s="2">
        <f t="shared" si="36"/>
        <v>-2616.9006863227009</v>
      </c>
      <c r="C587" s="2">
        <f t="shared" si="38"/>
        <v>0</v>
      </c>
      <c r="D587" s="2">
        <f t="shared" si="37"/>
        <v>3.1222828330302992</v>
      </c>
      <c r="E587" s="1">
        <f t="shared" si="39"/>
        <v>-1137</v>
      </c>
    </row>
    <row r="588" spans="1:5" x14ac:dyDescent="0.3">
      <c r="A588" s="4">
        <v>586</v>
      </c>
      <c r="B588" s="2">
        <f t="shared" si="36"/>
        <v>-2622.5469792800623</v>
      </c>
      <c r="C588" s="2">
        <f t="shared" si="38"/>
        <v>0</v>
      </c>
      <c r="D588" s="2">
        <f t="shared" si="37"/>
        <v>1.1023471068807849</v>
      </c>
      <c r="E588" s="1">
        <f t="shared" si="39"/>
        <v>-1139</v>
      </c>
    </row>
    <row r="589" spans="1:5" x14ac:dyDescent="0.3">
      <c r="A589" s="4">
        <v>587</v>
      </c>
      <c r="B589" s="2">
        <f t="shared" si="36"/>
        <v>-2628.1956842304103</v>
      </c>
      <c r="C589" s="2">
        <f t="shared" si="38"/>
        <v>0</v>
      </c>
      <c r="D589" s="2">
        <f t="shared" si="37"/>
        <v>3.8825492799123662</v>
      </c>
      <c r="E589" s="1">
        <f t="shared" si="39"/>
        <v>-1142</v>
      </c>
    </row>
    <row r="590" spans="1:5" x14ac:dyDescent="0.3">
      <c r="A590" s="4">
        <v>588</v>
      </c>
      <c r="B590" s="2">
        <f t="shared" si="36"/>
        <v>-2633.8467987717163</v>
      </c>
      <c r="C590" s="2">
        <f t="shared" si="38"/>
        <v>0</v>
      </c>
      <c r="D590" s="2">
        <f t="shared" si="37"/>
        <v>1.3641719485629313</v>
      </c>
      <c r="E590" s="1">
        <f t="shared" si="39"/>
        <v>-1144</v>
      </c>
    </row>
    <row r="591" spans="1:5" x14ac:dyDescent="0.3">
      <c r="A591" s="4">
        <v>589</v>
      </c>
      <c r="B591" s="2">
        <f t="shared" si="36"/>
        <v>-2639.5003205125277</v>
      </c>
      <c r="C591" s="2">
        <f t="shared" si="38"/>
        <v>0</v>
      </c>
      <c r="D591" s="2">
        <f t="shared" si="37"/>
        <v>4.7816283698664233</v>
      </c>
      <c r="E591" s="1">
        <f t="shared" si="39"/>
        <v>-1147</v>
      </c>
    </row>
    <row r="592" spans="1:5" x14ac:dyDescent="0.3">
      <c r="A592" s="4">
        <v>590</v>
      </c>
      <c r="B592" s="2">
        <f t="shared" si="36"/>
        <v>-2645.1562470719118</v>
      </c>
      <c r="C592" s="2">
        <f t="shared" si="38"/>
        <v>0</v>
      </c>
      <c r="D592" s="2">
        <f t="shared" si="37"/>
        <v>1.6720071287283786</v>
      </c>
      <c r="E592" s="1">
        <f t="shared" si="39"/>
        <v>-1149</v>
      </c>
    </row>
    <row r="593" spans="1:5" x14ac:dyDescent="0.3">
      <c r="A593" s="4">
        <v>591</v>
      </c>
      <c r="B593" s="2">
        <f t="shared" ref="B593:B656" si="40">NumPeople*LN(NumPeople)-A593*LN(A593)-(NumPeople-A593)*LN(NumPeople-A593)+1/2*LN(NumPeople/(2*PI()*A593*(NumPeople-A593)))+A593*LN(q_40)+(NumPeople-A593)*LN(1-q_40)</f>
        <v>-2650.8145760794123</v>
      </c>
      <c r="C593" s="2">
        <f t="shared" si="38"/>
        <v>0</v>
      </c>
      <c r="D593" s="2">
        <f t="shared" ref="D593:D656" si="41">EXP(B593-E593*LN(10))</f>
        <v>5.8325310570676496</v>
      </c>
      <c r="E593" s="1">
        <f t="shared" si="39"/>
        <v>-1152</v>
      </c>
    </row>
    <row r="594" spans="1:5" x14ac:dyDescent="0.3">
      <c r="A594" s="4">
        <v>592</v>
      </c>
      <c r="B594" s="2">
        <f t="shared" si="40"/>
        <v>-2656.475305174999</v>
      </c>
      <c r="C594" s="2">
        <f t="shared" si="38"/>
        <v>0</v>
      </c>
      <c r="D594" s="2">
        <f t="shared" si="41"/>
        <v>2.0297084055092807</v>
      </c>
      <c r="E594" s="1">
        <f t="shared" si="39"/>
        <v>-1154</v>
      </c>
    </row>
    <row r="595" spans="1:5" x14ac:dyDescent="0.3">
      <c r="A595" s="4">
        <v>593</v>
      </c>
      <c r="B595" s="2">
        <f t="shared" si="40"/>
        <v>-2662.1384320090147</v>
      </c>
      <c r="C595" s="2">
        <f t="shared" si="38"/>
        <v>0</v>
      </c>
      <c r="D595" s="2">
        <f t="shared" si="41"/>
        <v>7.0464263323772247</v>
      </c>
      <c r="E595" s="1">
        <f t="shared" si="39"/>
        <v>-1157</v>
      </c>
    </row>
    <row r="596" spans="1:5" x14ac:dyDescent="0.3">
      <c r="A596" s="4">
        <v>594</v>
      </c>
      <c r="B596" s="2">
        <f t="shared" si="40"/>
        <v>-2667.803954242142</v>
      </c>
      <c r="C596" s="2">
        <f t="shared" si="38"/>
        <v>0</v>
      </c>
      <c r="D596" s="2">
        <f t="shared" si="41"/>
        <v>2.44041605217858</v>
      </c>
      <c r="E596" s="1">
        <f t="shared" si="39"/>
        <v>-1159</v>
      </c>
    </row>
    <row r="597" spans="1:5" x14ac:dyDescent="0.3">
      <c r="A597" s="4">
        <v>595</v>
      </c>
      <c r="B597" s="2">
        <f t="shared" si="40"/>
        <v>-2673.4718695453394</v>
      </c>
      <c r="C597" s="2">
        <f t="shared" si="38"/>
        <v>0</v>
      </c>
      <c r="D597" s="2">
        <f t="shared" si="41"/>
        <v>8.4317851717580652</v>
      </c>
      <c r="E597" s="1">
        <f t="shared" si="39"/>
        <v>-1162</v>
      </c>
    </row>
    <row r="598" spans="1:5" x14ac:dyDescent="0.3">
      <c r="A598" s="4">
        <v>596</v>
      </c>
      <c r="B598" s="2">
        <f t="shared" si="40"/>
        <v>-2679.1421755998103</v>
      </c>
      <c r="C598" s="2">
        <f t="shared" si="38"/>
        <v>0</v>
      </c>
      <c r="D598" s="2">
        <f t="shared" si="41"/>
        <v>2.9062763159384057</v>
      </c>
      <c r="E598" s="1">
        <f t="shared" si="39"/>
        <v>-1164</v>
      </c>
    </row>
    <row r="599" spans="1:5" x14ac:dyDescent="0.3">
      <c r="A599" s="4">
        <v>597</v>
      </c>
      <c r="B599" s="2">
        <f t="shared" si="40"/>
        <v>-2684.8148700969409</v>
      </c>
      <c r="C599" s="2">
        <f t="shared" si="38"/>
        <v>0</v>
      </c>
      <c r="D599" s="2">
        <f t="shared" si="41"/>
        <v>9.9934854640477546</v>
      </c>
      <c r="E599" s="1">
        <f t="shared" si="39"/>
        <v>-1167</v>
      </c>
    </row>
    <row r="600" spans="1:5" x14ac:dyDescent="0.3">
      <c r="A600" s="4">
        <v>598</v>
      </c>
      <c r="B600" s="2">
        <f t="shared" si="40"/>
        <v>-2690.4899507382693</v>
      </c>
      <c r="C600" s="2">
        <f t="shared" si="38"/>
        <v>0</v>
      </c>
      <c r="D600" s="2">
        <f t="shared" si="41"/>
        <v>3.4281575923292209</v>
      </c>
      <c r="E600" s="1">
        <f t="shared" si="39"/>
        <v>-1169</v>
      </c>
    </row>
    <row r="601" spans="1:5" x14ac:dyDescent="0.3">
      <c r="A601" s="4">
        <v>599</v>
      </c>
      <c r="B601" s="2">
        <f t="shared" si="40"/>
        <v>-2696.1674152354276</v>
      </c>
      <c r="C601" s="2">
        <f t="shared" si="38"/>
        <v>0</v>
      </c>
      <c r="D601" s="2">
        <f t="shared" si="41"/>
        <v>1.173192494452413</v>
      </c>
      <c r="E601" s="1">
        <f t="shared" si="39"/>
        <v>-1171</v>
      </c>
    </row>
    <row r="602" spans="1:5" x14ac:dyDescent="0.3">
      <c r="A602" s="4">
        <v>600</v>
      </c>
      <c r="B602" s="2">
        <f t="shared" si="40"/>
        <v>-2701.8472613101121</v>
      </c>
      <c r="C602" s="2">
        <f t="shared" si="38"/>
        <v>0</v>
      </c>
      <c r="D602" s="2">
        <f t="shared" si="41"/>
        <v>4.0053776267340568</v>
      </c>
      <c r="E602" s="1">
        <f t="shared" si="39"/>
        <v>-1174</v>
      </c>
    </row>
    <row r="603" spans="1:5" x14ac:dyDescent="0.3">
      <c r="A603" s="4">
        <v>601</v>
      </c>
      <c r="B603" s="2">
        <f t="shared" si="40"/>
        <v>-2707.5294866940185</v>
      </c>
      <c r="C603" s="2">
        <f t="shared" si="38"/>
        <v>0</v>
      </c>
      <c r="D603" s="2">
        <f t="shared" si="41"/>
        <v>1.3642197684119506</v>
      </c>
      <c r="E603" s="1">
        <f t="shared" si="39"/>
        <v>-1176</v>
      </c>
    </row>
    <row r="604" spans="1:5" x14ac:dyDescent="0.3">
      <c r="A604" s="4">
        <v>602</v>
      </c>
      <c r="B604" s="2">
        <f t="shared" si="40"/>
        <v>-2713.2140891288063</v>
      </c>
      <c r="C604" s="2">
        <f t="shared" si="38"/>
        <v>0</v>
      </c>
      <c r="D604" s="2">
        <f t="shared" si="41"/>
        <v>4.6354603347007579</v>
      </c>
      <c r="E604" s="1">
        <f t="shared" si="39"/>
        <v>-1179</v>
      </c>
    </row>
    <row r="605" spans="1:5" x14ac:dyDescent="0.3">
      <c r="A605" s="4">
        <v>603</v>
      </c>
      <c r="B605" s="2">
        <f t="shared" si="40"/>
        <v>-2718.9010663660565</v>
      </c>
      <c r="C605" s="2">
        <f t="shared" si="38"/>
        <v>0</v>
      </c>
      <c r="D605" s="2">
        <f t="shared" si="41"/>
        <v>1.5713395307879916</v>
      </c>
      <c r="E605" s="1">
        <f t="shared" si="39"/>
        <v>-1181</v>
      </c>
    </row>
    <row r="606" spans="1:5" x14ac:dyDescent="0.3">
      <c r="A606" s="4">
        <v>604</v>
      </c>
      <c r="B606" s="2">
        <f t="shared" si="40"/>
        <v>-2724.5904161672315</v>
      </c>
      <c r="C606" s="2">
        <f t="shared" si="38"/>
        <v>0</v>
      </c>
      <c r="D606" s="2">
        <f t="shared" si="41"/>
        <v>5.3139420266008797</v>
      </c>
      <c r="E606" s="1">
        <f t="shared" si="39"/>
        <v>-1184</v>
      </c>
    </row>
    <row r="607" spans="1:5" x14ac:dyDescent="0.3">
      <c r="A607" s="4">
        <v>605</v>
      </c>
      <c r="B607" s="2">
        <f t="shared" si="40"/>
        <v>-2730.2821363036192</v>
      </c>
      <c r="C607" s="2">
        <f t="shared" si="38"/>
        <v>0</v>
      </c>
      <c r="D607" s="2">
        <f t="shared" si="41"/>
        <v>1.7928095804166158</v>
      </c>
      <c r="E607" s="1">
        <f t="shared" si="39"/>
        <v>-1186</v>
      </c>
    </row>
    <row r="608" spans="1:5" x14ac:dyDescent="0.3">
      <c r="A608" s="4">
        <v>606</v>
      </c>
      <c r="B608" s="2">
        <f t="shared" si="40"/>
        <v>-2735.9762245562997</v>
      </c>
      <c r="C608" s="2">
        <f t="shared" si="38"/>
        <v>0</v>
      </c>
      <c r="D608" s="2">
        <f t="shared" si="41"/>
        <v>6.0342466320228336</v>
      </c>
      <c r="E608" s="1">
        <f t="shared" si="39"/>
        <v>-1189</v>
      </c>
    </row>
    <row r="609" spans="1:5" x14ac:dyDescent="0.3">
      <c r="A609" s="4">
        <v>607</v>
      </c>
      <c r="B609" s="2">
        <f t="shared" si="40"/>
        <v>-2741.6726787160956</v>
      </c>
      <c r="C609" s="2">
        <f t="shared" si="38"/>
        <v>0</v>
      </c>
      <c r="D609" s="2">
        <f t="shared" si="41"/>
        <v>2.026209973336571</v>
      </c>
      <c r="E609" s="1">
        <f t="shared" si="39"/>
        <v>-1191</v>
      </c>
    </row>
    <row r="610" spans="1:5" x14ac:dyDescent="0.3">
      <c r="A610" s="4">
        <v>608</v>
      </c>
      <c r="B610" s="2">
        <f t="shared" si="40"/>
        <v>-2747.3714965835302</v>
      </c>
      <c r="C610" s="2">
        <f t="shared" si="38"/>
        <v>0</v>
      </c>
      <c r="D610" s="2">
        <f t="shared" si="41"/>
        <v>6.7876477390149521</v>
      </c>
      <c r="E610" s="1">
        <f t="shared" si="39"/>
        <v>-1194</v>
      </c>
    </row>
    <row r="611" spans="1:5" x14ac:dyDescent="0.3">
      <c r="A611" s="4">
        <v>609</v>
      </c>
      <c r="B611" s="2">
        <f t="shared" si="40"/>
        <v>-2753.0726759687905</v>
      </c>
      <c r="C611" s="2">
        <f t="shared" si="38"/>
        <v>0</v>
      </c>
      <c r="D611" s="2">
        <f t="shared" si="41"/>
        <v>2.2684465365464566</v>
      </c>
      <c r="E611" s="1">
        <f t="shared" si="39"/>
        <v>-1196</v>
      </c>
    </row>
    <row r="612" spans="1:5" x14ac:dyDescent="0.3">
      <c r="A612" s="4">
        <v>610</v>
      </c>
      <c r="B612" s="2">
        <f t="shared" si="40"/>
        <v>-2758.7762146916789</v>
      </c>
      <c r="C612" s="2">
        <f t="shared" si="38"/>
        <v>0</v>
      </c>
      <c r="D612" s="2">
        <f t="shared" si="41"/>
        <v>7.5633318059843475</v>
      </c>
      <c r="E612" s="1">
        <f t="shared" si="39"/>
        <v>-1199</v>
      </c>
    </row>
    <row r="613" spans="1:5" x14ac:dyDescent="0.3">
      <c r="A613" s="4">
        <v>611</v>
      </c>
      <c r="B613" s="2">
        <f t="shared" si="40"/>
        <v>-2764.4821105815763</v>
      </c>
      <c r="C613" s="2">
        <f t="shared" si="38"/>
        <v>0</v>
      </c>
      <c r="D613" s="2">
        <f t="shared" si="41"/>
        <v>2.515788074759298</v>
      </c>
      <c r="E613" s="1">
        <f t="shared" si="39"/>
        <v>-1201</v>
      </c>
    </row>
    <row r="614" spans="1:5" x14ac:dyDescent="0.3">
      <c r="A614" s="4">
        <v>612</v>
      </c>
      <c r="B614" s="2">
        <f t="shared" si="40"/>
        <v>-2770.1903614773892</v>
      </c>
      <c r="C614" s="2">
        <f t="shared" si="38"/>
        <v>0</v>
      </c>
      <c r="D614" s="2">
        <f t="shared" si="41"/>
        <v>8.3485718427856384</v>
      </c>
      <c r="E614" s="1">
        <f t="shared" si="39"/>
        <v>-1204</v>
      </c>
    </row>
    <row r="615" spans="1:5" x14ac:dyDescent="0.3">
      <c r="A615" s="4">
        <v>613</v>
      </c>
      <c r="B615" s="2">
        <f t="shared" si="40"/>
        <v>-2775.9009652275231</v>
      </c>
      <c r="C615" s="2">
        <f t="shared" si="38"/>
        <v>0</v>
      </c>
      <c r="D615" s="2">
        <f t="shared" si="41"/>
        <v>2.7639392407355681</v>
      </c>
      <c r="E615" s="1">
        <f t="shared" si="39"/>
        <v>-1206</v>
      </c>
    </row>
    <row r="616" spans="1:5" x14ac:dyDescent="0.3">
      <c r="A616" s="4">
        <v>614</v>
      </c>
      <c r="B616" s="2">
        <f t="shared" si="40"/>
        <v>-2781.6139196898384</v>
      </c>
      <c r="C616" s="2">
        <f t="shared" si="38"/>
        <v>0</v>
      </c>
      <c r="D616" s="2">
        <f t="shared" si="41"/>
        <v>9.1290144273005005</v>
      </c>
      <c r="E616" s="1">
        <f t="shared" si="39"/>
        <v>-1209</v>
      </c>
    </row>
    <row r="617" spans="1:5" x14ac:dyDescent="0.3">
      <c r="A617" s="4">
        <v>615</v>
      </c>
      <c r="B617" s="2">
        <f t="shared" si="40"/>
        <v>-2787.3292227315924</v>
      </c>
      <c r="C617" s="2">
        <f t="shared" si="38"/>
        <v>0</v>
      </c>
      <c r="D617" s="2">
        <f t="shared" si="41"/>
        <v>3.0081488338360085</v>
      </c>
      <c r="E617" s="1">
        <f t="shared" si="39"/>
        <v>-1211</v>
      </c>
    </row>
    <row r="618" spans="1:5" x14ac:dyDescent="0.3">
      <c r="A618" s="4">
        <v>616</v>
      </c>
      <c r="B618" s="2">
        <f t="shared" si="40"/>
        <v>-2793.0468722294227</v>
      </c>
      <c r="C618" s="2">
        <f t="shared" si="38"/>
        <v>0</v>
      </c>
      <c r="D618" s="2">
        <f t="shared" si="41"/>
        <v>9.8890755231885645</v>
      </c>
      <c r="E618" s="1">
        <f t="shared" si="39"/>
        <v>-1214</v>
      </c>
    </row>
    <row r="619" spans="1:5" x14ac:dyDescent="0.3">
      <c r="A619" s="4">
        <v>617</v>
      </c>
      <c r="B619" s="2">
        <f t="shared" si="40"/>
        <v>-2798.7668660692948</v>
      </c>
      <c r="C619" s="2">
        <f t="shared" si="38"/>
        <v>0</v>
      </c>
      <c r="D619" s="2">
        <f t="shared" si="41"/>
        <v>3.243350860143734</v>
      </c>
      <c r="E619" s="1">
        <f t="shared" si="39"/>
        <v>-1216</v>
      </c>
    </row>
    <row r="620" spans="1:5" x14ac:dyDescent="0.3">
      <c r="A620" s="4">
        <v>618</v>
      </c>
      <c r="B620" s="2">
        <f t="shared" si="40"/>
        <v>-2804.489202146458</v>
      </c>
      <c r="C620" s="2">
        <f t="shared" si="38"/>
        <v>0</v>
      </c>
      <c r="D620" s="2">
        <f t="shared" si="41"/>
        <v>1.0612432734438597</v>
      </c>
      <c r="E620" s="1">
        <f t="shared" si="39"/>
        <v>-1218</v>
      </c>
    </row>
    <row r="621" spans="1:5" x14ac:dyDescent="0.3">
      <c r="A621" s="4">
        <v>619</v>
      </c>
      <c r="B621" s="2">
        <f t="shared" si="40"/>
        <v>-2810.213878365415</v>
      </c>
      <c r="C621" s="2">
        <f t="shared" si="38"/>
        <v>0</v>
      </c>
      <c r="D621" s="2">
        <f t="shared" si="41"/>
        <v>3.4643332168508993</v>
      </c>
      <c r="E621" s="1">
        <f t="shared" si="39"/>
        <v>-1221</v>
      </c>
    </row>
    <row r="622" spans="1:5" x14ac:dyDescent="0.3">
      <c r="A622" s="4">
        <v>620</v>
      </c>
      <c r="B622" s="2">
        <f t="shared" si="40"/>
        <v>-2815.9408926398787</v>
      </c>
      <c r="C622" s="2">
        <f t="shared" si="38"/>
        <v>0</v>
      </c>
      <c r="D622" s="2">
        <f t="shared" si="41"/>
        <v>1.1282594007472813</v>
      </c>
      <c r="E622" s="1">
        <f t="shared" si="39"/>
        <v>-1223</v>
      </c>
    </row>
    <row r="623" spans="1:5" x14ac:dyDescent="0.3">
      <c r="A623" s="4">
        <v>621</v>
      </c>
      <c r="B623" s="2">
        <f t="shared" si="40"/>
        <v>-2821.6702428927342</v>
      </c>
      <c r="C623" s="2">
        <f t="shared" si="38"/>
        <v>0</v>
      </c>
      <c r="D623" s="2">
        <f t="shared" si="41"/>
        <v>3.6659265654347135</v>
      </c>
      <c r="E623" s="1">
        <f t="shared" si="39"/>
        <v>-1226</v>
      </c>
    </row>
    <row r="624" spans="1:5" x14ac:dyDescent="0.3">
      <c r="A624" s="4">
        <v>622</v>
      </c>
      <c r="B624" s="2">
        <f t="shared" si="40"/>
        <v>-2827.4019270559925</v>
      </c>
      <c r="C624" s="2">
        <f t="shared" si="38"/>
        <v>0</v>
      </c>
      <c r="D624" s="2">
        <f t="shared" si="41"/>
        <v>1.1883516046900768</v>
      </c>
      <c r="E624" s="1">
        <f t="shared" si="39"/>
        <v>-1228</v>
      </c>
    </row>
    <row r="625" spans="1:5" x14ac:dyDescent="0.3">
      <c r="A625" s="4">
        <v>623</v>
      </c>
      <c r="B625" s="2">
        <f t="shared" si="40"/>
        <v>-2833.1359430707635</v>
      </c>
      <c r="C625" s="2">
        <f t="shared" si="38"/>
        <v>0</v>
      </c>
      <c r="D625" s="2">
        <f t="shared" si="41"/>
        <v>3.8432040430616974</v>
      </c>
      <c r="E625" s="1">
        <f t="shared" si="39"/>
        <v>-1231</v>
      </c>
    </row>
    <row r="626" spans="1:5" x14ac:dyDescent="0.3">
      <c r="A626" s="4">
        <v>624</v>
      </c>
      <c r="B626" s="2">
        <f t="shared" si="40"/>
        <v>-2838.872288887208</v>
      </c>
      <c r="C626" s="2">
        <f t="shared" si="38"/>
        <v>0</v>
      </c>
      <c r="D626" s="2">
        <f t="shared" si="41"/>
        <v>1.2400240498270754</v>
      </c>
      <c r="E626" s="1">
        <f t="shared" si="39"/>
        <v>-1233</v>
      </c>
    </row>
    <row r="627" spans="1:5" x14ac:dyDescent="0.3">
      <c r="A627" s="4">
        <v>625</v>
      </c>
      <c r="B627" s="2">
        <f t="shared" si="40"/>
        <v>-2844.6109624645023</v>
      </c>
      <c r="C627" s="2">
        <f t="shared" si="38"/>
        <v>0</v>
      </c>
      <c r="D627" s="2">
        <f t="shared" si="41"/>
        <v>3.9916811225525195</v>
      </c>
      <c r="E627" s="1">
        <f t="shared" si="39"/>
        <v>-1236</v>
      </c>
    </row>
    <row r="628" spans="1:5" x14ac:dyDescent="0.3">
      <c r="A628" s="4">
        <v>626</v>
      </c>
      <c r="B628" s="2">
        <f t="shared" si="40"/>
        <v>-2850.3519617708098</v>
      </c>
      <c r="C628" s="2">
        <f t="shared" si="38"/>
        <v>0</v>
      </c>
      <c r="D628" s="2">
        <f t="shared" si="41"/>
        <v>1.2819512814906151</v>
      </c>
      <c r="E628" s="1">
        <f t="shared" si="39"/>
        <v>-1238</v>
      </c>
    </row>
    <row r="629" spans="1:5" x14ac:dyDescent="0.3">
      <c r="A629" s="4">
        <v>627</v>
      </c>
      <c r="B629" s="2">
        <f t="shared" si="40"/>
        <v>-2856.0952847832232</v>
      </c>
      <c r="C629" s="2">
        <f t="shared" si="38"/>
        <v>0</v>
      </c>
      <c r="D629" s="2">
        <f t="shared" si="41"/>
        <v>4.1075043188682194</v>
      </c>
      <c r="E629" s="1">
        <f t="shared" si="39"/>
        <v>-1241</v>
      </c>
    </row>
    <row r="630" spans="1:5" x14ac:dyDescent="0.3">
      <c r="A630" s="4">
        <v>628</v>
      </c>
      <c r="B630" s="2">
        <f t="shared" si="40"/>
        <v>-2861.8409294877461</v>
      </c>
      <c r="C630" s="2">
        <f t="shared" si="38"/>
        <v>0</v>
      </c>
      <c r="D630" s="2">
        <f t="shared" si="41"/>
        <v>1.3130348061640233</v>
      </c>
      <c r="E630" s="1">
        <f t="shared" si="39"/>
        <v>-1243</v>
      </c>
    </row>
    <row r="631" spans="1:5" x14ac:dyDescent="0.3">
      <c r="A631" s="4">
        <v>629</v>
      </c>
      <c r="B631" s="2">
        <f t="shared" si="40"/>
        <v>-2867.5888938792473</v>
      </c>
      <c r="C631" s="2">
        <f t="shared" si="38"/>
        <v>0</v>
      </c>
      <c r="D631" s="2">
        <f t="shared" si="41"/>
        <v>4.187617646042237</v>
      </c>
      <c r="E631" s="1">
        <f t="shared" si="39"/>
        <v>-1246</v>
      </c>
    </row>
    <row r="632" spans="1:5" x14ac:dyDescent="0.3">
      <c r="A632" s="4">
        <v>630</v>
      </c>
      <c r="B632" s="2">
        <f t="shared" si="40"/>
        <v>-2873.3391759614219</v>
      </c>
      <c r="C632" s="2">
        <f t="shared" si="38"/>
        <v>0</v>
      </c>
      <c r="D632" s="2">
        <f t="shared" si="41"/>
        <v>1.3324509890057457</v>
      </c>
      <c r="E632" s="1">
        <f t="shared" si="39"/>
        <v>-1248</v>
      </c>
    </row>
    <row r="633" spans="1:5" x14ac:dyDescent="0.3">
      <c r="A633" s="4">
        <v>631</v>
      </c>
      <c r="B633" s="2">
        <f t="shared" si="40"/>
        <v>-2879.0917737467576</v>
      </c>
      <c r="C633" s="2">
        <f t="shared" si="38"/>
        <v>0</v>
      </c>
      <c r="D633" s="2">
        <f t="shared" si="41"/>
        <v>4.2298967712222693</v>
      </c>
      <c r="E633" s="1">
        <f t="shared" si="39"/>
        <v>-1251</v>
      </c>
    </row>
    <row r="634" spans="1:5" x14ac:dyDescent="0.3">
      <c r="A634" s="4">
        <v>632</v>
      </c>
      <c r="B634" s="2">
        <f t="shared" si="40"/>
        <v>-2884.8466852565066</v>
      </c>
      <c r="C634" s="2">
        <f t="shared" si="38"/>
        <v>0</v>
      </c>
      <c r="D634" s="2">
        <f t="shared" si="41"/>
        <v>1.3396873489136538</v>
      </c>
      <c r="E634" s="1">
        <f t="shared" si="39"/>
        <v>-1253</v>
      </c>
    </row>
    <row r="635" spans="1:5" x14ac:dyDescent="0.3">
      <c r="A635" s="4">
        <v>633</v>
      </c>
      <c r="B635" s="2">
        <f t="shared" si="40"/>
        <v>-2890.6039085206348</v>
      </c>
      <c r="C635" s="2">
        <f t="shared" si="38"/>
        <v>0</v>
      </c>
      <c r="D635" s="2">
        <f t="shared" si="41"/>
        <v>4.2332426355209227</v>
      </c>
      <c r="E635" s="1">
        <f t="shared" si="39"/>
        <v>-1256</v>
      </c>
    </row>
    <row r="636" spans="1:5" x14ac:dyDescent="0.3">
      <c r="A636" s="4">
        <v>634</v>
      </c>
      <c r="B636" s="2">
        <f t="shared" si="40"/>
        <v>-2896.3634415777906</v>
      </c>
      <c r="C636" s="2">
        <f t="shared" si="38"/>
        <v>0</v>
      </c>
      <c r="D636" s="2">
        <f t="shared" si="41"/>
        <v>1.3345650168983416</v>
      </c>
      <c r="E636" s="1">
        <f t="shared" si="39"/>
        <v>-1258</v>
      </c>
    </row>
    <row r="637" spans="1:5" x14ac:dyDescent="0.3">
      <c r="A637" s="4">
        <v>635</v>
      </c>
      <c r="B637" s="2">
        <f t="shared" si="40"/>
        <v>-2902.1252824752751</v>
      </c>
      <c r="C637" s="2">
        <f t="shared" si="38"/>
        <v>0</v>
      </c>
      <c r="D637" s="2">
        <f t="shared" si="41"/>
        <v>4.1976287823127114</v>
      </c>
      <c r="E637" s="1">
        <f t="shared" si="39"/>
        <v>-1261</v>
      </c>
    </row>
    <row r="638" spans="1:5" x14ac:dyDescent="0.3">
      <c r="A638" s="4">
        <v>636</v>
      </c>
      <c r="B638" s="2">
        <f t="shared" si="40"/>
        <v>-2907.8894292690047</v>
      </c>
      <c r="C638" s="2">
        <f t="shared" si="38"/>
        <v>0</v>
      </c>
      <c r="D638" s="2">
        <f t="shared" si="41"/>
        <v>1.3172459855129248</v>
      </c>
      <c r="E638" s="1">
        <f t="shared" si="39"/>
        <v>-1263</v>
      </c>
    </row>
    <row r="639" spans="1:5" x14ac:dyDescent="0.3">
      <c r="A639" s="4">
        <v>637</v>
      </c>
      <c r="B639" s="2">
        <f t="shared" si="40"/>
        <v>-2913.6558800234684</v>
      </c>
      <c r="C639" s="2">
        <f t="shared" si="38"/>
        <v>0</v>
      </c>
      <c r="D639" s="2">
        <f t="shared" si="41"/>
        <v>4.124099558022297</v>
      </c>
      <c r="E639" s="1">
        <f t="shared" si="39"/>
        <v>-1266</v>
      </c>
    </row>
    <row r="640" spans="1:5" x14ac:dyDescent="0.3">
      <c r="A640" s="4">
        <v>638</v>
      </c>
      <c r="B640" s="2">
        <f t="shared" si="40"/>
        <v>-2919.4246328116974</v>
      </c>
      <c r="C640" s="2">
        <f t="shared" si="38"/>
        <v>0</v>
      </c>
      <c r="D640" s="2">
        <f t="shared" si="41"/>
        <v>1.2882247460728007</v>
      </c>
      <c r="E640" s="1">
        <f t="shared" si="39"/>
        <v>-1268</v>
      </c>
    </row>
    <row r="641" spans="1:5" x14ac:dyDescent="0.3">
      <c r="A641" s="4">
        <v>639</v>
      </c>
      <c r="B641" s="2">
        <f t="shared" si="40"/>
        <v>-2925.1956857152422</v>
      </c>
      <c r="C641" s="2">
        <f t="shared" si="38"/>
        <v>0</v>
      </c>
      <c r="D641" s="2">
        <f t="shared" si="41"/>
        <v>4.0147194929565266</v>
      </c>
      <c r="E641" s="1">
        <f t="shared" si="39"/>
        <v>-1271</v>
      </c>
    </row>
    <row r="642" spans="1:5" x14ac:dyDescent="0.3">
      <c r="A642" s="4">
        <v>640</v>
      </c>
      <c r="B642" s="2">
        <f t="shared" si="40"/>
        <v>-2930.9690368241149</v>
      </c>
      <c r="C642" s="2">
        <f t="shared" ref="C642:C705" si="42">EXP(B642)</f>
        <v>0</v>
      </c>
      <c r="D642" s="2">
        <f t="shared" si="41"/>
        <v>1.2483049078643864</v>
      </c>
      <c r="E642" s="1">
        <f t="shared" ref="E642:E705" si="43">INT(B642/LN(10))</f>
        <v>-1273</v>
      </c>
    </row>
    <row r="643" spans="1:5" x14ac:dyDescent="0.3">
      <c r="A643" s="4">
        <v>641</v>
      </c>
      <c r="B643" s="2">
        <f t="shared" si="40"/>
        <v>-2936.744684236774</v>
      </c>
      <c r="C643" s="2">
        <f t="shared" si="42"/>
        <v>0</v>
      </c>
      <c r="D643" s="2">
        <f t="shared" si="41"/>
        <v>3.8724772697289853</v>
      </c>
      <c r="E643" s="1">
        <f t="shared" si="43"/>
        <v>-1276</v>
      </c>
    </row>
    <row r="644" spans="1:5" x14ac:dyDescent="0.3">
      <c r="A644" s="4">
        <v>642</v>
      </c>
      <c r="B644" s="2">
        <f t="shared" si="40"/>
        <v>-2942.5226260600834</v>
      </c>
      <c r="C644" s="2">
        <f t="shared" si="42"/>
        <v>0</v>
      </c>
      <c r="D644" s="2">
        <f t="shared" si="41"/>
        <v>1.198562337301917</v>
      </c>
      <c r="E644" s="1">
        <f t="shared" si="43"/>
        <v>-1278</v>
      </c>
    </row>
    <row r="645" spans="1:5" x14ac:dyDescent="0.3">
      <c r="A645" s="4">
        <v>643</v>
      </c>
      <c r="B645" s="2">
        <f t="shared" si="40"/>
        <v>-2948.302860409276</v>
      </c>
      <c r="C645" s="2">
        <f t="shared" si="42"/>
        <v>0</v>
      </c>
      <c r="D645" s="2">
        <f t="shared" si="41"/>
        <v>3.7011504956859906</v>
      </c>
      <c r="E645" s="1">
        <f t="shared" si="43"/>
        <v>-1281</v>
      </c>
    </row>
    <row r="646" spans="1:5" x14ac:dyDescent="0.3">
      <c r="A646" s="4">
        <v>644</v>
      </c>
      <c r="B646" s="2">
        <f t="shared" si="40"/>
        <v>-2954.0853854079242</v>
      </c>
      <c r="C646" s="2">
        <f t="shared" si="42"/>
        <v>0</v>
      </c>
      <c r="D646" s="2">
        <f t="shared" si="41"/>
        <v>1.140297169500021</v>
      </c>
      <c r="E646" s="1">
        <f t="shared" si="43"/>
        <v>-1283</v>
      </c>
    </row>
    <row r="647" spans="1:5" x14ac:dyDescent="0.3">
      <c r="A647" s="4">
        <v>645</v>
      </c>
      <c r="B647" s="2">
        <f t="shared" si="40"/>
        <v>-2959.8701991879079</v>
      </c>
      <c r="C647" s="2">
        <f t="shared" si="42"/>
        <v>0</v>
      </c>
      <c r="D647" s="2">
        <f t="shared" si="41"/>
        <v>3.5051397890169613</v>
      </c>
      <c r="E647" s="1">
        <f t="shared" si="43"/>
        <v>-1286</v>
      </c>
    </row>
    <row r="648" spans="1:5" x14ac:dyDescent="0.3">
      <c r="A648" s="4">
        <v>646</v>
      </c>
      <c r="B648" s="2">
        <f t="shared" si="40"/>
        <v>-2965.6572998893748</v>
      </c>
      <c r="C648" s="2">
        <f t="shared" si="42"/>
        <v>0</v>
      </c>
      <c r="D648" s="2">
        <f t="shared" si="41"/>
        <v>1.0749776675120539</v>
      </c>
      <c r="E648" s="1">
        <f t="shared" si="43"/>
        <v>-1288</v>
      </c>
    </row>
    <row r="649" spans="1:5" x14ac:dyDescent="0.3">
      <c r="A649" s="4">
        <v>647</v>
      </c>
      <c r="B649" s="2">
        <f t="shared" si="40"/>
        <v>-2971.4466856607196</v>
      </c>
      <c r="C649" s="2">
        <f t="shared" si="42"/>
        <v>0</v>
      </c>
      <c r="D649" s="2">
        <f t="shared" si="41"/>
        <v>3.2892822983885646</v>
      </c>
      <c r="E649" s="1">
        <f t="shared" si="43"/>
        <v>-1291</v>
      </c>
    </row>
    <row r="650" spans="1:5" x14ac:dyDescent="0.3">
      <c r="A650" s="4">
        <v>648</v>
      </c>
      <c r="B650" s="2">
        <f t="shared" si="40"/>
        <v>-2977.2383546585329</v>
      </c>
      <c r="C650" s="2">
        <f t="shared" si="42"/>
        <v>0</v>
      </c>
      <c r="D650" s="2">
        <f t="shared" si="41"/>
        <v>1.0041792917517218</v>
      </c>
      <c r="E650" s="1">
        <f t="shared" si="43"/>
        <v>-1293</v>
      </c>
    </row>
    <row r="651" spans="1:5" x14ac:dyDescent="0.3">
      <c r="A651" s="4">
        <v>649</v>
      </c>
      <c r="B651" s="2">
        <f t="shared" si="40"/>
        <v>-2983.0323050475868</v>
      </c>
      <c r="C651" s="2">
        <f t="shared" si="42"/>
        <v>0</v>
      </c>
      <c r="D651" s="2">
        <f t="shared" si="41"/>
        <v>3.0586555990170932</v>
      </c>
      <c r="E651" s="1">
        <f t="shared" si="43"/>
        <v>-1296</v>
      </c>
    </row>
    <row r="652" spans="1:5" x14ac:dyDescent="0.3">
      <c r="A652" s="4">
        <v>650</v>
      </c>
      <c r="B652" s="2">
        <f t="shared" si="40"/>
        <v>-2988.8285350007918</v>
      </c>
      <c r="C652" s="2">
        <f t="shared" si="42"/>
        <v>0</v>
      </c>
      <c r="D652" s="2">
        <f t="shared" si="41"/>
        <v>9.295224730725355</v>
      </c>
      <c r="E652" s="1">
        <f t="shared" si="43"/>
        <v>-1299</v>
      </c>
    </row>
    <row r="653" spans="1:5" x14ac:dyDescent="0.3">
      <c r="A653" s="4">
        <v>651</v>
      </c>
      <c r="B653" s="2">
        <f t="shared" si="40"/>
        <v>-2994.6270426991682</v>
      </c>
      <c r="C653" s="2">
        <f t="shared" si="42"/>
        <v>0</v>
      </c>
      <c r="D653" s="2">
        <f t="shared" si="41"/>
        <v>2.8183829150251878</v>
      </c>
      <c r="E653" s="1">
        <f t="shared" si="43"/>
        <v>-1301</v>
      </c>
    </row>
    <row r="654" spans="1:5" x14ac:dyDescent="0.3">
      <c r="A654" s="4">
        <v>652</v>
      </c>
      <c r="B654" s="2">
        <f t="shared" si="40"/>
        <v>-3000.427826331816</v>
      </c>
      <c r="C654" s="2">
        <f t="shared" si="42"/>
        <v>0</v>
      </c>
      <c r="D654" s="2">
        <f t="shared" si="41"/>
        <v>8.5261246005290818</v>
      </c>
      <c r="E654" s="1">
        <f t="shared" si="43"/>
        <v>-1304</v>
      </c>
    </row>
    <row r="655" spans="1:5" x14ac:dyDescent="0.3">
      <c r="A655" s="4">
        <v>653</v>
      </c>
      <c r="B655" s="2">
        <f t="shared" si="40"/>
        <v>-3006.2308840958781</v>
      </c>
      <c r="C655" s="2">
        <f t="shared" si="42"/>
        <v>0</v>
      </c>
      <c r="D655" s="2">
        <f t="shared" si="41"/>
        <v>2.5734498538733543</v>
      </c>
      <c r="E655" s="1">
        <f t="shared" si="43"/>
        <v>-1306</v>
      </c>
    </row>
    <row r="656" spans="1:5" x14ac:dyDescent="0.3">
      <c r="A656" s="4">
        <v>654</v>
      </c>
      <c r="B656" s="2">
        <f t="shared" si="40"/>
        <v>-3012.0362141965184</v>
      </c>
      <c r="C656" s="2">
        <f t="shared" si="42"/>
        <v>0</v>
      </c>
      <c r="D656" s="2">
        <f t="shared" si="41"/>
        <v>7.7498425938463509</v>
      </c>
      <c r="E656" s="1">
        <f t="shared" si="43"/>
        <v>-1309</v>
      </c>
    </row>
    <row r="657" spans="1:5" x14ac:dyDescent="0.3">
      <c r="A657" s="4">
        <v>655</v>
      </c>
      <c r="B657" s="2">
        <f t="shared" ref="B657:B720" si="44">NumPeople*LN(NumPeople)-A657*LN(A657)-(NumPeople-A657)*LN(NumPeople-A657)+1/2*LN(NumPeople/(2*PI()*A657*(NumPeople-A657)))+A657*LN(q_40)+(NumPeople-A657)*LN(1-q_40)</f>
        <v>-3017.8438148468781</v>
      </c>
      <c r="C657" s="2">
        <f t="shared" si="42"/>
        <v>0</v>
      </c>
      <c r="D657" s="2">
        <f t="shared" ref="D657:D720" si="45">EXP(B657-E657*LN(10))</f>
        <v>2.3285414124515942</v>
      </c>
      <c r="E657" s="1">
        <f t="shared" si="43"/>
        <v>-1311</v>
      </c>
    </row>
    <row r="658" spans="1:5" x14ac:dyDescent="0.3">
      <c r="A658" s="4">
        <v>656</v>
      </c>
      <c r="B658" s="2">
        <f t="shared" si="44"/>
        <v>-3023.6536842680507</v>
      </c>
      <c r="C658" s="2">
        <f t="shared" si="42"/>
        <v>0</v>
      </c>
      <c r="D658" s="2">
        <f t="shared" si="45"/>
        <v>6.9805515070599053</v>
      </c>
      <c r="E658" s="1">
        <f t="shared" si="43"/>
        <v>-1314</v>
      </c>
    </row>
    <row r="659" spans="1:5" x14ac:dyDescent="0.3">
      <c r="A659" s="4">
        <v>657</v>
      </c>
      <c r="B659" s="2">
        <f t="shared" si="44"/>
        <v>-3029.4658206890604</v>
      </c>
      <c r="C659" s="2">
        <f t="shared" si="42"/>
        <v>0</v>
      </c>
      <c r="D659" s="2">
        <f t="shared" si="45"/>
        <v>2.087906086134486</v>
      </c>
      <c r="E659" s="1">
        <f t="shared" si="43"/>
        <v>-1316</v>
      </c>
    </row>
    <row r="660" spans="1:5" x14ac:dyDescent="0.3">
      <c r="A660" s="4">
        <v>658</v>
      </c>
      <c r="B660" s="2">
        <f t="shared" si="44"/>
        <v>-3035.2802223468134</v>
      </c>
      <c r="C660" s="2">
        <f t="shared" si="42"/>
        <v>0</v>
      </c>
      <c r="D660" s="2">
        <f t="shared" si="45"/>
        <v>6.2308659026652613</v>
      </c>
      <c r="E660" s="1">
        <f t="shared" si="43"/>
        <v>-1319</v>
      </c>
    </row>
    <row r="661" spans="1:5" x14ac:dyDescent="0.3">
      <c r="A661" s="4">
        <v>659</v>
      </c>
      <c r="B661" s="2">
        <f t="shared" si="44"/>
        <v>-3041.0968874860814</v>
      </c>
      <c r="C661" s="2">
        <f t="shared" si="42"/>
        <v>0</v>
      </c>
      <c r="D661" s="2">
        <f t="shared" si="45"/>
        <v>1.8552516719247503</v>
      </c>
      <c r="E661" s="1">
        <f t="shared" si="43"/>
        <v>-1321</v>
      </c>
    </row>
    <row r="662" spans="1:5" x14ac:dyDescent="0.3">
      <c r="A662" s="4">
        <v>660</v>
      </c>
      <c r="B662" s="2">
        <f t="shared" si="44"/>
        <v>-3046.9158143594655</v>
      </c>
      <c r="C662" s="2">
        <f t="shared" si="42"/>
        <v>0</v>
      </c>
      <c r="D662" s="2">
        <f t="shared" si="45"/>
        <v>5.5115658420392641</v>
      </c>
      <c r="E662" s="1">
        <f t="shared" si="43"/>
        <v>-1324</v>
      </c>
    </row>
    <row r="663" spans="1:5" x14ac:dyDescent="0.3">
      <c r="A663" s="4">
        <v>661</v>
      </c>
      <c r="B663" s="2">
        <f t="shared" si="44"/>
        <v>-3052.7370012273682</v>
      </c>
      <c r="C663" s="2">
        <f t="shared" si="42"/>
        <v>0</v>
      </c>
      <c r="D663" s="2">
        <f t="shared" si="45"/>
        <v>1.633675007336183</v>
      </c>
      <c r="E663" s="1">
        <f t="shared" si="43"/>
        <v>-1326</v>
      </c>
    </row>
    <row r="664" spans="1:5" x14ac:dyDescent="0.3">
      <c r="A664" s="4">
        <v>662</v>
      </c>
      <c r="B664" s="2">
        <f t="shared" si="44"/>
        <v>-3058.5604463579643</v>
      </c>
      <c r="C664" s="2">
        <f t="shared" si="42"/>
        <v>0</v>
      </c>
      <c r="D664" s="2">
        <f t="shared" si="45"/>
        <v>4.8314287487788832</v>
      </c>
      <c r="E664" s="1">
        <f t="shared" si="43"/>
        <v>-1329</v>
      </c>
    </row>
    <row r="665" spans="1:5" x14ac:dyDescent="0.3">
      <c r="A665" s="4">
        <v>663</v>
      </c>
      <c r="B665" s="2">
        <f t="shared" si="44"/>
        <v>-3064.3861480271667</v>
      </c>
      <c r="C665" s="2">
        <f t="shared" si="42"/>
        <v>0</v>
      </c>
      <c r="D665" s="2">
        <f t="shared" si="45"/>
        <v>1.4256256185100591</v>
      </c>
      <c r="E665" s="1">
        <f t="shared" si="43"/>
        <v>-1331</v>
      </c>
    </row>
    <row r="666" spans="1:5" x14ac:dyDescent="0.3">
      <c r="A666" s="4">
        <v>664</v>
      </c>
      <c r="B666" s="2">
        <f t="shared" si="44"/>
        <v>-3070.2141045186067</v>
      </c>
      <c r="C666" s="2">
        <f t="shared" si="42"/>
        <v>0</v>
      </c>
      <c r="D666" s="2">
        <f t="shared" si="45"/>
        <v>4.1971659992450379</v>
      </c>
      <c r="E666" s="1">
        <f t="shared" si="43"/>
        <v>-1334</v>
      </c>
    </row>
    <row r="667" spans="1:5" x14ac:dyDescent="0.3">
      <c r="A667" s="4">
        <v>665</v>
      </c>
      <c r="B667" s="2">
        <f t="shared" si="44"/>
        <v>-3076.0443141235924</v>
      </c>
      <c r="C667" s="2">
        <f t="shared" si="42"/>
        <v>0</v>
      </c>
      <c r="D667" s="2">
        <f t="shared" si="45"/>
        <v>1.2329012311261403</v>
      </c>
      <c r="E667" s="1">
        <f t="shared" si="43"/>
        <v>-1336</v>
      </c>
    </row>
    <row r="668" spans="1:5" x14ac:dyDescent="0.3">
      <c r="A668" s="4">
        <v>666</v>
      </c>
      <c r="B668" s="2">
        <f t="shared" si="44"/>
        <v>-3081.8767751410842</v>
      </c>
      <c r="C668" s="2">
        <f t="shared" si="42"/>
        <v>0</v>
      </c>
      <c r="D668" s="2">
        <f t="shared" si="45"/>
        <v>3.61345499848332</v>
      </c>
      <c r="E668" s="1">
        <f t="shared" si="43"/>
        <v>-1339</v>
      </c>
    </row>
    <row r="669" spans="1:5" x14ac:dyDescent="0.3">
      <c r="A669" s="4">
        <v>667</v>
      </c>
      <c r="B669" s="2">
        <f t="shared" si="44"/>
        <v>-3087.7114858776804</v>
      </c>
      <c r="C669" s="2">
        <f t="shared" si="42"/>
        <v>0</v>
      </c>
      <c r="D669" s="2">
        <f t="shared" si="45"/>
        <v>1.0566714513846873</v>
      </c>
      <c r="E669" s="1">
        <f t="shared" si="43"/>
        <v>-1341</v>
      </c>
    </row>
    <row r="670" spans="1:5" x14ac:dyDescent="0.3">
      <c r="A670" s="4">
        <v>668</v>
      </c>
      <c r="B670" s="2">
        <f t="shared" si="44"/>
        <v>-3093.5484446475593</v>
      </c>
      <c r="C670" s="2">
        <f t="shared" si="42"/>
        <v>0</v>
      </c>
      <c r="D670" s="2">
        <f t="shared" si="45"/>
        <v>3.0830529896239307</v>
      </c>
      <c r="E670" s="1">
        <f t="shared" si="43"/>
        <v>-1344</v>
      </c>
    </row>
    <row r="671" spans="1:5" x14ac:dyDescent="0.3">
      <c r="A671" s="4">
        <v>669</v>
      </c>
      <c r="B671" s="2">
        <f t="shared" si="44"/>
        <v>-3099.3876497724796</v>
      </c>
      <c r="C671" s="2">
        <f t="shared" si="42"/>
        <v>0</v>
      </c>
      <c r="D671" s="2">
        <f t="shared" si="45"/>
        <v>8.975247319639001</v>
      </c>
      <c r="E671" s="1">
        <f t="shared" si="43"/>
        <v>-1347</v>
      </c>
    </row>
    <row r="672" spans="1:5" x14ac:dyDescent="0.3">
      <c r="A672" s="4">
        <v>670</v>
      </c>
      <c r="B672" s="2">
        <f t="shared" si="44"/>
        <v>-3105.229099581733</v>
      </c>
      <c r="C672" s="2">
        <f t="shared" si="42"/>
        <v>0</v>
      </c>
      <c r="D672" s="2">
        <f t="shared" si="45"/>
        <v>2.6069758391750351</v>
      </c>
      <c r="E672" s="1">
        <f t="shared" si="43"/>
        <v>-1349</v>
      </c>
    </row>
    <row r="673" spans="1:5" x14ac:dyDescent="0.3">
      <c r="A673" s="4">
        <v>671</v>
      </c>
      <c r="B673" s="2">
        <f t="shared" si="44"/>
        <v>-3111.0727924121315</v>
      </c>
      <c r="C673" s="2">
        <f t="shared" si="42"/>
        <v>0</v>
      </c>
      <c r="D673" s="2">
        <f t="shared" si="45"/>
        <v>7.5553303125291471</v>
      </c>
      <c r="E673" s="1">
        <f t="shared" si="43"/>
        <v>-1352</v>
      </c>
    </row>
    <row r="674" spans="1:5" x14ac:dyDescent="0.3">
      <c r="A674" s="4">
        <v>672</v>
      </c>
      <c r="B674" s="2">
        <f t="shared" si="44"/>
        <v>-3116.9187266079575</v>
      </c>
      <c r="C674" s="2">
        <f t="shared" si="42"/>
        <v>0</v>
      </c>
      <c r="D674" s="2">
        <f t="shared" si="45"/>
        <v>2.1847235656796302</v>
      </c>
      <c r="E674" s="1">
        <f t="shared" si="43"/>
        <v>-1354</v>
      </c>
    </row>
    <row r="675" spans="1:5" x14ac:dyDescent="0.3">
      <c r="A675" s="4">
        <v>673</v>
      </c>
      <c r="B675" s="2">
        <f t="shared" si="44"/>
        <v>-3122.7669005209618</v>
      </c>
      <c r="C675" s="2">
        <f t="shared" si="42"/>
        <v>0</v>
      </c>
      <c r="D675" s="2">
        <f t="shared" si="45"/>
        <v>6.303283398247248</v>
      </c>
      <c r="E675" s="1">
        <f t="shared" si="43"/>
        <v>-1357</v>
      </c>
    </row>
    <row r="676" spans="1:5" x14ac:dyDescent="0.3">
      <c r="A676" s="4">
        <v>674</v>
      </c>
      <c r="B676" s="2">
        <f t="shared" si="44"/>
        <v>-3128.617312510321</v>
      </c>
      <c r="C676" s="2">
        <f t="shared" si="42"/>
        <v>0</v>
      </c>
      <c r="D676" s="2">
        <f t="shared" si="45"/>
        <v>1.8145343323276866</v>
      </c>
      <c r="E676" s="1">
        <f t="shared" si="43"/>
        <v>-1359</v>
      </c>
    </row>
    <row r="677" spans="1:5" x14ac:dyDescent="0.3">
      <c r="A677" s="4">
        <v>675</v>
      </c>
      <c r="B677" s="2">
        <f t="shared" si="44"/>
        <v>-3134.4699609426102</v>
      </c>
      <c r="C677" s="2">
        <f t="shared" si="42"/>
        <v>0</v>
      </c>
      <c r="D677" s="2">
        <f t="shared" si="45"/>
        <v>5.2118543579997576</v>
      </c>
      <c r="E677" s="1">
        <f t="shared" si="43"/>
        <v>-1362</v>
      </c>
    </row>
    <row r="678" spans="1:5" x14ac:dyDescent="0.3">
      <c r="A678" s="4">
        <v>676</v>
      </c>
      <c r="B678" s="2">
        <f t="shared" si="44"/>
        <v>-3140.3248441917831</v>
      </c>
      <c r="C678" s="2">
        <f t="shared" si="42"/>
        <v>0</v>
      </c>
      <c r="D678" s="2">
        <f t="shared" si="45"/>
        <v>1.4936497957364347</v>
      </c>
      <c r="E678" s="1">
        <f t="shared" si="43"/>
        <v>-1364</v>
      </c>
    </row>
    <row r="679" spans="1:5" x14ac:dyDescent="0.3">
      <c r="A679" s="4">
        <v>677</v>
      </c>
      <c r="B679" s="2">
        <f t="shared" si="44"/>
        <v>-3146.1819606391382</v>
      </c>
      <c r="C679" s="2">
        <f t="shared" si="42"/>
        <v>0</v>
      </c>
      <c r="D679" s="2">
        <f t="shared" si="45"/>
        <v>4.2710576241363114</v>
      </c>
      <c r="E679" s="1">
        <f t="shared" si="43"/>
        <v>-1367</v>
      </c>
    </row>
    <row r="680" spans="1:5" x14ac:dyDescent="0.3">
      <c r="A680" s="4">
        <v>678</v>
      </c>
      <c r="B680" s="2">
        <f t="shared" si="44"/>
        <v>-3152.041308673291</v>
      </c>
      <c r="C680" s="2">
        <f t="shared" si="42"/>
        <v>0</v>
      </c>
      <c r="D680" s="2">
        <f t="shared" si="45"/>
        <v>1.2185768184584256</v>
      </c>
      <c r="E680" s="1">
        <f t="shared" si="43"/>
        <v>-1369</v>
      </c>
    </row>
    <row r="681" spans="1:5" x14ac:dyDescent="0.3">
      <c r="A681" s="4">
        <v>679</v>
      </c>
      <c r="B681" s="2">
        <f t="shared" si="44"/>
        <v>-3157.9028866901617</v>
      </c>
      <c r="C681" s="2">
        <f t="shared" si="42"/>
        <v>0</v>
      </c>
      <c r="D681" s="2">
        <f t="shared" si="45"/>
        <v>3.4689810235167666</v>
      </c>
      <c r="E681" s="1">
        <f t="shared" si="43"/>
        <v>-1372</v>
      </c>
    </row>
    <row r="682" spans="1:5" x14ac:dyDescent="0.3">
      <c r="A682" s="4">
        <v>680</v>
      </c>
      <c r="B682" s="2">
        <f t="shared" si="44"/>
        <v>-3163.7666930929263</v>
      </c>
      <c r="C682" s="2">
        <f t="shared" si="42"/>
        <v>0</v>
      </c>
      <c r="D682" s="2">
        <f t="shared" si="45"/>
        <v>9.8533330029983812</v>
      </c>
      <c r="E682" s="1">
        <f t="shared" si="43"/>
        <v>-1375</v>
      </c>
    </row>
    <row r="683" spans="1:5" x14ac:dyDescent="0.3">
      <c r="A683" s="4">
        <v>681</v>
      </c>
      <c r="B683" s="2">
        <f t="shared" si="44"/>
        <v>-3169.632726292009</v>
      </c>
      <c r="C683" s="2">
        <f t="shared" si="42"/>
        <v>0</v>
      </c>
      <c r="D683" s="2">
        <f t="shared" si="45"/>
        <v>2.792526553536959</v>
      </c>
      <c r="E683" s="1">
        <f t="shared" si="43"/>
        <v>-1377</v>
      </c>
    </row>
    <row r="684" spans="1:5" x14ac:dyDescent="0.3">
      <c r="A684" s="4">
        <v>682</v>
      </c>
      <c r="B684" s="2">
        <f t="shared" si="44"/>
        <v>-3175.5009847050515</v>
      </c>
      <c r="C684" s="2">
        <f t="shared" si="42"/>
        <v>0</v>
      </c>
      <c r="D684" s="2">
        <f t="shared" si="45"/>
        <v>7.8966895451551755</v>
      </c>
      <c r="E684" s="1">
        <f t="shared" si="43"/>
        <v>-1380</v>
      </c>
    </row>
    <row r="685" spans="1:5" x14ac:dyDescent="0.3">
      <c r="A685" s="4">
        <v>683</v>
      </c>
      <c r="B685" s="2">
        <f t="shared" si="44"/>
        <v>-3181.3714667568729</v>
      </c>
      <c r="C685" s="2">
        <f t="shared" si="42"/>
        <v>0</v>
      </c>
      <c r="D685" s="2">
        <f t="shared" si="45"/>
        <v>2.2280611345595531</v>
      </c>
      <c r="E685" s="1">
        <f t="shared" si="43"/>
        <v>-1382</v>
      </c>
    </row>
    <row r="686" spans="1:5" x14ac:dyDescent="0.3">
      <c r="A686" s="4">
        <v>684</v>
      </c>
      <c r="B686" s="2">
        <f t="shared" si="44"/>
        <v>-3187.2441708794754</v>
      </c>
      <c r="C686" s="2">
        <f t="shared" si="42"/>
        <v>0</v>
      </c>
      <c r="D686" s="2">
        <f t="shared" si="45"/>
        <v>6.2725496659753537</v>
      </c>
      <c r="E686" s="1">
        <f t="shared" si="43"/>
        <v>-1385</v>
      </c>
    </row>
    <row r="687" spans="1:5" x14ac:dyDescent="0.3">
      <c r="A687" s="4">
        <v>685</v>
      </c>
      <c r="B687" s="2">
        <f t="shared" si="44"/>
        <v>-3193.1190955119778</v>
      </c>
      <c r="C687" s="2">
        <f t="shared" si="42"/>
        <v>0</v>
      </c>
      <c r="D687" s="2">
        <f t="shared" si="45"/>
        <v>1.761962898397309</v>
      </c>
      <c r="E687" s="1">
        <f t="shared" si="43"/>
        <v>-1387</v>
      </c>
    </row>
    <row r="688" spans="1:5" x14ac:dyDescent="0.3">
      <c r="A688" s="4">
        <v>686</v>
      </c>
      <c r="B688" s="2">
        <f t="shared" si="44"/>
        <v>-3198.9962391006238</v>
      </c>
      <c r="C688" s="2">
        <f t="shared" si="42"/>
        <v>0</v>
      </c>
      <c r="D688" s="2">
        <f t="shared" si="45"/>
        <v>4.9383939208445184</v>
      </c>
      <c r="E688" s="1">
        <f t="shared" si="43"/>
        <v>-1390</v>
      </c>
    </row>
    <row r="689" spans="1:5" x14ac:dyDescent="0.3">
      <c r="A689" s="4">
        <v>687</v>
      </c>
      <c r="B689" s="2">
        <f t="shared" si="44"/>
        <v>-3204.8756000987469</v>
      </c>
      <c r="C689" s="2">
        <f t="shared" si="42"/>
        <v>0</v>
      </c>
      <c r="D689" s="2">
        <f t="shared" si="45"/>
        <v>1.3810572775246241</v>
      </c>
      <c r="E689" s="1">
        <f t="shared" si="43"/>
        <v>-1392</v>
      </c>
    </row>
    <row r="690" spans="1:5" x14ac:dyDescent="0.3">
      <c r="A690" s="4">
        <v>688</v>
      </c>
      <c r="B690" s="2">
        <f t="shared" si="44"/>
        <v>-3210.7571769667356</v>
      </c>
      <c r="C690" s="2">
        <f t="shared" si="42"/>
        <v>0</v>
      </c>
      <c r="D690" s="2">
        <f t="shared" si="45"/>
        <v>3.8536770096653878</v>
      </c>
      <c r="E690" s="1">
        <f t="shared" si="43"/>
        <v>-1395</v>
      </c>
    </row>
    <row r="691" spans="1:5" x14ac:dyDescent="0.3">
      <c r="A691" s="4">
        <v>689</v>
      </c>
      <c r="B691" s="2">
        <f t="shared" si="44"/>
        <v>-3216.6409681720161</v>
      </c>
      <c r="C691" s="2">
        <f t="shared" si="42"/>
        <v>0</v>
      </c>
      <c r="D691" s="2">
        <f t="shared" si="45"/>
        <v>1.0729445026748929</v>
      </c>
      <c r="E691" s="1">
        <f t="shared" si="43"/>
        <v>-1397</v>
      </c>
    </row>
    <row r="692" spans="1:5" x14ac:dyDescent="0.3">
      <c r="A692" s="4">
        <v>690</v>
      </c>
      <c r="B692" s="2">
        <f t="shared" si="44"/>
        <v>-3222.5269721890327</v>
      </c>
      <c r="C692" s="2">
        <f t="shared" si="42"/>
        <v>0</v>
      </c>
      <c r="D692" s="2">
        <f t="shared" si="45"/>
        <v>2.9806994943836194</v>
      </c>
      <c r="E692" s="1">
        <f t="shared" si="43"/>
        <v>-1400</v>
      </c>
    </row>
    <row r="693" spans="1:5" x14ac:dyDescent="0.3">
      <c r="A693" s="4">
        <v>691</v>
      </c>
      <c r="B693" s="2">
        <f t="shared" si="44"/>
        <v>-3228.4151874992122</v>
      </c>
      <c r="C693" s="2">
        <f t="shared" si="42"/>
        <v>0</v>
      </c>
      <c r="D693" s="2">
        <f t="shared" si="45"/>
        <v>8.2622584597248405</v>
      </c>
      <c r="E693" s="1">
        <f t="shared" si="43"/>
        <v>-1403</v>
      </c>
    </row>
    <row r="694" spans="1:5" x14ac:dyDescent="0.3">
      <c r="A694" s="4">
        <v>692</v>
      </c>
      <c r="B694" s="2">
        <f t="shared" si="44"/>
        <v>-3234.3056125909466</v>
      </c>
      <c r="C694" s="2">
        <f t="shared" si="42"/>
        <v>0</v>
      </c>
      <c r="D694" s="2">
        <f t="shared" si="45"/>
        <v>2.2851760462467938</v>
      </c>
      <c r="E694" s="1">
        <f t="shared" si="43"/>
        <v>-1405</v>
      </c>
    </row>
    <row r="695" spans="1:5" x14ac:dyDescent="0.3">
      <c r="A695" s="4">
        <v>693</v>
      </c>
      <c r="B695" s="2">
        <f t="shared" si="44"/>
        <v>-3240.1982459595679</v>
      </c>
      <c r="C695" s="2">
        <f t="shared" si="42"/>
        <v>0</v>
      </c>
      <c r="D695" s="2">
        <f t="shared" si="45"/>
        <v>6.3063999072017589</v>
      </c>
      <c r="E695" s="1">
        <f t="shared" si="43"/>
        <v>-1408</v>
      </c>
    </row>
    <row r="696" spans="1:5" x14ac:dyDescent="0.3">
      <c r="A696" s="4">
        <v>694</v>
      </c>
      <c r="B696" s="2">
        <f t="shared" si="44"/>
        <v>-3246.0930861073252</v>
      </c>
      <c r="C696" s="2">
        <f t="shared" si="42"/>
        <v>0</v>
      </c>
      <c r="D696" s="2">
        <f t="shared" si="45"/>
        <v>1.736540671177512</v>
      </c>
      <c r="E696" s="1">
        <f t="shared" si="43"/>
        <v>-1410</v>
      </c>
    </row>
    <row r="697" spans="1:5" x14ac:dyDescent="0.3">
      <c r="A697" s="4">
        <v>695</v>
      </c>
      <c r="B697" s="2">
        <f t="shared" si="44"/>
        <v>-3251.9901315433553</v>
      </c>
      <c r="C697" s="2">
        <f t="shared" si="42"/>
        <v>0</v>
      </c>
      <c r="D697" s="2">
        <f t="shared" si="45"/>
        <v>4.7712334540703125</v>
      </c>
      <c r="E697" s="1">
        <f t="shared" si="43"/>
        <v>-1413</v>
      </c>
    </row>
    <row r="698" spans="1:5" x14ac:dyDescent="0.3">
      <c r="A698" s="4">
        <v>696</v>
      </c>
      <c r="B698" s="2">
        <f t="shared" si="44"/>
        <v>-3257.8893807836625</v>
      </c>
      <c r="C698" s="2">
        <f t="shared" si="42"/>
        <v>0</v>
      </c>
      <c r="D698" s="2">
        <f t="shared" si="45"/>
        <v>1.3080347277005526</v>
      </c>
      <c r="E698" s="1">
        <f t="shared" si="43"/>
        <v>-1415</v>
      </c>
    </row>
    <row r="699" spans="1:5" x14ac:dyDescent="0.3">
      <c r="A699" s="4">
        <v>697</v>
      </c>
      <c r="B699" s="2">
        <f t="shared" si="44"/>
        <v>-3263.7908323510951</v>
      </c>
      <c r="C699" s="2">
        <f t="shared" si="42"/>
        <v>0</v>
      </c>
      <c r="D699" s="2">
        <f t="shared" si="45"/>
        <v>3.5780913452714254</v>
      </c>
      <c r="E699" s="1">
        <f t="shared" si="43"/>
        <v>-1418</v>
      </c>
    </row>
    <row r="700" spans="1:5" x14ac:dyDescent="0.3">
      <c r="A700" s="4">
        <v>698</v>
      </c>
      <c r="B700" s="2">
        <f t="shared" si="44"/>
        <v>-3269.6944847753257</v>
      </c>
      <c r="C700" s="2">
        <f t="shared" si="42"/>
        <v>0</v>
      </c>
      <c r="D700" s="2">
        <f t="shared" si="45"/>
        <v>9.7662480944565395</v>
      </c>
      <c r="E700" s="1">
        <f t="shared" si="43"/>
        <v>-1421</v>
      </c>
    </row>
    <row r="701" spans="1:5" x14ac:dyDescent="0.3">
      <c r="A701" s="4">
        <v>699</v>
      </c>
      <c r="B701" s="2">
        <f t="shared" si="44"/>
        <v>-3275.6003365928154</v>
      </c>
      <c r="C701" s="2">
        <f t="shared" si="42"/>
        <v>0</v>
      </c>
      <c r="D701" s="2">
        <f t="shared" si="45"/>
        <v>2.6597994832402936</v>
      </c>
      <c r="E701" s="1">
        <f t="shared" si="43"/>
        <v>-1423</v>
      </c>
    </row>
    <row r="702" spans="1:5" x14ac:dyDescent="0.3">
      <c r="A702" s="4">
        <v>700</v>
      </c>
      <c r="B702" s="2">
        <f t="shared" si="44"/>
        <v>-3281.5083863468108</v>
      </c>
      <c r="C702" s="2">
        <f t="shared" si="42"/>
        <v>0</v>
      </c>
      <c r="D702" s="2">
        <f t="shared" si="45"/>
        <v>7.2279558368282792</v>
      </c>
      <c r="E702" s="1">
        <f t="shared" si="43"/>
        <v>-1426</v>
      </c>
    </row>
    <row r="703" spans="1:5" x14ac:dyDescent="0.3">
      <c r="A703" s="4">
        <v>701</v>
      </c>
      <c r="B703" s="2">
        <f t="shared" si="44"/>
        <v>-3287.4186325872979</v>
      </c>
      <c r="C703" s="2">
        <f t="shared" si="42"/>
        <v>0</v>
      </c>
      <c r="D703" s="2">
        <f t="shared" si="45"/>
        <v>1.9598740445637342</v>
      </c>
      <c r="E703" s="1">
        <f t="shared" si="43"/>
        <v>-1428</v>
      </c>
    </row>
    <row r="704" spans="1:5" x14ac:dyDescent="0.3">
      <c r="A704" s="4">
        <v>702</v>
      </c>
      <c r="B704" s="2">
        <f t="shared" si="44"/>
        <v>-3293.331073870992</v>
      </c>
      <c r="C704" s="2">
        <f t="shared" si="42"/>
        <v>0</v>
      </c>
      <c r="D704" s="2">
        <f t="shared" si="45"/>
        <v>5.3025837591147038</v>
      </c>
      <c r="E704" s="1">
        <f t="shared" si="43"/>
        <v>-1431</v>
      </c>
    </row>
    <row r="705" spans="1:5" x14ac:dyDescent="0.3">
      <c r="A705" s="4">
        <v>703</v>
      </c>
      <c r="B705" s="2">
        <f t="shared" si="44"/>
        <v>-3299.2457087613238</v>
      </c>
      <c r="C705" s="2">
        <f t="shared" si="42"/>
        <v>0</v>
      </c>
      <c r="D705" s="2">
        <f t="shared" si="45"/>
        <v>1.4315095246427463</v>
      </c>
      <c r="E705" s="1">
        <f t="shared" si="43"/>
        <v>-1433</v>
      </c>
    </row>
    <row r="706" spans="1:5" x14ac:dyDescent="0.3">
      <c r="A706" s="4">
        <v>704</v>
      </c>
      <c r="B706" s="2">
        <f t="shared" si="44"/>
        <v>-3305.1625358283914</v>
      </c>
      <c r="C706" s="2">
        <f t="shared" ref="C706:C769" si="46">EXP(B706)</f>
        <v>0</v>
      </c>
      <c r="D706" s="2">
        <f t="shared" si="45"/>
        <v>3.8561054025411661</v>
      </c>
      <c r="E706" s="1">
        <f t="shared" ref="E706:E769" si="47">INT(B706/LN(10))</f>
        <v>-1436</v>
      </c>
    </row>
    <row r="707" spans="1:5" x14ac:dyDescent="0.3">
      <c r="A707" s="4">
        <v>705</v>
      </c>
      <c r="B707" s="2">
        <f t="shared" si="44"/>
        <v>-3311.0815536489649</v>
      </c>
      <c r="C707" s="2">
        <f t="shared" si="46"/>
        <v>0</v>
      </c>
      <c r="D707" s="2">
        <f t="shared" si="45"/>
        <v>1.0364589798515631</v>
      </c>
      <c r="E707" s="1">
        <f t="shared" si="47"/>
        <v>-1438</v>
      </c>
    </row>
    <row r="708" spans="1:5" x14ac:dyDescent="0.3">
      <c r="A708" s="4">
        <v>706</v>
      </c>
      <c r="B708" s="2">
        <f t="shared" si="44"/>
        <v>-3317.0027608064447</v>
      </c>
      <c r="C708" s="2">
        <f t="shared" si="46"/>
        <v>0</v>
      </c>
      <c r="D708" s="2">
        <f t="shared" si="45"/>
        <v>2.7797422233103233</v>
      </c>
      <c r="E708" s="1">
        <f t="shared" si="47"/>
        <v>-1441</v>
      </c>
    </row>
    <row r="709" spans="1:5" x14ac:dyDescent="0.3">
      <c r="A709" s="4">
        <v>707</v>
      </c>
      <c r="B709" s="2">
        <f t="shared" si="44"/>
        <v>-3322.9261558908515</v>
      </c>
      <c r="C709" s="2">
        <f t="shared" si="46"/>
        <v>0</v>
      </c>
      <c r="D709" s="2">
        <f t="shared" si="45"/>
        <v>7.4388658116299613</v>
      </c>
      <c r="E709" s="1">
        <f t="shared" si="47"/>
        <v>-1444</v>
      </c>
    </row>
    <row r="710" spans="1:5" x14ac:dyDescent="0.3">
      <c r="A710" s="4">
        <v>708</v>
      </c>
      <c r="B710" s="2">
        <f t="shared" si="44"/>
        <v>-3328.8517374987932</v>
      </c>
      <c r="C710" s="2">
        <f t="shared" si="46"/>
        <v>0</v>
      </c>
      <c r="D710" s="2">
        <f t="shared" si="45"/>
        <v>1.9863662620483171</v>
      </c>
      <c r="E710" s="1">
        <f t="shared" si="47"/>
        <v>-1446</v>
      </c>
    </row>
    <row r="711" spans="1:5" x14ac:dyDescent="0.3">
      <c r="A711" s="4">
        <v>709</v>
      </c>
      <c r="B711" s="2">
        <f t="shared" si="44"/>
        <v>-3334.7795042334574</v>
      </c>
      <c r="C711" s="2">
        <f t="shared" si="46"/>
        <v>0</v>
      </c>
      <c r="D711" s="2">
        <f t="shared" si="45"/>
        <v>5.2925253558359051</v>
      </c>
      <c r="E711" s="1">
        <f t="shared" si="47"/>
        <v>-1449</v>
      </c>
    </row>
    <row r="712" spans="1:5" x14ac:dyDescent="0.3">
      <c r="A712" s="4">
        <v>710</v>
      </c>
      <c r="B712" s="2">
        <f t="shared" si="44"/>
        <v>-3340.7094547045758</v>
      </c>
      <c r="C712" s="2">
        <f t="shared" si="46"/>
        <v>0</v>
      </c>
      <c r="D712" s="2">
        <f t="shared" si="45"/>
        <v>1.4070780226383826</v>
      </c>
      <c r="E712" s="1">
        <f t="shared" si="47"/>
        <v>-1451</v>
      </c>
    </row>
    <row r="713" spans="1:5" x14ac:dyDescent="0.3">
      <c r="A713" s="4">
        <v>711</v>
      </c>
      <c r="B713" s="2">
        <f t="shared" si="44"/>
        <v>-3346.6415875284079</v>
      </c>
      <c r="C713" s="2">
        <f t="shared" si="46"/>
        <v>0</v>
      </c>
      <c r="D713" s="2">
        <f t="shared" si="45"/>
        <v>3.7327218458780069</v>
      </c>
      <c r="E713" s="1">
        <f t="shared" si="47"/>
        <v>-1454</v>
      </c>
    </row>
    <row r="714" spans="1:5" x14ac:dyDescent="0.3">
      <c r="A714" s="4">
        <v>712</v>
      </c>
      <c r="B714" s="2">
        <f t="shared" si="44"/>
        <v>-3352.5759013277266</v>
      </c>
      <c r="C714" s="2">
        <f t="shared" si="46"/>
        <v>0</v>
      </c>
      <c r="D714" s="2">
        <f t="shared" si="45"/>
        <v>9.8806585519936423</v>
      </c>
      <c r="E714" s="1">
        <f t="shared" si="47"/>
        <v>-1457</v>
      </c>
    </row>
    <row r="715" spans="1:5" x14ac:dyDescent="0.3">
      <c r="A715" s="4">
        <v>713</v>
      </c>
      <c r="B715" s="2">
        <f t="shared" si="44"/>
        <v>-3358.5123947317825</v>
      </c>
      <c r="C715" s="2">
        <f t="shared" si="46"/>
        <v>0</v>
      </c>
      <c r="D715" s="2">
        <f t="shared" si="45"/>
        <v>2.6097539543592911</v>
      </c>
      <c r="E715" s="1">
        <f t="shared" si="47"/>
        <v>-1459</v>
      </c>
    </row>
    <row r="716" spans="1:5" x14ac:dyDescent="0.3">
      <c r="A716" s="4">
        <v>714</v>
      </c>
      <c r="B716" s="2">
        <f t="shared" si="44"/>
        <v>-3364.4510663762926</v>
      </c>
      <c r="C716" s="2">
        <f t="shared" si="46"/>
        <v>0</v>
      </c>
      <c r="D716" s="2">
        <f t="shared" si="45"/>
        <v>6.8780802597984989</v>
      </c>
      <c r="E716" s="1">
        <f t="shared" si="47"/>
        <v>-1462</v>
      </c>
    </row>
    <row r="717" spans="1:5" x14ac:dyDescent="0.3">
      <c r="A717" s="4">
        <v>715</v>
      </c>
      <c r="B717" s="2">
        <f t="shared" si="44"/>
        <v>-3370.3919149034205</v>
      </c>
      <c r="C717" s="2">
        <f t="shared" si="46"/>
        <v>0</v>
      </c>
      <c r="D717" s="2">
        <f t="shared" si="45"/>
        <v>1.8087956550522151</v>
      </c>
      <c r="E717" s="1">
        <f t="shared" si="47"/>
        <v>-1464</v>
      </c>
    </row>
    <row r="718" spans="1:5" x14ac:dyDescent="0.3">
      <c r="A718" s="4">
        <v>716</v>
      </c>
      <c r="B718" s="2">
        <f t="shared" si="44"/>
        <v>-3376.3349389617465</v>
      </c>
      <c r="C718" s="2">
        <f t="shared" si="46"/>
        <v>0</v>
      </c>
      <c r="D718" s="2">
        <f t="shared" si="45"/>
        <v>4.7464285950407117</v>
      </c>
      <c r="E718" s="1">
        <f t="shared" si="47"/>
        <v>-1467</v>
      </c>
    </row>
    <row r="719" spans="1:5" x14ac:dyDescent="0.3">
      <c r="A719" s="4">
        <v>717</v>
      </c>
      <c r="B719" s="2">
        <f t="shared" si="44"/>
        <v>-3382.2801372062577</v>
      </c>
      <c r="C719" s="2">
        <f t="shared" si="46"/>
        <v>0</v>
      </c>
      <c r="D719" s="2">
        <f t="shared" si="45"/>
        <v>1.2427968973028203</v>
      </c>
      <c r="E719" s="1">
        <f t="shared" si="47"/>
        <v>-1469</v>
      </c>
    </row>
    <row r="720" spans="1:5" x14ac:dyDescent="0.3">
      <c r="A720" s="4">
        <v>718</v>
      </c>
      <c r="B720" s="2">
        <f t="shared" si="44"/>
        <v>-3388.2275082983219</v>
      </c>
      <c r="C720" s="2">
        <f t="shared" si="46"/>
        <v>0</v>
      </c>
      <c r="D720" s="2">
        <f t="shared" si="45"/>
        <v>3.2470555105146657</v>
      </c>
      <c r="E720" s="1">
        <f t="shared" si="47"/>
        <v>-1472</v>
      </c>
    </row>
    <row r="721" spans="1:5" x14ac:dyDescent="0.3">
      <c r="A721" s="4">
        <v>719</v>
      </c>
      <c r="B721" s="2">
        <f t="shared" ref="B721:B784" si="48">NumPeople*LN(NumPeople)-A721*LN(A721)-(NumPeople-A721)*LN(NumPeople-A721)+1/2*LN(NumPeople/(2*PI()*A721*(NumPeople-A721)))+A721*LN(q_40)+(NumPeople-A721)*LN(1-q_40)</f>
        <v>-3394.1770509056669</v>
      </c>
      <c r="C721" s="2">
        <f t="shared" si="46"/>
        <v>0</v>
      </c>
      <c r="D721" s="2">
        <f t="shared" ref="D721:D784" si="49">EXP(B721-E721*LN(10))</f>
        <v>8.4651798405435681</v>
      </c>
      <c r="E721" s="1">
        <f t="shared" si="47"/>
        <v>-1475</v>
      </c>
    </row>
    <row r="722" spans="1:5" x14ac:dyDescent="0.3">
      <c r="A722" s="4">
        <v>720</v>
      </c>
      <c r="B722" s="2">
        <f t="shared" si="48"/>
        <v>-3400.1287637023561</v>
      </c>
      <c r="C722" s="2">
        <f t="shared" si="46"/>
        <v>0</v>
      </c>
      <c r="D722" s="2">
        <f t="shared" si="49"/>
        <v>2.2021158536790066</v>
      </c>
      <c r="E722" s="1">
        <f t="shared" si="47"/>
        <v>-1477</v>
      </c>
    </row>
    <row r="723" spans="1:5" x14ac:dyDescent="0.3">
      <c r="A723" s="4">
        <v>721</v>
      </c>
      <c r="B723" s="2">
        <f t="shared" si="48"/>
        <v>-3406.082645368776</v>
      </c>
      <c r="C723" s="2">
        <f t="shared" si="46"/>
        <v>0</v>
      </c>
      <c r="D723" s="2">
        <f t="shared" si="49"/>
        <v>5.7161314829130685</v>
      </c>
      <c r="E723" s="1">
        <f t="shared" si="47"/>
        <v>-1480</v>
      </c>
    </row>
    <row r="724" spans="1:5" x14ac:dyDescent="0.3">
      <c r="A724" s="4">
        <v>722</v>
      </c>
      <c r="B724" s="2">
        <f t="shared" si="48"/>
        <v>-3412.0386945916134</v>
      </c>
      <c r="C724" s="2">
        <f t="shared" si="46"/>
        <v>0</v>
      </c>
      <c r="D724" s="2">
        <f t="shared" si="49"/>
        <v>1.480549385866532</v>
      </c>
      <c r="E724" s="1">
        <f t="shared" si="47"/>
        <v>-1482</v>
      </c>
    </row>
    <row r="725" spans="1:5" x14ac:dyDescent="0.3">
      <c r="A725" s="4">
        <v>723</v>
      </c>
      <c r="B725" s="2">
        <f t="shared" si="48"/>
        <v>-3417.9969100638373</v>
      </c>
      <c r="C725" s="2">
        <f t="shared" si="46"/>
        <v>0</v>
      </c>
      <c r="D725" s="2">
        <f t="shared" si="49"/>
        <v>3.8265095090670345</v>
      </c>
      <c r="E725" s="1">
        <f t="shared" si="47"/>
        <v>-1485</v>
      </c>
    </row>
    <row r="726" spans="1:5" x14ac:dyDescent="0.3">
      <c r="A726" s="4">
        <v>724</v>
      </c>
      <c r="B726" s="2">
        <f t="shared" si="48"/>
        <v>-3423.9572904846705</v>
      </c>
      <c r="C726" s="2">
        <f t="shared" si="46"/>
        <v>0</v>
      </c>
      <c r="D726" s="2">
        <f t="shared" si="49"/>
        <v>9.8683028713572369</v>
      </c>
      <c r="E726" s="1">
        <f t="shared" si="47"/>
        <v>-1488</v>
      </c>
    </row>
    <row r="727" spans="1:5" x14ac:dyDescent="0.3">
      <c r="A727" s="4">
        <v>725</v>
      </c>
      <c r="B727" s="2">
        <f t="shared" si="48"/>
        <v>-3429.9198345595828</v>
      </c>
      <c r="C727" s="2">
        <f t="shared" si="46"/>
        <v>0</v>
      </c>
      <c r="D727" s="2">
        <f t="shared" si="49"/>
        <v>2.5394664541545291</v>
      </c>
      <c r="E727" s="1">
        <f t="shared" si="47"/>
        <v>-1490</v>
      </c>
    </row>
    <row r="728" spans="1:5" x14ac:dyDescent="0.3">
      <c r="A728" s="4">
        <v>726</v>
      </c>
      <c r="B728" s="2">
        <f t="shared" si="48"/>
        <v>-3435.8845410002573</v>
      </c>
      <c r="C728" s="2">
        <f t="shared" si="46"/>
        <v>0</v>
      </c>
      <c r="D728" s="2">
        <f t="shared" si="49"/>
        <v>6.5208376385247728</v>
      </c>
      <c r="E728" s="1">
        <f t="shared" si="47"/>
        <v>-1493</v>
      </c>
    </row>
    <row r="729" spans="1:5" x14ac:dyDescent="0.3">
      <c r="A729" s="4">
        <v>727</v>
      </c>
      <c r="B729" s="2">
        <f t="shared" si="48"/>
        <v>-3441.8514085245874</v>
      </c>
      <c r="C729" s="2">
        <f t="shared" si="46"/>
        <v>0</v>
      </c>
      <c r="D729" s="2">
        <f t="shared" si="49"/>
        <v>1.6708049253090524</v>
      </c>
      <c r="E729" s="1">
        <f t="shared" si="47"/>
        <v>-1495</v>
      </c>
    </row>
    <row r="730" spans="1:5" x14ac:dyDescent="0.3">
      <c r="A730" s="4">
        <v>728</v>
      </c>
      <c r="B730" s="2">
        <f t="shared" si="48"/>
        <v>-3447.8204358566404</v>
      </c>
      <c r="C730" s="2">
        <f t="shared" si="46"/>
        <v>0</v>
      </c>
      <c r="D730" s="2">
        <f t="shared" si="49"/>
        <v>4.2717921585113645</v>
      </c>
      <c r="E730" s="1">
        <f t="shared" si="47"/>
        <v>-1498</v>
      </c>
    </row>
    <row r="731" spans="1:5" x14ac:dyDescent="0.3">
      <c r="A731" s="4">
        <v>729</v>
      </c>
      <c r="B731" s="2">
        <f t="shared" si="48"/>
        <v>-3453.7916217266493</v>
      </c>
      <c r="C731" s="2">
        <f t="shared" si="46"/>
        <v>0</v>
      </c>
      <c r="D731" s="2">
        <f t="shared" si="49"/>
        <v>1.0898256882538404</v>
      </c>
      <c r="E731" s="1">
        <f t="shared" si="47"/>
        <v>-1500</v>
      </c>
    </row>
    <row r="732" spans="1:5" x14ac:dyDescent="0.3">
      <c r="A732" s="4">
        <v>730</v>
      </c>
      <c r="B732" s="2">
        <f t="shared" si="48"/>
        <v>-3459.7649648709917</v>
      </c>
      <c r="C732" s="2">
        <f t="shared" si="46"/>
        <v>0</v>
      </c>
      <c r="D732" s="2">
        <f t="shared" si="49"/>
        <v>2.7743872140828332</v>
      </c>
      <c r="E732" s="1">
        <f t="shared" si="47"/>
        <v>-1503</v>
      </c>
    </row>
    <row r="733" spans="1:5" x14ac:dyDescent="0.3">
      <c r="A733" s="4">
        <v>731</v>
      </c>
      <c r="B733" s="2">
        <f t="shared" si="48"/>
        <v>-3465.7404640321656</v>
      </c>
      <c r="C733" s="2">
        <f t="shared" si="46"/>
        <v>0</v>
      </c>
      <c r="D733" s="2">
        <f t="shared" si="49"/>
        <v>7.0475921315932322</v>
      </c>
      <c r="E733" s="1">
        <f t="shared" si="47"/>
        <v>-1506</v>
      </c>
    </row>
    <row r="734" spans="1:5" x14ac:dyDescent="0.3">
      <c r="A734" s="4">
        <v>732</v>
      </c>
      <c r="B734" s="2">
        <f t="shared" si="48"/>
        <v>-3471.7181179587833</v>
      </c>
      <c r="C734" s="2">
        <f t="shared" si="46"/>
        <v>0</v>
      </c>
      <c r="D734" s="2">
        <f t="shared" si="49"/>
        <v>1.786399740425257</v>
      </c>
      <c r="E734" s="1">
        <f t="shared" si="47"/>
        <v>-1508</v>
      </c>
    </row>
    <row r="735" spans="1:5" x14ac:dyDescent="0.3">
      <c r="A735" s="4">
        <v>733</v>
      </c>
      <c r="B735" s="2">
        <f t="shared" si="48"/>
        <v>-3477.6979254055368</v>
      </c>
      <c r="C735" s="2">
        <f t="shared" si="46"/>
        <v>0</v>
      </c>
      <c r="D735" s="2">
        <f t="shared" si="49"/>
        <v>4.5183645740290732</v>
      </c>
      <c r="E735" s="1">
        <f t="shared" si="47"/>
        <v>-1511</v>
      </c>
    </row>
    <row r="736" spans="1:5" x14ac:dyDescent="0.3">
      <c r="A736" s="4">
        <v>734</v>
      </c>
      <c r="B736" s="2">
        <f t="shared" si="48"/>
        <v>-3483.6798851331887</v>
      </c>
      <c r="C736" s="2">
        <f t="shared" si="46"/>
        <v>0</v>
      </c>
      <c r="D736" s="2">
        <f t="shared" si="49"/>
        <v>1.140378889961883</v>
      </c>
      <c r="E736" s="1">
        <f t="shared" si="47"/>
        <v>-1513</v>
      </c>
    </row>
    <row r="737" spans="1:5" x14ac:dyDescent="0.3">
      <c r="A737" s="4">
        <v>735</v>
      </c>
      <c r="B737" s="2">
        <f t="shared" si="48"/>
        <v>-3489.6639959085546</v>
      </c>
      <c r="C737" s="2">
        <f t="shared" si="46"/>
        <v>0</v>
      </c>
      <c r="D737" s="2">
        <f t="shared" si="49"/>
        <v>2.8719897160561008</v>
      </c>
      <c r="E737" s="1">
        <f t="shared" si="47"/>
        <v>-1516</v>
      </c>
    </row>
    <row r="738" spans="1:5" x14ac:dyDescent="0.3">
      <c r="A738" s="4">
        <v>736</v>
      </c>
      <c r="B738" s="2">
        <f t="shared" si="48"/>
        <v>-3495.6502565044771</v>
      </c>
      <c r="C738" s="2">
        <f t="shared" si="46"/>
        <v>0</v>
      </c>
      <c r="D738" s="2">
        <f t="shared" si="49"/>
        <v>7.2174359155501513</v>
      </c>
      <c r="E738" s="1">
        <f t="shared" si="47"/>
        <v>-1519</v>
      </c>
    </row>
    <row r="739" spans="1:5" x14ac:dyDescent="0.3">
      <c r="A739" s="4">
        <v>737</v>
      </c>
      <c r="B739" s="2">
        <f t="shared" si="48"/>
        <v>-3501.6386656998088</v>
      </c>
      <c r="C739" s="2">
        <f t="shared" si="46"/>
        <v>0</v>
      </c>
      <c r="D739" s="2">
        <f t="shared" si="49"/>
        <v>1.8098803608858767</v>
      </c>
      <c r="E739" s="1">
        <f t="shared" si="47"/>
        <v>-1521</v>
      </c>
    </row>
    <row r="740" spans="1:5" x14ac:dyDescent="0.3">
      <c r="A740" s="4">
        <v>738</v>
      </c>
      <c r="B740" s="2">
        <f t="shared" si="48"/>
        <v>-3507.6292222794141</v>
      </c>
      <c r="C740" s="2">
        <f t="shared" si="46"/>
        <v>0</v>
      </c>
      <c r="D740" s="2">
        <f t="shared" si="49"/>
        <v>4.5288110492514519</v>
      </c>
      <c r="E740" s="1">
        <f t="shared" si="47"/>
        <v>-1524</v>
      </c>
    </row>
    <row r="741" spans="1:5" x14ac:dyDescent="0.3">
      <c r="A741" s="4">
        <v>739</v>
      </c>
      <c r="B741" s="2">
        <f t="shared" si="48"/>
        <v>-3513.6219250341178</v>
      </c>
      <c r="C741" s="2">
        <f t="shared" si="46"/>
        <v>0</v>
      </c>
      <c r="D741" s="2">
        <f t="shared" si="49"/>
        <v>1.1308017278171574</v>
      </c>
      <c r="E741" s="1">
        <f t="shared" si="47"/>
        <v>-1526</v>
      </c>
    </row>
    <row r="742" spans="1:5" x14ac:dyDescent="0.3">
      <c r="A742" s="4">
        <v>740</v>
      </c>
      <c r="B742" s="2">
        <f t="shared" si="48"/>
        <v>-3519.6167727607117</v>
      </c>
      <c r="C742" s="2">
        <f t="shared" si="46"/>
        <v>0</v>
      </c>
      <c r="D742" s="2">
        <f t="shared" si="49"/>
        <v>2.8174562171020581</v>
      </c>
      <c r="E742" s="1">
        <f t="shared" si="47"/>
        <v>-1529</v>
      </c>
    </row>
    <row r="743" spans="1:5" x14ac:dyDescent="0.3">
      <c r="A743" s="4">
        <v>741</v>
      </c>
      <c r="B743" s="2">
        <f t="shared" si="48"/>
        <v>-3525.6137642619269</v>
      </c>
      <c r="C743" s="2">
        <f t="shared" si="46"/>
        <v>0</v>
      </c>
      <c r="D743" s="2">
        <f t="shared" si="49"/>
        <v>7.0048180486262055</v>
      </c>
      <c r="E743" s="1">
        <f t="shared" si="47"/>
        <v>-1532</v>
      </c>
    </row>
    <row r="744" spans="1:5" x14ac:dyDescent="0.3">
      <c r="A744" s="4">
        <v>742</v>
      </c>
      <c r="B744" s="2">
        <f t="shared" si="48"/>
        <v>-3531.6128983464214</v>
      </c>
      <c r="C744" s="2">
        <f t="shared" si="46"/>
        <v>0</v>
      </c>
      <c r="D744" s="2">
        <f t="shared" si="49"/>
        <v>1.7378249567629676</v>
      </c>
      <c r="E744" s="1">
        <f t="shared" si="47"/>
        <v>-1534</v>
      </c>
    </row>
    <row r="745" spans="1:5" x14ac:dyDescent="0.3">
      <c r="A745" s="4">
        <v>743</v>
      </c>
      <c r="B745" s="2">
        <f t="shared" si="48"/>
        <v>-3537.6141738287579</v>
      </c>
      <c r="C745" s="2">
        <f t="shared" si="46"/>
        <v>0</v>
      </c>
      <c r="D745" s="2">
        <f t="shared" si="49"/>
        <v>4.302146581295168</v>
      </c>
      <c r="E745" s="1">
        <f t="shared" si="47"/>
        <v>-1537</v>
      </c>
    </row>
    <row r="746" spans="1:5" x14ac:dyDescent="0.3">
      <c r="A746" s="4">
        <v>744</v>
      </c>
      <c r="B746" s="2">
        <f t="shared" si="48"/>
        <v>-3543.6175895293914</v>
      </c>
      <c r="C746" s="2">
        <f t="shared" si="46"/>
        <v>0</v>
      </c>
      <c r="D746" s="2">
        <f t="shared" si="49"/>
        <v>1.0627592461656681</v>
      </c>
      <c r="E746" s="1">
        <f t="shared" si="47"/>
        <v>-1539</v>
      </c>
    </row>
    <row r="747" spans="1:5" x14ac:dyDescent="0.3">
      <c r="A747" s="4">
        <v>745</v>
      </c>
      <c r="B747" s="2">
        <f t="shared" si="48"/>
        <v>-3549.6231442746434</v>
      </c>
      <c r="C747" s="2">
        <f t="shared" si="46"/>
        <v>0</v>
      </c>
      <c r="D747" s="2">
        <f t="shared" si="49"/>
        <v>2.6197244020306663</v>
      </c>
      <c r="E747" s="1">
        <f t="shared" si="47"/>
        <v>-1542</v>
      </c>
    </row>
    <row r="748" spans="1:5" x14ac:dyDescent="0.3">
      <c r="A748" s="4">
        <v>746</v>
      </c>
      <c r="B748" s="2">
        <f t="shared" si="48"/>
        <v>-3555.6308368966984</v>
      </c>
      <c r="C748" s="2">
        <f t="shared" si="46"/>
        <v>0</v>
      </c>
      <c r="D748" s="2">
        <f t="shared" si="49"/>
        <v>6.4438860310551638</v>
      </c>
      <c r="E748" s="1">
        <f t="shared" si="47"/>
        <v>-1545</v>
      </c>
    </row>
    <row r="749" spans="1:5" x14ac:dyDescent="0.3">
      <c r="A749" s="4">
        <v>747</v>
      </c>
      <c r="B749" s="2">
        <f t="shared" si="48"/>
        <v>-3561.6406662335653</v>
      </c>
      <c r="C749" s="2">
        <f t="shared" si="46"/>
        <v>0</v>
      </c>
      <c r="D749" s="2">
        <f t="shared" si="49"/>
        <v>1.5816563618729169</v>
      </c>
      <c r="E749" s="1">
        <f t="shared" si="47"/>
        <v>-1547</v>
      </c>
    </row>
    <row r="750" spans="1:5" x14ac:dyDescent="0.3">
      <c r="A750" s="4">
        <v>748</v>
      </c>
      <c r="B750" s="2">
        <f t="shared" si="48"/>
        <v>-3567.6526311290868</v>
      </c>
      <c r="C750" s="2">
        <f t="shared" si="46"/>
        <v>0</v>
      </c>
      <c r="D750" s="2">
        <f t="shared" si="49"/>
        <v>3.8739048816821753</v>
      </c>
      <c r="E750" s="1">
        <f t="shared" si="47"/>
        <v>-1550</v>
      </c>
    </row>
    <row r="751" spans="1:5" x14ac:dyDescent="0.3">
      <c r="A751" s="4">
        <v>749</v>
      </c>
      <c r="B751" s="2">
        <f t="shared" si="48"/>
        <v>-3573.6667304329039</v>
      </c>
      <c r="C751" s="2">
        <f t="shared" si="46"/>
        <v>0</v>
      </c>
      <c r="D751" s="2">
        <f t="shared" si="49"/>
        <v>9.4680122629406114</v>
      </c>
      <c r="E751" s="1">
        <f t="shared" si="47"/>
        <v>-1553</v>
      </c>
    </row>
    <row r="752" spans="1:5" x14ac:dyDescent="0.3">
      <c r="A752" s="4">
        <v>750</v>
      </c>
      <c r="B752" s="2">
        <f t="shared" si="48"/>
        <v>-3579.6829630004472</v>
      </c>
      <c r="C752" s="2">
        <f t="shared" si="46"/>
        <v>0</v>
      </c>
      <c r="D752" s="2">
        <f t="shared" si="49"/>
        <v>2.3090971530381124</v>
      </c>
      <c r="E752" s="1">
        <f t="shared" si="47"/>
        <v>-1555</v>
      </c>
    </row>
    <row r="753" spans="1:5" x14ac:dyDescent="0.3">
      <c r="A753" s="4">
        <v>751</v>
      </c>
      <c r="B753" s="2">
        <f t="shared" si="48"/>
        <v>-3585.7013276929138</v>
      </c>
      <c r="C753" s="2">
        <f t="shared" si="46"/>
        <v>0</v>
      </c>
      <c r="D753" s="2">
        <f t="shared" si="49"/>
        <v>5.6195252868716796</v>
      </c>
      <c r="E753" s="1">
        <f t="shared" si="47"/>
        <v>-1558</v>
      </c>
    </row>
    <row r="754" spans="1:5" x14ac:dyDescent="0.3">
      <c r="A754" s="4">
        <v>752</v>
      </c>
      <c r="B754" s="2">
        <f t="shared" si="48"/>
        <v>-3591.7218233772574</v>
      </c>
      <c r="C754" s="2">
        <f t="shared" si="46"/>
        <v>0</v>
      </c>
      <c r="D754" s="2">
        <f t="shared" si="49"/>
        <v>1.3646823534411567</v>
      </c>
      <c r="E754" s="1">
        <f t="shared" si="47"/>
        <v>-1560</v>
      </c>
    </row>
    <row r="755" spans="1:5" x14ac:dyDescent="0.3">
      <c r="A755" s="4">
        <v>753</v>
      </c>
      <c r="B755" s="2">
        <f t="shared" si="48"/>
        <v>-3597.7444489261688</v>
      </c>
      <c r="C755" s="2">
        <f t="shared" si="46"/>
        <v>0</v>
      </c>
      <c r="D755" s="2">
        <f t="shared" si="49"/>
        <v>3.3070330355244915</v>
      </c>
      <c r="E755" s="1">
        <f t="shared" si="47"/>
        <v>-1563</v>
      </c>
    </row>
    <row r="756" spans="1:5" x14ac:dyDescent="0.3">
      <c r="A756" s="4">
        <v>754</v>
      </c>
      <c r="B756" s="2">
        <f t="shared" si="48"/>
        <v>-3603.769203218063</v>
      </c>
      <c r="C756" s="2">
        <f t="shared" si="46"/>
        <v>0</v>
      </c>
      <c r="D756" s="2">
        <f t="shared" si="49"/>
        <v>7.9968875570771312</v>
      </c>
      <c r="E756" s="1">
        <f t="shared" si="47"/>
        <v>-1566</v>
      </c>
    </row>
    <row r="757" spans="1:5" x14ac:dyDescent="0.3">
      <c r="A757" s="4">
        <v>755</v>
      </c>
      <c r="B757" s="2">
        <f t="shared" si="48"/>
        <v>-3609.7960851370522</v>
      </c>
      <c r="C757" s="2">
        <f t="shared" si="46"/>
        <v>0</v>
      </c>
      <c r="D757" s="2">
        <f t="shared" si="49"/>
        <v>1.9296539331918565</v>
      </c>
      <c r="E757" s="1">
        <f t="shared" si="47"/>
        <v>-1568</v>
      </c>
    </row>
    <row r="758" spans="1:5" x14ac:dyDescent="0.3">
      <c r="A758" s="4">
        <v>756</v>
      </c>
      <c r="B758" s="2">
        <f t="shared" si="48"/>
        <v>-3615.825093572952</v>
      </c>
      <c r="C758" s="2">
        <f t="shared" si="46"/>
        <v>0</v>
      </c>
      <c r="D758" s="2">
        <f t="shared" si="49"/>
        <v>4.6463758131628143</v>
      </c>
      <c r="E758" s="1">
        <f t="shared" si="47"/>
        <v>-1571</v>
      </c>
    </row>
    <row r="759" spans="1:5" x14ac:dyDescent="0.3">
      <c r="A759" s="4">
        <v>757</v>
      </c>
      <c r="B759" s="2">
        <f t="shared" si="48"/>
        <v>-3621.8562274212341</v>
      </c>
      <c r="C759" s="2">
        <f t="shared" si="46"/>
        <v>0</v>
      </c>
      <c r="D759" s="2">
        <f t="shared" si="49"/>
        <v>1.1164163394374884</v>
      </c>
      <c r="E759" s="1">
        <f t="shared" si="47"/>
        <v>-1573</v>
      </c>
    </row>
    <row r="760" spans="1:5" x14ac:dyDescent="0.3">
      <c r="A760" s="4">
        <v>758</v>
      </c>
      <c r="B760" s="2">
        <f t="shared" si="48"/>
        <v>-3627.889485583039</v>
      </c>
      <c r="C760" s="2">
        <f t="shared" si="46"/>
        <v>0</v>
      </c>
      <c r="D760" s="2">
        <f t="shared" si="49"/>
        <v>2.6767971206400016</v>
      </c>
      <c r="E760" s="1">
        <f t="shared" si="47"/>
        <v>-1576</v>
      </c>
    </row>
    <row r="761" spans="1:5" x14ac:dyDescent="0.3">
      <c r="A761" s="4">
        <v>759</v>
      </c>
      <c r="B761" s="2">
        <f t="shared" si="48"/>
        <v>-3633.9248669651447</v>
      </c>
      <c r="C761" s="2">
        <f t="shared" si="46"/>
        <v>0</v>
      </c>
      <c r="D761" s="2">
        <f t="shared" si="49"/>
        <v>6.4044615997890357</v>
      </c>
      <c r="E761" s="1">
        <f t="shared" si="47"/>
        <v>-1579</v>
      </c>
    </row>
    <row r="762" spans="1:5" x14ac:dyDescent="0.3">
      <c r="A762" s="4">
        <v>760</v>
      </c>
      <c r="B762" s="2">
        <f t="shared" si="48"/>
        <v>-3639.9623704799565</v>
      </c>
      <c r="C762" s="2">
        <f t="shared" si="46"/>
        <v>0</v>
      </c>
      <c r="D762" s="2">
        <f t="shared" si="49"/>
        <v>1.5290728076418505</v>
      </c>
      <c r="E762" s="1">
        <f t="shared" si="47"/>
        <v>-1581</v>
      </c>
    </row>
    <row r="763" spans="1:5" x14ac:dyDescent="0.3">
      <c r="A763" s="4">
        <v>761</v>
      </c>
      <c r="B763" s="2">
        <f t="shared" si="48"/>
        <v>-3646.0019950454853</v>
      </c>
      <c r="C763" s="2">
        <f t="shared" si="46"/>
        <v>0</v>
      </c>
      <c r="D763" s="2">
        <f t="shared" si="49"/>
        <v>3.6429444048088442</v>
      </c>
      <c r="E763" s="1">
        <f t="shared" si="47"/>
        <v>-1584</v>
      </c>
    </row>
    <row r="764" spans="1:5" x14ac:dyDescent="0.3">
      <c r="A764" s="4">
        <v>762</v>
      </c>
      <c r="B764" s="2">
        <f t="shared" si="48"/>
        <v>-3652.0437395853478</v>
      </c>
      <c r="C764" s="2">
        <f t="shared" si="46"/>
        <v>0</v>
      </c>
      <c r="D764" s="2">
        <f t="shared" si="49"/>
        <v>8.6607644833665791</v>
      </c>
      <c r="E764" s="1">
        <f t="shared" si="47"/>
        <v>-1587</v>
      </c>
    </row>
    <row r="765" spans="1:5" x14ac:dyDescent="0.3">
      <c r="A765" s="4">
        <v>763</v>
      </c>
      <c r="B765" s="2">
        <f t="shared" si="48"/>
        <v>-3658.0876030287222</v>
      </c>
      <c r="C765" s="2">
        <f t="shared" si="46"/>
        <v>0</v>
      </c>
      <c r="D765" s="2">
        <f t="shared" si="49"/>
        <v>2.0546586740838584</v>
      </c>
      <c r="E765" s="1">
        <f t="shared" si="47"/>
        <v>-1589</v>
      </c>
    </row>
    <row r="766" spans="1:5" x14ac:dyDescent="0.3">
      <c r="A766" s="4">
        <v>764</v>
      </c>
      <c r="B766" s="2">
        <f t="shared" si="48"/>
        <v>-3664.133584310373</v>
      </c>
      <c r="C766" s="2">
        <f t="shared" si="46"/>
        <v>0</v>
      </c>
      <c r="D766" s="2">
        <f t="shared" si="49"/>
        <v>4.8641098862202119</v>
      </c>
      <c r="E766" s="1">
        <f t="shared" si="47"/>
        <v>-1592</v>
      </c>
    </row>
    <row r="767" spans="1:5" x14ac:dyDescent="0.3">
      <c r="A767" s="4">
        <v>765</v>
      </c>
      <c r="B767" s="2">
        <f t="shared" si="48"/>
        <v>-3670.1816823705931</v>
      </c>
      <c r="C767" s="2">
        <f t="shared" si="46"/>
        <v>0</v>
      </c>
      <c r="D767" s="2">
        <f t="shared" si="49"/>
        <v>1.1490733809871128</v>
      </c>
      <c r="E767" s="1">
        <f t="shared" si="47"/>
        <v>-1594</v>
      </c>
    </row>
    <row r="768" spans="1:5" x14ac:dyDescent="0.3">
      <c r="A768" s="4">
        <v>766</v>
      </c>
      <c r="B768" s="2">
        <f t="shared" si="48"/>
        <v>-3676.2318961552246</v>
      </c>
      <c r="C768" s="2">
        <f t="shared" si="46"/>
        <v>0</v>
      </c>
      <c r="D768" s="2">
        <f t="shared" si="49"/>
        <v>2.7087773108345305</v>
      </c>
      <c r="E768" s="1">
        <f t="shared" si="47"/>
        <v>-1597</v>
      </c>
    </row>
    <row r="769" spans="1:5" x14ac:dyDescent="0.3">
      <c r="A769" s="4">
        <v>767</v>
      </c>
      <c r="B769" s="2">
        <f t="shared" si="48"/>
        <v>-3682.2842246156192</v>
      </c>
      <c r="C769" s="2">
        <f t="shared" si="46"/>
        <v>0</v>
      </c>
      <c r="D769" s="2">
        <f t="shared" si="49"/>
        <v>6.3720687084118328</v>
      </c>
      <c r="E769" s="1">
        <f t="shared" si="47"/>
        <v>-1600</v>
      </c>
    </row>
    <row r="770" spans="1:5" x14ac:dyDescent="0.3">
      <c r="A770" s="4">
        <v>768</v>
      </c>
      <c r="B770" s="2">
        <f t="shared" si="48"/>
        <v>-3688.3386667086365</v>
      </c>
      <c r="C770" s="2">
        <f t="shared" ref="C770:C833" si="50">EXP(B770)</f>
        <v>0</v>
      </c>
      <c r="D770" s="2">
        <f t="shared" si="49"/>
        <v>1.4957866680682095</v>
      </c>
      <c r="E770" s="1">
        <f t="shared" ref="E770:E833" si="51">INT(B770/LN(10))</f>
        <v>-1602</v>
      </c>
    </row>
    <row r="771" spans="1:5" x14ac:dyDescent="0.3">
      <c r="A771" s="4">
        <v>769</v>
      </c>
      <c r="B771" s="2">
        <f t="shared" si="48"/>
        <v>-3694.3952213966263</v>
      </c>
      <c r="C771" s="2">
        <f t="shared" si="50"/>
        <v>0</v>
      </c>
      <c r="D771" s="2">
        <f t="shared" si="49"/>
        <v>3.5038166956394079</v>
      </c>
      <c r="E771" s="1">
        <f t="shared" si="51"/>
        <v>-1605</v>
      </c>
    </row>
    <row r="772" spans="1:5" x14ac:dyDescent="0.3">
      <c r="A772" s="4">
        <v>770</v>
      </c>
      <c r="B772" s="2">
        <f t="shared" si="48"/>
        <v>-3700.4538876474066</v>
      </c>
      <c r="C772" s="2">
        <f t="shared" si="50"/>
        <v>0</v>
      </c>
      <c r="D772" s="2">
        <f t="shared" si="49"/>
        <v>8.190229234382489</v>
      </c>
      <c r="E772" s="1">
        <f t="shared" si="51"/>
        <v>-1608</v>
      </c>
    </row>
    <row r="773" spans="1:5" x14ac:dyDescent="0.3">
      <c r="A773" s="4">
        <v>771</v>
      </c>
      <c r="B773" s="2">
        <f t="shared" si="48"/>
        <v>-3706.5146644342708</v>
      </c>
      <c r="C773" s="2">
        <f t="shared" si="50"/>
        <v>0</v>
      </c>
      <c r="D773" s="2">
        <f t="shared" si="49"/>
        <v>1.9104432556268727</v>
      </c>
      <c r="E773" s="1">
        <f t="shared" si="51"/>
        <v>-1610</v>
      </c>
    </row>
    <row r="774" spans="1:5" x14ac:dyDescent="0.3">
      <c r="A774" s="4">
        <v>772</v>
      </c>
      <c r="B774" s="2">
        <f t="shared" si="48"/>
        <v>-3712.5775507359431</v>
      </c>
      <c r="C774" s="2">
        <f t="shared" si="50"/>
        <v>0</v>
      </c>
      <c r="D774" s="2">
        <f t="shared" si="49"/>
        <v>4.4468868338479437</v>
      </c>
      <c r="E774" s="1">
        <f t="shared" si="51"/>
        <v>-1613</v>
      </c>
    </row>
    <row r="775" spans="1:5" x14ac:dyDescent="0.3">
      <c r="A775" s="4">
        <v>773</v>
      </c>
      <c r="B775" s="2">
        <f t="shared" si="48"/>
        <v>-3718.6425455365857</v>
      </c>
      <c r="C775" s="2">
        <f t="shared" si="50"/>
        <v>0</v>
      </c>
      <c r="D775" s="2">
        <f t="shared" si="49"/>
        <v>1.0329095737546479</v>
      </c>
      <c r="E775" s="1">
        <f t="shared" si="51"/>
        <v>-1615</v>
      </c>
    </row>
    <row r="776" spans="1:5" x14ac:dyDescent="0.3">
      <c r="A776" s="4">
        <v>774</v>
      </c>
      <c r="B776" s="2">
        <f t="shared" si="48"/>
        <v>-3724.7096478257745</v>
      </c>
      <c r="C776" s="2">
        <f t="shared" si="50"/>
        <v>0</v>
      </c>
      <c r="D776" s="2">
        <f t="shared" si="49"/>
        <v>2.3941604786838897</v>
      </c>
      <c r="E776" s="1">
        <f t="shared" si="51"/>
        <v>-1618</v>
      </c>
    </row>
    <row r="777" spans="1:5" x14ac:dyDescent="0.3">
      <c r="A777" s="4">
        <v>775</v>
      </c>
      <c r="B777" s="2">
        <f t="shared" si="48"/>
        <v>-3730.7788565984893</v>
      </c>
      <c r="C777" s="2">
        <f t="shared" si="50"/>
        <v>0</v>
      </c>
      <c r="D777" s="2">
        <f t="shared" si="49"/>
        <v>5.537699406129267</v>
      </c>
      <c r="E777" s="1">
        <f t="shared" si="51"/>
        <v>-1621</v>
      </c>
    </row>
    <row r="778" spans="1:5" x14ac:dyDescent="0.3">
      <c r="A778" s="4">
        <v>776</v>
      </c>
      <c r="B778" s="2">
        <f t="shared" si="48"/>
        <v>-3736.8501708551084</v>
      </c>
      <c r="C778" s="2">
        <f t="shared" si="50"/>
        <v>0</v>
      </c>
      <c r="D778" s="2">
        <f t="shared" si="49"/>
        <v>1.278177294249436</v>
      </c>
      <c r="E778" s="1">
        <f t="shared" si="51"/>
        <v>-1623</v>
      </c>
    </row>
    <row r="779" spans="1:5" x14ac:dyDescent="0.3">
      <c r="A779" s="4">
        <v>777</v>
      </c>
      <c r="B779" s="2">
        <f t="shared" si="48"/>
        <v>-3742.9235896013643</v>
      </c>
      <c r="C779" s="2">
        <f t="shared" si="50"/>
        <v>0</v>
      </c>
      <c r="D779" s="2">
        <f t="shared" si="49"/>
        <v>2.9440070835302756</v>
      </c>
      <c r="E779" s="1">
        <f t="shared" si="51"/>
        <v>-1626</v>
      </c>
    </row>
    <row r="780" spans="1:5" x14ac:dyDescent="0.3">
      <c r="A780" s="4">
        <v>778</v>
      </c>
      <c r="B780" s="2">
        <f t="shared" si="48"/>
        <v>-3748.9991118483736</v>
      </c>
      <c r="C780" s="2">
        <f t="shared" si="50"/>
        <v>0</v>
      </c>
      <c r="D780" s="2">
        <f t="shared" si="49"/>
        <v>6.7666398811908888</v>
      </c>
      <c r="E780" s="1">
        <f t="shared" si="51"/>
        <v>-1629</v>
      </c>
    </row>
    <row r="781" spans="1:5" x14ac:dyDescent="0.3">
      <c r="A781" s="4">
        <v>779</v>
      </c>
      <c r="B781" s="2">
        <f t="shared" si="48"/>
        <v>-3755.0767366125851</v>
      </c>
      <c r="C781" s="2">
        <f t="shared" si="50"/>
        <v>0</v>
      </c>
      <c r="D781" s="2">
        <f t="shared" si="49"/>
        <v>1.5520087516638943</v>
      </c>
      <c r="E781" s="1">
        <f t="shared" si="51"/>
        <v>-1631</v>
      </c>
    </row>
    <row r="782" spans="1:5" x14ac:dyDescent="0.3">
      <c r="A782" s="4">
        <v>780</v>
      </c>
      <c r="B782" s="2">
        <f t="shared" si="48"/>
        <v>-3761.156462915787</v>
      </c>
      <c r="C782" s="2">
        <f t="shared" si="50"/>
        <v>0</v>
      </c>
      <c r="D782" s="2">
        <f t="shared" si="49"/>
        <v>3.5522422949940067</v>
      </c>
      <c r="E782" s="1">
        <f t="shared" si="51"/>
        <v>-1634</v>
      </c>
    </row>
    <row r="783" spans="1:5" x14ac:dyDescent="0.3">
      <c r="A783" s="4">
        <v>781</v>
      </c>
      <c r="B783" s="2">
        <f t="shared" si="48"/>
        <v>-3767.2382897850821</v>
      </c>
      <c r="C783" s="2">
        <f t="shared" si="50"/>
        <v>0</v>
      </c>
      <c r="D783" s="2">
        <f t="shared" si="49"/>
        <v>8.1133223582691585</v>
      </c>
      <c r="E783" s="1">
        <f t="shared" si="51"/>
        <v>-1637</v>
      </c>
    </row>
    <row r="784" spans="1:5" x14ac:dyDescent="0.3">
      <c r="A784" s="4">
        <v>782</v>
      </c>
      <c r="B784" s="2">
        <f t="shared" si="48"/>
        <v>-3773.3222162528905</v>
      </c>
      <c r="C784" s="2">
        <f t="shared" si="50"/>
        <v>0</v>
      </c>
      <c r="D784" s="2">
        <f t="shared" si="49"/>
        <v>1.8491963963173734</v>
      </c>
      <c r="E784" s="1">
        <f t="shared" si="51"/>
        <v>-1639</v>
      </c>
    </row>
    <row r="785" spans="1:5" x14ac:dyDescent="0.3">
      <c r="A785" s="4">
        <v>783</v>
      </c>
      <c r="B785" s="2">
        <f t="shared" ref="B785:B848" si="52">NumPeople*LN(NumPeople)-A785*LN(A785)-(NumPeople-A785)*LN(NumPeople-A785)+1/2*LN(NumPeople/(2*PI()*A785*(NumPeople-A785)))+A785*LN(q_40)+(NumPeople-A785)*LN(1-q_40)</f>
        <v>-3779.4082413569113</v>
      </c>
      <c r="C785" s="2">
        <f t="shared" si="50"/>
        <v>0</v>
      </c>
      <c r="D785" s="2">
        <f t="shared" ref="D785:D848" si="53">EXP(B785-E785*LN(10))</f>
        <v>4.2058707180922168</v>
      </c>
      <c r="E785" s="1">
        <f t="shared" si="51"/>
        <v>-1642</v>
      </c>
    </row>
    <row r="786" spans="1:5" x14ac:dyDescent="0.3">
      <c r="A786" s="4">
        <v>784</v>
      </c>
      <c r="B786" s="2">
        <f t="shared" si="52"/>
        <v>-3785.4963641401382</v>
      </c>
      <c r="C786" s="2">
        <f t="shared" si="50"/>
        <v>0</v>
      </c>
      <c r="D786" s="2">
        <f t="shared" si="53"/>
        <v>9.5459199712895888</v>
      </c>
      <c r="E786" s="1">
        <f t="shared" si="51"/>
        <v>-1645</v>
      </c>
    </row>
    <row r="787" spans="1:5" x14ac:dyDescent="0.3">
      <c r="A787" s="4">
        <v>785</v>
      </c>
      <c r="B787" s="2">
        <f t="shared" si="52"/>
        <v>-3791.5865836508187</v>
      </c>
      <c r="C787" s="2">
        <f t="shared" si="50"/>
        <v>0</v>
      </c>
      <c r="D787" s="2">
        <f t="shared" si="53"/>
        <v>2.1620665715080278</v>
      </c>
      <c r="E787" s="1">
        <f t="shared" si="51"/>
        <v>-1647</v>
      </c>
    </row>
    <row r="788" spans="1:5" x14ac:dyDescent="0.3">
      <c r="A788" s="4">
        <v>786</v>
      </c>
      <c r="B788" s="2">
        <f t="shared" si="52"/>
        <v>-3797.6788989424613</v>
      </c>
      <c r="C788" s="2">
        <f t="shared" si="50"/>
        <v>0</v>
      </c>
      <c r="D788" s="2">
        <f t="shared" si="53"/>
        <v>4.8866377861810655</v>
      </c>
      <c r="E788" s="1">
        <f t="shared" si="51"/>
        <v>-1650</v>
      </c>
    </row>
    <row r="789" spans="1:5" x14ac:dyDescent="0.3">
      <c r="A789" s="4">
        <v>787</v>
      </c>
      <c r="B789" s="2">
        <f t="shared" si="52"/>
        <v>-3803.7733090738079</v>
      </c>
      <c r="C789" s="2">
        <f t="shared" si="50"/>
        <v>0</v>
      </c>
      <c r="D789" s="2">
        <f t="shared" si="53"/>
        <v>1.1021519119403591</v>
      </c>
      <c r="E789" s="1">
        <f t="shared" si="51"/>
        <v>-1652</v>
      </c>
    </row>
    <row r="790" spans="1:5" x14ac:dyDescent="0.3">
      <c r="A790" s="4">
        <v>788</v>
      </c>
      <c r="B790" s="2">
        <f t="shared" si="52"/>
        <v>-3809.8698131088368</v>
      </c>
      <c r="C790" s="2">
        <f t="shared" si="50"/>
        <v>0</v>
      </c>
      <c r="D790" s="2">
        <f t="shared" si="53"/>
        <v>2.4806380276661835</v>
      </c>
      <c r="E790" s="1">
        <f t="shared" si="51"/>
        <v>-1655</v>
      </c>
    </row>
    <row r="791" spans="1:5" x14ac:dyDescent="0.3">
      <c r="A791" s="4">
        <v>789</v>
      </c>
      <c r="B791" s="2">
        <f t="shared" si="52"/>
        <v>-3815.9684101167331</v>
      </c>
      <c r="C791" s="2">
        <f t="shared" si="50"/>
        <v>0</v>
      </c>
      <c r="D791" s="2">
        <f t="shared" si="53"/>
        <v>5.5715543217766061</v>
      </c>
      <c r="E791" s="1">
        <f t="shared" si="51"/>
        <v>-1658</v>
      </c>
    </row>
    <row r="792" spans="1:5" x14ac:dyDescent="0.3">
      <c r="A792" s="4">
        <v>790</v>
      </c>
      <c r="B792" s="2">
        <f t="shared" si="52"/>
        <v>-3822.0690991718889</v>
      </c>
      <c r="C792" s="2">
        <f t="shared" si="50"/>
        <v>0</v>
      </c>
      <c r="D792" s="2">
        <f t="shared" si="53"/>
        <v>1.248765168966643</v>
      </c>
      <c r="E792" s="1">
        <f t="shared" si="51"/>
        <v>-1660</v>
      </c>
    </row>
    <row r="793" spans="1:5" x14ac:dyDescent="0.3">
      <c r="A793" s="4">
        <v>791</v>
      </c>
      <c r="B793" s="2">
        <f t="shared" si="52"/>
        <v>-3828.1718793538807</v>
      </c>
      <c r="C793" s="2">
        <f t="shared" si="50"/>
        <v>0</v>
      </c>
      <c r="D793" s="2">
        <f t="shared" si="53"/>
        <v>2.7930391253283982</v>
      </c>
      <c r="E793" s="1">
        <f t="shared" si="51"/>
        <v>-1663</v>
      </c>
    </row>
    <row r="794" spans="1:5" x14ac:dyDescent="0.3">
      <c r="A794" s="4">
        <v>792</v>
      </c>
      <c r="B794" s="2">
        <f t="shared" si="52"/>
        <v>-3834.2767497474665</v>
      </c>
      <c r="C794" s="2">
        <f t="shared" si="50"/>
        <v>0</v>
      </c>
      <c r="D794" s="2">
        <f t="shared" si="53"/>
        <v>6.2339812934690304</v>
      </c>
      <c r="E794" s="1">
        <f t="shared" si="51"/>
        <v>-1666</v>
      </c>
    </row>
    <row r="795" spans="1:5" x14ac:dyDescent="0.3">
      <c r="A795" s="4">
        <v>793</v>
      </c>
      <c r="B795" s="2">
        <f t="shared" si="52"/>
        <v>-3840.3837094425589</v>
      </c>
      <c r="C795" s="2">
        <f t="shared" si="50"/>
        <v>0</v>
      </c>
      <c r="D795" s="2">
        <f t="shared" si="53"/>
        <v>1.3885022823417832</v>
      </c>
      <c r="E795" s="1">
        <f t="shared" si="51"/>
        <v>-1668</v>
      </c>
    </row>
    <row r="796" spans="1:5" x14ac:dyDescent="0.3">
      <c r="A796" s="4">
        <v>794</v>
      </c>
      <c r="B796" s="2">
        <f t="shared" si="52"/>
        <v>-3846.4927575342363</v>
      </c>
      <c r="C796" s="2">
        <f t="shared" si="50"/>
        <v>0</v>
      </c>
      <c r="D796" s="2">
        <f t="shared" si="53"/>
        <v>3.0861762306717866</v>
      </c>
      <c r="E796" s="1">
        <f t="shared" si="51"/>
        <v>-1671</v>
      </c>
    </row>
    <row r="797" spans="1:5" x14ac:dyDescent="0.3">
      <c r="A797" s="4">
        <v>795</v>
      </c>
      <c r="B797" s="2">
        <f t="shared" si="52"/>
        <v>-3852.6038931226985</v>
      </c>
      <c r="C797" s="2">
        <f t="shared" si="50"/>
        <v>0</v>
      </c>
      <c r="D797" s="2">
        <f t="shared" si="53"/>
        <v>6.8452333540912926</v>
      </c>
      <c r="E797" s="1">
        <f t="shared" si="51"/>
        <v>-1674</v>
      </c>
    </row>
    <row r="798" spans="1:5" x14ac:dyDescent="0.3">
      <c r="A798" s="4">
        <v>796</v>
      </c>
      <c r="B798" s="2">
        <f t="shared" si="52"/>
        <v>-3858.7171153132886</v>
      </c>
      <c r="C798" s="2">
        <f t="shared" si="50"/>
        <v>0</v>
      </c>
      <c r="D798" s="2">
        <f t="shared" si="53"/>
        <v>1.5151289407298403</v>
      </c>
      <c r="E798" s="1">
        <f t="shared" si="51"/>
        <v>-1676</v>
      </c>
    </row>
    <row r="799" spans="1:5" x14ac:dyDescent="0.3">
      <c r="A799" s="4">
        <v>797</v>
      </c>
      <c r="B799" s="2">
        <f t="shared" si="52"/>
        <v>-3864.8324232164541</v>
      </c>
      <c r="C799" s="2">
        <f t="shared" si="50"/>
        <v>0</v>
      </c>
      <c r="D799" s="2">
        <f t="shared" si="53"/>
        <v>3.3466100915894446</v>
      </c>
      <c r="E799" s="1">
        <f t="shared" si="51"/>
        <v>-1679</v>
      </c>
    </row>
    <row r="800" spans="1:5" x14ac:dyDescent="0.3">
      <c r="A800" s="4">
        <v>798</v>
      </c>
      <c r="B800" s="2">
        <f t="shared" si="52"/>
        <v>-3870.949815947748</v>
      </c>
      <c r="C800" s="2">
        <f t="shared" si="50"/>
        <v>0</v>
      </c>
      <c r="D800" s="2">
        <f t="shared" si="53"/>
        <v>7.3765825941141516</v>
      </c>
      <c r="E800" s="1">
        <f t="shared" si="51"/>
        <v>-1682</v>
      </c>
    </row>
    <row r="801" spans="1:5" x14ac:dyDescent="0.3">
      <c r="A801" s="4">
        <v>799</v>
      </c>
      <c r="B801" s="2">
        <f t="shared" si="52"/>
        <v>-3877.0692926278175</v>
      </c>
      <c r="C801" s="2">
        <f t="shared" si="50"/>
        <v>0</v>
      </c>
      <c r="D801" s="2">
        <f t="shared" si="53"/>
        <v>1.6225580939379654</v>
      </c>
      <c r="E801" s="1">
        <f t="shared" si="51"/>
        <v>-1684</v>
      </c>
    </row>
    <row r="802" spans="1:5" x14ac:dyDescent="0.3">
      <c r="A802" s="4">
        <v>800</v>
      </c>
      <c r="B802" s="2">
        <f t="shared" si="52"/>
        <v>-3883.1908523823754</v>
      </c>
      <c r="C802" s="2">
        <f t="shared" si="50"/>
        <v>0</v>
      </c>
      <c r="D802" s="2">
        <f t="shared" si="53"/>
        <v>3.5615630182505611</v>
      </c>
      <c r="E802" s="1">
        <f t="shared" si="51"/>
        <v>-1687</v>
      </c>
    </row>
    <row r="803" spans="1:5" x14ac:dyDescent="0.3">
      <c r="A803" s="4">
        <v>801</v>
      </c>
      <c r="B803" s="2">
        <f t="shared" si="52"/>
        <v>-3889.3144943422189</v>
      </c>
      <c r="C803" s="2">
        <f t="shared" si="50"/>
        <v>0</v>
      </c>
      <c r="D803" s="2">
        <f t="shared" si="53"/>
        <v>7.801474994825262</v>
      </c>
      <c r="E803" s="1">
        <f t="shared" si="51"/>
        <v>-1690</v>
      </c>
    </row>
    <row r="804" spans="1:5" x14ac:dyDescent="0.3">
      <c r="A804" s="4">
        <v>802</v>
      </c>
      <c r="B804" s="2">
        <f t="shared" si="52"/>
        <v>-3895.4402176431872</v>
      </c>
      <c r="C804" s="2">
        <f t="shared" si="50"/>
        <v>0</v>
      </c>
      <c r="D804" s="2">
        <f t="shared" si="53"/>
        <v>1.7053318116476732</v>
      </c>
      <c r="E804" s="1">
        <f t="shared" si="51"/>
        <v>-1692</v>
      </c>
    </row>
    <row r="805" spans="1:5" x14ac:dyDescent="0.3">
      <c r="A805" s="4">
        <v>803</v>
      </c>
      <c r="B805" s="2">
        <f t="shared" si="52"/>
        <v>-3901.568021426167</v>
      </c>
      <c r="C805" s="2">
        <f t="shared" si="50"/>
        <v>0</v>
      </c>
      <c r="D805" s="2">
        <f t="shared" si="53"/>
        <v>3.7199536135843863</v>
      </c>
      <c r="E805" s="1">
        <f t="shared" si="51"/>
        <v>-1695</v>
      </c>
    </row>
    <row r="806" spans="1:5" x14ac:dyDescent="0.3">
      <c r="A806" s="4">
        <v>804</v>
      </c>
      <c r="B806" s="2">
        <f t="shared" si="52"/>
        <v>-3907.6979048370804</v>
      </c>
      <c r="C806" s="2">
        <f t="shared" si="50"/>
        <v>0</v>
      </c>
      <c r="D806" s="2">
        <f t="shared" si="53"/>
        <v>8.0977242613128908</v>
      </c>
      <c r="E806" s="1">
        <f t="shared" si="51"/>
        <v>-1698</v>
      </c>
    </row>
    <row r="807" spans="1:5" x14ac:dyDescent="0.3">
      <c r="A807" s="4">
        <v>805</v>
      </c>
      <c r="B807" s="2">
        <f t="shared" si="52"/>
        <v>-3913.8298670268587</v>
      </c>
      <c r="C807" s="2">
        <f t="shared" si="50"/>
        <v>0</v>
      </c>
      <c r="D807" s="2">
        <f t="shared" si="53"/>
        <v>1.7590802074162677</v>
      </c>
      <c r="E807" s="1">
        <f t="shared" si="51"/>
        <v>-1700</v>
      </c>
    </row>
    <row r="808" spans="1:5" x14ac:dyDescent="0.3">
      <c r="A808" s="4">
        <v>806</v>
      </c>
      <c r="B808" s="2">
        <f t="shared" si="52"/>
        <v>-3919.9639071514539</v>
      </c>
      <c r="C808" s="2">
        <f t="shared" si="50"/>
        <v>0</v>
      </c>
      <c r="D808" s="2">
        <f t="shared" si="53"/>
        <v>3.8133429434128745</v>
      </c>
      <c r="E808" s="1">
        <f t="shared" si="51"/>
        <v>-1703</v>
      </c>
    </row>
    <row r="809" spans="1:5" x14ac:dyDescent="0.3">
      <c r="A809" s="4">
        <v>807</v>
      </c>
      <c r="B809" s="2">
        <f t="shared" si="52"/>
        <v>-3926.1000243718136</v>
      </c>
      <c r="C809" s="2">
        <f t="shared" si="50"/>
        <v>0</v>
      </c>
      <c r="D809" s="2">
        <f t="shared" si="53"/>
        <v>8.2494313939728396</v>
      </c>
      <c r="E809" s="1">
        <f t="shared" si="51"/>
        <v>-1706</v>
      </c>
    </row>
    <row r="810" spans="1:5" x14ac:dyDescent="0.3">
      <c r="A810" s="4">
        <v>808</v>
      </c>
      <c r="B810" s="2">
        <f t="shared" si="52"/>
        <v>-3932.2382178538573</v>
      </c>
      <c r="C810" s="2">
        <f t="shared" si="50"/>
        <v>0</v>
      </c>
      <c r="D810" s="2">
        <f t="shared" si="53"/>
        <v>1.7809037852595382</v>
      </c>
      <c r="E810" s="1">
        <f t="shared" si="51"/>
        <v>-1708</v>
      </c>
    </row>
    <row r="811" spans="1:5" x14ac:dyDescent="0.3">
      <c r="A811" s="4">
        <v>809</v>
      </c>
      <c r="B811" s="2">
        <f t="shared" si="52"/>
        <v>-3938.3784867685022</v>
      </c>
      <c r="C811" s="2">
        <f t="shared" si="50"/>
        <v>0</v>
      </c>
      <c r="D811" s="2">
        <f t="shared" si="53"/>
        <v>3.8366797506619372</v>
      </c>
      <c r="E811" s="1">
        <f t="shared" si="51"/>
        <v>-1711</v>
      </c>
    </row>
    <row r="812" spans="1:5" x14ac:dyDescent="0.3">
      <c r="A812" s="4">
        <v>810</v>
      </c>
      <c r="B812" s="2">
        <f t="shared" si="52"/>
        <v>-3944.5208302916067</v>
      </c>
      <c r="C812" s="2">
        <f t="shared" si="50"/>
        <v>0</v>
      </c>
      <c r="D812" s="2">
        <f t="shared" si="53"/>
        <v>8.2483988290892363</v>
      </c>
      <c r="E812" s="1">
        <f t="shared" si="51"/>
        <v>-1714</v>
      </c>
    </row>
    <row r="813" spans="1:5" x14ac:dyDescent="0.3">
      <c r="A813" s="4">
        <v>811</v>
      </c>
      <c r="B813" s="2">
        <f t="shared" si="52"/>
        <v>-3950.6652476039994</v>
      </c>
      <c r="C813" s="2">
        <f t="shared" si="50"/>
        <v>0</v>
      </c>
      <c r="D813" s="2">
        <f t="shared" si="53"/>
        <v>1.7696326342687378</v>
      </c>
      <c r="E813" s="1">
        <f t="shared" si="51"/>
        <v>-1716</v>
      </c>
    </row>
    <row r="814" spans="1:5" x14ac:dyDescent="0.3">
      <c r="A814" s="4">
        <v>812</v>
      </c>
      <c r="B814" s="2">
        <f t="shared" si="52"/>
        <v>-3956.8117378914435</v>
      </c>
      <c r="C814" s="2">
        <f t="shared" si="50"/>
        <v>0</v>
      </c>
      <c r="D814" s="2">
        <f t="shared" si="53"/>
        <v>3.788753091362389</v>
      </c>
      <c r="E814" s="1">
        <f t="shared" si="51"/>
        <v>-1719</v>
      </c>
    </row>
    <row r="815" spans="1:5" x14ac:dyDescent="0.3">
      <c r="A815" s="4">
        <v>813</v>
      </c>
      <c r="B815" s="2">
        <f t="shared" si="52"/>
        <v>-3962.9603003446296</v>
      </c>
      <c r="C815" s="2">
        <f t="shared" si="50"/>
        <v>0</v>
      </c>
      <c r="D815" s="2">
        <f t="shared" si="53"/>
        <v>8.0948640374219156</v>
      </c>
      <c r="E815" s="1">
        <f t="shared" si="51"/>
        <v>-1722</v>
      </c>
    </row>
    <row r="816" spans="1:5" x14ac:dyDescent="0.3">
      <c r="A816" s="4">
        <v>814</v>
      </c>
      <c r="B816" s="2">
        <f t="shared" si="52"/>
        <v>-3969.1109341591741</v>
      </c>
      <c r="C816" s="2">
        <f t="shared" si="50"/>
        <v>0</v>
      </c>
      <c r="D816" s="2">
        <f t="shared" si="53"/>
        <v>1.7259302190576173</v>
      </c>
      <c r="E816" s="1">
        <f t="shared" si="51"/>
        <v>-1724</v>
      </c>
    </row>
    <row r="817" spans="1:5" x14ac:dyDescent="0.3">
      <c r="A817" s="4">
        <v>815</v>
      </c>
      <c r="B817" s="2">
        <f t="shared" si="52"/>
        <v>-3975.2636385356009</v>
      </c>
      <c r="C817" s="2">
        <f t="shared" si="50"/>
        <v>0</v>
      </c>
      <c r="D817" s="2">
        <f t="shared" si="53"/>
        <v>3.6722959470647516</v>
      </c>
      <c r="E817" s="1">
        <f t="shared" si="51"/>
        <v>-1727</v>
      </c>
    </row>
    <row r="818" spans="1:5" x14ac:dyDescent="0.3">
      <c r="A818" s="4">
        <v>816</v>
      </c>
      <c r="B818" s="2">
        <f t="shared" si="52"/>
        <v>-3981.4184126793289</v>
      </c>
      <c r="C818" s="2">
        <f t="shared" si="50"/>
        <v>0</v>
      </c>
      <c r="D818" s="2">
        <f t="shared" si="53"/>
        <v>7.7974612533118908</v>
      </c>
      <c r="E818" s="1">
        <f t="shared" si="51"/>
        <v>-1730</v>
      </c>
    </row>
    <row r="819" spans="1:5" x14ac:dyDescent="0.3">
      <c r="A819" s="4">
        <v>817</v>
      </c>
      <c r="B819" s="2">
        <f t="shared" si="52"/>
        <v>-3987.575255800672</v>
      </c>
      <c r="C819" s="2">
        <f t="shared" si="50"/>
        <v>0</v>
      </c>
      <c r="D819" s="2">
        <f t="shared" si="53"/>
        <v>1.6522289664080401</v>
      </c>
      <c r="E819" s="1">
        <f t="shared" si="51"/>
        <v>-1732</v>
      </c>
    </row>
    <row r="820" spans="1:5" x14ac:dyDescent="0.3">
      <c r="A820" s="4">
        <v>818</v>
      </c>
      <c r="B820" s="2">
        <f t="shared" si="52"/>
        <v>-3993.7341671148174</v>
      </c>
      <c r="C820" s="2">
        <f t="shared" si="50"/>
        <v>0</v>
      </c>
      <c r="D820" s="2">
        <f t="shared" si="53"/>
        <v>3.4937275420059186</v>
      </c>
      <c r="E820" s="1">
        <f t="shared" si="51"/>
        <v>-1735</v>
      </c>
    </row>
    <row r="821" spans="1:5" x14ac:dyDescent="0.3">
      <c r="A821" s="4">
        <v>819</v>
      </c>
      <c r="B821" s="2">
        <f t="shared" si="52"/>
        <v>-3999.8951458418214</v>
      </c>
      <c r="C821" s="2">
        <f t="shared" si="50"/>
        <v>0</v>
      </c>
      <c r="D821" s="2">
        <f t="shared" si="53"/>
        <v>7.372418314060261</v>
      </c>
      <c r="E821" s="1">
        <f t="shared" si="51"/>
        <v>-1738</v>
      </c>
    </row>
    <row r="822" spans="1:5" x14ac:dyDescent="0.3">
      <c r="A822" s="4">
        <v>820</v>
      </c>
      <c r="B822" s="2">
        <f t="shared" si="52"/>
        <v>-4006.0581912065909</v>
      </c>
      <c r="C822" s="2">
        <f t="shared" si="50"/>
        <v>0</v>
      </c>
      <c r="D822" s="2">
        <f t="shared" si="53"/>
        <v>1.55250631592953</v>
      </c>
      <c r="E822" s="1">
        <f t="shared" si="51"/>
        <v>-1740</v>
      </c>
    </row>
    <row r="823" spans="1:5" x14ac:dyDescent="0.3">
      <c r="A823" s="4">
        <v>821</v>
      </c>
      <c r="B823" s="2">
        <f t="shared" si="52"/>
        <v>-4012.2233024388916</v>
      </c>
      <c r="C823" s="2">
        <f t="shared" si="50"/>
        <v>0</v>
      </c>
      <c r="D823" s="2">
        <f t="shared" si="53"/>
        <v>3.2625681121895562</v>
      </c>
      <c r="E823" s="1">
        <f t="shared" si="51"/>
        <v>-1743</v>
      </c>
    </row>
    <row r="824" spans="1:5" x14ac:dyDescent="0.3">
      <c r="A824" s="4">
        <v>822</v>
      </c>
      <c r="B824" s="2">
        <f t="shared" si="52"/>
        <v>-4018.390478773315</v>
      </c>
      <c r="C824" s="2">
        <f t="shared" si="50"/>
        <v>0</v>
      </c>
      <c r="D824" s="2">
        <f t="shared" si="53"/>
        <v>6.8420924205386608</v>
      </c>
      <c r="E824" s="1">
        <f t="shared" si="51"/>
        <v>-1746</v>
      </c>
    </row>
    <row r="825" spans="1:5" x14ac:dyDescent="0.3">
      <c r="A825" s="4">
        <v>823</v>
      </c>
      <c r="B825" s="2">
        <f t="shared" si="52"/>
        <v>-4024.5597194492825</v>
      </c>
      <c r="C825" s="2">
        <f t="shared" si="50"/>
        <v>0</v>
      </c>
      <c r="D825" s="2">
        <f t="shared" si="53"/>
        <v>1.4319298849413278</v>
      </c>
      <c r="E825" s="1">
        <f t="shared" si="51"/>
        <v>-1748</v>
      </c>
    </row>
    <row r="826" spans="1:5" x14ac:dyDescent="0.3">
      <c r="A826" s="4">
        <v>824</v>
      </c>
      <c r="B826" s="2">
        <f t="shared" si="52"/>
        <v>-4030.7310237110319</v>
      </c>
      <c r="C826" s="2">
        <f t="shared" si="50"/>
        <v>0</v>
      </c>
      <c r="D826" s="2">
        <f t="shared" si="53"/>
        <v>2.9906002553216844</v>
      </c>
      <c r="E826" s="1">
        <f t="shared" si="51"/>
        <v>-1751</v>
      </c>
    </row>
    <row r="827" spans="1:5" x14ac:dyDescent="0.3">
      <c r="A827" s="4">
        <v>825</v>
      </c>
      <c r="B827" s="2">
        <f t="shared" si="52"/>
        <v>-4036.9043908076092</v>
      </c>
      <c r="C827" s="2">
        <f t="shared" si="50"/>
        <v>0</v>
      </c>
      <c r="D827" s="2">
        <f t="shared" si="53"/>
        <v>6.2330283360338123</v>
      </c>
      <c r="E827" s="1">
        <f t="shared" si="51"/>
        <v>-1754</v>
      </c>
    </row>
    <row r="828" spans="1:5" x14ac:dyDescent="0.3">
      <c r="A828" s="4">
        <v>826</v>
      </c>
      <c r="B828" s="2">
        <f t="shared" si="52"/>
        <v>-4043.0798199928522</v>
      </c>
      <c r="C828" s="2">
        <f t="shared" si="50"/>
        <v>0</v>
      </c>
      <c r="D828" s="2">
        <f t="shared" si="53"/>
        <v>1.2964157026198742</v>
      </c>
      <c r="E828" s="1">
        <f t="shared" si="51"/>
        <v>-1756</v>
      </c>
    </row>
    <row r="829" spans="1:5" x14ac:dyDescent="0.3">
      <c r="A829" s="4">
        <v>827</v>
      </c>
      <c r="B829" s="2">
        <f t="shared" si="52"/>
        <v>-4049.2573105253923</v>
      </c>
      <c r="C829" s="2">
        <f t="shared" si="50"/>
        <v>0</v>
      </c>
      <c r="D829" s="2">
        <f t="shared" si="53"/>
        <v>2.6908793904410491</v>
      </c>
      <c r="E829" s="1">
        <f t="shared" si="51"/>
        <v>-1759</v>
      </c>
    </row>
    <row r="830" spans="1:5" x14ac:dyDescent="0.3">
      <c r="A830" s="4">
        <v>828</v>
      </c>
      <c r="B830" s="2">
        <f t="shared" si="52"/>
        <v>-4055.4368616686261</v>
      </c>
      <c r="C830" s="2">
        <f t="shared" si="50"/>
        <v>0</v>
      </c>
      <c r="D830" s="2">
        <f t="shared" si="53"/>
        <v>5.5737729077308824</v>
      </c>
      <c r="E830" s="1">
        <f t="shared" si="51"/>
        <v>-1762</v>
      </c>
    </row>
    <row r="831" spans="1:5" x14ac:dyDescent="0.3">
      <c r="A831" s="4">
        <v>829</v>
      </c>
      <c r="B831" s="2">
        <f t="shared" si="52"/>
        <v>-4061.6184726907331</v>
      </c>
      <c r="C831" s="2">
        <f t="shared" si="50"/>
        <v>0</v>
      </c>
      <c r="D831" s="2">
        <f t="shared" si="53"/>
        <v>1.1521518303452065</v>
      </c>
      <c r="E831" s="1">
        <f t="shared" si="51"/>
        <v>-1764</v>
      </c>
    </row>
    <row r="832" spans="1:5" x14ac:dyDescent="0.3">
      <c r="A832" s="4">
        <v>830</v>
      </c>
      <c r="B832" s="2">
        <f t="shared" si="52"/>
        <v>-4067.8021428646366</v>
      </c>
      <c r="C832" s="2">
        <f t="shared" si="50"/>
        <v>0</v>
      </c>
      <c r="D832" s="2">
        <f t="shared" si="53"/>
        <v>2.3767082826652612</v>
      </c>
      <c r="E832" s="1">
        <f t="shared" si="51"/>
        <v>-1767</v>
      </c>
    </row>
    <row r="833" spans="1:5" x14ac:dyDescent="0.3">
      <c r="A833" s="4">
        <v>831</v>
      </c>
      <c r="B833" s="2">
        <f t="shared" si="52"/>
        <v>-4073.9878714680149</v>
      </c>
      <c r="C833" s="2">
        <f t="shared" si="50"/>
        <v>0</v>
      </c>
      <c r="D833" s="2">
        <f t="shared" si="53"/>
        <v>4.8926942907006525</v>
      </c>
      <c r="E833" s="1">
        <f t="shared" si="51"/>
        <v>-1770</v>
      </c>
    </row>
    <row r="834" spans="1:5" x14ac:dyDescent="0.3">
      <c r="A834" s="4">
        <v>832</v>
      </c>
      <c r="B834" s="2">
        <f t="shared" si="52"/>
        <v>-4080.1756577832862</v>
      </c>
      <c r="C834" s="2">
        <f t="shared" ref="C834:C897" si="54">EXP(B834)</f>
        <v>0</v>
      </c>
      <c r="D834" s="2">
        <f t="shared" si="53"/>
        <v>1.005140167729071</v>
      </c>
      <c r="E834" s="1">
        <f t="shared" ref="E834:E897" si="55">INT(B834/LN(10))</f>
        <v>-1772</v>
      </c>
    </row>
    <row r="835" spans="1:5" x14ac:dyDescent="0.3">
      <c r="A835" s="4">
        <v>833</v>
      </c>
      <c r="B835" s="2">
        <f t="shared" si="52"/>
        <v>-4086.3655010975926</v>
      </c>
      <c r="C835" s="2">
        <f t="shared" si="54"/>
        <v>0</v>
      </c>
      <c r="D835" s="2">
        <f t="shared" si="53"/>
        <v>2.0606860613344322</v>
      </c>
      <c r="E835" s="1">
        <f t="shared" si="55"/>
        <v>-1775</v>
      </c>
    </row>
    <row r="836" spans="1:5" x14ac:dyDescent="0.3">
      <c r="A836" s="4">
        <v>834</v>
      </c>
      <c r="B836" s="2">
        <f t="shared" si="52"/>
        <v>-4092.5574007027967</v>
      </c>
      <c r="C836" s="2">
        <f t="shared" si="54"/>
        <v>0</v>
      </c>
      <c r="D836" s="2">
        <f t="shared" si="53"/>
        <v>4.2160330087867619</v>
      </c>
      <c r="E836" s="1">
        <f t="shared" si="55"/>
        <v>-1778</v>
      </c>
    </row>
    <row r="837" spans="1:5" x14ac:dyDescent="0.3">
      <c r="A837" s="4">
        <v>835</v>
      </c>
      <c r="B837" s="2">
        <f t="shared" si="52"/>
        <v>-4098.7513558954761</v>
      </c>
      <c r="C837" s="2">
        <f t="shared" si="54"/>
        <v>0</v>
      </c>
      <c r="D837" s="2">
        <f t="shared" si="53"/>
        <v>8.608023443919981</v>
      </c>
      <c r="E837" s="1">
        <f t="shared" si="55"/>
        <v>-1781</v>
      </c>
    </row>
    <row r="838" spans="1:5" x14ac:dyDescent="0.3">
      <c r="A838" s="4">
        <v>836</v>
      </c>
      <c r="B838" s="2">
        <f t="shared" si="52"/>
        <v>-4104.9473659769119</v>
      </c>
      <c r="C838" s="2">
        <f t="shared" si="54"/>
        <v>0</v>
      </c>
      <c r="D838" s="2">
        <f t="shared" si="53"/>
        <v>1.7539227161169313</v>
      </c>
      <c r="E838" s="1">
        <f t="shared" si="55"/>
        <v>-1783</v>
      </c>
    </row>
    <row r="839" spans="1:5" x14ac:dyDescent="0.3">
      <c r="A839" s="4">
        <v>837</v>
      </c>
      <c r="B839" s="2">
        <f t="shared" si="52"/>
        <v>-4111.1454302530701</v>
      </c>
      <c r="C839" s="2">
        <f t="shared" si="54"/>
        <v>0</v>
      </c>
      <c r="D839" s="2">
        <f t="shared" si="53"/>
        <v>3.5663613070737874</v>
      </c>
      <c r="E839" s="1">
        <f t="shared" si="55"/>
        <v>-1786</v>
      </c>
    </row>
    <row r="840" spans="1:5" x14ac:dyDescent="0.3">
      <c r="A840" s="4">
        <v>838</v>
      </c>
      <c r="B840" s="2">
        <f t="shared" si="52"/>
        <v>-4117.3455480346011</v>
      </c>
      <c r="C840" s="2">
        <f t="shared" si="54"/>
        <v>0</v>
      </c>
      <c r="D840" s="2">
        <f t="shared" si="53"/>
        <v>7.236830481504235</v>
      </c>
      <c r="E840" s="1">
        <f t="shared" si="55"/>
        <v>-1789</v>
      </c>
    </row>
    <row r="841" spans="1:5" x14ac:dyDescent="0.3">
      <c r="A841" s="4">
        <v>839</v>
      </c>
      <c r="B841" s="2">
        <f t="shared" si="52"/>
        <v>-4123.5477186368325</v>
      </c>
      <c r="C841" s="2">
        <f t="shared" si="54"/>
        <v>0</v>
      </c>
      <c r="D841" s="2">
        <f t="shared" si="53"/>
        <v>1.4654801196530922</v>
      </c>
      <c r="E841" s="1">
        <f t="shared" si="55"/>
        <v>-1791</v>
      </c>
    </row>
    <row r="842" spans="1:5" x14ac:dyDescent="0.3">
      <c r="A842" s="4">
        <v>840</v>
      </c>
      <c r="B842" s="2">
        <f t="shared" si="52"/>
        <v>-4129.7519413797636</v>
      </c>
      <c r="C842" s="2">
        <f t="shared" si="54"/>
        <v>0</v>
      </c>
      <c r="D842" s="2">
        <f t="shared" si="53"/>
        <v>2.9615579121665641</v>
      </c>
      <c r="E842" s="1">
        <f t="shared" si="55"/>
        <v>-1794</v>
      </c>
    </row>
    <row r="843" spans="1:5" x14ac:dyDescent="0.3">
      <c r="A843" s="4">
        <v>841</v>
      </c>
      <c r="B843" s="2">
        <f t="shared" si="52"/>
        <v>-4135.9582155880389</v>
      </c>
      <c r="C843" s="2">
        <f t="shared" si="54"/>
        <v>0</v>
      </c>
      <c r="D843" s="2">
        <f t="shared" si="53"/>
        <v>5.9726846847593436</v>
      </c>
      <c r="E843" s="1">
        <f t="shared" si="55"/>
        <v>-1797</v>
      </c>
    </row>
    <row r="844" spans="1:5" x14ac:dyDescent="0.3">
      <c r="A844" s="4">
        <v>842</v>
      </c>
      <c r="B844" s="2">
        <f t="shared" si="52"/>
        <v>-4142.1665405909553</v>
      </c>
      <c r="C844" s="2">
        <f t="shared" si="54"/>
        <v>0</v>
      </c>
      <c r="D844" s="2">
        <f t="shared" si="53"/>
        <v>1.2020659546125456</v>
      </c>
      <c r="E844" s="1">
        <f t="shared" si="55"/>
        <v>-1799</v>
      </c>
    </row>
    <row r="845" spans="1:5" x14ac:dyDescent="0.3">
      <c r="A845" s="4">
        <v>843</v>
      </c>
      <c r="B845" s="2">
        <f t="shared" si="52"/>
        <v>-4148.3769157224533</v>
      </c>
      <c r="C845" s="2">
        <f t="shared" si="54"/>
        <v>0</v>
      </c>
      <c r="D845" s="2">
        <f t="shared" si="53"/>
        <v>2.4143300891298702</v>
      </c>
      <c r="E845" s="1">
        <f t="shared" si="55"/>
        <v>-1802</v>
      </c>
    </row>
    <row r="846" spans="1:5" x14ac:dyDescent="0.3">
      <c r="A846" s="4">
        <v>844</v>
      </c>
      <c r="B846" s="2">
        <f t="shared" si="52"/>
        <v>-4154.5893403210985</v>
      </c>
      <c r="C846" s="2">
        <f t="shared" si="54"/>
        <v>0</v>
      </c>
      <c r="D846" s="2">
        <f t="shared" si="53"/>
        <v>4.839215075797445</v>
      </c>
      <c r="E846" s="1">
        <f t="shared" si="55"/>
        <v>-1805</v>
      </c>
    </row>
    <row r="847" spans="1:5" x14ac:dyDescent="0.3">
      <c r="A847" s="4">
        <v>845</v>
      </c>
      <c r="B847" s="2">
        <f t="shared" si="52"/>
        <v>-4160.8038137300791</v>
      </c>
      <c r="C847" s="2">
        <f t="shared" si="54"/>
        <v>0</v>
      </c>
      <c r="D847" s="2">
        <f t="shared" si="53"/>
        <v>9.6797338217322029</v>
      </c>
      <c r="E847" s="1">
        <f t="shared" si="55"/>
        <v>-1808</v>
      </c>
    </row>
    <row r="848" spans="1:5" x14ac:dyDescent="0.3">
      <c r="A848" s="4">
        <v>846</v>
      </c>
      <c r="B848" s="2">
        <f t="shared" si="52"/>
        <v>-4167.020335297203</v>
      </c>
      <c r="C848" s="2">
        <f t="shared" si="54"/>
        <v>0</v>
      </c>
      <c r="D848" s="2">
        <f t="shared" si="53"/>
        <v>1.9322459326479762</v>
      </c>
      <c r="E848" s="1">
        <f t="shared" si="55"/>
        <v>-1810</v>
      </c>
    </row>
    <row r="849" spans="1:5" x14ac:dyDescent="0.3">
      <c r="A849" s="4">
        <v>847</v>
      </c>
      <c r="B849" s="2">
        <f t="shared" ref="B849:B912" si="56">NumPeople*LN(NumPeople)-A849*LN(A849)-(NumPeople-A849)*LN(NumPeople-A849)+1/2*LN(NumPeople/(2*PI()*A849*(NumPeople-A849)))+A849*LN(q_40)+(NumPeople-A849)*LN(1-q_40)</f>
        <v>-4173.2389043748772</v>
      </c>
      <c r="C849" s="2">
        <f t="shared" si="54"/>
        <v>0</v>
      </c>
      <c r="D849" s="2">
        <f t="shared" ref="D849:D912" si="57">EXP(B849-E849*LN(10))</f>
        <v>3.8492149689070279</v>
      </c>
      <c r="E849" s="1">
        <f t="shared" si="55"/>
        <v>-1813</v>
      </c>
    </row>
    <row r="850" spans="1:5" x14ac:dyDescent="0.3">
      <c r="A850" s="4">
        <v>848</v>
      </c>
      <c r="B850" s="2">
        <f t="shared" si="56"/>
        <v>-4179.4595203201061</v>
      </c>
      <c r="C850" s="2">
        <f t="shared" si="54"/>
        <v>0</v>
      </c>
      <c r="D850" s="2">
        <f t="shared" si="57"/>
        <v>7.6523176067055072</v>
      </c>
      <c r="E850" s="1">
        <f t="shared" si="55"/>
        <v>-1816</v>
      </c>
    </row>
    <row r="851" spans="1:5" x14ac:dyDescent="0.3">
      <c r="A851" s="4">
        <v>849</v>
      </c>
      <c r="B851" s="2">
        <f t="shared" si="56"/>
        <v>-4185.6821824944855</v>
      </c>
      <c r="C851" s="2">
        <f t="shared" si="54"/>
        <v>0</v>
      </c>
      <c r="D851" s="2">
        <f t="shared" si="57"/>
        <v>1.5181865580528264</v>
      </c>
      <c r="E851" s="1">
        <f t="shared" si="55"/>
        <v>-1818</v>
      </c>
    </row>
    <row r="852" spans="1:5" x14ac:dyDescent="0.3">
      <c r="A852" s="4">
        <v>850</v>
      </c>
      <c r="B852" s="2">
        <f t="shared" si="56"/>
        <v>-4191.9068902641902</v>
      </c>
      <c r="C852" s="2">
        <f t="shared" si="54"/>
        <v>0</v>
      </c>
      <c r="D852" s="2">
        <f t="shared" si="57"/>
        <v>3.0058610858402837</v>
      </c>
      <c r="E852" s="1">
        <f t="shared" si="55"/>
        <v>-1821</v>
      </c>
    </row>
    <row r="853" spans="1:5" x14ac:dyDescent="0.3">
      <c r="A853" s="4">
        <v>851</v>
      </c>
      <c r="B853" s="2">
        <f t="shared" si="56"/>
        <v>-4198.1336429999665</v>
      </c>
      <c r="C853" s="2">
        <f t="shared" si="54"/>
        <v>0</v>
      </c>
      <c r="D853" s="2">
        <f t="shared" si="57"/>
        <v>5.939153537843505</v>
      </c>
      <c r="E853" s="1">
        <f t="shared" si="55"/>
        <v>-1824</v>
      </c>
    </row>
    <row r="854" spans="1:5" x14ac:dyDescent="0.3">
      <c r="A854" s="4">
        <v>852</v>
      </c>
      <c r="B854" s="2">
        <f t="shared" si="56"/>
        <v>-4204.3624400771268</v>
      </c>
      <c r="C854" s="2">
        <f t="shared" si="54"/>
        <v>0</v>
      </c>
      <c r="D854" s="2">
        <f t="shared" si="57"/>
        <v>1.1710956106494625</v>
      </c>
      <c r="E854" s="1">
        <f t="shared" si="55"/>
        <v>-1826</v>
      </c>
    </row>
    <row r="855" spans="1:5" x14ac:dyDescent="0.3">
      <c r="A855" s="4">
        <v>853</v>
      </c>
      <c r="B855" s="2">
        <f t="shared" si="56"/>
        <v>-4210.5932808755424</v>
      </c>
      <c r="C855" s="2">
        <f t="shared" si="54"/>
        <v>0</v>
      </c>
      <c r="D855" s="2">
        <f t="shared" si="57"/>
        <v>2.3044780552481954</v>
      </c>
      <c r="E855" s="1">
        <f t="shared" si="55"/>
        <v>-1829</v>
      </c>
    </row>
    <row r="856" spans="1:5" x14ac:dyDescent="0.3">
      <c r="A856" s="4">
        <v>854</v>
      </c>
      <c r="B856" s="2">
        <f t="shared" si="56"/>
        <v>-4216.8261647796253</v>
      </c>
      <c r="C856" s="2">
        <f t="shared" si="54"/>
        <v>0</v>
      </c>
      <c r="D856" s="2">
        <f t="shared" si="57"/>
        <v>4.5254887640211185</v>
      </c>
      <c r="E856" s="1">
        <f t="shared" si="55"/>
        <v>-1832</v>
      </c>
    </row>
    <row r="857" spans="1:5" x14ac:dyDescent="0.3">
      <c r="A857" s="4">
        <v>855</v>
      </c>
      <c r="B857" s="2">
        <f t="shared" si="56"/>
        <v>-4223.0610911783288</v>
      </c>
      <c r="C857" s="2">
        <f t="shared" si="54"/>
        <v>0</v>
      </c>
      <c r="D857" s="2">
        <f t="shared" si="57"/>
        <v>8.8689327320078828</v>
      </c>
      <c r="E857" s="1">
        <f t="shared" si="55"/>
        <v>-1835</v>
      </c>
    </row>
    <row r="858" spans="1:5" x14ac:dyDescent="0.3">
      <c r="A858" s="4">
        <v>856</v>
      </c>
      <c r="B858" s="2">
        <f t="shared" si="56"/>
        <v>-4229.2980594651499</v>
      </c>
      <c r="C858" s="2">
        <f t="shared" si="54"/>
        <v>0</v>
      </c>
      <c r="D858" s="2">
        <f t="shared" si="57"/>
        <v>1.7345644855462417</v>
      </c>
      <c r="E858" s="1">
        <f t="shared" si="55"/>
        <v>-1837</v>
      </c>
    </row>
    <row r="859" spans="1:5" x14ac:dyDescent="0.3">
      <c r="A859" s="4">
        <v>857</v>
      </c>
      <c r="B859" s="2">
        <f t="shared" si="56"/>
        <v>-4235.5370690380969</v>
      </c>
      <c r="C859" s="2">
        <f t="shared" si="54"/>
        <v>0</v>
      </c>
      <c r="D859" s="2">
        <f t="shared" si="57"/>
        <v>3.385501574272153</v>
      </c>
      <c r="E859" s="1">
        <f t="shared" si="55"/>
        <v>-1840</v>
      </c>
    </row>
    <row r="860" spans="1:5" x14ac:dyDescent="0.3">
      <c r="A860" s="4">
        <v>858</v>
      </c>
      <c r="B860" s="2">
        <f t="shared" si="56"/>
        <v>-4241.7781192997036</v>
      </c>
      <c r="C860" s="2">
        <f t="shared" si="54"/>
        <v>0</v>
      </c>
      <c r="D860" s="2">
        <f t="shared" si="57"/>
        <v>6.5943095538506329</v>
      </c>
      <c r="E860" s="1">
        <f t="shared" si="55"/>
        <v>-1843</v>
      </c>
    </row>
    <row r="861" spans="1:5" x14ac:dyDescent="0.3">
      <c r="A861" s="4">
        <v>859</v>
      </c>
      <c r="B861" s="2">
        <f t="shared" si="56"/>
        <v>-4248.0212096570085</v>
      </c>
      <c r="C861" s="2">
        <f t="shared" si="54"/>
        <v>0</v>
      </c>
      <c r="D861" s="2">
        <f t="shared" si="57"/>
        <v>1.2818276575921772</v>
      </c>
      <c r="E861" s="1">
        <f t="shared" si="55"/>
        <v>-1845</v>
      </c>
    </row>
    <row r="862" spans="1:5" x14ac:dyDescent="0.3">
      <c r="A862" s="4">
        <v>860</v>
      </c>
      <c r="B862" s="2">
        <f t="shared" si="56"/>
        <v>-4254.2663395215577</v>
      </c>
      <c r="C862" s="2">
        <f t="shared" si="54"/>
        <v>0</v>
      </c>
      <c r="D862" s="2">
        <f t="shared" si="57"/>
        <v>2.4865900931630134</v>
      </c>
      <c r="E862" s="1">
        <f t="shared" si="55"/>
        <v>-1848</v>
      </c>
    </row>
    <row r="863" spans="1:5" x14ac:dyDescent="0.3">
      <c r="A863" s="4">
        <v>861</v>
      </c>
      <c r="B863" s="2">
        <f t="shared" si="56"/>
        <v>-4260.5135083093819</v>
      </c>
      <c r="C863" s="2">
        <f t="shared" si="54"/>
        <v>0</v>
      </c>
      <c r="D863" s="2">
        <f t="shared" si="57"/>
        <v>4.8138579083970692</v>
      </c>
      <c r="E863" s="1">
        <f t="shared" si="55"/>
        <v>-1851</v>
      </c>
    </row>
    <row r="864" spans="1:5" x14ac:dyDescent="0.3">
      <c r="A864" s="4">
        <v>862</v>
      </c>
      <c r="B864" s="2">
        <f t="shared" si="56"/>
        <v>-4266.7627154410111</v>
      </c>
      <c r="C864" s="2">
        <f t="shared" si="54"/>
        <v>0</v>
      </c>
      <c r="D864" s="2">
        <f t="shared" si="57"/>
        <v>9.3003029039899445</v>
      </c>
      <c r="E864" s="1">
        <f t="shared" si="55"/>
        <v>-1854</v>
      </c>
    </row>
    <row r="865" spans="1:5" x14ac:dyDescent="0.3">
      <c r="A865" s="4">
        <v>863</v>
      </c>
      <c r="B865" s="2">
        <f t="shared" si="56"/>
        <v>-4273.0139603414491</v>
      </c>
      <c r="C865" s="2">
        <f t="shared" si="54"/>
        <v>0</v>
      </c>
      <c r="D865" s="2">
        <f t="shared" si="57"/>
        <v>1.7931471411899353</v>
      </c>
      <c r="E865" s="1">
        <f t="shared" si="55"/>
        <v>-1856</v>
      </c>
    </row>
    <row r="866" spans="1:5" x14ac:dyDescent="0.3">
      <c r="A866" s="4">
        <v>864</v>
      </c>
      <c r="B866" s="2">
        <f t="shared" si="56"/>
        <v>-4279.2672424401708</v>
      </c>
      <c r="C866" s="2">
        <f t="shared" si="54"/>
        <v>0</v>
      </c>
      <c r="D866" s="2">
        <f t="shared" si="57"/>
        <v>3.4502456650212743</v>
      </c>
      <c r="E866" s="1">
        <f t="shared" si="55"/>
        <v>-1859</v>
      </c>
    </row>
    <row r="867" spans="1:5" x14ac:dyDescent="0.3">
      <c r="A867" s="4">
        <v>865</v>
      </c>
      <c r="B867" s="2">
        <f t="shared" si="56"/>
        <v>-4285.5225611711176</v>
      </c>
      <c r="C867" s="2">
        <f t="shared" si="54"/>
        <v>0</v>
      </c>
      <c r="D867" s="2">
        <f t="shared" si="57"/>
        <v>6.6252094323057591</v>
      </c>
      <c r="E867" s="1">
        <f t="shared" si="55"/>
        <v>-1862</v>
      </c>
    </row>
    <row r="868" spans="1:5" x14ac:dyDescent="0.3">
      <c r="A868" s="4">
        <v>866</v>
      </c>
      <c r="B868" s="2">
        <f t="shared" si="56"/>
        <v>-4291.7799159726883</v>
      </c>
      <c r="C868" s="2">
        <f t="shared" si="54"/>
        <v>0</v>
      </c>
      <c r="D868" s="2">
        <f t="shared" si="57"/>
        <v>1.2695942588604385</v>
      </c>
      <c r="E868" s="1">
        <f t="shared" si="55"/>
        <v>-1864</v>
      </c>
    </row>
    <row r="869" spans="1:5" x14ac:dyDescent="0.3">
      <c r="A869" s="4">
        <v>867</v>
      </c>
      <c r="B869" s="2">
        <f t="shared" si="56"/>
        <v>-4298.039306287732</v>
      </c>
      <c r="C869" s="2">
        <f t="shared" si="54"/>
        <v>0</v>
      </c>
      <c r="D869" s="2">
        <f t="shared" si="57"/>
        <v>2.4279865463789156</v>
      </c>
      <c r="E869" s="1">
        <f t="shared" si="55"/>
        <v>-1867</v>
      </c>
    </row>
    <row r="870" spans="1:5" x14ac:dyDescent="0.3">
      <c r="A870" s="4">
        <v>868</v>
      </c>
      <c r="B870" s="2">
        <f t="shared" si="56"/>
        <v>-4304.3007315635496</v>
      </c>
      <c r="C870" s="2">
        <f t="shared" si="54"/>
        <v>0</v>
      </c>
      <c r="D870" s="2">
        <f t="shared" si="57"/>
        <v>4.6338698295533973</v>
      </c>
      <c r="E870" s="1">
        <f t="shared" si="55"/>
        <v>-1870</v>
      </c>
    </row>
    <row r="871" spans="1:5" x14ac:dyDescent="0.3">
      <c r="A871" s="4">
        <v>869</v>
      </c>
      <c r="B871" s="2">
        <f t="shared" si="56"/>
        <v>-4310.564191251864</v>
      </c>
      <c r="C871" s="2">
        <f t="shared" si="54"/>
        <v>0</v>
      </c>
      <c r="D871" s="2">
        <f t="shared" si="57"/>
        <v>8.8258765704606308</v>
      </c>
      <c r="E871" s="1">
        <f t="shared" si="55"/>
        <v>-1873</v>
      </c>
    </row>
    <row r="872" spans="1:5" x14ac:dyDescent="0.3">
      <c r="A872" s="4">
        <v>870</v>
      </c>
      <c r="B872" s="2">
        <f t="shared" si="56"/>
        <v>-4316.8296848088394</v>
      </c>
      <c r="C872" s="2">
        <f t="shared" si="54"/>
        <v>0</v>
      </c>
      <c r="D872" s="2">
        <f t="shared" si="57"/>
        <v>1.6776005945266179</v>
      </c>
      <c r="E872" s="1">
        <f t="shared" si="55"/>
        <v>-1875</v>
      </c>
    </row>
    <row r="873" spans="1:5" x14ac:dyDescent="0.3">
      <c r="A873" s="4">
        <v>871</v>
      </c>
      <c r="B873" s="2">
        <f t="shared" si="56"/>
        <v>-4323.0972116950616</v>
      </c>
      <c r="C873" s="2">
        <f t="shared" si="54"/>
        <v>0</v>
      </c>
      <c r="D873" s="2">
        <f t="shared" si="57"/>
        <v>3.182264173735847</v>
      </c>
      <c r="E873" s="1">
        <f t="shared" si="55"/>
        <v>-1878</v>
      </c>
    </row>
    <row r="874" spans="1:5" x14ac:dyDescent="0.3">
      <c r="A874" s="4">
        <v>872</v>
      </c>
      <c r="B874" s="2">
        <f t="shared" si="56"/>
        <v>-4329.3667713755276</v>
      </c>
      <c r="C874" s="2">
        <f t="shared" si="54"/>
        <v>0</v>
      </c>
      <c r="D874" s="2">
        <f t="shared" si="57"/>
        <v>6.024223228126302</v>
      </c>
      <c r="E874" s="1">
        <f t="shared" si="55"/>
        <v>-1881</v>
      </c>
    </row>
    <row r="875" spans="1:5" x14ac:dyDescent="0.3">
      <c r="A875" s="4">
        <v>873</v>
      </c>
      <c r="B875" s="2">
        <f t="shared" si="56"/>
        <v>-4335.6383633196492</v>
      </c>
      <c r="C875" s="2">
        <f t="shared" si="54"/>
        <v>0</v>
      </c>
      <c r="D875" s="2">
        <f t="shared" si="57"/>
        <v>1.1381074919473697</v>
      </c>
      <c r="E875" s="1">
        <f t="shared" si="55"/>
        <v>-1883</v>
      </c>
    </row>
    <row r="876" spans="1:5" x14ac:dyDescent="0.3">
      <c r="A876" s="4">
        <v>874</v>
      </c>
      <c r="B876" s="2">
        <f t="shared" si="56"/>
        <v>-4341.9119870012364</v>
      </c>
      <c r="C876" s="2">
        <f t="shared" si="54"/>
        <v>0</v>
      </c>
      <c r="D876" s="2">
        <f t="shared" si="57"/>
        <v>2.145769835228633</v>
      </c>
      <c r="E876" s="1">
        <f t="shared" si="55"/>
        <v>-1886</v>
      </c>
    </row>
    <row r="877" spans="1:5" x14ac:dyDescent="0.3">
      <c r="A877" s="4">
        <v>875</v>
      </c>
      <c r="B877" s="2">
        <f t="shared" si="56"/>
        <v>-4348.1876418985012</v>
      </c>
      <c r="C877" s="2">
        <f t="shared" si="54"/>
        <v>0</v>
      </c>
      <c r="D877" s="2">
        <f t="shared" si="57"/>
        <v>4.0373913067257972</v>
      </c>
      <c r="E877" s="1">
        <f t="shared" si="55"/>
        <v>-1889</v>
      </c>
    </row>
    <row r="878" spans="1:5" x14ac:dyDescent="0.3">
      <c r="A878" s="4">
        <v>876</v>
      </c>
      <c r="B878" s="2">
        <f t="shared" si="56"/>
        <v>-4354.465327494042</v>
      </c>
      <c r="C878" s="2">
        <f t="shared" si="54"/>
        <v>0</v>
      </c>
      <c r="D878" s="2">
        <f t="shared" si="57"/>
        <v>7.5811768942285127</v>
      </c>
      <c r="E878" s="1">
        <f t="shared" si="55"/>
        <v>-1892</v>
      </c>
    </row>
    <row r="879" spans="1:5" x14ac:dyDescent="0.3">
      <c r="A879" s="4">
        <v>877</v>
      </c>
      <c r="B879" s="2">
        <f t="shared" si="56"/>
        <v>-4360.7450432748319</v>
      </c>
      <c r="C879" s="2">
        <f t="shared" si="54"/>
        <v>0</v>
      </c>
      <c r="D879" s="2">
        <f t="shared" si="57"/>
        <v>1.4206618518687337</v>
      </c>
      <c r="E879" s="1">
        <f t="shared" si="55"/>
        <v>-1894</v>
      </c>
    </row>
    <row r="880" spans="1:5" x14ac:dyDescent="0.3">
      <c r="A880" s="4">
        <v>878</v>
      </c>
      <c r="B880" s="2">
        <f t="shared" si="56"/>
        <v>-4367.0267887322398</v>
      </c>
      <c r="C880" s="2">
        <f t="shared" si="54"/>
        <v>0</v>
      </c>
      <c r="D880" s="2">
        <f t="shared" si="57"/>
        <v>2.6568273290079776</v>
      </c>
      <c r="E880" s="1">
        <f t="shared" si="55"/>
        <v>-1897</v>
      </c>
    </row>
    <row r="881" spans="1:5" x14ac:dyDescent="0.3">
      <c r="A881" s="4">
        <v>879</v>
      </c>
      <c r="B881" s="2">
        <f t="shared" si="56"/>
        <v>-4373.3105633619889</v>
      </c>
      <c r="C881" s="2">
        <f t="shared" si="54"/>
        <v>0</v>
      </c>
      <c r="D881" s="2">
        <f t="shared" si="57"/>
        <v>4.9585498384034752</v>
      </c>
      <c r="E881" s="1">
        <f t="shared" si="55"/>
        <v>-1900</v>
      </c>
    </row>
    <row r="882" spans="1:5" x14ac:dyDescent="0.3">
      <c r="A882" s="4">
        <v>880</v>
      </c>
      <c r="B882" s="2">
        <f t="shared" si="56"/>
        <v>-4379.596366664171</v>
      </c>
      <c r="C882" s="2">
        <f t="shared" si="54"/>
        <v>0</v>
      </c>
      <c r="D882" s="2">
        <f t="shared" si="57"/>
        <v>9.2355974300635477</v>
      </c>
      <c r="E882" s="1">
        <f t="shared" si="55"/>
        <v>-1903</v>
      </c>
    </row>
    <row r="883" spans="1:5" x14ac:dyDescent="0.3">
      <c r="A883" s="4">
        <v>881</v>
      </c>
      <c r="B883" s="2">
        <f t="shared" si="56"/>
        <v>-4385.8841981432388</v>
      </c>
      <c r="C883" s="2">
        <f t="shared" si="54"/>
        <v>0</v>
      </c>
      <c r="D883" s="2">
        <f t="shared" si="57"/>
        <v>1.7167002869014911</v>
      </c>
      <c r="E883" s="1">
        <f t="shared" si="55"/>
        <v>-1905</v>
      </c>
    </row>
    <row r="884" spans="1:5" x14ac:dyDescent="0.3">
      <c r="A884" s="4">
        <v>882</v>
      </c>
      <c r="B884" s="2">
        <f t="shared" si="56"/>
        <v>-4392.1740573079887</v>
      </c>
      <c r="C884" s="2">
        <f t="shared" si="54"/>
        <v>0</v>
      </c>
      <c r="D884" s="2">
        <f t="shared" si="57"/>
        <v>3.1845153933419836</v>
      </c>
      <c r="E884" s="1">
        <f t="shared" si="55"/>
        <v>-1908</v>
      </c>
    </row>
    <row r="885" spans="1:5" x14ac:dyDescent="0.3">
      <c r="A885" s="4">
        <v>883</v>
      </c>
      <c r="B885" s="2">
        <f t="shared" si="56"/>
        <v>-4398.4659436715729</v>
      </c>
      <c r="C885" s="2">
        <f t="shared" si="54"/>
        <v>0</v>
      </c>
      <c r="D885" s="2">
        <f t="shared" si="57"/>
        <v>5.8953802754863158</v>
      </c>
      <c r="E885" s="1">
        <f t="shared" si="55"/>
        <v>-1911</v>
      </c>
    </row>
    <row r="886" spans="1:5" x14ac:dyDescent="0.3">
      <c r="A886" s="4">
        <v>884</v>
      </c>
      <c r="B886" s="2">
        <f t="shared" si="56"/>
        <v>-4404.7598567514733</v>
      </c>
      <c r="C886" s="2">
        <f t="shared" si="54"/>
        <v>0</v>
      </c>
      <c r="D886" s="2">
        <f t="shared" si="57"/>
        <v>1.0891811181397837</v>
      </c>
      <c r="E886" s="1">
        <f t="shared" si="55"/>
        <v>-1913</v>
      </c>
    </row>
    <row r="887" spans="1:5" x14ac:dyDescent="0.3">
      <c r="A887" s="4">
        <v>885</v>
      </c>
      <c r="B887" s="2">
        <f t="shared" si="56"/>
        <v>-4411.0557960695105</v>
      </c>
      <c r="C887" s="2">
        <f t="shared" si="54"/>
        <v>0</v>
      </c>
      <c r="D887" s="2">
        <f t="shared" si="57"/>
        <v>2.0082066443779936</v>
      </c>
      <c r="E887" s="1">
        <f t="shared" si="55"/>
        <v>-1916</v>
      </c>
    </row>
    <row r="888" spans="1:5" x14ac:dyDescent="0.3">
      <c r="A888" s="4">
        <v>886</v>
      </c>
      <c r="B888" s="2">
        <f t="shared" si="56"/>
        <v>-4417.353761151835</v>
      </c>
      <c r="C888" s="2">
        <f t="shared" si="54"/>
        <v>0</v>
      </c>
      <c r="D888" s="2">
        <f t="shared" si="57"/>
        <v>3.6951912187550673</v>
      </c>
      <c r="E888" s="1">
        <f t="shared" si="55"/>
        <v>-1919</v>
      </c>
    </row>
    <row r="889" spans="1:5" x14ac:dyDescent="0.3">
      <c r="A889" s="4">
        <v>887</v>
      </c>
      <c r="B889" s="2">
        <f t="shared" si="56"/>
        <v>-4423.6537515289074</v>
      </c>
      <c r="C889" s="2">
        <f t="shared" si="54"/>
        <v>0</v>
      </c>
      <c r="D889" s="2">
        <f t="shared" si="57"/>
        <v>6.7855625836991349</v>
      </c>
      <c r="E889" s="1">
        <f t="shared" si="55"/>
        <v>-1922</v>
      </c>
    </row>
    <row r="890" spans="1:5" x14ac:dyDescent="0.3">
      <c r="A890" s="4">
        <v>888</v>
      </c>
      <c r="B890" s="2">
        <f t="shared" si="56"/>
        <v>-4429.9557667355148</v>
      </c>
      <c r="C890" s="2">
        <f t="shared" si="54"/>
        <v>0</v>
      </c>
      <c r="D890" s="2">
        <f t="shared" si="57"/>
        <v>1.2435276069615384</v>
      </c>
      <c r="E890" s="1">
        <f t="shared" si="55"/>
        <v>-1924</v>
      </c>
    </row>
    <row r="891" spans="1:5" x14ac:dyDescent="0.3">
      <c r="A891" s="4">
        <v>889</v>
      </c>
      <c r="B891" s="2">
        <f t="shared" si="56"/>
        <v>-4436.2598063107507</v>
      </c>
      <c r="C891" s="2">
        <f t="shared" si="54"/>
        <v>0</v>
      </c>
      <c r="D891" s="2">
        <f t="shared" si="57"/>
        <v>2.2742899385814477</v>
      </c>
      <c r="E891" s="1">
        <f t="shared" si="55"/>
        <v>-1927</v>
      </c>
    </row>
    <row r="892" spans="1:5" x14ac:dyDescent="0.3">
      <c r="A892" s="4">
        <v>890</v>
      </c>
      <c r="B892" s="2">
        <f t="shared" si="56"/>
        <v>-4442.5658697980098</v>
      </c>
      <c r="C892" s="2">
        <f t="shared" si="54"/>
        <v>0</v>
      </c>
      <c r="D892" s="2">
        <f t="shared" si="57"/>
        <v>4.1510432180623269</v>
      </c>
      <c r="E892" s="1">
        <f t="shared" si="55"/>
        <v>-1930</v>
      </c>
    </row>
    <row r="893" spans="1:5" x14ac:dyDescent="0.3">
      <c r="A893" s="4">
        <v>891</v>
      </c>
      <c r="B893" s="2">
        <f t="shared" si="56"/>
        <v>-4448.8739567449884</v>
      </c>
      <c r="C893" s="2">
        <f t="shared" si="54"/>
        <v>0</v>
      </c>
      <c r="D893" s="2">
        <f t="shared" si="57"/>
        <v>7.5611856696384177</v>
      </c>
      <c r="E893" s="1">
        <f t="shared" si="55"/>
        <v>-1933</v>
      </c>
    </row>
    <row r="894" spans="1:5" x14ac:dyDescent="0.3">
      <c r="A894" s="4">
        <v>892</v>
      </c>
      <c r="B894" s="2">
        <f t="shared" si="56"/>
        <v>-4455.184066703674</v>
      </c>
      <c r="C894" s="2">
        <f t="shared" si="54"/>
        <v>0</v>
      </c>
      <c r="D894" s="2">
        <f t="shared" si="57"/>
        <v>1.3744975412711358</v>
      </c>
      <c r="E894" s="1">
        <f t="shared" si="55"/>
        <v>-1935</v>
      </c>
    </row>
    <row r="895" spans="1:5" x14ac:dyDescent="0.3">
      <c r="A895" s="4">
        <v>893</v>
      </c>
      <c r="B895" s="2">
        <f t="shared" si="56"/>
        <v>-4461.4961992303433</v>
      </c>
      <c r="C895" s="2">
        <f t="shared" si="54"/>
        <v>0</v>
      </c>
      <c r="D895" s="2">
        <f t="shared" si="57"/>
        <v>2.4935589622811682</v>
      </c>
      <c r="E895" s="1">
        <f t="shared" si="55"/>
        <v>-1938</v>
      </c>
    </row>
    <row r="896" spans="1:5" x14ac:dyDescent="0.3">
      <c r="A896" s="4">
        <v>894</v>
      </c>
      <c r="B896" s="2">
        <f t="shared" si="56"/>
        <v>-4467.8103538855503</v>
      </c>
      <c r="C896" s="2">
        <f t="shared" si="54"/>
        <v>0</v>
      </c>
      <c r="D896" s="2">
        <f t="shared" si="57"/>
        <v>4.5145775468078178</v>
      </c>
      <c r="E896" s="1">
        <f t="shared" si="55"/>
        <v>-1941</v>
      </c>
    </row>
    <row r="897" spans="1:5" x14ac:dyDescent="0.3">
      <c r="A897" s="4">
        <v>895</v>
      </c>
      <c r="B897" s="2">
        <f t="shared" si="56"/>
        <v>-4474.1265302341289</v>
      </c>
      <c r="C897" s="2">
        <f t="shared" si="54"/>
        <v>0</v>
      </c>
      <c r="D897" s="2">
        <f t="shared" si="57"/>
        <v>8.1571149490740265</v>
      </c>
      <c r="E897" s="1">
        <f t="shared" si="55"/>
        <v>-1944</v>
      </c>
    </row>
    <row r="898" spans="1:5" x14ac:dyDescent="0.3">
      <c r="A898" s="4">
        <v>896</v>
      </c>
      <c r="B898" s="2">
        <f t="shared" si="56"/>
        <v>-4480.4447278451817</v>
      </c>
      <c r="C898" s="2">
        <f t="shared" ref="C898:C961" si="58">EXP(B898)</f>
        <v>0</v>
      </c>
      <c r="D898" s="2">
        <f t="shared" si="57"/>
        <v>1.4708833243370201</v>
      </c>
      <c r="E898" s="1">
        <f t="shared" ref="E898:E961" si="59">INT(B898/LN(10))</f>
        <v>-1946</v>
      </c>
    </row>
    <row r="899" spans="1:5" x14ac:dyDescent="0.3">
      <c r="A899" s="4">
        <v>897</v>
      </c>
      <c r="B899" s="2">
        <f t="shared" si="56"/>
        <v>-4486.764946292079</v>
      </c>
      <c r="C899" s="2">
        <f t="shared" si="58"/>
        <v>0</v>
      </c>
      <c r="D899" s="2">
        <f t="shared" si="57"/>
        <v>2.6469286115617718</v>
      </c>
      <c r="E899" s="1">
        <f t="shared" si="59"/>
        <v>-1949</v>
      </c>
    </row>
    <row r="900" spans="1:5" x14ac:dyDescent="0.3">
      <c r="A900" s="4">
        <v>898</v>
      </c>
      <c r="B900" s="2">
        <f t="shared" si="56"/>
        <v>-4493.0871851524489</v>
      </c>
      <c r="C900" s="2">
        <f t="shared" si="58"/>
        <v>0</v>
      </c>
      <c r="D900" s="2">
        <f t="shared" si="57"/>
        <v>4.753667245863892</v>
      </c>
      <c r="E900" s="1">
        <f t="shared" si="59"/>
        <v>-1952</v>
      </c>
    </row>
    <row r="901" spans="1:5" x14ac:dyDescent="0.3">
      <c r="A901" s="4">
        <v>899</v>
      </c>
      <c r="B901" s="2">
        <f t="shared" si="56"/>
        <v>-4499.4114440081703</v>
      </c>
      <c r="C901" s="2">
        <f t="shared" si="58"/>
        <v>0</v>
      </c>
      <c r="D901" s="2">
        <f t="shared" si="57"/>
        <v>8.5199697911013494</v>
      </c>
      <c r="E901" s="1">
        <f t="shared" si="59"/>
        <v>-1955</v>
      </c>
    </row>
    <row r="902" spans="1:5" x14ac:dyDescent="0.3">
      <c r="A902" s="4">
        <v>900</v>
      </c>
      <c r="B902" s="2">
        <f t="shared" si="56"/>
        <v>-4505.7377224453821</v>
      </c>
      <c r="C902" s="2">
        <f t="shared" si="58"/>
        <v>0</v>
      </c>
      <c r="D902" s="2">
        <f t="shared" si="57"/>
        <v>1.5239483170088626</v>
      </c>
      <c r="E902" s="1">
        <f t="shared" si="59"/>
        <v>-1957</v>
      </c>
    </row>
    <row r="903" spans="1:5" x14ac:dyDescent="0.3">
      <c r="A903" s="4">
        <v>901</v>
      </c>
      <c r="B903" s="2">
        <f t="shared" si="56"/>
        <v>-4512.0660200544617</v>
      </c>
      <c r="C903" s="2">
        <f t="shared" si="58"/>
        <v>0</v>
      </c>
      <c r="D903" s="2">
        <f t="shared" si="57"/>
        <v>2.7203545303872549</v>
      </c>
      <c r="E903" s="1">
        <f t="shared" si="59"/>
        <v>-1960</v>
      </c>
    </row>
    <row r="904" spans="1:5" x14ac:dyDescent="0.3">
      <c r="A904" s="4">
        <v>902</v>
      </c>
      <c r="B904" s="2">
        <f t="shared" si="56"/>
        <v>-4518.3963364300225</v>
      </c>
      <c r="C904" s="2">
        <f t="shared" si="58"/>
        <v>0</v>
      </c>
      <c r="D904" s="2">
        <f t="shared" si="57"/>
        <v>4.8462301657283087</v>
      </c>
      <c r="E904" s="1">
        <f t="shared" si="59"/>
        <v>-1963</v>
      </c>
    </row>
    <row r="905" spans="1:5" x14ac:dyDescent="0.3">
      <c r="A905" s="4">
        <v>903</v>
      </c>
      <c r="B905" s="2">
        <f t="shared" si="56"/>
        <v>-4524.7286711709194</v>
      </c>
      <c r="C905" s="2">
        <f t="shared" si="58"/>
        <v>0</v>
      </c>
      <c r="D905" s="2">
        <f t="shared" si="57"/>
        <v>8.6160061649303099</v>
      </c>
      <c r="E905" s="1">
        <f t="shared" si="59"/>
        <v>-1966</v>
      </c>
    </row>
    <row r="906" spans="1:5" x14ac:dyDescent="0.3">
      <c r="A906" s="4">
        <v>904</v>
      </c>
      <c r="B906" s="2">
        <f t="shared" si="56"/>
        <v>-4531.0630238802369</v>
      </c>
      <c r="C906" s="2">
        <f t="shared" si="58"/>
        <v>0</v>
      </c>
      <c r="D906" s="2">
        <f t="shared" si="57"/>
        <v>1.5287327619520745</v>
      </c>
      <c r="E906" s="1">
        <f t="shared" si="59"/>
        <v>-1968</v>
      </c>
    </row>
    <row r="907" spans="1:5" x14ac:dyDescent="0.3">
      <c r="A907" s="4">
        <v>905</v>
      </c>
      <c r="B907" s="2">
        <f t="shared" si="56"/>
        <v>-4537.3993941652725</v>
      </c>
      <c r="C907" s="2">
        <f t="shared" si="58"/>
        <v>0</v>
      </c>
      <c r="D907" s="2">
        <f t="shared" si="57"/>
        <v>2.7069542936647562</v>
      </c>
      <c r="E907" s="1">
        <f t="shared" si="59"/>
        <v>-1971</v>
      </c>
    </row>
    <row r="908" spans="1:5" x14ac:dyDescent="0.3">
      <c r="A908" s="4">
        <v>906</v>
      </c>
      <c r="B908" s="2">
        <f t="shared" si="56"/>
        <v>-4543.7377816375592</v>
      </c>
      <c r="C908" s="2">
        <f t="shared" si="58"/>
        <v>0</v>
      </c>
      <c r="D908" s="2">
        <f t="shared" si="57"/>
        <v>4.7835929756468341</v>
      </c>
      <c r="E908" s="1">
        <f t="shared" si="59"/>
        <v>-1974</v>
      </c>
    </row>
    <row r="909" spans="1:5" x14ac:dyDescent="0.3">
      <c r="A909" s="4">
        <v>907</v>
      </c>
      <c r="B909" s="2">
        <f t="shared" si="56"/>
        <v>-4550.0781859128347</v>
      </c>
      <c r="C909" s="2">
        <f t="shared" si="58"/>
        <v>0</v>
      </c>
      <c r="D909" s="2">
        <f t="shared" si="57"/>
        <v>8.4362925130596942</v>
      </c>
      <c r="E909" s="1">
        <f t="shared" si="59"/>
        <v>-1977</v>
      </c>
    </row>
    <row r="910" spans="1:5" x14ac:dyDescent="0.3">
      <c r="A910" s="4">
        <v>908</v>
      </c>
      <c r="B910" s="2">
        <f t="shared" si="56"/>
        <v>-4556.420606611051</v>
      </c>
      <c r="C910" s="2">
        <f t="shared" si="58"/>
        <v>0</v>
      </c>
      <c r="D910" s="2">
        <f t="shared" si="57"/>
        <v>1.4848183242020276</v>
      </c>
      <c r="E910" s="1">
        <f t="shared" si="59"/>
        <v>-1979</v>
      </c>
    </row>
    <row r="911" spans="1:5" x14ac:dyDescent="0.3">
      <c r="A911" s="4">
        <v>909</v>
      </c>
      <c r="B911" s="2">
        <f t="shared" si="56"/>
        <v>-4562.7650433563649</v>
      </c>
      <c r="C911" s="2">
        <f t="shared" si="58"/>
        <v>0</v>
      </c>
      <c r="D911" s="2">
        <f t="shared" si="57"/>
        <v>2.6080712352840143</v>
      </c>
      <c r="E911" s="1">
        <f t="shared" si="59"/>
        <v>-1982</v>
      </c>
    </row>
    <row r="912" spans="1:5" x14ac:dyDescent="0.3">
      <c r="A912" s="4">
        <v>910</v>
      </c>
      <c r="B912" s="2">
        <f t="shared" si="56"/>
        <v>-4569.1114957771324</v>
      </c>
      <c r="C912" s="2">
        <f t="shared" si="58"/>
        <v>0</v>
      </c>
      <c r="D912" s="2">
        <f t="shared" si="57"/>
        <v>4.5718311596888768</v>
      </c>
      <c r="E912" s="1">
        <f t="shared" si="59"/>
        <v>-1985</v>
      </c>
    </row>
    <row r="913" spans="1:5" x14ac:dyDescent="0.3">
      <c r="A913" s="4">
        <v>911</v>
      </c>
      <c r="B913" s="2">
        <f t="shared" ref="B913:B976" si="60">NumPeople*LN(NumPeople)-A913*LN(A913)-(NumPeople-A913)*LN(NumPeople-A913)+1/2*LN(NumPeople/(2*PI()*A913*(NumPeople-A913)))+A913*LN(q_40)+(NumPeople-A913)*LN(1-q_40)</f>
        <v>-4575.4599635059103</v>
      </c>
      <c r="C913" s="2">
        <f t="shared" si="58"/>
        <v>0</v>
      </c>
      <c r="D913" s="2">
        <f t="shared" ref="D913:D976" si="61">EXP(B913-E913*LN(10))</f>
        <v>7.9980788273043721</v>
      </c>
      <c r="E913" s="1">
        <f t="shared" si="59"/>
        <v>-1988</v>
      </c>
    </row>
    <row r="914" spans="1:5" x14ac:dyDescent="0.3">
      <c r="A914" s="4">
        <v>912</v>
      </c>
      <c r="B914" s="2">
        <f t="shared" si="60"/>
        <v>-4581.8104461794392</v>
      </c>
      <c r="C914" s="2">
        <f t="shared" si="58"/>
        <v>0</v>
      </c>
      <c r="D914" s="2">
        <f t="shared" si="61"/>
        <v>1.3963879665236234</v>
      </c>
      <c r="E914" s="1">
        <f t="shared" si="59"/>
        <v>-1990</v>
      </c>
    </row>
    <row r="915" spans="1:5" x14ac:dyDescent="0.3">
      <c r="A915" s="4">
        <v>913</v>
      </c>
      <c r="B915" s="2">
        <f t="shared" si="60"/>
        <v>-4588.1629434386614</v>
      </c>
      <c r="C915" s="2">
        <f t="shared" si="58"/>
        <v>0</v>
      </c>
      <c r="D915" s="2">
        <f t="shared" si="61"/>
        <v>2.4330531243337328</v>
      </c>
      <c r="E915" s="1">
        <f t="shared" si="59"/>
        <v>-1993</v>
      </c>
    </row>
    <row r="916" spans="1:5" x14ac:dyDescent="0.3">
      <c r="A916" s="4">
        <v>914</v>
      </c>
      <c r="B916" s="2">
        <f t="shared" si="60"/>
        <v>-4594.5174549286867</v>
      </c>
      <c r="C916" s="2">
        <f t="shared" si="58"/>
        <v>0</v>
      </c>
      <c r="D916" s="2">
        <f t="shared" si="61"/>
        <v>4.230798252499036</v>
      </c>
      <c r="E916" s="1">
        <f t="shared" si="59"/>
        <v>-1996</v>
      </c>
    </row>
    <row r="917" spans="1:5" x14ac:dyDescent="0.3">
      <c r="A917" s="4">
        <v>915</v>
      </c>
      <c r="B917" s="2">
        <f t="shared" si="60"/>
        <v>-4600.8739802988148</v>
      </c>
      <c r="C917" s="2">
        <f t="shared" si="58"/>
        <v>0</v>
      </c>
      <c r="D917" s="2">
        <f t="shared" si="61"/>
        <v>7.3420683632108261</v>
      </c>
      <c r="E917" s="1">
        <f t="shared" si="59"/>
        <v>-1999</v>
      </c>
    </row>
    <row r="918" spans="1:5" x14ac:dyDescent="0.3">
      <c r="A918" s="4">
        <v>916</v>
      </c>
      <c r="B918" s="2">
        <f t="shared" si="60"/>
        <v>-4607.232519202511</v>
      </c>
      <c r="C918" s="2">
        <f t="shared" si="58"/>
        <v>0</v>
      </c>
      <c r="D918" s="2">
        <f t="shared" si="61"/>
        <v>1.2715693910747792</v>
      </c>
      <c r="E918" s="1">
        <f t="shared" si="59"/>
        <v>-2001</v>
      </c>
    </row>
    <row r="919" spans="1:5" x14ac:dyDescent="0.3">
      <c r="A919" s="4">
        <v>917</v>
      </c>
      <c r="B919" s="2">
        <f t="shared" si="60"/>
        <v>-4613.5930712974168</v>
      </c>
      <c r="C919" s="2">
        <f t="shared" si="58"/>
        <v>0</v>
      </c>
      <c r="D919" s="2">
        <f t="shared" si="61"/>
        <v>2.1977960497227684</v>
      </c>
      <c r="E919" s="1">
        <f t="shared" si="59"/>
        <v>-2004</v>
      </c>
    </row>
    <row r="920" spans="1:5" x14ac:dyDescent="0.3">
      <c r="A920" s="4">
        <v>918</v>
      </c>
      <c r="B920" s="2">
        <f t="shared" si="60"/>
        <v>-4619.9556362453386</v>
      </c>
      <c r="C920" s="2">
        <f t="shared" si="58"/>
        <v>0</v>
      </c>
      <c r="D920" s="2">
        <f t="shared" si="61"/>
        <v>3.7910589777181918</v>
      </c>
      <c r="E920" s="1">
        <f t="shared" si="59"/>
        <v>-2007</v>
      </c>
    </row>
    <row r="921" spans="1:5" x14ac:dyDescent="0.3">
      <c r="A921" s="4">
        <v>919</v>
      </c>
      <c r="B921" s="2">
        <f t="shared" si="60"/>
        <v>-4626.3202137122416</v>
      </c>
      <c r="C921" s="2">
        <f t="shared" si="58"/>
        <v>0</v>
      </c>
      <c r="D921" s="2">
        <f t="shared" si="61"/>
        <v>6.5261893064714052</v>
      </c>
      <c r="E921" s="1">
        <f t="shared" si="59"/>
        <v>-2010</v>
      </c>
    </row>
    <row r="922" spans="1:5" x14ac:dyDescent="0.3">
      <c r="A922" s="4">
        <v>920</v>
      </c>
      <c r="B922" s="2">
        <f t="shared" si="60"/>
        <v>-4632.6868033682549</v>
      </c>
      <c r="C922" s="2">
        <f t="shared" si="58"/>
        <v>0</v>
      </c>
      <c r="D922" s="2">
        <f t="shared" si="61"/>
        <v>1.1212047039560764</v>
      </c>
      <c r="E922" s="1">
        <f t="shared" si="59"/>
        <v>-2012</v>
      </c>
    </row>
    <row r="923" spans="1:5" x14ac:dyDescent="0.3">
      <c r="A923" s="4">
        <v>921</v>
      </c>
      <c r="B923" s="2">
        <f t="shared" si="60"/>
        <v>-4639.055404887652</v>
      </c>
      <c r="C923" s="2">
        <f t="shared" si="58"/>
        <v>0</v>
      </c>
      <c r="D923" s="2">
        <f t="shared" si="61"/>
        <v>1.9223674923185061</v>
      </c>
      <c r="E923" s="1">
        <f t="shared" si="59"/>
        <v>-2015</v>
      </c>
    </row>
    <row r="924" spans="1:5" x14ac:dyDescent="0.3">
      <c r="A924" s="4">
        <v>922</v>
      </c>
      <c r="B924" s="2">
        <f t="shared" si="60"/>
        <v>-4645.4260179488665</v>
      </c>
      <c r="C924" s="2">
        <f t="shared" si="58"/>
        <v>0</v>
      </c>
      <c r="D924" s="2">
        <f t="shared" si="61"/>
        <v>3.28938202608713</v>
      </c>
      <c r="E924" s="1">
        <f t="shared" si="59"/>
        <v>-2018</v>
      </c>
    </row>
    <row r="925" spans="1:5" x14ac:dyDescent="0.3">
      <c r="A925" s="4">
        <v>923</v>
      </c>
      <c r="B925" s="2">
        <f t="shared" si="60"/>
        <v>-4651.7986422344693</v>
      </c>
      <c r="C925" s="2">
        <f t="shared" si="58"/>
        <v>0</v>
      </c>
      <c r="D925" s="2">
        <f t="shared" si="61"/>
        <v>5.6171853244422918</v>
      </c>
      <c r="E925" s="1">
        <f t="shared" si="59"/>
        <v>-2021</v>
      </c>
    </row>
    <row r="926" spans="1:5" x14ac:dyDescent="0.3">
      <c r="A926" s="4">
        <v>924</v>
      </c>
      <c r="B926" s="2">
        <f t="shared" si="60"/>
        <v>-4658.1732774311813</v>
      </c>
      <c r="C926" s="2">
        <f t="shared" si="58"/>
        <v>0</v>
      </c>
      <c r="D926" s="2">
        <f t="shared" si="61"/>
        <v>9.5730397548715782</v>
      </c>
      <c r="E926" s="1">
        <f t="shared" si="59"/>
        <v>-2024</v>
      </c>
    </row>
    <row r="927" spans="1:5" x14ac:dyDescent="0.3">
      <c r="A927" s="4">
        <v>925</v>
      </c>
      <c r="B927" s="2">
        <f t="shared" si="60"/>
        <v>-4664.5499232298498</v>
      </c>
      <c r="C927" s="2">
        <f t="shared" si="58"/>
        <v>0</v>
      </c>
      <c r="D927" s="2">
        <f t="shared" si="61"/>
        <v>1.6282001073463062</v>
      </c>
      <c r="E927" s="1">
        <f t="shared" si="59"/>
        <v>-2026</v>
      </c>
    </row>
    <row r="928" spans="1:5" x14ac:dyDescent="0.3">
      <c r="A928" s="4">
        <v>926</v>
      </c>
      <c r="B928" s="2">
        <f t="shared" si="60"/>
        <v>-4670.9285793254685</v>
      </c>
      <c r="C928" s="2">
        <f t="shared" si="58"/>
        <v>0</v>
      </c>
      <c r="D928" s="2">
        <f t="shared" si="61"/>
        <v>2.7637110487038652</v>
      </c>
      <c r="E928" s="1">
        <f t="shared" si="59"/>
        <v>-2029</v>
      </c>
    </row>
    <row r="929" spans="1:5" x14ac:dyDescent="0.3">
      <c r="A929" s="4">
        <v>927</v>
      </c>
      <c r="B929" s="2">
        <f t="shared" si="60"/>
        <v>-4677.3092454171565</v>
      </c>
      <c r="C929" s="2">
        <f t="shared" si="58"/>
        <v>0</v>
      </c>
      <c r="D929" s="2">
        <f t="shared" si="61"/>
        <v>4.6817105568271735</v>
      </c>
      <c r="E929" s="1">
        <f t="shared" si="59"/>
        <v>-2032</v>
      </c>
    </row>
    <row r="930" spans="1:5" x14ac:dyDescent="0.3">
      <c r="A930" s="4">
        <v>928</v>
      </c>
      <c r="B930" s="2">
        <f t="shared" si="60"/>
        <v>-4683.6919212081566</v>
      </c>
      <c r="C930" s="2">
        <f t="shared" si="58"/>
        <v>0</v>
      </c>
      <c r="D930" s="2">
        <f t="shared" si="61"/>
        <v>7.9148681482323306</v>
      </c>
      <c r="E930" s="1">
        <f t="shared" si="59"/>
        <v>-2035</v>
      </c>
    </row>
    <row r="931" spans="1:5" x14ac:dyDescent="0.3">
      <c r="A931" s="4">
        <v>929</v>
      </c>
      <c r="B931" s="2">
        <f t="shared" si="60"/>
        <v>-4690.0766064058444</v>
      </c>
      <c r="C931" s="2">
        <f t="shared" si="58"/>
        <v>0</v>
      </c>
      <c r="D931" s="2">
        <f t="shared" si="61"/>
        <v>1.3353961948973032</v>
      </c>
      <c r="E931" s="1">
        <f t="shared" si="59"/>
        <v>-2037</v>
      </c>
    </row>
    <row r="932" spans="1:5" x14ac:dyDescent="0.3">
      <c r="A932" s="4">
        <v>930</v>
      </c>
      <c r="B932" s="2">
        <f t="shared" si="60"/>
        <v>-4696.4633007216999</v>
      </c>
      <c r="C932" s="2">
        <f t="shared" si="58"/>
        <v>0</v>
      </c>
      <c r="D932" s="2">
        <f t="shared" si="61"/>
        <v>2.248557694833591</v>
      </c>
      <c r="E932" s="1">
        <f t="shared" si="59"/>
        <v>-2040</v>
      </c>
    </row>
    <row r="933" spans="1:5" x14ac:dyDescent="0.3">
      <c r="A933" s="4">
        <v>931</v>
      </c>
      <c r="B933" s="2">
        <f t="shared" si="60"/>
        <v>-4702.8520038713386</v>
      </c>
      <c r="C933" s="2">
        <f t="shared" si="58"/>
        <v>0</v>
      </c>
      <c r="D933" s="2">
        <f t="shared" si="61"/>
        <v>3.7785529372263413</v>
      </c>
      <c r="E933" s="1">
        <f t="shared" si="59"/>
        <v>-2043</v>
      </c>
    </row>
    <row r="934" spans="1:5" x14ac:dyDescent="0.3">
      <c r="A934" s="4">
        <v>932</v>
      </c>
      <c r="B934" s="2">
        <f t="shared" si="60"/>
        <v>-4709.2427155744699</v>
      </c>
      <c r="C934" s="2">
        <f t="shared" si="58"/>
        <v>0</v>
      </c>
      <c r="D934" s="2">
        <f t="shared" si="61"/>
        <v>6.3368683248885684</v>
      </c>
      <c r="E934" s="1">
        <f t="shared" si="59"/>
        <v>-2046</v>
      </c>
    </row>
    <row r="935" spans="1:5" x14ac:dyDescent="0.3">
      <c r="A935" s="4">
        <v>933</v>
      </c>
      <c r="B935" s="2">
        <f t="shared" si="60"/>
        <v>-4715.6354355549274</v>
      </c>
      <c r="C935" s="2">
        <f t="shared" si="58"/>
        <v>0</v>
      </c>
      <c r="D935" s="2">
        <f t="shared" si="61"/>
        <v>1.0606001178938493</v>
      </c>
      <c r="E935" s="1">
        <f t="shared" si="59"/>
        <v>-2048</v>
      </c>
    </row>
    <row r="936" spans="1:5" x14ac:dyDescent="0.3">
      <c r="A936" s="4">
        <v>934</v>
      </c>
      <c r="B936" s="2">
        <f t="shared" si="60"/>
        <v>-4722.0301635406422</v>
      </c>
      <c r="C936" s="2">
        <f t="shared" si="58"/>
        <v>0</v>
      </c>
      <c r="D936" s="2">
        <f t="shared" si="61"/>
        <v>1.7715629687723917</v>
      </c>
      <c r="E936" s="1">
        <f t="shared" si="59"/>
        <v>-2051</v>
      </c>
    </row>
    <row r="937" spans="1:5" x14ac:dyDescent="0.3">
      <c r="A937" s="4">
        <v>935</v>
      </c>
      <c r="B937" s="2">
        <f t="shared" si="60"/>
        <v>-4728.4268992636507</v>
      </c>
      <c r="C937" s="2">
        <f t="shared" si="58"/>
        <v>0</v>
      </c>
      <c r="D937" s="2">
        <f t="shared" si="61"/>
        <v>2.9531776086768895</v>
      </c>
      <c r="E937" s="1">
        <f t="shared" si="59"/>
        <v>-2054</v>
      </c>
    </row>
    <row r="938" spans="1:5" x14ac:dyDescent="0.3">
      <c r="A938" s="4">
        <v>936</v>
      </c>
      <c r="B938" s="2">
        <f t="shared" si="60"/>
        <v>-4734.8256424600877</v>
      </c>
      <c r="C938" s="2">
        <f t="shared" si="58"/>
        <v>0</v>
      </c>
      <c r="D938" s="2">
        <f t="shared" si="61"/>
        <v>4.9130445880280416</v>
      </c>
      <c r="E938" s="1">
        <f t="shared" si="59"/>
        <v>-2057</v>
      </c>
    </row>
    <row r="939" spans="1:5" x14ac:dyDescent="0.3">
      <c r="A939" s="4">
        <v>937</v>
      </c>
      <c r="B939" s="2">
        <f t="shared" si="60"/>
        <v>-4741.2263928701868</v>
      </c>
      <c r="C939" s="2">
        <f t="shared" si="58"/>
        <v>0</v>
      </c>
      <c r="D939" s="2">
        <f t="shared" si="61"/>
        <v>8.1571814400419278</v>
      </c>
      <c r="E939" s="1">
        <f t="shared" si="59"/>
        <v>-2060</v>
      </c>
    </row>
    <row r="940" spans="1:5" x14ac:dyDescent="0.3">
      <c r="A940" s="4">
        <v>938</v>
      </c>
      <c r="B940" s="2">
        <f t="shared" si="60"/>
        <v>-4747.6291502382701</v>
      </c>
      <c r="C940" s="2">
        <f t="shared" si="58"/>
        <v>0</v>
      </c>
      <c r="D940" s="2">
        <f t="shared" si="61"/>
        <v>1.3516303296964278</v>
      </c>
      <c r="E940" s="1">
        <f t="shared" si="59"/>
        <v>-2062</v>
      </c>
    </row>
    <row r="941" spans="1:5" x14ac:dyDescent="0.3">
      <c r="A941" s="4">
        <v>939</v>
      </c>
      <c r="B941" s="2">
        <f t="shared" si="60"/>
        <v>-4754.0339143127567</v>
      </c>
      <c r="C941" s="2">
        <f t="shared" si="58"/>
        <v>0</v>
      </c>
      <c r="D941" s="2">
        <f t="shared" si="61"/>
        <v>2.2351374385835818</v>
      </c>
      <c r="E941" s="1">
        <f t="shared" si="59"/>
        <v>-2065</v>
      </c>
    </row>
    <row r="942" spans="1:5" x14ac:dyDescent="0.3">
      <c r="A942" s="4">
        <v>940</v>
      </c>
      <c r="B942" s="2">
        <f t="shared" si="60"/>
        <v>-4760.4406848461449</v>
      </c>
      <c r="C942" s="2">
        <f t="shared" si="58"/>
        <v>0</v>
      </c>
      <c r="D942" s="2">
        <f t="shared" si="61"/>
        <v>3.6887493296334393</v>
      </c>
      <c r="E942" s="1">
        <f t="shared" si="59"/>
        <v>-2068</v>
      </c>
    </row>
    <row r="943" spans="1:5" x14ac:dyDescent="0.3">
      <c r="A943" s="4">
        <v>941</v>
      </c>
      <c r="B943" s="2">
        <f t="shared" si="60"/>
        <v>-4766.8494615950231</v>
      </c>
      <c r="C943" s="2">
        <f t="shared" si="58"/>
        <v>0</v>
      </c>
      <c r="D943" s="2">
        <f t="shared" si="61"/>
        <v>6.0755103604363638</v>
      </c>
      <c r="E943" s="1">
        <f t="shared" si="59"/>
        <v>-2071</v>
      </c>
    </row>
    <row r="944" spans="1:5" x14ac:dyDescent="0.3">
      <c r="A944" s="4">
        <v>942</v>
      </c>
      <c r="B944" s="2">
        <f t="shared" si="60"/>
        <v>-4773.2602443200567</v>
      </c>
      <c r="C944" s="2">
        <f t="shared" si="58"/>
        <v>0</v>
      </c>
      <c r="D944" s="2">
        <f t="shared" si="61"/>
        <v>9.9865436278366086</v>
      </c>
      <c r="E944" s="1">
        <f t="shared" si="59"/>
        <v>-2074</v>
      </c>
    </row>
    <row r="945" spans="1:5" x14ac:dyDescent="0.3">
      <c r="A945" s="4">
        <v>943</v>
      </c>
      <c r="B945" s="2">
        <f t="shared" si="60"/>
        <v>-4779.6730327859896</v>
      </c>
      <c r="C945" s="2">
        <f t="shared" si="58"/>
        <v>0</v>
      </c>
      <c r="D945" s="2">
        <f t="shared" si="61"/>
        <v>1.6382363546014835</v>
      </c>
      <c r="E945" s="1">
        <f t="shared" si="59"/>
        <v>-2076</v>
      </c>
    </row>
    <row r="946" spans="1:5" x14ac:dyDescent="0.3">
      <c r="A946" s="4">
        <v>944</v>
      </c>
      <c r="B946" s="2">
        <f t="shared" si="60"/>
        <v>-4786.0878267616399</v>
      </c>
      <c r="C946" s="2">
        <f t="shared" si="58"/>
        <v>0</v>
      </c>
      <c r="D946" s="2">
        <f t="shared" si="61"/>
        <v>2.6820503902173494</v>
      </c>
      <c r="E946" s="1">
        <f t="shared" si="59"/>
        <v>-2079</v>
      </c>
    </row>
    <row r="947" spans="1:5" x14ac:dyDescent="0.3">
      <c r="A947" s="4">
        <v>945</v>
      </c>
      <c r="B947" s="2">
        <f t="shared" si="60"/>
        <v>-4792.504626019906</v>
      </c>
      <c r="C947" s="2">
        <f t="shared" si="58"/>
        <v>0</v>
      </c>
      <c r="D947" s="2">
        <f t="shared" si="61"/>
        <v>4.3821417710561725</v>
      </c>
      <c r="E947" s="1">
        <f t="shared" si="59"/>
        <v>-2082</v>
      </c>
    </row>
    <row r="948" spans="1:5" x14ac:dyDescent="0.3">
      <c r="A948" s="4">
        <v>946</v>
      </c>
      <c r="B948" s="2">
        <f t="shared" si="60"/>
        <v>-4798.9234303377461</v>
      </c>
      <c r="C948" s="2">
        <f t="shared" si="58"/>
        <v>0</v>
      </c>
      <c r="D948" s="2">
        <f t="shared" si="61"/>
        <v>7.1455412075048104</v>
      </c>
      <c r="E948" s="1">
        <f t="shared" si="59"/>
        <v>-2085</v>
      </c>
    </row>
    <row r="949" spans="1:5" x14ac:dyDescent="0.3">
      <c r="A949" s="4">
        <v>947</v>
      </c>
      <c r="B949" s="2">
        <f t="shared" si="60"/>
        <v>-4805.3442394961903</v>
      </c>
      <c r="C949" s="2">
        <f t="shared" si="58"/>
        <v>0</v>
      </c>
      <c r="D949" s="2">
        <f t="shared" si="61"/>
        <v>1.1628217360527202</v>
      </c>
      <c r="E949" s="1">
        <f t="shared" si="59"/>
        <v>-2087</v>
      </c>
    </row>
    <row r="950" spans="1:5" x14ac:dyDescent="0.3">
      <c r="A950" s="4">
        <v>948</v>
      </c>
      <c r="B950" s="2">
        <f t="shared" si="60"/>
        <v>-4811.7670532803313</v>
      </c>
      <c r="C950" s="2">
        <f t="shared" si="58"/>
        <v>0</v>
      </c>
      <c r="D950" s="2">
        <f t="shared" si="61"/>
        <v>1.8885155123056698</v>
      </c>
      <c r="E950" s="1">
        <f t="shared" si="59"/>
        <v>-2090</v>
      </c>
    </row>
    <row r="951" spans="1:5" x14ac:dyDescent="0.3">
      <c r="A951" s="4">
        <v>949</v>
      </c>
      <c r="B951" s="2">
        <f t="shared" si="60"/>
        <v>-4818.1918714793264</v>
      </c>
      <c r="C951" s="2">
        <f t="shared" si="58"/>
        <v>0</v>
      </c>
      <c r="D951" s="2">
        <f t="shared" si="61"/>
        <v>3.0609586683573613</v>
      </c>
      <c r="E951" s="1">
        <f t="shared" si="59"/>
        <v>-2093</v>
      </c>
    </row>
    <row r="952" spans="1:5" x14ac:dyDescent="0.3">
      <c r="A952" s="4">
        <v>950</v>
      </c>
      <c r="B952" s="2">
        <f t="shared" si="60"/>
        <v>-4824.6186938863884</v>
      </c>
      <c r="C952" s="2">
        <f t="shared" si="58"/>
        <v>0</v>
      </c>
      <c r="D952" s="2">
        <f t="shared" si="61"/>
        <v>4.9513537752187391</v>
      </c>
      <c r="E952" s="1">
        <f t="shared" si="59"/>
        <v>-2096</v>
      </c>
    </row>
    <row r="953" spans="1:5" x14ac:dyDescent="0.3">
      <c r="A953" s="4">
        <v>951</v>
      </c>
      <c r="B953" s="2">
        <f t="shared" si="60"/>
        <v>-4831.0475202987836</v>
      </c>
      <c r="C953" s="2">
        <f t="shared" si="58"/>
        <v>0</v>
      </c>
      <c r="D953" s="2">
        <f t="shared" si="61"/>
        <v>7.9931897326878518</v>
      </c>
      <c r="E953" s="1">
        <f t="shared" si="59"/>
        <v>-2099</v>
      </c>
    </row>
    <row r="954" spans="1:5" x14ac:dyDescent="0.3">
      <c r="A954" s="4">
        <v>952</v>
      </c>
      <c r="B954" s="2">
        <f t="shared" si="60"/>
        <v>-4837.4783505178448</v>
      </c>
      <c r="C954" s="2">
        <f t="shared" si="58"/>
        <v>0</v>
      </c>
      <c r="D954" s="2">
        <f t="shared" si="61"/>
        <v>1.2877929512768926</v>
      </c>
      <c r="E954" s="1">
        <f t="shared" si="59"/>
        <v>-2101</v>
      </c>
    </row>
    <row r="955" spans="1:5" x14ac:dyDescent="0.3">
      <c r="A955" s="4">
        <v>953</v>
      </c>
      <c r="B955" s="2">
        <f t="shared" si="60"/>
        <v>-4843.9111843489472</v>
      </c>
      <c r="C955" s="2">
        <f t="shared" si="58"/>
        <v>0</v>
      </c>
      <c r="D955" s="2">
        <f t="shared" si="61"/>
        <v>2.0706266905700708</v>
      </c>
      <c r="E955" s="1">
        <f t="shared" si="59"/>
        <v>-2104</v>
      </c>
    </row>
    <row r="956" spans="1:5" x14ac:dyDescent="0.3">
      <c r="A956" s="4">
        <v>954</v>
      </c>
      <c r="B956" s="2">
        <f t="shared" si="60"/>
        <v>-4850.3460216015183</v>
      </c>
      <c r="C956" s="2">
        <f t="shared" si="58"/>
        <v>0</v>
      </c>
      <c r="D956" s="2">
        <f t="shared" si="61"/>
        <v>3.3226721941263357</v>
      </c>
      <c r="E956" s="1">
        <f t="shared" si="59"/>
        <v>-2107</v>
      </c>
    </row>
    <row r="957" spans="1:5" x14ac:dyDescent="0.3">
      <c r="A957" s="4">
        <v>955</v>
      </c>
      <c r="B957" s="2">
        <f t="shared" si="60"/>
        <v>-4856.7828620890259</v>
      </c>
      <c r="C957" s="2">
        <f t="shared" si="58"/>
        <v>0</v>
      </c>
      <c r="D957" s="2">
        <f t="shared" si="61"/>
        <v>5.321121707541157</v>
      </c>
      <c r="E957" s="1">
        <f t="shared" si="59"/>
        <v>-2110</v>
      </c>
    </row>
    <row r="958" spans="1:5" x14ac:dyDescent="0.3">
      <c r="A958" s="4">
        <v>956</v>
      </c>
      <c r="B958" s="2">
        <f t="shared" si="60"/>
        <v>-4863.2217056289928</v>
      </c>
      <c r="C958" s="2">
        <f t="shared" si="58"/>
        <v>0</v>
      </c>
      <c r="D958" s="2">
        <f t="shared" si="61"/>
        <v>8.5045036761037753</v>
      </c>
      <c r="E958" s="1">
        <f t="shared" si="59"/>
        <v>-2113</v>
      </c>
    </row>
    <row r="959" spans="1:5" x14ac:dyDescent="0.3">
      <c r="A959" s="4">
        <v>957</v>
      </c>
      <c r="B959" s="2">
        <f t="shared" si="60"/>
        <v>-4869.6625520429816</v>
      </c>
      <c r="C959" s="2">
        <f t="shared" si="58"/>
        <v>0</v>
      </c>
      <c r="D959" s="2">
        <f t="shared" si="61"/>
        <v>1.3565159882223958</v>
      </c>
      <c r="E959" s="1">
        <f t="shared" si="59"/>
        <v>-2115</v>
      </c>
    </row>
    <row r="960" spans="1:5" x14ac:dyDescent="0.3">
      <c r="A960" s="4">
        <v>958</v>
      </c>
      <c r="B960" s="2">
        <f t="shared" si="60"/>
        <v>-4876.1054011565921</v>
      </c>
      <c r="C960" s="2">
        <f t="shared" si="58"/>
        <v>0</v>
      </c>
      <c r="D960" s="2">
        <f t="shared" si="61"/>
        <v>2.1593900656312797</v>
      </c>
      <c r="E960" s="1">
        <f t="shared" si="59"/>
        <v>-2118</v>
      </c>
    </row>
    <row r="961" spans="1:5" x14ac:dyDescent="0.3">
      <c r="A961" s="4">
        <v>959</v>
      </c>
      <c r="B961" s="2">
        <f t="shared" si="60"/>
        <v>-4882.5502527994677</v>
      </c>
      <c r="C961" s="2">
        <f t="shared" si="58"/>
        <v>0</v>
      </c>
      <c r="D961" s="2">
        <f t="shared" si="61"/>
        <v>3.4305803355474631</v>
      </c>
      <c r="E961" s="1">
        <f t="shared" si="59"/>
        <v>-2121</v>
      </c>
    </row>
    <row r="962" spans="1:5" x14ac:dyDescent="0.3">
      <c r="A962" s="4">
        <v>960</v>
      </c>
      <c r="B962" s="2">
        <f t="shared" si="60"/>
        <v>-4888.9971068052819</v>
      </c>
      <c r="C962" s="2">
        <f t="shared" ref="C962:C1025" si="62">EXP(B962)</f>
        <v>0</v>
      </c>
      <c r="D962" s="2">
        <f t="shared" si="61"/>
        <v>5.4391930532823975</v>
      </c>
      <c r="E962" s="1">
        <f t="shared" ref="E962:E1025" si="63">INT(B962/LN(10))</f>
        <v>-2124</v>
      </c>
    </row>
    <row r="963" spans="1:5" x14ac:dyDescent="0.3">
      <c r="A963" s="4">
        <v>961</v>
      </c>
      <c r="B963" s="2">
        <f t="shared" si="60"/>
        <v>-4895.4459630117481</v>
      </c>
      <c r="C963" s="2">
        <f t="shared" si="62"/>
        <v>0</v>
      </c>
      <c r="D963" s="2">
        <f t="shared" si="61"/>
        <v>8.6066037507602253</v>
      </c>
      <c r="E963" s="1">
        <f t="shared" si="63"/>
        <v>-2127</v>
      </c>
    </row>
    <row r="964" spans="1:5" x14ac:dyDescent="0.3">
      <c r="A964" s="4">
        <v>962</v>
      </c>
      <c r="B964" s="2">
        <f t="shared" si="60"/>
        <v>-4901.8968212606114</v>
      </c>
      <c r="C964" s="2">
        <f t="shared" si="62"/>
        <v>0</v>
      </c>
      <c r="D964" s="2">
        <f t="shared" si="61"/>
        <v>1.3591258336549994</v>
      </c>
      <c r="E964" s="1">
        <f t="shared" si="63"/>
        <v>-2129</v>
      </c>
    </row>
    <row r="965" spans="1:5" x14ac:dyDescent="0.3">
      <c r="A965" s="4">
        <v>963</v>
      </c>
      <c r="B965" s="2">
        <f t="shared" si="60"/>
        <v>-4908.3496813976417</v>
      </c>
      <c r="C965" s="2">
        <f t="shared" si="62"/>
        <v>0</v>
      </c>
      <c r="D965" s="2">
        <f t="shared" si="61"/>
        <v>2.1419933461834648</v>
      </c>
      <c r="E965" s="1">
        <f t="shared" si="63"/>
        <v>-2132</v>
      </c>
    </row>
    <row r="966" spans="1:5" x14ac:dyDescent="0.3">
      <c r="A966" s="4">
        <v>964</v>
      </c>
      <c r="B966" s="2">
        <f t="shared" si="60"/>
        <v>-4914.804543272644</v>
      </c>
      <c r="C966" s="2">
        <f t="shared" si="62"/>
        <v>0</v>
      </c>
      <c r="D966" s="2">
        <f t="shared" si="61"/>
        <v>3.369048194628649</v>
      </c>
      <c r="E966" s="1">
        <f t="shared" si="63"/>
        <v>-2135</v>
      </c>
    </row>
    <row r="967" spans="1:5" x14ac:dyDescent="0.3">
      <c r="A967" s="4">
        <v>965</v>
      </c>
      <c r="B967" s="2">
        <f t="shared" si="60"/>
        <v>-4921.2614067394506</v>
      </c>
      <c r="C967" s="2">
        <f t="shared" si="62"/>
        <v>0</v>
      </c>
      <c r="D967" s="2">
        <f t="shared" si="61"/>
        <v>5.2884335241490117</v>
      </c>
      <c r="E967" s="1">
        <f t="shared" si="63"/>
        <v>-2138</v>
      </c>
    </row>
    <row r="968" spans="1:5" x14ac:dyDescent="0.3">
      <c r="A968" s="4">
        <v>966</v>
      </c>
      <c r="B968" s="2">
        <f t="shared" si="60"/>
        <v>-4927.7202716559141</v>
      </c>
      <c r="C968" s="2">
        <f t="shared" si="62"/>
        <v>0</v>
      </c>
      <c r="D968" s="2">
        <f t="shared" si="61"/>
        <v>8.2847166036594846</v>
      </c>
      <c r="E968" s="1">
        <f t="shared" si="63"/>
        <v>-2141</v>
      </c>
    </row>
    <row r="969" spans="1:5" x14ac:dyDescent="0.3">
      <c r="A969" s="4">
        <v>967</v>
      </c>
      <c r="B969" s="2">
        <f t="shared" si="60"/>
        <v>-4934.1811378839157</v>
      </c>
      <c r="C969" s="2">
        <f t="shared" si="62"/>
        <v>0</v>
      </c>
      <c r="D969" s="2">
        <f t="shared" si="61"/>
        <v>1.2952664181899702</v>
      </c>
      <c r="E969" s="1">
        <f t="shared" si="63"/>
        <v>-2143</v>
      </c>
    </row>
    <row r="970" spans="1:5" x14ac:dyDescent="0.3">
      <c r="A970" s="4">
        <v>968</v>
      </c>
      <c r="B970" s="2">
        <f t="shared" si="60"/>
        <v>-4940.6440052893495</v>
      </c>
      <c r="C970" s="2">
        <f t="shared" si="62"/>
        <v>0</v>
      </c>
      <c r="D970" s="2">
        <f t="shared" si="61"/>
        <v>2.0210239236306036</v>
      </c>
      <c r="E970" s="1">
        <f t="shared" si="63"/>
        <v>-2146</v>
      </c>
    </row>
    <row r="971" spans="1:5" x14ac:dyDescent="0.3">
      <c r="A971" s="4">
        <v>969</v>
      </c>
      <c r="B971" s="2">
        <f t="shared" si="60"/>
        <v>-4947.1088737421424</v>
      </c>
      <c r="C971" s="2">
        <f t="shared" si="62"/>
        <v>0</v>
      </c>
      <c r="D971" s="2">
        <f t="shared" si="61"/>
        <v>3.1471305527924325</v>
      </c>
      <c r="E971" s="1">
        <f t="shared" si="63"/>
        <v>-2149</v>
      </c>
    </row>
    <row r="972" spans="1:5" x14ac:dyDescent="0.3">
      <c r="A972" s="4">
        <v>970</v>
      </c>
      <c r="B972" s="2">
        <f t="shared" si="60"/>
        <v>-4953.5757431162338</v>
      </c>
      <c r="C972" s="2">
        <f t="shared" si="62"/>
        <v>0</v>
      </c>
      <c r="D972" s="2">
        <f t="shared" si="61"/>
        <v>4.8909032833666384</v>
      </c>
      <c r="E972" s="1">
        <f t="shared" si="63"/>
        <v>-2152</v>
      </c>
    </row>
    <row r="973" spans="1:5" x14ac:dyDescent="0.3">
      <c r="A973" s="4">
        <v>971</v>
      </c>
      <c r="B973" s="2">
        <f t="shared" si="60"/>
        <v>-4960.044613289575</v>
      </c>
      <c r="C973" s="2">
        <f t="shared" si="62"/>
        <v>0</v>
      </c>
      <c r="D973" s="2">
        <f t="shared" si="61"/>
        <v>7.5856788863129179</v>
      </c>
      <c r="E973" s="1">
        <f t="shared" si="63"/>
        <v>-2155</v>
      </c>
    </row>
    <row r="974" spans="1:5" x14ac:dyDescent="0.3">
      <c r="A974" s="4">
        <v>972</v>
      </c>
      <c r="B974" s="2">
        <f t="shared" si="60"/>
        <v>-4966.5154841441399</v>
      </c>
      <c r="C974" s="2">
        <f t="shared" si="62"/>
        <v>0</v>
      </c>
      <c r="D974" s="2">
        <f t="shared" si="61"/>
        <v>1.1741699166403092</v>
      </c>
      <c r="E974" s="1">
        <f t="shared" si="63"/>
        <v>-2157</v>
      </c>
    </row>
    <row r="975" spans="1:5" x14ac:dyDescent="0.3">
      <c r="A975" s="4">
        <v>973</v>
      </c>
      <c r="B975" s="2">
        <f t="shared" si="60"/>
        <v>-4972.9883555659144</v>
      </c>
      <c r="C975" s="2">
        <f t="shared" si="62"/>
        <v>0</v>
      </c>
      <c r="D975" s="2">
        <f t="shared" si="61"/>
        <v>1.8138384696426557</v>
      </c>
      <c r="E975" s="1">
        <f t="shared" si="63"/>
        <v>-2160</v>
      </c>
    </row>
    <row r="976" spans="1:5" x14ac:dyDescent="0.3">
      <c r="A976" s="4">
        <v>974</v>
      </c>
      <c r="B976" s="2">
        <f t="shared" si="60"/>
        <v>-4979.4632274448995</v>
      </c>
      <c r="C976" s="2">
        <f t="shared" si="62"/>
        <v>0</v>
      </c>
      <c r="D976" s="2">
        <f t="shared" si="61"/>
        <v>2.796388326637016</v>
      </c>
      <c r="E976" s="1">
        <f t="shared" si="63"/>
        <v>-2163</v>
      </c>
    </row>
    <row r="977" spans="1:5" x14ac:dyDescent="0.3">
      <c r="A977" s="4">
        <v>975</v>
      </c>
      <c r="B977" s="2">
        <f t="shared" ref="B977:B1040" si="64">NumPeople*LN(NumPeople)-A977*LN(A977)-(NumPeople-A977)*LN(NumPeople-A977)+1/2*LN(NumPeople/(2*PI()*A977*(NumPeople-A977)))+A977*LN(q_40)+(NumPeople-A977)*LN(1-q_40)</f>
        <v>-4985.9400996750992</v>
      </c>
      <c r="C977" s="2">
        <f t="shared" si="62"/>
        <v>0</v>
      </c>
      <c r="D977" s="2">
        <f t="shared" ref="D977:D1040" si="65">EXP(B977-E977*LN(10))</f>
        <v>4.3025666931419799</v>
      </c>
      <c r="E977" s="1">
        <f t="shared" si="63"/>
        <v>-2166</v>
      </c>
    </row>
    <row r="978" spans="1:5" x14ac:dyDescent="0.3">
      <c r="A978" s="4">
        <v>976</v>
      </c>
      <c r="B978" s="2">
        <f t="shared" si="64"/>
        <v>-4992.4189721545399</v>
      </c>
      <c r="C978" s="2">
        <f t="shared" si="62"/>
        <v>0</v>
      </c>
      <c r="D978" s="2">
        <f t="shared" si="65"/>
        <v>6.6067678109620402</v>
      </c>
      <c r="E978" s="1">
        <f t="shared" si="63"/>
        <v>-2169</v>
      </c>
    </row>
    <row r="979" spans="1:5" x14ac:dyDescent="0.3">
      <c r="A979" s="4">
        <v>977</v>
      </c>
      <c r="B979" s="2">
        <f t="shared" si="64"/>
        <v>-4998.8998447852491</v>
      </c>
      <c r="C979" s="2">
        <f t="shared" si="62"/>
        <v>0</v>
      </c>
      <c r="D979" s="2">
        <f t="shared" si="65"/>
        <v>1.0124692051044411</v>
      </c>
      <c r="E979" s="1">
        <f t="shared" si="63"/>
        <v>-2171</v>
      </c>
    </row>
    <row r="980" spans="1:5" x14ac:dyDescent="0.3">
      <c r="A980" s="4">
        <v>978</v>
      </c>
      <c r="B980" s="2">
        <f t="shared" si="64"/>
        <v>-5005.3827174732651</v>
      </c>
      <c r="C980" s="2">
        <f t="shared" si="62"/>
        <v>0</v>
      </c>
      <c r="D980" s="2">
        <f t="shared" si="65"/>
        <v>1.5484813799561352</v>
      </c>
      <c r="E980" s="1">
        <f t="shared" si="63"/>
        <v>-2174</v>
      </c>
    </row>
    <row r="981" spans="1:5" x14ac:dyDescent="0.3">
      <c r="A981" s="4">
        <v>979</v>
      </c>
      <c r="B981" s="2">
        <f t="shared" si="64"/>
        <v>-5011.8675901286269</v>
      </c>
      <c r="C981" s="2">
        <f t="shared" si="62"/>
        <v>0</v>
      </c>
      <c r="D981" s="2">
        <f t="shared" si="65"/>
        <v>2.3635324939990987</v>
      </c>
      <c r="E981" s="1">
        <f t="shared" si="63"/>
        <v>-2177</v>
      </c>
    </row>
    <row r="982" spans="1:5" x14ac:dyDescent="0.3">
      <c r="A982" s="4">
        <v>980</v>
      </c>
      <c r="B982" s="2">
        <f t="shared" si="64"/>
        <v>-5018.3544626653893</v>
      </c>
      <c r="C982" s="2">
        <f t="shared" si="62"/>
        <v>0</v>
      </c>
      <c r="D982" s="2">
        <f t="shared" si="65"/>
        <v>3.6003823985157108</v>
      </c>
      <c r="E982" s="1">
        <f t="shared" si="63"/>
        <v>-2180</v>
      </c>
    </row>
    <row r="983" spans="1:5" x14ac:dyDescent="0.3">
      <c r="A983" s="4">
        <v>981</v>
      </c>
      <c r="B983" s="2">
        <f t="shared" si="64"/>
        <v>-5024.8433350016048</v>
      </c>
      <c r="C983" s="2">
        <f t="shared" si="62"/>
        <v>0</v>
      </c>
      <c r="D983" s="2">
        <f t="shared" si="65"/>
        <v>5.4735259380751486</v>
      </c>
      <c r="E983" s="1">
        <f t="shared" si="63"/>
        <v>-2183</v>
      </c>
    </row>
    <row r="984" spans="1:5" x14ac:dyDescent="0.3">
      <c r="A984" s="4">
        <v>982</v>
      </c>
      <c r="B984" s="2">
        <f t="shared" si="64"/>
        <v>-5031.3342070593326</v>
      </c>
      <c r="C984" s="2">
        <f t="shared" si="62"/>
        <v>0</v>
      </c>
      <c r="D984" s="2">
        <f t="shared" si="65"/>
        <v>8.3045721589036088</v>
      </c>
      <c r="E984" s="1">
        <f t="shared" si="63"/>
        <v>-2186</v>
      </c>
    </row>
    <row r="985" spans="1:5" x14ac:dyDescent="0.3">
      <c r="A985" s="4">
        <v>983</v>
      </c>
      <c r="B985" s="2">
        <f t="shared" si="64"/>
        <v>-5037.827078764627</v>
      </c>
      <c r="C985" s="2">
        <f t="shared" si="62"/>
        <v>0</v>
      </c>
      <c r="D985" s="2">
        <f t="shared" si="65"/>
        <v>1.2574736975923164</v>
      </c>
      <c r="E985" s="1">
        <f t="shared" si="63"/>
        <v>-2188</v>
      </c>
    </row>
    <row r="986" spans="1:5" x14ac:dyDescent="0.3">
      <c r="A986" s="4">
        <v>984</v>
      </c>
      <c r="B986" s="2">
        <f t="shared" si="64"/>
        <v>-5044.3219500475589</v>
      </c>
      <c r="C986" s="2">
        <f t="shared" si="62"/>
        <v>0</v>
      </c>
      <c r="D986" s="2">
        <f t="shared" si="65"/>
        <v>1.9002561680918753</v>
      </c>
      <c r="E986" s="1">
        <f t="shared" si="63"/>
        <v>-2191</v>
      </c>
    </row>
    <row r="987" spans="1:5" x14ac:dyDescent="0.3">
      <c r="A987" s="4">
        <v>985</v>
      </c>
      <c r="B987" s="2">
        <f t="shared" si="64"/>
        <v>-5050.8188208421852</v>
      </c>
      <c r="C987" s="2">
        <f t="shared" si="62"/>
        <v>0</v>
      </c>
      <c r="D987" s="2">
        <f t="shared" si="65"/>
        <v>2.8658734899449261</v>
      </c>
      <c r="E987" s="1">
        <f t="shared" si="63"/>
        <v>-2194</v>
      </c>
    </row>
    <row r="988" spans="1:5" x14ac:dyDescent="0.3">
      <c r="A988" s="4">
        <v>986</v>
      </c>
      <c r="B988" s="2">
        <f t="shared" si="64"/>
        <v>-5057.3176910865704</v>
      </c>
      <c r="C988" s="2">
        <f t="shared" si="62"/>
        <v>0</v>
      </c>
      <c r="D988" s="2">
        <f t="shared" si="65"/>
        <v>4.3135370178141725</v>
      </c>
      <c r="E988" s="1">
        <f t="shared" si="63"/>
        <v>-2197</v>
      </c>
    </row>
    <row r="989" spans="1:5" x14ac:dyDescent="0.3">
      <c r="A989" s="4">
        <v>987</v>
      </c>
      <c r="B989" s="2">
        <f t="shared" si="64"/>
        <v>-5063.8185607227761</v>
      </c>
      <c r="C989" s="2">
        <f t="shared" si="62"/>
        <v>0</v>
      </c>
      <c r="D989" s="2">
        <f t="shared" si="65"/>
        <v>6.4795033514051479</v>
      </c>
      <c r="E989" s="1">
        <f t="shared" si="63"/>
        <v>-2200</v>
      </c>
    </row>
    <row r="990" spans="1:5" x14ac:dyDescent="0.3">
      <c r="A990" s="4">
        <v>988</v>
      </c>
      <c r="B990" s="2">
        <f t="shared" si="64"/>
        <v>-5070.3214296968681</v>
      </c>
      <c r="C990" s="2">
        <f t="shared" si="62"/>
        <v>0</v>
      </c>
      <c r="D990" s="2">
        <f t="shared" si="65"/>
        <v>9.7136311187466546</v>
      </c>
      <c r="E990" s="1">
        <f t="shared" si="63"/>
        <v>-2203</v>
      </c>
    </row>
    <row r="991" spans="1:5" x14ac:dyDescent="0.3">
      <c r="A991" s="4">
        <v>989</v>
      </c>
      <c r="B991" s="2">
        <f t="shared" si="64"/>
        <v>-5076.8262979589017</v>
      </c>
      <c r="C991" s="2">
        <f t="shared" si="62"/>
        <v>0</v>
      </c>
      <c r="D991" s="2">
        <f t="shared" si="65"/>
        <v>1.4532931118389303</v>
      </c>
      <c r="E991" s="1">
        <f t="shared" si="63"/>
        <v>-2205</v>
      </c>
    </row>
    <row r="992" spans="1:5" x14ac:dyDescent="0.3">
      <c r="A992" s="4">
        <v>990</v>
      </c>
      <c r="B992" s="2">
        <f t="shared" si="64"/>
        <v>-5083.3331654629319</v>
      </c>
      <c r="C992" s="2">
        <f t="shared" si="62"/>
        <v>0</v>
      </c>
      <c r="D992" s="2">
        <f t="shared" si="65"/>
        <v>2.1699841598592715</v>
      </c>
      <c r="E992" s="1">
        <f t="shared" si="63"/>
        <v>-2208</v>
      </c>
    </row>
    <row r="993" spans="1:5" x14ac:dyDescent="0.3">
      <c r="A993" s="4">
        <v>991</v>
      </c>
      <c r="B993" s="2">
        <f t="shared" si="64"/>
        <v>-5089.8420321670155</v>
      </c>
      <c r="C993" s="2">
        <f t="shared" si="62"/>
        <v>0</v>
      </c>
      <c r="D993" s="2">
        <f t="shared" si="65"/>
        <v>3.233640016542592</v>
      </c>
      <c r="E993" s="1">
        <f t="shared" si="63"/>
        <v>-2211</v>
      </c>
    </row>
    <row r="994" spans="1:5" x14ac:dyDescent="0.3">
      <c r="A994" s="4">
        <v>992</v>
      </c>
      <c r="B994" s="2">
        <f t="shared" si="64"/>
        <v>-5096.3528980332048</v>
      </c>
      <c r="C994" s="2">
        <f t="shared" si="62"/>
        <v>0</v>
      </c>
      <c r="D994" s="2">
        <f t="shared" si="65"/>
        <v>4.809041806346471</v>
      </c>
      <c r="E994" s="1">
        <f t="shared" si="63"/>
        <v>-2214</v>
      </c>
    </row>
    <row r="995" spans="1:5" x14ac:dyDescent="0.3">
      <c r="A995" s="4">
        <v>993</v>
      </c>
      <c r="B995" s="2">
        <f t="shared" si="64"/>
        <v>-5102.8657630275457</v>
      </c>
      <c r="C995" s="2">
        <f t="shared" si="62"/>
        <v>0</v>
      </c>
      <c r="D995" s="2">
        <f t="shared" si="65"/>
        <v>7.1376824744583933</v>
      </c>
      <c r="E995" s="1">
        <f t="shared" si="63"/>
        <v>-2217</v>
      </c>
    </row>
    <row r="996" spans="1:5" x14ac:dyDescent="0.3">
      <c r="A996" s="4">
        <v>994</v>
      </c>
      <c r="B996" s="2">
        <f t="shared" si="64"/>
        <v>-5109.3806271200719</v>
      </c>
      <c r="C996" s="2">
        <f t="shared" si="62"/>
        <v>0</v>
      </c>
      <c r="D996" s="2">
        <f t="shared" si="65"/>
        <v>1.0572743554570272</v>
      </c>
      <c r="E996" s="1">
        <f t="shared" si="63"/>
        <v>-2219</v>
      </c>
    </row>
    <row r="997" spans="1:5" x14ac:dyDescent="0.3">
      <c r="A997" s="4">
        <v>995</v>
      </c>
      <c r="B997" s="2">
        <f t="shared" si="64"/>
        <v>-5115.8974902848295</v>
      </c>
      <c r="C997" s="2">
        <f t="shared" si="62"/>
        <v>0</v>
      </c>
      <c r="D997" s="2">
        <f t="shared" si="65"/>
        <v>1.5629676407668607</v>
      </c>
      <c r="E997" s="1">
        <f t="shared" si="63"/>
        <v>-2222</v>
      </c>
    </row>
    <row r="998" spans="1:5" x14ac:dyDescent="0.3">
      <c r="A998" s="4">
        <v>996</v>
      </c>
      <c r="B998" s="2">
        <f t="shared" si="64"/>
        <v>-5122.4163524998421</v>
      </c>
      <c r="C998" s="2">
        <f t="shared" si="62"/>
        <v>0</v>
      </c>
      <c r="D998" s="2">
        <f t="shared" si="65"/>
        <v>2.3059192684998449</v>
      </c>
      <c r="E998" s="1">
        <f t="shared" si="63"/>
        <v>-2225</v>
      </c>
    </row>
    <row r="999" spans="1:5" x14ac:dyDescent="0.3">
      <c r="A999" s="4">
        <v>997</v>
      </c>
      <c r="B999" s="2">
        <f t="shared" si="64"/>
        <v>-5128.9372137471437</v>
      </c>
      <c r="C999" s="2">
        <f t="shared" si="62"/>
        <v>0</v>
      </c>
      <c r="D999" s="2">
        <f t="shared" si="65"/>
        <v>3.3952365806001703</v>
      </c>
      <c r="E999" s="1">
        <f t="shared" si="63"/>
        <v>-2228</v>
      </c>
    </row>
    <row r="1000" spans="1:5" x14ac:dyDescent="0.3">
      <c r="A1000" s="4">
        <v>998</v>
      </c>
      <c r="B1000" s="2">
        <f t="shared" si="64"/>
        <v>-5135.4600740127489</v>
      </c>
      <c r="C1000" s="2">
        <f t="shared" si="62"/>
        <v>0</v>
      </c>
      <c r="D1000" s="2">
        <f t="shared" si="65"/>
        <v>4.9891644805036988</v>
      </c>
      <c r="E1000" s="1">
        <f t="shared" si="63"/>
        <v>-2231</v>
      </c>
    </row>
    <row r="1001" spans="1:5" x14ac:dyDescent="0.3">
      <c r="A1001" s="4">
        <v>999</v>
      </c>
      <c r="B1001" s="2">
        <f t="shared" si="64"/>
        <v>-5141.9849332866779</v>
      </c>
      <c r="C1001" s="2">
        <f t="shared" si="62"/>
        <v>0</v>
      </c>
      <c r="D1001" s="2">
        <f t="shared" si="65"/>
        <v>7.3167369887122486</v>
      </c>
      <c r="E1001" s="1">
        <f t="shared" si="63"/>
        <v>-2234</v>
      </c>
    </row>
    <row r="1002" spans="1:5" x14ac:dyDescent="0.3">
      <c r="A1002" s="4">
        <v>1000</v>
      </c>
      <c r="B1002" s="2">
        <f t="shared" si="64"/>
        <v>-5148.5117915629326</v>
      </c>
      <c r="C1002" s="2">
        <f t="shared" si="62"/>
        <v>0</v>
      </c>
      <c r="D1002" s="2">
        <f t="shared" si="65"/>
        <v>1.0708753217470581</v>
      </c>
      <c r="E1002" s="1">
        <f t="shared" si="63"/>
        <v>-2236</v>
      </c>
    </row>
    <row r="1003" spans="1:5" x14ac:dyDescent="0.3">
      <c r="A1003" s="4">
        <v>1001</v>
      </c>
      <c r="B1003" s="2">
        <f t="shared" si="64"/>
        <v>-5155.0406488395238</v>
      </c>
      <c r="C1003" s="2">
        <f t="shared" si="62"/>
        <v>0</v>
      </c>
      <c r="D1003" s="2">
        <f t="shared" si="65"/>
        <v>1.5641997856408383</v>
      </c>
      <c r="E1003" s="1">
        <f t="shared" si="63"/>
        <v>-2239</v>
      </c>
    </row>
    <row r="1004" spans="1:5" x14ac:dyDescent="0.3">
      <c r="A1004" s="4">
        <v>1002</v>
      </c>
      <c r="B1004" s="2">
        <f t="shared" si="64"/>
        <v>-5161.5715051184416</v>
      </c>
      <c r="C1004" s="2">
        <f t="shared" si="62"/>
        <v>0</v>
      </c>
      <c r="D1004" s="2">
        <f t="shared" si="65"/>
        <v>2.2802232941668987</v>
      </c>
      <c r="E1004" s="1">
        <f t="shared" si="63"/>
        <v>-2242</v>
      </c>
    </row>
    <row r="1005" spans="1:5" x14ac:dyDescent="0.3">
      <c r="A1005" s="4">
        <v>1003</v>
      </c>
      <c r="B1005" s="2">
        <f t="shared" si="64"/>
        <v>-5168.1043604056831</v>
      </c>
      <c r="C1005" s="2">
        <f t="shared" si="62"/>
        <v>0</v>
      </c>
      <c r="D1005" s="2">
        <f t="shared" si="65"/>
        <v>3.3173735350823406</v>
      </c>
      <c r="E1005" s="1">
        <f t="shared" si="63"/>
        <v>-2245</v>
      </c>
    </row>
    <row r="1006" spans="1:5" x14ac:dyDescent="0.3">
      <c r="A1006" s="4">
        <v>1004</v>
      </c>
      <c r="B1006" s="2">
        <f t="shared" si="64"/>
        <v>-5174.6392147112301</v>
      </c>
      <c r="C1006" s="2">
        <f t="shared" si="62"/>
        <v>0</v>
      </c>
      <c r="D1006" s="2">
        <f t="shared" si="65"/>
        <v>4.8166291618116466</v>
      </c>
      <c r="E1006" s="1">
        <f t="shared" si="63"/>
        <v>-2248</v>
      </c>
    </row>
    <row r="1007" spans="1:5" x14ac:dyDescent="0.3">
      <c r="A1007" s="4">
        <v>1005</v>
      </c>
      <c r="B1007" s="2">
        <f t="shared" si="64"/>
        <v>-5181.1760680490625</v>
      </c>
      <c r="C1007" s="2">
        <f t="shared" si="62"/>
        <v>0</v>
      </c>
      <c r="D1007" s="2">
        <f t="shared" si="65"/>
        <v>6.9794930174614498</v>
      </c>
      <c r="E1007" s="1">
        <f t="shared" si="63"/>
        <v>-2251</v>
      </c>
    </row>
    <row r="1008" spans="1:5" x14ac:dyDescent="0.3">
      <c r="A1008" s="4">
        <v>1006</v>
      </c>
      <c r="B1008" s="2">
        <f t="shared" si="64"/>
        <v>-5187.7149204371535</v>
      </c>
      <c r="C1008" s="2">
        <f t="shared" si="62"/>
        <v>0</v>
      </c>
      <c r="D1008" s="2">
        <f t="shared" si="65"/>
        <v>1.0093374024935995</v>
      </c>
      <c r="E1008" s="1">
        <f t="shared" si="63"/>
        <v>-2253</v>
      </c>
    </row>
    <row r="1009" spans="1:5" x14ac:dyDescent="0.3">
      <c r="A1009" s="4">
        <v>1007</v>
      </c>
      <c r="B1009" s="2">
        <f t="shared" si="64"/>
        <v>-5194.2557718974713</v>
      </c>
      <c r="C1009" s="2">
        <f t="shared" si="62"/>
        <v>0</v>
      </c>
      <c r="D1009" s="2">
        <f t="shared" si="65"/>
        <v>1.4567353889509189</v>
      </c>
      <c r="E1009" s="1">
        <f t="shared" si="63"/>
        <v>-2256</v>
      </c>
    </row>
    <row r="1010" spans="1:5" x14ac:dyDescent="0.3">
      <c r="A1010" s="4">
        <v>1008</v>
      </c>
      <c r="B1010" s="2">
        <f t="shared" si="64"/>
        <v>-5200.79862245598</v>
      </c>
      <c r="C1010" s="2">
        <f t="shared" si="62"/>
        <v>0</v>
      </c>
      <c r="D1010" s="2">
        <f t="shared" si="65"/>
        <v>2.0982478043688384</v>
      </c>
      <c r="E1010" s="1">
        <f t="shared" si="63"/>
        <v>-2259</v>
      </c>
    </row>
    <row r="1011" spans="1:5" x14ac:dyDescent="0.3">
      <c r="A1011" s="4">
        <v>1009</v>
      </c>
      <c r="B1011" s="2">
        <f t="shared" si="64"/>
        <v>-5207.3434721426374</v>
      </c>
      <c r="C1011" s="2">
        <f t="shared" si="62"/>
        <v>0</v>
      </c>
      <c r="D1011" s="2">
        <f t="shared" si="65"/>
        <v>3.016231516287339</v>
      </c>
      <c r="E1011" s="1">
        <f t="shared" si="63"/>
        <v>-2262</v>
      </c>
    </row>
    <row r="1012" spans="1:5" x14ac:dyDescent="0.3">
      <c r="A1012" s="4">
        <v>1010</v>
      </c>
      <c r="B1012" s="2">
        <f t="shared" si="64"/>
        <v>-5213.8903209913997</v>
      </c>
      <c r="C1012" s="2">
        <f t="shared" si="62"/>
        <v>0</v>
      </c>
      <c r="D1012" s="2">
        <f t="shared" si="65"/>
        <v>4.3271738574700107</v>
      </c>
      <c r="E1012" s="1">
        <f t="shared" si="63"/>
        <v>-2265</v>
      </c>
    </row>
    <row r="1013" spans="1:5" x14ac:dyDescent="0.3">
      <c r="A1013" s="4">
        <v>1011</v>
      </c>
      <c r="B1013" s="2">
        <f t="shared" si="64"/>
        <v>-5220.4391690402144</v>
      </c>
      <c r="C1013" s="2">
        <f t="shared" si="62"/>
        <v>0</v>
      </c>
      <c r="D1013" s="2">
        <f t="shared" si="65"/>
        <v>6.1954916249744825</v>
      </c>
      <c r="E1013" s="1">
        <f t="shared" si="63"/>
        <v>-2268</v>
      </c>
    </row>
    <row r="1014" spans="1:5" x14ac:dyDescent="0.3">
      <c r="A1014" s="4">
        <v>1012</v>
      </c>
      <c r="B1014" s="2">
        <f t="shared" si="64"/>
        <v>-5226.9900163310294</v>
      </c>
      <c r="C1014" s="2">
        <f t="shared" si="62"/>
        <v>0</v>
      </c>
      <c r="D1014" s="2">
        <f t="shared" si="65"/>
        <v>8.8527651668439784</v>
      </c>
      <c r="E1014" s="1">
        <f t="shared" si="63"/>
        <v>-2271</v>
      </c>
    </row>
    <row r="1015" spans="1:5" x14ac:dyDescent="0.3">
      <c r="A1015" s="4">
        <v>1013</v>
      </c>
      <c r="B1015" s="2">
        <f t="shared" si="64"/>
        <v>-5233.5428629097851</v>
      </c>
      <c r="C1015" s="2">
        <f t="shared" si="62"/>
        <v>0</v>
      </c>
      <c r="D1015" s="2">
        <f t="shared" si="65"/>
        <v>1.262448975217358</v>
      </c>
      <c r="E1015" s="1">
        <f t="shared" si="63"/>
        <v>-2273</v>
      </c>
    </row>
    <row r="1016" spans="1:5" x14ac:dyDescent="0.3">
      <c r="A1016" s="4">
        <v>1014</v>
      </c>
      <c r="B1016" s="2">
        <f t="shared" si="64"/>
        <v>-5240.0977088264244</v>
      </c>
      <c r="C1016" s="2">
        <f t="shared" si="62"/>
        <v>0</v>
      </c>
      <c r="D1016" s="2">
        <f t="shared" si="65"/>
        <v>1.7967200855432137</v>
      </c>
      <c r="E1016" s="1">
        <f t="shared" si="63"/>
        <v>-2276</v>
      </c>
    </row>
    <row r="1017" spans="1:5" x14ac:dyDescent="0.3">
      <c r="A1017" s="4">
        <v>1015</v>
      </c>
      <c r="B1017" s="2">
        <f t="shared" si="64"/>
        <v>-5246.6545541348851</v>
      </c>
      <c r="C1017" s="2">
        <f t="shared" si="62"/>
        <v>0</v>
      </c>
      <c r="D1017" s="2">
        <f t="shared" si="65"/>
        <v>2.5519883452036982</v>
      </c>
      <c r="E1017" s="1">
        <f t="shared" si="63"/>
        <v>-2279</v>
      </c>
    </row>
    <row r="1018" spans="1:5" x14ac:dyDescent="0.3">
      <c r="A1018" s="4">
        <v>1016</v>
      </c>
      <c r="B1018" s="2">
        <f t="shared" si="64"/>
        <v>-5253.2133988931064</v>
      </c>
      <c r="C1018" s="2">
        <f t="shared" si="62"/>
        <v>0</v>
      </c>
      <c r="D1018" s="2">
        <f t="shared" si="65"/>
        <v>3.6175005056653005</v>
      </c>
      <c r="E1018" s="1">
        <f t="shared" si="63"/>
        <v>-2282</v>
      </c>
    </row>
    <row r="1019" spans="1:5" x14ac:dyDescent="0.3">
      <c r="A1019" s="4">
        <v>1017</v>
      </c>
      <c r="B1019" s="2">
        <f t="shared" si="64"/>
        <v>-5259.7742431630213</v>
      </c>
      <c r="C1019" s="2">
        <f t="shared" si="62"/>
        <v>0</v>
      </c>
      <c r="D1019" s="2">
        <f t="shared" si="65"/>
        <v>5.1176447752045657</v>
      </c>
      <c r="E1019" s="1">
        <f t="shared" si="63"/>
        <v>-2285</v>
      </c>
    </row>
    <row r="1020" spans="1:5" x14ac:dyDescent="0.3">
      <c r="A1020" s="4">
        <v>1018</v>
      </c>
      <c r="B1020" s="2">
        <f t="shared" si="64"/>
        <v>-5266.3370870105737</v>
      </c>
      <c r="C1020" s="2">
        <f t="shared" si="62"/>
        <v>0</v>
      </c>
      <c r="D1020" s="2">
        <f t="shared" si="65"/>
        <v>7.2254228613168952</v>
      </c>
      <c r="E1020" s="1">
        <f t="shared" si="63"/>
        <v>-2288</v>
      </c>
    </row>
    <row r="1021" spans="1:5" x14ac:dyDescent="0.3">
      <c r="A1021" s="4">
        <v>1019</v>
      </c>
      <c r="B1021" s="2">
        <f t="shared" si="64"/>
        <v>-5272.9019305056936</v>
      </c>
      <c r="C1021" s="2">
        <f t="shared" si="62"/>
        <v>0</v>
      </c>
      <c r="D1021" s="2">
        <f t="shared" si="65"/>
        <v>1.0180942024874307</v>
      </c>
      <c r="E1021" s="1">
        <f t="shared" si="63"/>
        <v>-2290</v>
      </c>
    </row>
    <row r="1022" spans="1:5" x14ac:dyDescent="0.3">
      <c r="A1022" s="4">
        <v>1020</v>
      </c>
      <c r="B1022" s="2">
        <f t="shared" si="64"/>
        <v>-5279.4687737223239</v>
      </c>
      <c r="C1022" s="2">
        <f t="shared" si="62"/>
        <v>0</v>
      </c>
      <c r="D1022" s="2">
        <f t="shared" si="65"/>
        <v>1.4316741775753961</v>
      </c>
      <c r="E1022" s="1">
        <f t="shared" si="63"/>
        <v>-2293</v>
      </c>
    </row>
    <row r="1023" spans="1:5" x14ac:dyDescent="0.3">
      <c r="A1023" s="4">
        <v>1021</v>
      </c>
      <c r="B1023" s="2">
        <f t="shared" si="64"/>
        <v>-5286.0376167384093</v>
      </c>
      <c r="C1023" s="2">
        <f t="shared" si="62"/>
        <v>0</v>
      </c>
      <c r="D1023" s="2">
        <f t="shared" si="65"/>
        <v>2.0092404717768004</v>
      </c>
      <c r="E1023" s="1">
        <f t="shared" si="63"/>
        <v>-2296</v>
      </c>
    </row>
    <row r="1024" spans="1:5" x14ac:dyDescent="0.3">
      <c r="A1024" s="4">
        <v>1022</v>
      </c>
      <c r="B1024" s="2">
        <f t="shared" si="64"/>
        <v>-5292.6084596358924</v>
      </c>
      <c r="C1024" s="2">
        <f t="shared" si="62"/>
        <v>0</v>
      </c>
      <c r="D1024" s="2">
        <f t="shared" si="65"/>
        <v>2.8141750326621393</v>
      </c>
      <c r="E1024" s="1">
        <f t="shared" si="63"/>
        <v>-2299</v>
      </c>
    </row>
    <row r="1025" spans="1:5" x14ac:dyDescent="0.3">
      <c r="A1025" s="4">
        <v>1023</v>
      </c>
      <c r="B1025" s="2">
        <f t="shared" si="64"/>
        <v>-5299.1813025007232</v>
      </c>
      <c r="C1025" s="2">
        <f t="shared" si="62"/>
        <v>0</v>
      </c>
      <c r="D1025" s="2">
        <f t="shared" si="65"/>
        <v>3.9337043773148528</v>
      </c>
      <c r="E1025" s="1">
        <f t="shared" si="63"/>
        <v>-2302</v>
      </c>
    </row>
    <row r="1026" spans="1:5" x14ac:dyDescent="0.3">
      <c r="A1026" s="4">
        <v>1024</v>
      </c>
      <c r="B1026" s="2">
        <f t="shared" si="64"/>
        <v>-5305.7561454228617</v>
      </c>
      <c r="C1026" s="2">
        <f t="shared" ref="C1026:C1089" si="66">EXP(B1026)</f>
        <v>0</v>
      </c>
      <c r="D1026" s="2">
        <f t="shared" si="65"/>
        <v>5.4876160619209315</v>
      </c>
      <c r="E1026" s="1">
        <f t="shared" ref="E1026:E1089" si="67">INT(B1026/LN(10))</f>
        <v>-2305</v>
      </c>
    </row>
    <row r="1027" spans="1:5" x14ac:dyDescent="0.3">
      <c r="A1027" s="4">
        <v>1025</v>
      </c>
      <c r="B1027" s="2">
        <f t="shared" si="64"/>
        <v>-5312.3329884962686</v>
      </c>
      <c r="C1027" s="2">
        <f t="shared" si="66"/>
        <v>0</v>
      </c>
      <c r="D1027" s="2">
        <f t="shared" si="65"/>
        <v>7.6400651756711193</v>
      </c>
      <c r="E1027" s="1">
        <f t="shared" si="67"/>
        <v>-2308</v>
      </c>
    </row>
    <row r="1028" spans="1:5" x14ac:dyDescent="0.3">
      <c r="A1028" s="4">
        <v>1026</v>
      </c>
      <c r="B1028" s="2">
        <f t="shared" si="64"/>
        <v>-5318.9118318189148</v>
      </c>
      <c r="C1028" s="2">
        <f t="shared" si="66"/>
        <v>0</v>
      </c>
      <c r="D1028" s="2">
        <f t="shared" si="65"/>
        <v>1.0615530712000416</v>
      </c>
      <c r="E1028" s="1">
        <f t="shared" si="67"/>
        <v>-2310</v>
      </c>
    </row>
    <row r="1029" spans="1:5" x14ac:dyDescent="0.3">
      <c r="A1029" s="4">
        <v>1027</v>
      </c>
      <c r="B1029" s="2">
        <f t="shared" si="64"/>
        <v>-5325.4926754927774</v>
      </c>
      <c r="C1029" s="2">
        <f t="shared" si="66"/>
        <v>0</v>
      </c>
      <c r="D1029" s="2">
        <f t="shared" si="65"/>
        <v>1.472033241290819</v>
      </c>
      <c r="E1029" s="1">
        <f t="shared" si="67"/>
        <v>-2313</v>
      </c>
    </row>
    <row r="1030" spans="1:5" x14ac:dyDescent="0.3">
      <c r="A1030" s="4">
        <v>1028</v>
      </c>
      <c r="B1030" s="2">
        <f t="shared" si="64"/>
        <v>-5332.0755196238497</v>
      </c>
      <c r="C1030" s="2">
        <f t="shared" si="66"/>
        <v>0</v>
      </c>
      <c r="D1030" s="2">
        <f t="shared" si="65"/>
        <v>2.0371581040518865</v>
      </c>
      <c r="E1030" s="1">
        <f t="shared" si="67"/>
        <v>-2316</v>
      </c>
    </row>
    <row r="1031" spans="1:5" x14ac:dyDescent="0.3">
      <c r="A1031" s="4">
        <v>1029</v>
      </c>
      <c r="B1031" s="2">
        <f t="shared" si="64"/>
        <v>-5338.6603643221324</v>
      </c>
      <c r="C1031" s="2">
        <f t="shared" si="66"/>
        <v>0</v>
      </c>
      <c r="D1031" s="2">
        <f t="shared" si="65"/>
        <v>2.8136043016660763</v>
      </c>
      <c r="E1031" s="1">
        <f t="shared" si="67"/>
        <v>-2319</v>
      </c>
    </row>
    <row r="1032" spans="1:5" x14ac:dyDescent="0.3">
      <c r="A1032" s="4">
        <v>1030</v>
      </c>
      <c r="B1032" s="2">
        <f t="shared" si="64"/>
        <v>-5345.2472097016371</v>
      </c>
      <c r="C1032" s="2">
        <f t="shared" si="66"/>
        <v>0</v>
      </c>
      <c r="D1032" s="2">
        <f t="shared" si="65"/>
        <v>3.8782197869020374</v>
      </c>
      <c r="E1032" s="1">
        <f t="shared" si="67"/>
        <v>-2322</v>
      </c>
    </row>
    <row r="1033" spans="1:5" x14ac:dyDescent="0.3">
      <c r="A1033" s="4">
        <v>1031</v>
      </c>
      <c r="B1033" s="2">
        <f t="shared" si="64"/>
        <v>-5351.8360558803934</v>
      </c>
      <c r="C1033" s="2">
        <f t="shared" si="66"/>
        <v>0</v>
      </c>
      <c r="D1033" s="2">
        <f t="shared" si="65"/>
        <v>5.334981039494652</v>
      </c>
      <c r="E1033" s="1">
        <f t="shared" si="67"/>
        <v>-2325</v>
      </c>
    </row>
    <row r="1034" spans="1:5" x14ac:dyDescent="0.3">
      <c r="A1034" s="4">
        <v>1032</v>
      </c>
      <c r="B1034" s="2">
        <f t="shared" si="64"/>
        <v>-5358.4269029804464</v>
      </c>
      <c r="C1034" s="2">
        <f t="shared" si="66"/>
        <v>0</v>
      </c>
      <c r="D1034" s="2">
        <f t="shared" si="65"/>
        <v>7.3242701351964508</v>
      </c>
      <c r="E1034" s="1">
        <f t="shared" si="67"/>
        <v>-2328</v>
      </c>
    </row>
    <row r="1035" spans="1:5" x14ac:dyDescent="0.3">
      <c r="A1035" s="4">
        <v>1033</v>
      </c>
      <c r="B1035" s="2">
        <f t="shared" si="64"/>
        <v>-5365.0197511278575</v>
      </c>
      <c r="C1035" s="2">
        <f t="shared" si="66"/>
        <v>0</v>
      </c>
      <c r="D1035" s="2">
        <f t="shared" si="65"/>
        <v>1.0035217350568819</v>
      </c>
      <c r="E1035" s="1">
        <f t="shared" si="67"/>
        <v>-2330</v>
      </c>
    </row>
    <row r="1036" spans="1:5" x14ac:dyDescent="0.3">
      <c r="A1036" s="4">
        <v>1034</v>
      </c>
      <c r="B1036" s="2">
        <f t="shared" si="64"/>
        <v>-5371.6146004527027</v>
      </c>
      <c r="C1036" s="2">
        <f t="shared" si="66"/>
        <v>0</v>
      </c>
      <c r="D1036" s="2">
        <f t="shared" si="65"/>
        <v>1.3722085229412162</v>
      </c>
      <c r="E1036" s="1">
        <f t="shared" si="67"/>
        <v>-2333</v>
      </c>
    </row>
    <row r="1037" spans="1:5" x14ac:dyDescent="0.3">
      <c r="A1037" s="4">
        <v>1035</v>
      </c>
      <c r="B1037" s="2">
        <f t="shared" si="64"/>
        <v>-5378.211451089086</v>
      </c>
      <c r="C1037" s="2">
        <f t="shared" si="66"/>
        <v>0</v>
      </c>
      <c r="D1037" s="2">
        <f t="shared" si="65"/>
        <v>1.8725968268491202</v>
      </c>
      <c r="E1037" s="1">
        <f t="shared" si="67"/>
        <v>-2336</v>
      </c>
    </row>
    <row r="1038" spans="1:5" x14ac:dyDescent="0.3">
      <c r="A1038" s="4">
        <v>1036</v>
      </c>
      <c r="B1038" s="2">
        <f t="shared" si="64"/>
        <v>-5384.810303175127</v>
      </c>
      <c r="C1038" s="2">
        <f t="shared" si="66"/>
        <v>0</v>
      </c>
      <c r="D1038" s="2">
        <f t="shared" si="65"/>
        <v>2.5503467694548592</v>
      </c>
      <c r="E1038" s="1">
        <f t="shared" si="67"/>
        <v>-2339</v>
      </c>
    </row>
    <row r="1039" spans="1:5" x14ac:dyDescent="0.3">
      <c r="A1039" s="4">
        <v>1037</v>
      </c>
      <c r="B1039" s="2">
        <f t="shared" si="64"/>
        <v>-5391.4111568529715</v>
      </c>
      <c r="C1039" s="2">
        <f t="shared" si="66"/>
        <v>0</v>
      </c>
      <c r="D1039" s="2">
        <f t="shared" si="65"/>
        <v>3.466449735017739</v>
      </c>
      <c r="E1039" s="1">
        <f t="shared" si="67"/>
        <v>-2342</v>
      </c>
    </row>
    <row r="1040" spans="1:5" x14ac:dyDescent="0.3">
      <c r="A1040" s="4">
        <v>1038</v>
      </c>
      <c r="B1040" s="2">
        <f t="shared" si="64"/>
        <v>-5398.0140122687862</v>
      </c>
      <c r="C1040" s="2">
        <f t="shared" si="66"/>
        <v>0</v>
      </c>
      <c r="D1040" s="2">
        <f t="shared" si="65"/>
        <v>4.7022014950497901</v>
      </c>
      <c r="E1040" s="1">
        <f t="shared" si="67"/>
        <v>-2345</v>
      </c>
    </row>
    <row r="1041" spans="1:5" x14ac:dyDescent="0.3">
      <c r="A1041" s="4">
        <v>1039</v>
      </c>
      <c r="B1041" s="2">
        <f t="shared" ref="B1041:B1104" si="68">NumPeople*LN(NumPeople)-A1041*LN(A1041)-(NumPeople-A1041)*LN(NumPeople-A1041)+1/2*LN(NumPeople/(2*PI()*A1041*(NumPeople-A1041)))+A1041*LN(q_40)+(NumPeople-A1041)*LN(1-q_40)</f>
        <v>-5404.6188695727724</v>
      </c>
      <c r="C1041" s="2">
        <f t="shared" si="66"/>
        <v>0</v>
      </c>
      <c r="D1041" s="2">
        <f t="shared" ref="D1041:D1104" si="69">EXP(B1041-E1041*LN(10))</f>
        <v>6.3657291221995651</v>
      </c>
      <c r="E1041" s="1">
        <f t="shared" si="67"/>
        <v>-2348</v>
      </c>
    </row>
    <row r="1042" spans="1:5" x14ac:dyDescent="0.3">
      <c r="A1042" s="4">
        <v>1040</v>
      </c>
      <c r="B1042" s="2">
        <f t="shared" si="68"/>
        <v>-5411.225728919153</v>
      </c>
      <c r="C1042" s="2">
        <f t="shared" si="66"/>
        <v>0</v>
      </c>
      <c r="D1042" s="2">
        <f t="shared" si="69"/>
        <v>8.6005375734731953</v>
      </c>
      <c r="E1042" s="1">
        <f t="shared" si="67"/>
        <v>-2351</v>
      </c>
    </row>
    <row r="1043" spans="1:5" x14ac:dyDescent="0.3">
      <c r="A1043" s="4">
        <v>1041</v>
      </c>
      <c r="B1043" s="2">
        <f t="shared" si="68"/>
        <v>-5417.8345904661855</v>
      </c>
      <c r="C1043" s="2">
        <f t="shared" si="66"/>
        <v>0</v>
      </c>
      <c r="D1043" s="2">
        <f t="shared" si="69"/>
        <v>1.1596675263311951</v>
      </c>
      <c r="E1043" s="1">
        <f t="shared" si="67"/>
        <v>-2353</v>
      </c>
    </row>
    <row r="1044" spans="1:5" x14ac:dyDescent="0.3">
      <c r="A1044" s="4">
        <v>1042</v>
      </c>
      <c r="B1044" s="2">
        <f t="shared" si="68"/>
        <v>-5424.4454543761567</v>
      </c>
      <c r="C1044" s="2">
        <f t="shared" si="66"/>
        <v>0</v>
      </c>
      <c r="D1044" s="2">
        <f t="shared" si="69"/>
        <v>1.5605287682183042</v>
      </c>
      <c r="E1044" s="1">
        <f t="shared" si="67"/>
        <v>-2356</v>
      </c>
    </row>
    <row r="1045" spans="1:5" x14ac:dyDescent="0.3">
      <c r="A1045" s="4">
        <v>1043</v>
      </c>
      <c r="B1045" s="2">
        <f t="shared" si="68"/>
        <v>-5431.0583208153912</v>
      </c>
      <c r="C1045" s="2">
        <f t="shared" si="66"/>
        <v>0</v>
      </c>
      <c r="D1045" s="2">
        <f t="shared" si="69"/>
        <v>2.0957543445519096</v>
      </c>
      <c r="E1045" s="1">
        <f t="shared" si="67"/>
        <v>-2359</v>
      </c>
    </row>
    <row r="1046" spans="1:5" x14ac:dyDescent="0.3">
      <c r="A1046" s="4">
        <v>1044</v>
      </c>
      <c r="B1046" s="2">
        <f t="shared" si="68"/>
        <v>-5437.6731899542492</v>
      </c>
      <c r="C1046" s="2">
        <f t="shared" si="66"/>
        <v>0</v>
      </c>
      <c r="D1046" s="2">
        <f t="shared" si="69"/>
        <v>2.8089189602983544</v>
      </c>
      <c r="E1046" s="1">
        <f t="shared" si="67"/>
        <v>-2362</v>
      </c>
    </row>
    <row r="1047" spans="1:5" x14ac:dyDescent="0.3">
      <c r="A1047" s="4">
        <v>1045</v>
      </c>
      <c r="B1047" s="2">
        <f t="shared" si="68"/>
        <v>-5444.2900619671291</v>
      </c>
      <c r="C1047" s="2">
        <f t="shared" si="66"/>
        <v>0</v>
      </c>
      <c r="D1047" s="2">
        <f t="shared" si="69"/>
        <v>3.7572336821402779</v>
      </c>
      <c r="E1047" s="1">
        <f t="shared" si="67"/>
        <v>-2365</v>
      </c>
    </row>
    <row r="1048" spans="1:5" x14ac:dyDescent="0.3">
      <c r="A1048" s="4">
        <v>1046</v>
      </c>
      <c r="B1048" s="2">
        <f t="shared" si="68"/>
        <v>-5450.9089370324682</v>
      </c>
      <c r="C1048" s="2">
        <f t="shared" si="66"/>
        <v>0</v>
      </c>
      <c r="D1048" s="2">
        <f t="shared" si="69"/>
        <v>5.0156507686509082</v>
      </c>
      <c r="E1048" s="1">
        <f t="shared" si="67"/>
        <v>-2368</v>
      </c>
    </row>
    <row r="1049" spans="1:5" x14ac:dyDescent="0.3">
      <c r="A1049" s="4">
        <v>1047</v>
      </c>
      <c r="B1049" s="2">
        <f t="shared" si="68"/>
        <v>-5457.5298153327449</v>
      </c>
      <c r="C1049" s="2">
        <f t="shared" si="66"/>
        <v>0</v>
      </c>
      <c r="D1049" s="2">
        <f t="shared" si="69"/>
        <v>6.6821524328796302</v>
      </c>
      <c r="E1049" s="1">
        <f t="shared" si="67"/>
        <v>-2371</v>
      </c>
    </row>
    <row r="1050" spans="1:5" x14ac:dyDescent="0.3">
      <c r="A1050" s="4">
        <v>1048</v>
      </c>
      <c r="B1050" s="2">
        <f t="shared" si="68"/>
        <v>-5464.1526970544892</v>
      </c>
      <c r="C1050" s="2">
        <f t="shared" si="66"/>
        <v>0</v>
      </c>
      <c r="D1050" s="2">
        <f t="shared" si="69"/>
        <v>8.8845491134080152</v>
      </c>
      <c r="E1050" s="1">
        <f t="shared" si="67"/>
        <v>-2374</v>
      </c>
    </row>
    <row r="1051" spans="1:5" x14ac:dyDescent="0.3">
      <c r="A1051" s="4">
        <v>1049</v>
      </c>
      <c r="B1051" s="2">
        <f t="shared" si="68"/>
        <v>-5470.7775823882757</v>
      </c>
      <c r="C1051" s="2">
        <f t="shared" si="66"/>
        <v>0</v>
      </c>
      <c r="D1051" s="2">
        <f t="shared" si="69"/>
        <v>1.1789197647328367</v>
      </c>
      <c r="E1051" s="1">
        <f t="shared" si="67"/>
        <v>-2376</v>
      </c>
    </row>
    <row r="1052" spans="1:5" x14ac:dyDescent="0.3">
      <c r="A1052" s="4">
        <v>1050</v>
      </c>
      <c r="B1052" s="2">
        <f t="shared" si="68"/>
        <v>-5477.4044715287246</v>
      </c>
      <c r="C1052" s="2">
        <f t="shared" si="66"/>
        <v>0</v>
      </c>
      <c r="D1052" s="2">
        <f t="shared" si="69"/>
        <v>1.5612155305606152</v>
      </c>
      <c r="E1052" s="1">
        <f t="shared" si="67"/>
        <v>-2379</v>
      </c>
    </row>
    <row r="1053" spans="1:5" x14ac:dyDescent="0.3">
      <c r="A1053" s="4">
        <v>1051</v>
      </c>
      <c r="B1053" s="2">
        <f t="shared" si="68"/>
        <v>-5484.0333646745103</v>
      </c>
      <c r="C1053" s="2">
        <f t="shared" si="66"/>
        <v>0</v>
      </c>
      <c r="D1053" s="2">
        <f t="shared" si="69"/>
        <v>2.0633416677278631</v>
      </c>
      <c r="E1053" s="1">
        <f t="shared" si="67"/>
        <v>-2382</v>
      </c>
    </row>
    <row r="1054" spans="1:5" x14ac:dyDescent="0.3">
      <c r="A1054" s="4">
        <v>1052</v>
      </c>
      <c r="B1054" s="2">
        <f t="shared" si="68"/>
        <v>-5490.6642620283628</v>
      </c>
      <c r="C1054" s="2">
        <f t="shared" si="66"/>
        <v>0</v>
      </c>
      <c r="D1054" s="2">
        <f t="shared" si="69"/>
        <v>2.7215042551891551</v>
      </c>
      <c r="E1054" s="1">
        <f t="shared" si="67"/>
        <v>-2385</v>
      </c>
    </row>
    <row r="1055" spans="1:5" x14ac:dyDescent="0.3">
      <c r="A1055" s="4">
        <v>1053</v>
      </c>
      <c r="B1055" s="2">
        <f t="shared" si="68"/>
        <v>-5497.2971637970686</v>
      </c>
      <c r="C1055" s="2">
        <f t="shared" si="66"/>
        <v>0</v>
      </c>
      <c r="D1055" s="2">
        <f t="shared" si="69"/>
        <v>3.5824190077293068</v>
      </c>
      <c r="E1055" s="1">
        <f t="shared" si="67"/>
        <v>-2388</v>
      </c>
    </row>
    <row r="1056" spans="1:5" x14ac:dyDescent="0.3">
      <c r="A1056" s="4">
        <v>1054</v>
      </c>
      <c r="B1056" s="2">
        <f t="shared" si="68"/>
        <v>-5503.9320701914712</v>
      </c>
      <c r="C1056" s="2">
        <f t="shared" si="66"/>
        <v>0</v>
      </c>
      <c r="D1056" s="2">
        <f t="shared" si="69"/>
        <v>4.7062299736613085</v>
      </c>
      <c r="E1056" s="1">
        <f t="shared" si="67"/>
        <v>-2391</v>
      </c>
    </row>
    <row r="1057" spans="1:5" x14ac:dyDescent="0.3">
      <c r="A1057" s="4">
        <v>1055</v>
      </c>
      <c r="B1057" s="2">
        <f t="shared" si="68"/>
        <v>-5510.5689814264779</v>
      </c>
      <c r="C1057" s="2">
        <f t="shared" si="66"/>
        <v>0</v>
      </c>
      <c r="D1057" s="2">
        <f t="shared" si="69"/>
        <v>6.1701996851053185</v>
      </c>
      <c r="E1057" s="1">
        <f t="shared" si="67"/>
        <v>-2394</v>
      </c>
    </row>
    <row r="1058" spans="1:5" x14ac:dyDescent="0.3">
      <c r="A1058" s="4">
        <v>1056</v>
      </c>
      <c r="B1058" s="2">
        <f t="shared" si="68"/>
        <v>-5517.2078977210585</v>
      </c>
      <c r="C1058" s="2">
        <f t="shared" si="66"/>
        <v>0</v>
      </c>
      <c r="D1058" s="2">
        <f t="shared" si="69"/>
        <v>8.0733634970806936</v>
      </c>
      <c r="E1058" s="1">
        <f t="shared" si="67"/>
        <v>-2397</v>
      </c>
    </row>
    <row r="1059" spans="1:5" x14ac:dyDescent="0.3">
      <c r="A1059" s="4">
        <v>1057</v>
      </c>
      <c r="B1059" s="2">
        <f t="shared" si="68"/>
        <v>-5523.8488192982541</v>
      </c>
      <c r="C1059" s="2">
        <f t="shared" si="66"/>
        <v>0</v>
      </c>
      <c r="D1059" s="2">
        <f t="shared" si="69"/>
        <v>1.0542385939384413</v>
      </c>
      <c r="E1059" s="1">
        <f t="shared" si="67"/>
        <v>-2399</v>
      </c>
    </row>
    <row r="1060" spans="1:5" x14ac:dyDescent="0.3">
      <c r="A1060" s="4">
        <v>1058</v>
      </c>
      <c r="B1060" s="2">
        <f t="shared" si="68"/>
        <v>-5530.4917463851671</v>
      </c>
      <c r="C1060" s="2">
        <f t="shared" si="66"/>
        <v>0</v>
      </c>
      <c r="D1060" s="2">
        <f t="shared" si="69"/>
        <v>1.3738911735223571</v>
      </c>
      <c r="E1060" s="1">
        <f t="shared" si="67"/>
        <v>-2402</v>
      </c>
    </row>
    <row r="1061" spans="1:5" x14ac:dyDescent="0.3">
      <c r="A1061" s="4">
        <v>1059</v>
      </c>
      <c r="B1061" s="2">
        <f t="shared" si="68"/>
        <v>-5537.1366792129811</v>
      </c>
      <c r="C1061" s="2">
        <f t="shared" si="66"/>
        <v>0</v>
      </c>
      <c r="D1061" s="2">
        <f t="shared" si="69"/>
        <v>1.7868770613489124</v>
      </c>
      <c r="E1061" s="1">
        <f t="shared" si="67"/>
        <v>-2405</v>
      </c>
    </row>
    <row r="1062" spans="1:5" x14ac:dyDescent="0.3">
      <c r="A1062" s="4">
        <v>1060</v>
      </c>
      <c r="B1062" s="2">
        <f t="shared" si="68"/>
        <v>-5543.7836180169506</v>
      </c>
      <c r="C1062" s="2">
        <f t="shared" si="66"/>
        <v>0</v>
      </c>
      <c r="D1062" s="2">
        <f t="shared" si="69"/>
        <v>2.319347538482591</v>
      </c>
      <c r="E1062" s="1">
        <f t="shared" si="67"/>
        <v>-2408</v>
      </c>
    </row>
    <row r="1063" spans="1:5" x14ac:dyDescent="0.3">
      <c r="A1063" s="4">
        <v>1061</v>
      </c>
      <c r="B1063" s="2">
        <f t="shared" si="68"/>
        <v>-5550.4325630364092</v>
      </c>
      <c r="C1063" s="2">
        <f t="shared" si="66"/>
        <v>0</v>
      </c>
      <c r="D1063" s="2">
        <f t="shared" si="69"/>
        <v>3.0044549552026716</v>
      </c>
      <c r="E1063" s="1">
        <f t="shared" si="67"/>
        <v>-2411</v>
      </c>
    </row>
    <row r="1064" spans="1:5" x14ac:dyDescent="0.3">
      <c r="A1064" s="4">
        <v>1062</v>
      </c>
      <c r="B1064" s="2">
        <f t="shared" si="68"/>
        <v>-5557.0835145147694</v>
      </c>
      <c r="C1064" s="2">
        <f t="shared" si="66"/>
        <v>0</v>
      </c>
      <c r="D1064" s="2">
        <f t="shared" si="69"/>
        <v>3.8841336990139461</v>
      </c>
      <c r="E1064" s="1">
        <f t="shared" si="67"/>
        <v>-2414</v>
      </c>
    </row>
    <row r="1065" spans="1:5" x14ac:dyDescent="0.3">
      <c r="A1065" s="4">
        <v>1063</v>
      </c>
      <c r="B1065" s="2">
        <f t="shared" si="68"/>
        <v>-5563.736472699532</v>
      </c>
      <c r="C1065" s="2">
        <f t="shared" si="66"/>
        <v>0</v>
      </c>
      <c r="D1065" s="2">
        <f t="shared" si="69"/>
        <v>5.0113085422793544</v>
      </c>
      <c r="E1065" s="1">
        <f t="shared" si="67"/>
        <v>-2417</v>
      </c>
    </row>
    <row r="1066" spans="1:5" x14ac:dyDescent="0.3">
      <c r="A1066" s="4">
        <v>1064</v>
      </c>
      <c r="B1066" s="2">
        <f t="shared" si="68"/>
        <v>-5570.3914378422796</v>
      </c>
      <c r="C1066" s="2">
        <f t="shared" si="66"/>
        <v>0</v>
      </c>
      <c r="D1066" s="2">
        <f t="shared" si="69"/>
        <v>6.4526261521273058</v>
      </c>
      <c r="E1066" s="1">
        <f t="shared" si="67"/>
        <v>-2420</v>
      </c>
    </row>
    <row r="1067" spans="1:5" x14ac:dyDescent="0.3">
      <c r="A1067" s="4">
        <v>1065</v>
      </c>
      <c r="B1067" s="2">
        <f t="shared" si="68"/>
        <v>-5577.0484101986885</v>
      </c>
      <c r="C1067" s="2">
        <f t="shared" si="66"/>
        <v>0</v>
      </c>
      <c r="D1067" s="2">
        <f t="shared" si="69"/>
        <v>8.2918253002692985</v>
      </c>
      <c r="E1067" s="1">
        <f t="shared" si="67"/>
        <v>-2423</v>
      </c>
    </row>
    <row r="1068" spans="1:5" x14ac:dyDescent="0.3">
      <c r="A1068" s="4">
        <v>1066</v>
      </c>
      <c r="B1068" s="2">
        <f t="shared" si="68"/>
        <v>-5583.7073900285277</v>
      </c>
      <c r="C1068" s="2">
        <f t="shared" si="66"/>
        <v>0</v>
      </c>
      <c r="D1068" s="2">
        <f t="shared" si="69"/>
        <v>1.0633884727488494</v>
      </c>
      <c r="E1068" s="1">
        <f t="shared" si="67"/>
        <v>-2425</v>
      </c>
    </row>
    <row r="1069" spans="1:5" x14ac:dyDescent="0.3">
      <c r="A1069" s="4">
        <v>1067</v>
      </c>
      <c r="B1069" s="2">
        <f t="shared" si="68"/>
        <v>-5590.3683775956606</v>
      </c>
      <c r="C1069" s="2">
        <f t="shared" si="66"/>
        <v>0</v>
      </c>
      <c r="D1069" s="2">
        <f t="shared" si="69"/>
        <v>1.3610115280099331</v>
      </c>
      <c r="E1069" s="1">
        <f t="shared" si="67"/>
        <v>-2428</v>
      </c>
    </row>
    <row r="1070" spans="1:5" x14ac:dyDescent="0.3">
      <c r="A1070" s="4">
        <v>1068</v>
      </c>
      <c r="B1070" s="2">
        <f t="shared" si="68"/>
        <v>-5597.0313731680499</v>
      </c>
      <c r="C1070" s="2">
        <f t="shared" si="66"/>
        <v>0</v>
      </c>
      <c r="D1070" s="2">
        <f t="shared" si="69"/>
        <v>1.7384395499454957</v>
      </c>
      <c r="E1070" s="1">
        <f t="shared" si="67"/>
        <v>-2431</v>
      </c>
    </row>
    <row r="1071" spans="1:5" x14ac:dyDescent="0.3">
      <c r="A1071" s="4">
        <v>1069</v>
      </c>
      <c r="B1071" s="2">
        <f t="shared" si="68"/>
        <v>-5603.6963770177645</v>
      </c>
      <c r="C1071" s="2">
        <f t="shared" si="66"/>
        <v>0</v>
      </c>
      <c r="D1071" s="2">
        <f t="shared" si="69"/>
        <v>2.2160788042621906</v>
      </c>
      <c r="E1071" s="1">
        <f t="shared" si="67"/>
        <v>-2434</v>
      </c>
    </row>
    <row r="1072" spans="1:5" x14ac:dyDescent="0.3">
      <c r="A1072" s="4">
        <v>1070</v>
      </c>
      <c r="B1072" s="2">
        <f t="shared" si="68"/>
        <v>-5610.3633894209734</v>
      </c>
      <c r="C1072" s="2">
        <f t="shared" si="66"/>
        <v>0</v>
      </c>
      <c r="D1072" s="2">
        <f t="shared" si="69"/>
        <v>2.8192818954437961</v>
      </c>
      <c r="E1072" s="1">
        <f t="shared" si="67"/>
        <v>-2437</v>
      </c>
    </row>
    <row r="1073" spans="1:5" x14ac:dyDescent="0.3">
      <c r="A1073" s="4">
        <v>1071</v>
      </c>
      <c r="B1073" s="2">
        <f t="shared" si="68"/>
        <v>-5617.0324106579619</v>
      </c>
      <c r="C1073" s="2">
        <f t="shared" si="66"/>
        <v>0</v>
      </c>
      <c r="D1073" s="2">
        <f t="shared" si="69"/>
        <v>3.5794753790515612</v>
      </c>
      <c r="E1073" s="1">
        <f t="shared" si="67"/>
        <v>-2440</v>
      </c>
    </row>
    <row r="1074" spans="1:5" x14ac:dyDescent="0.3">
      <c r="A1074" s="4">
        <v>1072</v>
      </c>
      <c r="B1074" s="2">
        <f t="shared" si="68"/>
        <v>-5623.7034410131246</v>
      </c>
      <c r="C1074" s="2">
        <f t="shared" si="66"/>
        <v>0</v>
      </c>
      <c r="D1074" s="2">
        <f t="shared" si="69"/>
        <v>4.5355264885611239</v>
      </c>
      <c r="E1074" s="1">
        <f t="shared" si="67"/>
        <v>-2443</v>
      </c>
    </row>
    <row r="1075" spans="1:5" x14ac:dyDescent="0.3">
      <c r="A1075" s="4">
        <v>1073</v>
      </c>
      <c r="B1075" s="2">
        <f t="shared" si="68"/>
        <v>-5630.3764807749685</v>
      </c>
      <c r="C1075" s="2">
        <f t="shared" si="66"/>
        <v>0</v>
      </c>
      <c r="D1075" s="2">
        <f t="shared" si="69"/>
        <v>5.7353953724064377</v>
      </c>
      <c r="E1075" s="1">
        <f t="shared" si="67"/>
        <v>-2446</v>
      </c>
    </row>
    <row r="1076" spans="1:5" x14ac:dyDescent="0.3">
      <c r="A1076" s="4">
        <v>1074</v>
      </c>
      <c r="B1076" s="2">
        <f t="shared" si="68"/>
        <v>-5637.0515302361282</v>
      </c>
      <c r="C1076" s="2">
        <f t="shared" si="66"/>
        <v>0</v>
      </c>
      <c r="D1076" s="2">
        <f t="shared" si="69"/>
        <v>7.2381272534730723</v>
      </c>
      <c r="E1076" s="1">
        <f t="shared" si="67"/>
        <v>-2449</v>
      </c>
    </row>
    <row r="1077" spans="1:5" x14ac:dyDescent="0.3">
      <c r="A1077" s="4">
        <v>1075</v>
      </c>
      <c r="B1077" s="2">
        <f t="shared" si="68"/>
        <v>-5643.7285896933554</v>
      </c>
      <c r="C1077" s="2">
        <f t="shared" si="66"/>
        <v>0</v>
      </c>
      <c r="D1077" s="2">
        <f t="shared" si="69"/>
        <v>9.1162481104659498</v>
      </c>
      <c r="E1077" s="1">
        <f t="shared" si="67"/>
        <v>-2452</v>
      </c>
    </row>
    <row r="1078" spans="1:5" x14ac:dyDescent="0.3">
      <c r="A1078" s="4">
        <v>1076</v>
      </c>
      <c r="B1078" s="2">
        <f t="shared" si="68"/>
        <v>-5650.4076594475328</v>
      </c>
      <c r="C1078" s="2">
        <f t="shared" si="66"/>
        <v>0</v>
      </c>
      <c r="D1078" s="2">
        <f t="shared" si="69"/>
        <v>1.1458637963261125</v>
      </c>
      <c r="E1078" s="1">
        <f t="shared" si="67"/>
        <v>-2454</v>
      </c>
    </row>
    <row r="1079" spans="1:5" x14ac:dyDescent="0.3">
      <c r="A1079" s="4">
        <v>1077</v>
      </c>
      <c r="B1079" s="2">
        <f t="shared" si="68"/>
        <v>-5657.0887398036693</v>
      </c>
      <c r="C1079" s="2">
        <f t="shared" si="66"/>
        <v>0</v>
      </c>
      <c r="D1079" s="2">
        <f t="shared" si="69"/>
        <v>1.4373967754111996</v>
      </c>
      <c r="E1079" s="1">
        <f t="shared" si="67"/>
        <v>-2457</v>
      </c>
    </row>
    <row r="1080" spans="1:5" x14ac:dyDescent="0.3">
      <c r="A1080" s="4">
        <v>1078</v>
      </c>
      <c r="B1080" s="2">
        <f t="shared" si="68"/>
        <v>-5663.7718310709133</v>
      </c>
      <c r="C1080" s="2">
        <f t="shared" si="66"/>
        <v>0</v>
      </c>
      <c r="D1080" s="2">
        <f t="shared" si="69"/>
        <v>1.7994799283138745</v>
      </c>
      <c r="E1080" s="1">
        <f t="shared" si="67"/>
        <v>-2460</v>
      </c>
    </row>
    <row r="1081" spans="1:5" x14ac:dyDescent="0.3">
      <c r="A1081" s="4">
        <v>1079</v>
      </c>
      <c r="B1081" s="2">
        <f t="shared" si="68"/>
        <v>-5670.4569335625465</v>
      </c>
      <c r="C1081" s="2">
        <f t="shared" si="66"/>
        <v>0</v>
      </c>
      <c r="D1081" s="2">
        <f t="shared" si="69"/>
        <v>2.2482462813440858</v>
      </c>
      <c r="E1081" s="1">
        <f t="shared" si="67"/>
        <v>-2463</v>
      </c>
    </row>
    <row r="1082" spans="1:5" x14ac:dyDescent="0.3">
      <c r="A1082" s="4">
        <v>1080</v>
      </c>
      <c r="B1082" s="2">
        <f t="shared" si="68"/>
        <v>-5677.1440475959944</v>
      </c>
      <c r="C1082" s="2">
        <f t="shared" si="66"/>
        <v>0</v>
      </c>
      <c r="D1082" s="2">
        <f t="shared" si="69"/>
        <v>2.8032843931848652</v>
      </c>
      <c r="E1082" s="1">
        <f t="shared" si="67"/>
        <v>-2466</v>
      </c>
    </row>
    <row r="1083" spans="1:5" x14ac:dyDescent="0.3">
      <c r="A1083" s="4">
        <v>1081</v>
      </c>
      <c r="B1083" s="2">
        <f t="shared" si="68"/>
        <v>-5683.8331734928279</v>
      </c>
      <c r="C1083" s="2">
        <f t="shared" si="66"/>
        <v>0</v>
      </c>
      <c r="D1083" s="2">
        <f t="shared" si="69"/>
        <v>3.4883230157024721</v>
      </c>
      <c r="E1083" s="1">
        <f t="shared" si="67"/>
        <v>-2469</v>
      </c>
    </row>
    <row r="1084" spans="1:5" x14ac:dyDescent="0.3">
      <c r="A1084" s="4">
        <v>1082</v>
      </c>
      <c r="B1084" s="2">
        <f t="shared" si="68"/>
        <v>-5690.5243115787725</v>
      </c>
      <c r="C1084" s="2">
        <f t="shared" si="66"/>
        <v>0</v>
      </c>
      <c r="D1084" s="2">
        <f t="shared" si="69"/>
        <v>4.3320388728157981</v>
      </c>
      <c r="E1084" s="1">
        <f t="shared" si="67"/>
        <v>-2472</v>
      </c>
    </row>
    <row r="1085" spans="1:5" x14ac:dyDescent="0.3">
      <c r="A1085" s="4">
        <v>1083</v>
      </c>
      <c r="B1085" s="2">
        <f t="shared" si="68"/>
        <v>-5697.2174621836966</v>
      </c>
      <c r="C1085" s="2">
        <f t="shared" si="66"/>
        <v>0</v>
      </c>
      <c r="D1085" s="2">
        <f t="shared" si="69"/>
        <v>5.3690070072267506</v>
      </c>
      <c r="E1085" s="1">
        <f t="shared" si="67"/>
        <v>-2475</v>
      </c>
    </row>
    <row r="1086" spans="1:5" x14ac:dyDescent="0.3">
      <c r="A1086" s="4">
        <v>1084</v>
      </c>
      <c r="B1086" s="2">
        <f t="shared" si="68"/>
        <v>-5703.9126256416384</v>
      </c>
      <c r="C1086" s="2">
        <f t="shared" si="66"/>
        <v>0</v>
      </c>
      <c r="D1086" s="2">
        <f t="shared" si="69"/>
        <v>6.6408156686425972</v>
      </c>
      <c r="E1086" s="1">
        <f t="shared" si="67"/>
        <v>-2478</v>
      </c>
    </row>
    <row r="1087" spans="1:5" x14ac:dyDescent="0.3">
      <c r="A1087" s="4">
        <v>1085</v>
      </c>
      <c r="B1087" s="2">
        <f t="shared" si="68"/>
        <v>-5710.6098022907881</v>
      </c>
      <c r="C1087" s="2">
        <f t="shared" si="66"/>
        <v>0</v>
      </c>
      <c r="D1087" s="2">
        <f t="shared" si="69"/>
        <v>8.1973704616924064</v>
      </c>
      <c r="E1087" s="1">
        <f t="shared" si="67"/>
        <v>-2481</v>
      </c>
    </row>
    <row r="1088" spans="1:5" x14ac:dyDescent="0.3">
      <c r="A1088" s="4">
        <v>1086</v>
      </c>
      <c r="B1088" s="2">
        <f t="shared" si="68"/>
        <v>-5717.3089924735077</v>
      </c>
      <c r="C1088" s="2">
        <f t="shared" si="66"/>
        <v>0</v>
      </c>
      <c r="D1088" s="2">
        <f t="shared" si="69"/>
        <v>1.0098415432853216</v>
      </c>
      <c r="E1088" s="1">
        <f t="shared" si="67"/>
        <v>-2483</v>
      </c>
    </row>
    <row r="1089" spans="1:5" x14ac:dyDescent="0.3">
      <c r="A1089" s="4">
        <v>1087</v>
      </c>
      <c r="B1089" s="2">
        <f t="shared" si="68"/>
        <v>-5724.0101965363301</v>
      </c>
      <c r="C1089" s="2">
        <f t="shared" si="66"/>
        <v>0</v>
      </c>
      <c r="D1089" s="2">
        <f t="shared" si="69"/>
        <v>1.241530194766391</v>
      </c>
      <c r="E1089" s="1">
        <f t="shared" si="67"/>
        <v>-2486</v>
      </c>
    </row>
    <row r="1090" spans="1:5" x14ac:dyDescent="0.3">
      <c r="A1090" s="4">
        <v>1088</v>
      </c>
      <c r="B1090" s="2">
        <f t="shared" si="68"/>
        <v>-5730.7134148299538</v>
      </c>
      <c r="C1090" s="2">
        <f t="shared" ref="C1090:C1153" si="70">EXP(B1090)</f>
        <v>0</v>
      </c>
      <c r="D1090" s="2">
        <f t="shared" si="69"/>
        <v>1.5233039576385261</v>
      </c>
      <c r="E1090" s="1">
        <f t="shared" ref="E1090:E1153" si="71">INT(B1090/LN(10))</f>
        <v>-2489</v>
      </c>
    </row>
    <row r="1091" spans="1:5" x14ac:dyDescent="0.3">
      <c r="A1091" s="4">
        <v>1089</v>
      </c>
      <c r="B1091" s="2">
        <f t="shared" si="68"/>
        <v>-5737.4186477092708</v>
      </c>
      <c r="C1091" s="2">
        <f t="shared" si="70"/>
        <v>0</v>
      </c>
      <c r="D1091" s="2">
        <f t="shared" si="69"/>
        <v>1.8652666745177211</v>
      </c>
      <c r="E1091" s="1">
        <f t="shared" si="71"/>
        <v>-2492</v>
      </c>
    </row>
    <row r="1092" spans="1:5" x14ac:dyDescent="0.3">
      <c r="A1092" s="4">
        <v>1090</v>
      </c>
      <c r="B1092" s="2">
        <f t="shared" si="68"/>
        <v>-5744.1258955333396</v>
      </c>
      <c r="C1092" s="2">
        <f t="shared" si="70"/>
        <v>0</v>
      </c>
      <c r="D1092" s="2">
        <f t="shared" si="69"/>
        <v>2.2793982593715478</v>
      </c>
      <c r="E1092" s="1">
        <f t="shared" si="71"/>
        <v>-2495</v>
      </c>
    </row>
    <row r="1093" spans="1:5" x14ac:dyDescent="0.3">
      <c r="A1093" s="4">
        <v>1091</v>
      </c>
      <c r="B1093" s="2">
        <f t="shared" si="68"/>
        <v>-5750.835158665418</v>
      </c>
      <c r="C1093" s="2">
        <f t="shared" si="70"/>
        <v>0</v>
      </c>
      <c r="D1093" s="2">
        <f t="shared" si="69"/>
        <v>2.7798685258057243</v>
      </c>
      <c r="E1093" s="1">
        <f t="shared" si="71"/>
        <v>-2498</v>
      </c>
    </row>
    <row r="1094" spans="1:5" x14ac:dyDescent="0.3">
      <c r="A1094" s="4">
        <v>1092</v>
      </c>
      <c r="B1094" s="2">
        <f t="shared" si="68"/>
        <v>-5757.5464374729536</v>
      </c>
      <c r="C1094" s="2">
        <f t="shared" si="70"/>
        <v>0</v>
      </c>
      <c r="D1094" s="2">
        <f t="shared" si="69"/>
        <v>3.3833965627927189</v>
      </c>
      <c r="E1094" s="1">
        <f t="shared" si="71"/>
        <v>-2501</v>
      </c>
    </row>
    <row r="1095" spans="1:5" x14ac:dyDescent="0.3">
      <c r="A1095" s="4">
        <v>1093</v>
      </c>
      <c r="B1095" s="2">
        <f t="shared" si="68"/>
        <v>-5764.2597323275822</v>
      </c>
      <c r="C1095" s="2">
        <f t="shared" si="70"/>
        <v>0</v>
      </c>
      <c r="D1095" s="2">
        <f t="shared" si="69"/>
        <v>4.1096609430987652</v>
      </c>
      <c r="E1095" s="1">
        <f t="shared" si="71"/>
        <v>-2504</v>
      </c>
    </row>
    <row r="1096" spans="1:5" x14ac:dyDescent="0.3">
      <c r="A1096" s="4">
        <v>1094</v>
      </c>
      <c r="B1096" s="2">
        <f t="shared" si="68"/>
        <v>-5770.9750436051536</v>
      </c>
      <c r="C1096" s="2">
        <f t="shared" si="70"/>
        <v>0</v>
      </c>
      <c r="D1096" s="2">
        <f t="shared" si="69"/>
        <v>4.9817664198207945</v>
      </c>
      <c r="E1096" s="1">
        <f t="shared" si="71"/>
        <v>-2507</v>
      </c>
    </row>
    <row r="1097" spans="1:5" x14ac:dyDescent="0.3">
      <c r="A1097" s="4">
        <v>1095</v>
      </c>
      <c r="B1097" s="2">
        <f t="shared" si="68"/>
        <v>-5777.6923716857145</v>
      </c>
      <c r="C1097" s="2">
        <f t="shared" si="70"/>
        <v>0</v>
      </c>
      <c r="D1097" s="2">
        <f t="shared" si="69"/>
        <v>6.0267731168914258</v>
      </c>
      <c r="E1097" s="1">
        <f t="shared" si="71"/>
        <v>-2510</v>
      </c>
    </row>
    <row r="1098" spans="1:5" x14ac:dyDescent="0.3">
      <c r="A1098" s="4">
        <v>1096</v>
      </c>
      <c r="B1098" s="2">
        <f t="shared" si="68"/>
        <v>-5784.4117169535239</v>
      </c>
      <c r="C1098" s="2">
        <f t="shared" si="70"/>
        <v>0</v>
      </c>
      <c r="D1098" s="2">
        <f t="shared" si="69"/>
        <v>7.2762945374078543</v>
      </c>
      <c r="E1098" s="1">
        <f t="shared" si="71"/>
        <v>-2513</v>
      </c>
    </row>
    <row r="1099" spans="1:5" x14ac:dyDescent="0.3">
      <c r="A1099" s="4">
        <v>1097</v>
      </c>
      <c r="B1099" s="2">
        <f t="shared" si="68"/>
        <v>-5791.1330797970559</v>
      </c>
      <c r="C1099" s="2">
        <f t="shared" si="70"/>
        <v>0</v>
      </c>
      <c r="D1099" s="2">
        <f t="shared" si="69"/>
        <v>8.7671709876034711</v>
      </c>
      <c r="E1099" s="1">
        <f t="shared" si="71"/>
        <v>-2516</v>
      </c>
    </row>
    <row r="1100" spans="1:5" x14ac:dyDescent="0.3">
      <c r="A1100" s="4">
        <v>1098</v>
      </c>
      <c r="B1100" s="2">
        <f t="shared" si="68"/>
        <v>-5797.8564606090049</v>
      </c>
      <c r="C1100" s="2">
        <f t="shared" si="70"/>
        <v>0</v>
      </c>
      <c r="D1100" s="2">
        <f t="shared" si="69"/>
        <v>1.0542225227638509</v>
      </c>
      <c r="E1100" s="1">
        <f t="shared" si="71"/>
        <v>-2518</v>
      </c>
    </row>
    <row r="1101" spans="1:5" x14ac:dyDescent="0.3">
      <c r="A1101" s="4">
        <v>1099</v>
      </c>
      <c r="B1101" s="2">
        <f t="shared" si="68"/>
        <v>-5804.5818597862881</v>
      </c>
      <c r="C1101" s="2">
        <f t="shared" si="70"/>
        <v>0</v>
      </c>
      <c r="D1101" s="2">
        <f t="shared" si="69"/>
        <v>1.2651107296918525</v>
      </c>
      <c r="E1101" s="1">
        <f t="shared" si="71"/>
        <v>-2521</v>
      </c>
    </row>
    <row r="1102" spans="1:5" x14ac:dyDescent="0.3">
      <c r="A1102" s="4">
        <v>1100</v>
      </c>
      <c r="B1102" s="2">
        <f t="shared" si="68"/>
        <v>-5811.3092777300581</v>
      </c>
      <c r="C1102" s="2">
        <f t="shared" si="70"/>
        <v>0</v>
      </c>
      <c r="D1102" s="2">
        <f t="shared" si="69"/>
        <v>1.5151235501860818</v>
      </c>
      <c r="E1102" s="1">
        <f t="shared" si="71"/>
        <v>-2524</v>
      </c>
    </row>
    <row r="1103" spans="1:5" x14ac:dyDescent="0.3">
      <c r="A1103" s="4">
        <v>1101</v>
      </c>
      <c r="B1103" s="2">
        <f t="shared" si="68"/>
        <v>-5818.0387148456921</v>
      </c>
      <c r="C1103" s="2">
        <f t="shared" si="70"/>
        <v>0</v>
      </c>
      <c r="D1103" s="2">
        <f t="shared" si="69"/>
        <v>1.8108840478470627</v>
      </c>
      <c r="E1103" s="1">
        <f t="shared" si="71"/>
        <v>-2527</v>
      </c>
    </row>
    <row r="1104" spans="1:5" x14ac:dyDescent="0.3">
      <c r="A1104" s="4">
        <v>1102</v>
      </c>
      <c r="B1104" s="2">
        <f t="shared" si="68"/>
        <v>-5824.7701715428157</v>
      </c>
      <c r="C1104" s="2">
        <f t="shared" si="70"/>
        <v>0</v>
      </c>
      <c r="D1104" s="2">
        <f t="shared" si="69"/>
        <v>2.1600119025486486</v>
      </c>
      <c r="E1104" s="1">
        <f t="shared" si="71"/>
        <v>-2530</v>
      </c>
    </row>
    <row r="1105" spans="1:5" x14ac:dyDescent="0.3">
      <c r="A1105" s="4">
        <v>1103</v>
      </c>
      <c r="B1105" s="2">
        <f t="shared" ref="B1105:B1168" si="72">NumPeople*LN(NumPeople)-A1105*LN(A1105)-(NumPeople-A1105)*LN(NumPeople-A1105)+1/2*LN(NumPeople/(2*PI()*A1105*(NumPeople-A1105)))+A1105*LN(q_40)+(NumPeople-A1105)*LN(1-q_40)</f>
        <v>-5831.5036482352953</v>
      </c>
      <c r="C1105" s="2">
        <f t="shared" si="70"/>
        <v>0</v>
      </c>
      <c r="D1105" s="2">
        <f t="shared" ref="D1105:D1168" si="73">EXP(B1105-E1105*LN(10))</f>
        <v>2.571250402754651</v>
      </c>
      <c r="E1105" s="1">
        <f t="shared" si="71"/>
        <v>-2533</v>
      </c>
    </row>
    <row r="1106" spans="1:5" x14ac:dyDescent="0.3">
      <c r="A1106" s="4">
        <v>1104</v>
      </c>
      <c r="B1106" s="2">
        <f t="shared" si="72"/>
        <v>-5838.2391453412438</v>
      </c>
      <c r="C1106" s="2">
        <f t="shared" si="70"/>
        <v>0</v>
      </c>
      <c r="D1106" s="2">
        <f t="shared" si="73"/>
        <v>3.0546056220031712</v>
      </c>
      <c r="E1106" s="1">
        <f t="shared" si="71"/>
        <v>-2536</v>
      </c>
    </row>
    <row r="1107" spans="1:5" x14ac:dyDescent="0.3">
      <c r="A1107" s="4">
        <v>1105</v>
      </c>
      <c r="B1107" s="2">
        <f t="shared" si="72"/>
        <v>-5844.9766632830379</v>
      </c>
      <c r="C1107" s="2">
        <f t="shared" si="70"/>
        <v>0</v>
      </c>
      <c r="D1107" s="2">
        <f t="shared" si="73"/>
        <v>3.6214982768592465</v>
      </c>
      <c r="E1107" s="1">
        <f t="shared" si="71"/>
        <v>-2539</v>
      </c>
    </row>
    <row r="1108" spans="1:5" x14ac:dyDescent="0.3">
      <c r="A1108" s="4">
        <v>1106</v>
      </c>
      <c r="B1108" s="2">
        <f t="shared" si="72"/>
        <v>-5851.716202487306</v>
      </c>
      <c r="C1108" s="2">
        <f t="shared" si="70"/>
        <v>0</v>
      </c>
      <c r="D1108" s="2">
        <f t="shared" si="73"/>
        <v>4.2849286618095705</v>
      </c>
      <c r="E1108" s="1">
        <f t="shared" si="71"/>
        <v>-2542</v>
      </c>
    </row>
    <row r="1109" spans="1:5" x14ac:dyDescent="0.3">
      <c r="A1109" s="4">
        <v>1107</v>
      </c>
      <c r="B1109" s="2">
        <f t="shared" si="72"/>
        <v>-5858.4577633849458</v>
      </c>
      <c r="C1109" s="2">
        <f t="shared" si="70"/>
        <v>0</v>
      </c>
      <c r="D1109" s="2">
        <f t="shared" si="73"/>
        <v>5.0596549278713407</v>
      </c>
      <c r="E1109" s="1">
        <f t="shared" si="71"/>
        <v>-2545</v>
      </c>
    </row>
    <row r="1110" spans="1:5" x14ac:dyDescent="0.3">
      <c r="A1110" s="4">
        <v>1108</v>
      </c>
      <c r="B1110" s="2">
        <f t="shared" si="72"/>
        <v>-5865.2013464111242</v>
      </c>
      <c r="C1110" s="2">
        <f t="shared" si="70"/>
        <v>0</v>
      </c>
      <c r="D1110" s="2">
        <f t="shared" si="73"/>
        <v>5.9623848144993357</v>
      </c>
      <c r="E1110" s="1">
        <f t="shared" si="71"/>
        <v>-2548</v>
      </c>
    </row>
    <row r="1111" spans="1:5" x14ac:dyDescent="0.3">
      <c r="A1111" s="4">
        <v>1109</v>
      </c>
      <c r="B1111" s="2">
        <f t="shared" si="72"/>
        <v>-5871.9469520052835</v>
      </c>
      <c r="C1111" s="2">
        <f t="shared" si="70"/>
        <v>0</v>
      </c>
      <c r="D1111" s="2">
        <f t="shared" si="73"/>
        <v>7.011980755373739</v>
      </c>
      <c r="E1111" s="1">
        <f t="shared" si="71"/>
        <v>-2551</v>
      </c>
    </row>
    <row r="1112" spans="1:5" x14ac:dyDescent="0.3">
      <c r="A1112" s="4">
        <v>1110</v>
      </c>
      <c r="B1112" s="2">
        <f t="shared" si="72"/>
        <v>-5878.6945806111526</v>
      </c>
      <c r="C1112" s="2">
        <f t="shared" si="70"/>
        <v>0</v>
      </c>
      <c r="D1112" s="2">
        <f t="shared" si="73"/>
        <v>8.2296780565318901</v>
      </c>
      <c r="E1112" s="1">
        <f t="shared" si="71"/>
        <v>-2554</v>
      </c>
    </row>
    <row r="1113" spans="1:5" x14ac:dyDescent="0.3">
      <c r="A1113" s="4">
        <v>1111</v>
      </c>
      <c r="B1113" s="2">
        <f t="shared" si="72"/>
        <v>-5885.4442326767394</v>
      </c>
      <c r="C1113" s="2">
        <f t="shared" si="70"/>
        <v>0</v>
      </c>
      <c r="D1113" s="2">
        <f t="shared" si="73"/>
        <v>9.6393155882868538</v>
      </c>
      <c r="E1113" s="1">
        <f t="shared" si="71"/>
        <v>-2557</v>
      </c>
    </row>
    <row r="1114" spans="1:5" x14ac:dyDescent="0.3">
      <c r="A1114" s="4">
        <v>1112</v>
      </c>
      <c r="B1114" s="2">
        <f t="shared" si="72"/>
        <v>-5892.1959086543511</v>
      </c>
      <c r="C1114" s="2">
        <f t="shared" si="70"/>
        <v>0</v>
      </c>
      <c r="D1114" s="2">
        <f t="shared" si="73"/>
        <v>1.1267578138398655</v>
      </c>
      <c r="E1114" s="1">
        <f t="shared" si="71"/>
        <v>-2559</v>
      </c>
    </row>
    <row r="1115" spans="1:5" x14ac:dyDescent="0.3">
      <c r="A1115" s="4">
        <v>1113</v>
      </c>
      <c r="B1115" s="2">
        <f t="shared" si="72"/>
        <v>-5898.9496090005896</v>
      </c>
      <c r="C1115" s="2">
        <f t="shared" si="70"/>
        <v>0</v>
      </c>
      <c r="D1115" s="2">
        <f t="shared" si="73"/>
        <v>1.3144249244349777</v>
      </c>
      <c r="E1115" s="1">
        <f t="shared" si="71"/>
        <v>-2562</v>
      </c>
    </row>
    <row r="1116" spans="1:5" x14ac:dyDescent="0.3">
      <c r="A1116" s="4">
        <v>1114</v>
      </c>
      <c r="B1116" s="2">
        <f t="shared" si="72"/>
        <v>-5905.7053341763631</v>
      </c>
      <c r="C1116" s="2">
        <f t="shared" si="70"/>
        <v>0</v>
      </c>
      <c r="D1116" s="2">
        <f t="shared" si="73"/>
        <v>1.5302472954629007</v>
      </c>
      <c r="E1116" s="1">
        <f t="shared" si="71"/>
        <v>-2565</v>
      </c>
    </row>
    <row r="1117" spans="1:5" x14ac:dyDescent="0.3">
      <c r="A1117" s="4">
        <v>1115</v>
      </c>
      <c r="B1117" s="2">
        <f t="shared" si="72"/>
        <v>-5912.463084646889</v>
      </c>
      <c r="C1117" s="2">
        <f t="shared" si="70"/>
        <v>0</v>
      </c>
      <c r="D1117" s="2">
        <f t="shared" si="73"/>
        <v>1.7779022566558738</v>
      </c>
      <c r="E1117" s="1">
        <f t="shared" si="71"/>
        <v>-2568</v>
      </c>
    </row>
    <row r="1118" spans="1:5" x14ac:dyDescent="0.3">
      <c r="A1118" s="4">
        <v>1116</v>
      </c>
      <c r="B1118" s="2">
        <f t="shared" si="72"/>
        <v>-5919.2228608816968</v>
      </c>
      <c r="C1118" s="2">
        <f t="shared" si="70"/>
        <v>0</v>
      </c>
      <c r="D1118" s="2">
        <f t="shared" si="73"/>
        <v>2.0614573950692767</v>
      </c>
      <c r="E1118" s="1">
        <f t="shared" si="71"/>
        <v>-2571</v>
      </c>
    </row>
    <row r="1119" spans="1:5" x14ac:dyDescent="0.3">
      <c r="A1119" s="4">
        <v>1117</v>
      </c>
      <c r="B1119" s="2">
        <f t="shared" si="72"/>
        <v>-5925.9846633546431</v>
      </c>
      <c r="C1119" s="2">
        <f t="shared" si="70"/>
        <v>0</v>
      </c>
      <c r="D1119" s="2">
        <f t="shared" si="73"/>
        <v>2.3853980603563461</v>
      </c>
      <c r="E1119" s="1">
        <f t="shared" si="71"/>
        <v>-2574</v>
      </c>
    </row>
    <row r="1120" spans="1:5" x14ac:dyDescent="0.3">
      <c r="A1120" s="4">
        <v>1118</v>
      </c>
      <c r="B1120" s="2">
        <f t="shared" si="72"/>
        <v>-5932.7484925439057</v>
      </c>
      <c r="C1120" s="2">
        <f t="shared" si="70"/>
        <v>0</v>
      </c>
      <c r="D1120" s="2">
        <f t="shared" si="73"/>
        <v>2.7546547075856216</v>
      </c>
      <c r="E1120" s="1">
        <f t="shared" si="71"/>
        <v>-2577</v>
      </c>
    </row>
    <row r="1121" spans="1:5" x14ac:dyDescent="0.3">
      <c r="A1121" s="4">
        <v>1119</v>
      </c>
      <c r="B1121" s="2">
        <f t="shared" si="72"/>
        <v>-5939.5143489320017</v>
      </c>
      <c r="C1121" s="2">
        <f t="shared" si="70"/>
        <v>0</v>
      </c>
      <c r="D1121" s="2">
        <f t="shared" si="73"/>
        <v>3.1746296905236209</v>
      </c>
      <c r="E1121" s="1">
        <f t="shared" si="71"/>
        <v>-2580</v>
      </c>
    </row>
    <row r="1122" spans="1:5" x14ac:dyDescent="0.3">
      <c r="A1122" s="4">
        <v>1120</v>
      </c>
      <c r="B1122" s="2">
        <f t="shared" si="72"/>
        <v>-5946.2822330057807</v>
      </c>
      <c r="C1122" s="2">
        <f t="shared" si="70"/>
        <v>0</v>
      </c>
      <c r="D1122" s="2">
        <f t="shared" si="73"/>
        <v>3.6512230652661888</v>
      </c>
      <c r="E1122" s="1">
        <f t="shared" si="71"/>
        <v>-2583</v>
      </c>
    </row>
    <row r="1123" spans="1:5" x14ac:dyDescent="0.3">
      <c r="A1123" s="4">
        <v>1121</v>
      </c>
      <c r="B1123" s="2">
        <f t="shared" si="72"/>
        <v>-5953.0521452564462</v>
      </c>
      <c r="C1123" s="2">
        <f t="shared" si="70"/>
        <v>0</v>
      </c>
      <c r="D1123" s="2">
        <f t="shared" si="73"/>
        <v>4.190856910024543</v>
      </c>
      <c r="E1123" s="1">
        <f t="shared" si="71"/>
        <v>-2586</v>
      </c>
    </row>
    <row r="1124" spans="1:5" x14ac:dyDescent="0.3">
      <c r="A1124" s="4">
        <v>1122</v>
      </c>
      <c r="B1124" s="2">
        <f t="shared" si="72"/>
        <v>-5959.8240861795439</v>
      </c>
      <c r="C1124" s="2">
        <f t="shared" si="70"/>
        <v>0</v>
      </c>
      <c r="D1124" s="2">
        <f t="shared" si="73"/>
        <v>4.800497613602297</v>
      </c>
      <c r="E1124" s="1">
        <f t="shared" si="71"/>
        <v>-2589</v>
      </c>
    </row>
    <row r="1125" spans="1:5" x14ac:dyDescent="0.3">
      <c r="A1125" s="4">
        <v>1123</v>
      </c>
      <c r="B1125" s="2">
        <f t="shared" si="72"/>
        <v>-5966.5980562749837</v>
      </c>
      <c r="C1125" s="2">
        <f t="shared" si="70"/>
        <v>0</v>
      </c>
      <c r="D1125" s="2">
        <f t="shared" si="73"/>
        <v>5.4876755324692024</v>
      </c>
      <c r="E1125" s="1">
        <f t="shared" si="71"/>
        <v>-2592</v>
      </c>
    </row>
    <row r="1126" spans="1:5" x14ac:dyDescent="0.3">
      <c r="A1126" s="4">
        <v>1124</v>
      </c>
      <c r="B1126" s="2">
        <f t="shared" si="72"/>
        <v>-5973.3740560470378</v>
      </c>
      <c r="C1126" s="2">
        <f t="shared" si="70"/>
        <v>0</v>
      </c>
      <c r="D1126" s="2">
        <f t="shared" si="73"/>
        <v>6.2605013671973326</v>
      </c>
      <c r="E1126" s="1">
        <f t="shared" si="71"/>
        <v>-2595</v>
      </c>
    </row>
    <row r="1127" spans="1:5" x14ac:dyDescent="0.3">
      <c r="A1127" s="4">
        <v>1125</v>
      </c>
      <c r="B1127" s="2">
        <f t="shared" si="72"/>
        <v>-5980.1520860043456</v>
      </c>
      <c r="C1127" s="2">
        <f t="shared" si="70"/>
        <v>0</v>
      </c>
      <c r="D1127" s="2">
        <f t="shared" si="73"/>
        <v>7.127678563084082</v>
      </c>
      <c r="E1127" s="1">
        <f t="shared" si="71"/>
        <v>-2598</v>
      </c>
    </row>
    <row r="1128" spans="1:5" x14ac:dyDescent="0.3">
      <c r="A1128" s="4">
        <v>1126</v>
      </c>
      <c r="B1128" s="2">
        <f t="shared" si="72"/>
        <v>-5986.9321466599285</v>
      </c>
      <c r="C1128" s="2">
        <f t="shared" si="70"/>
        <v>0</v>
      </c>
      <c r="D1128" s="2">
        <f t="shared" si="73"/>
        <v>8.0985109997215687</v>
      </c>
      <c r="E1128" s="1">
        <f t="shared" si="71"/>
        <v>-2601</v>
      </c>
    </row>
    <row r="1129" spans="1:5" x14ac:dyDescent="0.3">
      <c r="A1129" s="4">
        <v>1127</v>
      </c>
      <c r="B1129" s="2">
        <f t="shared" si="72"/>
        <v>-5993.7142385311863</v>
      </c>
      <c r="C1129" s="2">
        <f t="shared" si="70"/>
        <v>0</v>
      </c>
      <c r="D1129" s="2">
        <f t="shared" si="73"/>
        <v>9.1829052014178885</v>
      </c>
      <c r="E1129" s="1">
        <f t="shared" si="71"/>
        <v>-2604</v>
      </c>
    </row>
    <row r="1130" spans="1:5" x14ac:dyDescent="0.3">
      <c r="A1130" s="4">
        <v>1128</v>
      </c>
      <c r="B1130" s="2">
        <f t="shared" si="72"/>
        <v>-6000.4983621399124</v>
      </c>
      <c r="C1130" s="2">
        <f t="shared" si="70"/>
        <v>0</v>
      </c>
      <c r="D1130" s="2">
        <f t="shared" si="73"/>
        <v>1.0391366275645069</v>
      </c>
      <c r="E1130" s="1">
        <f t="shared" si="71"/>
        <v>-2606</v>
      </c>
    </row>
    <row r="1131" spans="1:5" x14ac:dyDescent="0.3">
      <c r="A1131" s="4">
        <v>1129</v>
      </c>
      <c r="B1131" s="2">
        <f t="shared" si="72"/>
        <v>-6007.2845180122913</v>
      </c>
      <c r="C1131" s="2">
        <f t="shared" si="70"/>
        <v>0</v>
      </c>
      <c r="D1131" s="2">
        <f t="shared" si="73"/>
        <v>1.1734986773087983</v>
      </c>
      <c r="E1131" s="1">
        <f t="shared" si="71"/>
        <v>-2609</v>
      </c>
    </row>
    <row r="1132" spans="1:5" x14ac:dyDescent="0.3">
      <c r="A1132" s="4">
        <v>1130</v>
      </c>
      <c r="B1132" s="2">
        <f t="shared" si="72"/>
        <v>-6014.0727066789168</v>
      </c>
      <c r="C1132" s="2">
        <f t="shared" si="70"/>
        <v>0</v>
      </c>
      <c r="D1132" s="2">
        <f t="shared" si="73"/>
        <v>1.3225427660845599</v>
      </c>
      <c r="E1132" s="1">
        <f t="shared" si="71"/>
        <v>-2612</v>
      </c>
    </row>
    <row r="1133" spans="1:5" x14ac:dyDescent="0.3">
      <c r="A1133" s="4">
        <v>1131</v>
      </c>
      <c r="B1133" s="2">
        <f t="shared" si="72"/>
        <v>-6020.8629286747873</v>
      </c>
      <c r="C1133" s="2">
        <f t="shared" si="70"/>
        <v>0</v>
      </c>
      <c r="D1133" s="2">
        <f t="shared" si="73"/>
        <v>1.4874890612696128</v>
      </c>
      <c r="E1133" s="1">
        <f t="shared" si="71"/>
        <v>-2615</v>
      </c>
    </row>
    <row r="1134" spans="1:5" x14ac:dyDescent="0.3">
      <c r="A1134" s="4">
        <v>1132</v>
      </c>
      <c r="B1134" s="2">
        <f t="shared" si="72"/>
        <v>-6027.6551845393196</v>
      </c>
      <c r="C1134" s="2">
        <f t="shared" si="70"/>
        <v>0</v>
      </c>
      <c r="D1134" s="2">
        <f t="shared" si="73"/>
        <v>1.6696080847425898</v>
      </c>
      <c r="E1134" s="1">
        <f t="shared" si="71"/>
        <v>-2618</v>
      </c>
    </row>
    <row r="1135" spans="1:5" x14ac:dyDescent="0.3">
      <c r="A1135" s="4">
        <v>1133</v>
      </c>
      <c r="B1135" s="2">
        <f t="shared" si="72"/>
        <v>-6034.4494748163515</v>
      </c>
      <c r="C1135" s="2">
        <f t="shared" si="70"/>
        <v>0</v>
      </c>
      <c r="D1135" s="2">
        <f t="shared" si="73"/>
        <v>1.8702159791006439</v>
      </c>
      <c r="E1135" s="1">
        <f t="shared" si="71"/>
        <v>-2621</v>
      </c>
    </row>
    <row r="1136" spans="1:5" x14ac:dyDescent="0.3">
      <c r="A1136" s="4">
        <v>1134</v>
      </c>
      <c r="B1136" s="2">
        <f t="shared" si="72"/>
        <v>-6041.2458000541519</v>
      </c>
      <c r="C1136" s="2">
        <f t="shared" si="70"/>
        <v>0</v>
      </c>
      <c r="D1136" s="2">
        <f t="shared" si="73"/>
        <v>2.0906686901075937</v>
      </c>
      <c r="E1136" s="1">
        <f t="shared" si="71"/>
        <v>-2624</v>
      </c>
    </row>
    <row r="1137" spans="1:5" x14ac:dyDescent="0.3">
      <c r="A1137" s="4">
        <v>1135</v>
      </c>
      <c r="B1137" s="2">
        <f t="shared" si="72"/>
        <v>-6048.0441608054289</v>
      </c>
      <c r="C1137" s="2">
        <f t="shared" si="70"/>
        <v>0</v>
      </c>
      <c r="D1137" s="2">
        <f t="shared" si="73"/>
        <v>2.3323550074204751</v>
      </c>
      <c r="E1137" s="1">
        <f t="shared" si="71"/>
        <v>-2627</v>
      </c>
    </row>
    <row r="1138" spans="1:5" x14ac:dyDescent="0.3">
      <c r="A1138" s="4">
        <v>1136</v>
      </c>
      <c r="B1138" s="2">
        <f t="shared" si="72"/>
        <v>-6054.8445576273289</v>
      </c>
      <c r="C1138" s="2">
        <f t="shared" si="70"/>
        <v>0</v>
      </c>
      <c r="D1138" s="2">
        <f t="shared" si="73"/>
        <v>2.5966884159114136</v>
      </c>
      <c r="E1138" s="1">
        <f t="shared" si="71"/>
        <v>-2630</v>
      </c>
    </row>
    <row r="1139" spans="1:5" x14ac:dyDescent="0.3">
      <c r="A1139" s="4">
        <v>1137</v>
      </c>
      <c r="B1139" s="2">
        <f t="shared" si="72"/>
        <v>-6061.646991081454</v>
      </c>
      <c r="C1139" s="2">
        <f t="shared" si="70"/>
        <v>0</v>
      </c>
      <c r="D1139" s="2">
        <f t="shared" si="73"/>
        <v>2.8850977221122296</v>
      </c>
      <c r="E1139" s="1">
        <f t="shared" si="71"/>
        <v>-2633</v>
      </c>
    </row>
    <row r="1140" spans="1:5" x14ac:dyDescent="0.3">
      <c r="A1140" s="4">
        <v>1138</v>
      </c>
      <c r="B1140" s="2">
        <f t="shared" si="72"/>
        <v>-6068.4514617338637</v>
      </c>
      <c r="C1140" s="2">
        <f t="shared" si="70"/>
        <v>0</v>
      </c>
      <c r="D1140" s="2">
        <f t="shared" si="73"/>
        <v>3.1990164348219543</v>
      </c>
      <c r="E1140" s="1">
        <f t="shared" si="71"/>
        <v>-2636</v>
      </c>
    </row>
    <row r="1141" spans="1:5" x14ac:dyDescent="0.3">
      <c r="A1141" s="4">
        <v>1139</v>
      </c>
      <c r="B1141" s="2">
        <f t="shared" si="72"/>
        <v>-6075.2579701550794</v>
      </c>
      <c r="C1141" s="2">
        <f t="shared" si="70"/>
        <v>0</v>
      </c>
      <c r="D1141" s="2">
        <f t="shared" si="73"/>
        <v>3.5398708952347766</v>
      </c>
      <c r="E1141" s="1">
        <f t="shared" si="71"/>
        <v>-2639</v>
      </c>
    </row>
    <row r="1142" spans="1:5" x14ac:dyDescent="0.3">
      <c r="A1142" s="4">
        <v>1140</v>
      </c>
      <c r="B1142" s="2">
        <f t="shared" si="72"/>
        <v>-6082.0665169201011</v>
      </c>
      <c r="C1142" s="2">
        <f t="shared" si="70"/>
        <v>0</v>
      </c>
      <c r="D1142" s="2">
        <f t="shared" si="73"/>
        <v>3.9090671703223325</v>
      </c>
      <c r="E1142" s="1">
        <f t="shared" si="71"/>
        <v>-2642</v>
      </c>
    </row>
    <row r="1143" spans="1:5" x14ac:dyDescent="0.3">
      <c r="A1143" s="4">
        <v>1141</v>
      </c>
      <c r="B1143" s="2">
        <f t="shared" si="72"/>
        <v>-6088.8771026083996</v>
      </c>
      <c r="C1143" s="2">
        <f t="shared" si="70"/>
        <v>0</v>
      </c>
      <c r="D1143" s="2">
        <f t="shared" si="73"/>
        <v>4.3079767435750878</v>
      </c>
      <c r="E1143" s="1">
        <f t="shared" si="71"/>
        <v>-2645</v>
      </c>
    </row>
    <row r="1144" spans="1:5" x14ac:dyDescent="0.3">
      <c r="A1144" s="4">
        <v>1142</v>
      </c>
      <c r="B1144" s="2">
        <f t="shared" si="72"/>
        <v>-6095.6897278039414</v>
      </c>
      <c r="C1144" s="2">
        <f t="shared" si="70"/>
        <v>0</v>
      </c>
      <c r="D1144" s="2">
        <f t="shared" si="73"/>
        <v>4.7379210587318177</v>
      </c>
      <c r="E1144" s="1">
        <f t="shared" si="71"/>
        <v>-2648</v>
      </c>
    </row>
    <row r="1145" spans="1:5" x14ac:dyDescent="0.3">
      <c r="A1145" s="4">
        <v>1143</v>
      </c>
      <c r="B1145" s="2">
        <f t="shared" si="72"/>
        <v>-6102.5043930951824</v>
      </c>
      <c r="C1145" s="2">
        <f t="shared" si="70"/>
        <v>0</v>
      </c>
      <c r="D1145" s="2">
        <f t="shared" si="73"/>
        <v>5.2001549958268338</v>
      </c>
      <c r="E1145" s="1">
        <f t="shared" si="71"/>
        <v>-2651</v>
      </c>
    </row>
    <row r="1146" spans="1:5" x14ac:dyDescent="0.3">
      <c r="A1146" s="4">
        <v>1144</v>
      </c>
      <c r="B1146" s="2">
        <f t="shared" si="72"/>
        <v>-6109.3210990750822</v>
      </c>
      <c r="C1146" s="2">
        <f t="shared" si="70"/>
        <v>0</v>
      </c>
      <c r="D1146" s="2">
        <f t="shared" si="73"/>
        <v>5.6958493826959113</v>
      </c>
      <c r="E1146" s="1">
        <f t="shared" si="71"/>
        <v>-2654</v>
      </c>
    </row>
    <row r="1147" spans="1:5" x14ac:dyDescent="0.3">
      <c r="A1147" s="4">
        <v>1145</v>
      </c>
      <c r="B1147" s="2">
        <f t="shared" si="72"/>
        <v>-6116.1398463411097</v>
      </c>
      <c r="C1147" s="2">
        <f t="shared" si="70"/>
        <v>0</v>
      </c>
      <c r="D1147" s="2">
        <f t="shared" si="73"/>
        <v>6.2260726706119573</v>
      </c>
      <c r="E1147" s="1">
        <f t="shared" si="71"/>
        <v>-2657</v>
      </c>
    </row>
    <row r="1148" spans="1:5" x14ac:dyDescent="0.3">
      <c r="A1148" s="4">
        <v>1146</v>
      </c>
      <c r="B1148" s="2">
        <f t="shared" si="72"/>
        <v>-6122.9606354952502</v>
      </c>
      <c r="C1148" s="2">
        <f t="shared" si="70"/>
        <v>0</v>
      </c>
      <c r="D1148" s="2">
        <f t="shared" si="73"/>
        <v>6.7917719278087674</v>
      </c>
      <c r="E1148" s="1">
        <f t="shared" si="71"/>
        <v>-2660</v>
      </c>
    </row>
    <row r="1149" spans="1:5" x14ac:dyDescent="0.3">
      <c r="A1149" s="4">
        <v>1147</v>
      </c>
      <c r="B1149" s="2">
        <f t="shared" si="72"/>
        <v>-6129.783467144015</v>
      </c>
      <c r="C1149" s="2">
        <f t="shared" si="70"/>
        <v>0</v>
      </c>
      <c r="D1149" s="2">
        <f t="shared" si="73"/>
        <v>7.3937533300322036</v>
      </c>
      <c r="E1149" s="1">
        <f t="shared" si="71"/>
        <v>-2663</v>
      </c>
    </row>
    <row r="1150" spans="1:5" x14ac:dyDescent="0.3">
      <c r="A1150" s="4">
        <v>1148</v>
      </c>
      <c r="B1150" s="2">
        <f t="shared" si="72"/>
        <v>-6136.6083418984472</v>
      </c>
      <c r="C1150" s="2">
        <f t="shared" si="70"/>
        <v>0</v>
      </c>
      <c r="D1150" s="2">
        <f t="shared" si="73"/>
        <v>8.0326623518913607</v>
      </c>
      <c r="E1150" s="1">
        <f t="shared" si="71"/>
        <v>-2666</v>
      </c>
    </row>
    <row r="1151" spans="1:5" x14ac:dyDescent="0.3">
      <c r="A1151" s="4">
        <v>1149</v>
      </c>
      <c r="B1151" s="2">
        <f t="shared" si="72"/>
        <v>-6143.4352603741327</v>
      </c>
      <c r="C1151" s="2">
        <f t="shared" si="70"/>
        <v>0</v>
      </c>
      <c r="D1151" s="2">
        <f t="shared" si="73"/>
        <v>8.7089638861634686</v>
      </c>
      <c r="E1151" s="1">
        <f t="shared" si="71"/>
        <v>-2669</v>
      </c>
    </row>
    <row r="1152" spans="1:5" x14ac:dyDescent="0.3">
      <c r="A1152" s="4">
        <v>1150</v>
      </c>
      <c r="B1152" s="2">
        <f t="shared" si="72"/>
        <v>-6150.2642231912023</v>
      </c>
      <c r="C1152" s="2">
        <f t="shared" si="70"/>
        <v>0</v>
      </c>
      <c r="D1152" s="2">
        <f t="shared" si="73"/>
        <v>9.4229225400923191</v>
      </c>
      <c r="E1152" s="1">
        <f t="shared" si="71"/>
        <v>-2672</v>
      </c>
    </row>
    <row r="1153" spans="1:5" x14ac:dyDescent="0.3">
      <c r="A1153" s="4">
        <v>1151</v>
      </c>
      <c r="B1153" s="2">
        <f t="shared" si="72"/>
        <v>-6157.0952309743443</v>
      </c>
      <c r="C1153" s="2">
        <f t="shared" si="70"/>
        <v>0</v>
      </c>
      <c r="D1153" s="2">
        <f t="shared" si="73"/>
        <v>1.0174583376873139</v>
      </c>
      <c r="E1153" s="1">
        <f t="shared" si="71"/>
        <v>-2674</v>
      </c>
    </row>
    <row r="1154" spans="1:5" x14ac:dyDescent="0.3">
      <c r="A1154" s="4">
        <v>1152</v>
      </c>
      <c r="B1154" s="2">
        <f t="shared" si="72"/>
        <v>-6163.9282843528117</v>
      </c>
      <c r="C1154" s="2">
        <f t="shared" ref="C1154:C1217" si="74">EXP(B1154)</f>
        <v>0</v>
      </c>
      <c r="D1154" s="2">
        <f t="shared" si="73"/>
        <v>1.0963753387359194</v>
      </c>
      <c r="E1154" s="1">
        <f t="shared" ref="E1154:E1217" si="75">INT(B1154/LN(10))</f>
        <v>-2677</v>
      </c>
    </row>
    <row r="1155" spans="1:5" x14ac:dyDescent="0.3">
      <c r="A1155" s="4">
        <v>1153</v>
      </c>
      <c r="B1155" s="2">
        <f t="shared" si="72"/>
        <v>-6170.7633839604305</v>
      </c>
      <c r="C1155" s="2">
        <f t="shared" si="74"/>
        <v>0</v>
      </c>
      <c r="D1155" s="2">
        <f t="shared" si="73"/>
        <v>1.1789983989868782</v>
      </c>
      <c r="E1155" s="1">
        <f t="shared" si="75"/>
        <v>-2680</v>
      </c>
    </row>
    <row r="1156" spans="1:5" x14ac:dyDescent="0.3">
      <c r="A1156" s="4">
        <v>1154</v>
      </c>
      <c r="B1156" s="2">
        <f t="shared" si="72"/>
        <v>-6177.6005304356031</v>
      </c>
      <c r="C1156" s="2">
        <f t="shared" si="74"/>
        <v>0</v>
      </c>
      <c r="D1156" s="2">
        <f t="shared" si="73"/>
        <v>1.2652554865284695</v>
      </c>
      <c r="E1156" s="1">
        <f t="shared" si="75"/>
        <v>-2683</v>
      </c>
    </row>
    <row r="1157" spans="1:5" x14ac:dyDescent="0.3">
      <c r="A1157" s="4">
        <v>1155</v>
      </c>
      <c r="B1157" s="2">
        <f t="shared" si="72"/>
        <v>-6184.439724421326</v>
      </c>
      <c r="C1157" s="2">
        <f t="shared" si="74"/>
        <v>0</v>
      </c>
      <c r="D1157" s="2">
        <f t="shared" si="73"/>
        <v>1.3550459438831346</v>
      </c>
      <c r="E1157" s="1">
        <f t="shared" si="75"/>
        <v>-2686</v>
      </c>
    </row>
    <row r="1158" spans="1:5" x14ac:dyDescent="0.3">
      <c r="A1158" s="4">
        <v>1156</v>
      </c>
      <c r="B1158" s="2">
        <f t="shared" si="72"/>
        <v>-6191.2809665651921</v>
      </c>
      <c r="C1158" s="2">
        <f t="shared" si="74"/>
        <v>0</v>
      </c>
      <c r="D1158" s="2">
        <f t="shared" si="73"/>
        <v>1.4482392320162283</v>
      </c>
      <c r="E1158" s="1">
        <f t="shared" si="75"/>
        <v>-2689</v>
      </c>
    </row>
    <row r="1159" spans="1:5" x14ac:dyDescent="0.3">
      <c r="A1159" s="4">
        <v>1157</v>
      </c>
      <c r="B1159" s="2">
        <f t="shared" si="72"/>
        <v>-6198.1242575193928</v>
      </c>
      <c r="C1159" s="2">
        <f t="shared" si="74"/>
        <v>0</v>
      </c>
      <c r="D1159" s="2">
        <f t="shared" si="73"/>
        <v>1.5446739007226071</v>
      </c>
      <c r="E1159" s="1">
        <f t="shared" si="75"/>
        <v>-2692</v>
      </c>
    </row>
    <row r="1160" spans="1:5" x14ac:dyDescent="0.3">
      <c r="A1160" s="4">
        <v>1158</v>
      </c>
      <c r="B1160" s="2">
        <f t="shared" si="72"/>
        <v>-6204.9695979407425</v>
      </c>
      <c r="C1160" s="2">
        <f t="shared" si="74"/>
        <v>0</v>
      </c>
      <c r="D1160" s="2">
        <f t="shared" si="73"/>
        <v>1.6441568147910233</v>
      </c>
      <c r="E1160" s="1">
        <f t="shared" si="75"/>
        <v>-2695</v>
      </c>
    </row>
    <row r="1161" spans="1:5" x14ac:dyDescent="0.3">
      <c r="A1161" s="4">
        <v>1159</v>
      </c>
      <c r="B1161" s="2">
        <f t="shared" si="72"/>
        <v>-6211.816988490672</v>
      </c>
      <c r="C1161" s="2">
        <f t="shared" si="74"/>
        <v>0</v>
      </c>
      <c r="D1161" s="2">
        <f t="shared" si="73"/>
        <v>1.7464626637201779</v>
      </c>
      <c r="E1161" s="1">
        <f t="shared" si="75"/>
        <v>-2698</v>
      </c>
    </row>
    <row r="1162" spans="1:5" x14ac:dyDescent="0.3">
      <c r="A1162" s="4">
        <v>1160</v>
      </c>
      <c r="B1162" s="2">
        <f t="shared" si="72"/>
        <v>-6218.6664298352434</v>
      </c>
      <c r="C1162" s="2">
        <f t="shared" si="74"/>
        <v>0</v>
      </c>
      <c r="D1162" s="2">
        <f t="shared" si="73"/>
        <v>1.8513337803524821</v>
      </c>
      <c r="E1162" s="1">
        <f t="shared" si="75"/>
        <v>-2701</v>
      </c>
    </row>
    <row r="1163" spans="1:5" x14ac:dyDescent="0.3">
      <c r="A1163" s="4">
        <v>1161</v>
      </c>
      <c r="B1163" s="2">
        <f t="shared" si="72"/>
        <v>-6225.5179226451592</v>
      </c>
      <c r="C1163" s="2">
        <f t="shared" si="74"/>
        <v>0</v>
      </c>
      <c r="D1163" s="2">
        <f t="shared" si="73"/>
        <v>1.958480290963887</v>
      </c>
      <c r="E1163" s="1">
        <f t="shared" si="75"/>
        <v>-2704</v>
      </c>
    </row>
    <row r="1164" spans="1:5" x14ac:dyDescent="0.3">
      <c r="A1164" s="4">
        <v>1162</v>
      </c>
      <c r="B1164" s="2">
        <f t="shared" si="72"/>
        <v>-6232.3714675957735</v>
      </c>
      <c r="C1164" s="2">
        <f t="shared" si="74"/>
        <v>0</v>
      </c>
      <c r="D1164" s="2">
        <f t="shared" si="73"/>
        <v>2.0675806158632724</v>
      </c>
      <c r="E1164" s="1">
        <f t="shared" si="75"/>
        <v>-2707</v>
      </c>
    </row>
    <row r="1165" spans="1:5" x14ac:dyDescent="0.3">
      <c r="A1165" s="4">
        <v>1163</v>
      </c>
      <c r="B1165" s="2">
        <f t="shared" si="72"/>
        <v>-6239.2270653670903</v>
      </c>
      <c r="C1165" s="2">
        <f t="shared" si="74"/>
        <v>0</v>
      </c>
      <c r="D1165" s="2">
        <f t="shared" si="73"/>
        <v>2.1782823355879075</v>
      </c>
      <c r="E1165" s="1">
        <f t="shared" si="75"/>
        <v>-2710</v>
      </c>
    </row>
    <row r="1166" spans="1:5" x14ac:dyDescent="0.3">
      <c r="A1166" s="4">
        <v>1164</v>
      </c>
      <c r="B1166" s="2">
        <f t="shared" si="72"/>
        <v>-6246.0847166437788</v>
      </c>
      <c r="C1166" s="2">
        <f t="shared" si="74"/>
        <v>0</v>
      </c>
      <c r="D1166" s="2">
        <f t="shared" si="73"/>
        <v>2.2902034331744985</v>
      </c>
      <c r="E1166" s="1">
        <f t="shared" si="75"/>
        <v>-2713</v>
      </c>
    </row>
    <row r="1167" spans="1:5" x14ac:dyDescent="0.3">
      <c r="A1167" s="4">
        <v>1165</v>
      </c>
      <c r="B1167" s="2">
        <f t="shared" si="72"/>
        <v>-6252.9444221151907</v>
      </c>
      <c r="C1167" s="2">
        <f t="shared" si="74"/>
        <v>0</v>
      </c>
      <c r="D1167" s="2">
        <f t="shared" si="73"/>
        <v>2.4029339181296736</v>
      </c>
      <c r="E1167" s="1">
        <f t="shared" si="75"/>
        <v>-2716</v>
      </c>
    </row>
    <row r="1168" spans="1:5" x14ac:dyDescent="0.3">
      <c r="A1168" s="4">
        <v>1166</v>
      </c>
      <c r="B1168" s="2">
        <f t="shared" si="72"/>
        <v>-6259.8061824753577</v>
      </c>
      <c r="C1168" s="2">
        <f t="shared" si="74"/>
        <v>0</v>
      </c>
      <c r="D1168" s="2">
        <f t="shared" si="73"/>
        <v>2.516037832408573</v>
      </c>
      <c r="E1168" s="1">
        <f t="shared" si="75"/>
        <v>-2719</v>
      </c>
    </row>
    <row r="1169" spans="1:5" x14ac:dyDescent="0.3">
      <c r="A1169" s="4">
        <v>1167</v>
      </c>
      <c r="B1169" s="2">
        <f t="shared" ref="B1169:B1232" si="76">NumPeople*LN(NumPeople)-A1169*LN(A1169)-(NumPeople-A1169)*LN(NumPeople-A1169)+1/2*LN(NumPeople/(2*PI()*A1169*(NumPeople-A1169)))+A1169*LN(q_40)+(NumPeople-A1169)*LN(1-q_40)</f>
        <v>-6266.6699984229999</v>
      </c>
      <c r="C1169" s="2">
        <f t="shared" si="74"/>
        <v>0</v>
      </c>
      <c r="D1169" s="2">
        <f t="shared" ref="D1169:D1232" si="77">EXP(B1169-E1169*LN(10))</f>
        <v>2.6290556329754775</v>
      </c>
      <c r="E1169" s="1">
        <f t="shared" si="75"/>
        <v>-2722</v>
      </c>
    </row>
    <row r="1170" spans="1:5" x14ac:dyDescent="0.3">
      <c r="A1170" s="4">
        <v>1168</v>
      </c>
      <c r="B1170" s="2">
        <f t="shared" si="76"/>
        <v>-6273.5358706615416</v>
      </c>
      <c r="C1170" s="2">
        <f t="shared" si="74"/>
        <v>0</v>
      </c>
      <c r="D1170" s="2">
        <f t="shared" si="77"/>
        <v>2.7415069397628158</v>
      </c>
      <c r="E1170" s="1">
        <f t="shared" si="75"/>
        <v>-2725</v>
      </c>
    </row>
    <row r="1171" spans="1:5" x14ac:dyDescent="0.3">
      <c r="A1171" s="4">
        <v>1169</v>
      </c>
      <c r="B1171" s="2">
        <f t="shared" si="76"/>
        <v>-6280.4037998991162</v>
      </c>
      <c r="C1171" s="2">
        <f t="shared" si="74"/>
        <v>0</v>
      </c>
      <c r="D1171" s="2">
        <f t="shared" si="77"/>
        <v>2.8528936318989579</v>
      </c>
      <c r="E1171" s="1">
        <f t="shared" si="75"/>
        <v>-2728</v>
      </c>
    </row>
    <row r="1172" spans="1:5" x14ac:dyDescent="0.3">
      <c r="A1172" s="4">
        <v>1170</v>
      </c>
      <c r="B1172" s="2">
        <f t="shared" si="76"/>
        <v>-6287.2737868485838</v>
      </c>
      <c r="C1172" s="2">
        <f t="shared" si="74"/>
        <v>0</v>
      </c>
      <c r="D1172" s="2">
        <f t="shared" si="77"/>
        <v>2.9627032691171458</v>
      </c>
      <c r="E1172" s="1">
        <f t="shared" si="75"/>
        <v>-2731</v>
      </c>
    </row>
    <row r="1173" spans="1:5" x14ac:dyDescent="0.3">
      <c r="A1173" s="4">
        <v>1171</v>
      </c>
      <c r="B1173" s="2">
        <f t="shared" si="76"/>
        <v>-6294.1458322275284</v>
      </c>
      <c r="C1173" s="2">
        <f t="shared" si="74"/>
        <v>0</v>
      </c>
      <c r="D1173" s="2">
        <f t="shared" si="77"/>
        <v>3.0704128094949308</v>
      </c>
      <c r="E1173" s="1">
        <f t="shared" si="75"/>
        <v>-2734</v>
      </c>
    </row>
    <row r="1174" spans="1:5" x14ac:dyDescent="0.3">
      <c r="A1174" s="4">
        <v>1172</v>
      </c>
      <c r="B1174" s="2">
        <f t="shared" si="76"/>
        <v>-6301.0199367582672</v>
      </c>
      <c r="C1174" s="2">
        <f t="shared" si="74"/>
        <v>0</v>
      </c>
      <c r="D1174" s="2">
        <f t="shared" si="77"/>
        <v>3.1754925889488383</v>
      </c>
      <c r="E1174" s="1">
        <f t="shared" si="75"/>
        <v>-2737</v>
      </c>
    </row>
    <row r="1175" spans="1:5" x14ac:dyDescent="0.3">
      <c r="A1175" s="4">
        <v>1173</v>
      </c>
      <c r="B1175" s="2">
        <f t="shared" si="76"/>
        <v>-6307.8961011678784</v>
      </c>
      <c r="C1175" s="2">
        <f t="shared" si="74"/>
        <v>0</v>
      </c>
      <c r="D1175" s="2">
        <f t="shared" si="77"/>
        <v>3.2774105226910071</v>
      </c>
      <c r="E1175" s="1">
        <f t="shared" si="75"/>
        <v>-2740</v>
      </c>
    </row>
    <row r="1176" spans="1:5" x14ac:dyDescent="0.3">
      <c r="A1176" s="4">
        <v>1174</v>
      </c>
      <c r="B1176" s="2">
        <f t="shared" si="76"/>
        <v>-6314.7743261881888</v>
      </c>
      <c r="C1176" s="2">
        <f t="shared" si="74"/>
        <v>0</v>
      </c>
      <c r="D1176" s="2">
        <f t="shared" si="77"/>
        <v>3.3756364842815549</v>
      </c>
      <c r="E1176" s="1">
        <f t="shared" si="75"/>
        <v>-2743</v>
      </c>
    </row>
    <row r="1177" spans="1:5" x14ac:dyDescent="0.3">
      <c r="A1177" s="4">
        <v>1175</v>
      </c>
      <c r="B1177" s="2">
        <f t="shared" si="76"/>
        <v>-6321.6546125557907</v>
      </c>
      <c r="C1177" s="2">
        <f t="shared" si="74"/>
        <v>0</v>
      </c>
      <c r="D1177" s="2">
        <f t="shared" si="77"/>
        <v>3.4696468132713303</v>
      </c>
      <c r="E1177" s="1">
        <f t="shared" si="75"/>
        <v>-2746</v>
      </c>
    </row>
    <row r="1178" spans="1:5" x14ac:dyDescent="0.3">
      <c r="A1178" s="4">
        <v>1176</v>
      </c>
      <c r="B1178" s="2">
        <f t="shared" si="76"/>
        <v>-6328.5369610120615</v>
      </c>
      <c r="C1178" s="2">
        <f t="shared" si="74"/>
        <v>0</v>
      </c>
      <c r="D1178" s="2">
        <f t="shared" si="77"/>
        <v>3.5589288991610126</v>
      </c>
      <c r="E1178" s="1">
        <f t="shared" si="75"/>
        <v>-2749</v>
      </c>
    </row>
    <row r="1179" spans="1:5" x14ac:dyDescent="0.3">
      <c r="A1179" s="4">
        <v>1177</v>
      </c>
      <c r="B1179" s="2">
        <f t="shared" si="76"/>
        <v>-6335.4213723031571</v>
      </c>
      <c r="C1179" s="2">
        <f t="shared" si="74"/>
        <v>0</v>
      </c>
      <c r="D1179" s="2">
        <f t="shared" si="77"/>
        <v>3.6429857866125066</v>
      </c>
      <c r="E1179" s="1">
        <f t="shared" si="75"/>
        <v>-2752</v>
      </c>
    </row>
    <row r="1180" spans="1:5" x14ac:dyDescent="0.3">
      <c r="A1180" s="4">
        <v>1178</v>
      </c>
      <c r="B1180" s="2">
        <f t="shared" si="76"/>
        <v>-6342.3078471800363</v>
      </c>
      <c r="C1180" s="2">
        <f t="shared" si="74"/>
        <v>0</v>
      </c>
      <c r="D1180" s="2">
        <f t="shared" si="77"/>
        <v>3.7213407445759978</v>
      </c>
      <c r="E1180" s="1">
        <f t="shared" si="75"/>
        <v>-2755</v>
      </c>
    </row>
    <row r="1181" spans="1:5" x14ac:dyDescent="0.3">
      <c r="A1181" s="4">
        <v>1179</v>
      </c>
      <c r="B1181" s="2">
        <f t="shared" si="76"/>
        <v>-6349.1963863984611</v>
      </c>
      <c r="C1181" s="2">
        <f t="shared" si="74"/>
        <v>0</v>
      </c>
      <c r="D1181" s="2">
        <f t="shared" si="77"/>
        <v>3.7935417413285704</v>
      </c>
      <c r="E1181" s="1">
        <f t="shared" si="75"/>
        <v>-2758</v>
      </c>
    </row>
    <row r="1182" spans="1:5" x14ac:dyDescent="0.3">
      <c r="A1182" s="4">
        <v>1180</v>
      </c>
      <c r="B1182" s="2">
        <f t="shared" si="76"/>
        <v>-6356.0869907190054</v>
      </c>
      <c r="C1182" s="2">
        <f t="shared" si="74"/>
        <v>0</v>
      </c>
      <c r="D1182" s="2">
        <f t="shared" si="77"/>
        <v>3.8591657669037738</v>
      </c>
      <c r="E1182" s="1">
        <f t="shared" si="75"/>
        <v>-2761</v>
      </c>
    </row>
    <row r="1183" spans="1:5" x14ac:dyDescent="0.3">
      <c r="A1183" s="4">
        <v>1181</v>
      </c>
      <c r="B1183" s="2">
        <f t="shared" si="76"/>
        <v>-6362.9796609070827</v>
      </c>
      <c r="C1183" s="2">
        <f t="shared" si="74"/>
        <v>0</v>
      </c>
      <c r="D1183" s="2">
        <f t="shared" si="77"/>
        <v>3.9178229454184188</v>
      </c>
      <c r="E1183" s="1">
        <f t="shared" si="75"/>
        <v>-2764</v>
      </c>
    </row>
    <row r="1184" spans="1:5" x14ac:dyDescent="0.3">
      <c r="A1184" s="4">
        <v>1182</v>
      </c>
      <c r="B1184" s="2">
        <f t="shared" si="76"/>
        <v>-6369.8743977329259</v>
      </c>
      <c r="C1184" s="2">
        <f t="shared" si="74"/>
        <v>0</v>
      </c>
      <c r="D1184" s="2">
        <f t="shared" si="77"/>
        <v>3.9691603817909376</v>
      </c>
      <c r="E1184" s="1">
        <f t="shared" si="75"/>
        <v>-2767</v>
      </c>
    </row>
    <row r="1185" spans="1:5" x14ac:dyDescent="0.3">
      <c r="A1185" s="4">
        <v>1183</v>
      </c>
      <c r="B1185" s="2">
        <f t="shared" si="76"/>
        <v>-6376.7712019716282</v>
      </c>
      <c r="C1185" s="2">
        <f t="shared" si="74"/>
        <v>0</v>
      </c>
      <c r="D1185" s="2">
        <f t="shared" si="77"/>
        <v>4.0128656895219637</v>
      </c>
      <c r="E1185" s="1">
        <f t="shared" si="75"/>
        <v>-2770</v>
      </c>
    </row>
    <row r="1186" spans="1:5" x14ac:dyDescent="0.3">
      <c r="A1186" s="4">
        <v>1184</v>
      </c>
      <c r="B1186" s="2">
        <f t="shared" si="76"/>
        <v>-6383.6700744031323</v>
      </c>
      <c r="C1186" s="2">
        <f t="shared" si="74"/>
        <v>0</v>
      </c>
      <c r="D1186" s="2">
        <f t="shared" si="77"/>
        <v>4.04867015074751</v>
      </c>
      <c r="E1186" s="1">
        <f t="shared" si="75"/>
        <v>-2773</v>
      </c>
    </row>
    <row r="1187" spans="1:5" x14ac:dyDescent="0.3">
      <c r="A1187" s="4">
        <v>1185</v>
      </c>
      <c r="B1187" s="2">
        <f t="shared" si="76"/>
        <v>-6390.5710158122492</v>
      </c>
      <c r="C1187" s="2">
        <f t="shared" si="74"/>
        <v>0</v>
      </c>
      <c r="D1187" s="2">
        <f t="shared" si="77"/>
        <v>4.0763514636130127</v>
      </c>
      <c r="E1187" s="1">
        <f t="shared" si="75"/>
        <v>-2776</v>
      </c>
    </row>
    <row r="1188" spans="1:5" x14ac:dyDescent="0.3">
      <c r="A1188" s="4">
        <v>1186</v>
      </c>
      <c r="B1188" s="2">
        <f t="shared" si="76"/>
        <v>-6397.4740269886715</v>
      </c>
      <c r="C1188" s="2">
        <f t="shared" si="74"/>
        <v>0</v>
      </c>
      <c r="D1188" s="2">
        <f t="shared" si="77"/>
        <v>4.095736037874306</v>
      </c>
      <c r="E1188" s="1">
        <f t="shared" si="75"/>
        <v>-2779</v>
      </c>
    </row>
    <row r="1189" spans="1:5" x14ac:dyDescent="0.3">
      <c r="A1189" s="4">
        <v>1187</v>
      </c>
      <c r="B1189" s="2">
        <f t="shared" si="76"/>
        <v>-6404.3791087269738</v>
      </c>
      <c r="C1189" s="2">
        <f t="shared" si="74"/>
        <v>0</v>
      </c>
      <c r="D1189" s="2">
        <f t="shared" si="77"/>
        <v>4.1067008056312755</v>
      </c>
      <c r="E1189" s="1">
        <f t="shared" si="75"/>
        <v>-2782</v>
      </c>
    </row>
    <row r="1190" spans="1:5" x14ac:dyDescent="0.3">
      <c r="A1190" s="4">
        <v>1188</v>
      </c>
      <c r="B1190" s="2">
        <f t="shared" si="76"/>
        <v>-6411.2862618266327</v>
      </c>
      <c r="C1190" s="2">
        <f t="shared" si="74"/>
        <v>0</v>
      </c>
      <c r="D1190" s="2">
        <f t="shared" si="77"/>
        <v>4.109174520678776</v>
      </c>
      <c r="E1190" s="1">
        <f t="shared" si="75"/>
        <v>-2785</v>
      </c>
    </row>
    <row r="1191" spans="1:5" x14ac:dyDescent="0.3">
      <c r="A1191" s="4">
        <v>1189</v>
      </c>
      <c r="B1191" s="2">
        <f t="shared" si="76"/>
        <v>-6418.1954870920372</v>
      </c>
      <c r="C1191" s="2">
        <f t="shared" si="74"/>
        <v>0</v>
      </c>
      <c r="D1191" s="2">
        <f t="shared" si="77"/>
        <v>4.1031385274237273</v>
      </c>
      <c r="E1191" s="1">
        <f t="shared" si="75"/>
        <v>-2788</v>
      </c>
    </row>
    <row r="1192" spans="1:5" x14ac:dyDescent="0.3">
      <c r="A1192" s="4">
        <v>1190</v>
      </c>
      <c r="B1192" s="2">
        <f t="shared" si="76"/>
        <v>-6425.1067853324894</v>
      </c>
      <c r="C1192" s="2">
        <f t="shared" si="74"/>
        <v>0</v>
      </c>
      <c r="D1192" s="2">
        <f t="shared" si="77"/>
        <v>4.0886269878077233</v>
      </c>
      <c r="E1192" s="1">
        <f t="shared" si="75"/>
        <v>-2791</v>
      </c>
    </row>
    <row r="1193" spans="1:5" x14ac:dyDescent="0.3">
      <c r="A1193" s="4">
        <v>1191</v>
      </c>
      <c r="B1193" s="2">
        <f t="shared" si="76"/>
        <v>-6432.0201573622317</v>
      </c>
      <c r="C1193" s="2">
        <f t="shared" si="74"/>
        <v>0</v>
      </c>
      <c r="D1193" s="2">
        <f t="shared" si="77"/>
        <v>4.0657265622626424</v>
      </c>
      <c r="E1193" s="1">
        <f t="shared" si="75"/>
        <v>-2794</v>
      </c>
    </row>
    <row r="1194" spans="1:5" x14ac:dyDescent="0.3">
      <c r="A1194" s="4">
        <v>1192</v>
      </c>
      <c r="B1194" s="2">
        <f t="shared" si="76"/>
        <v>-6438.935604000435</v>
      </c>
      <c r="C1194" s="2">
        <f t="shared" si="74"/>
        <v>0</v>
      </c>
      <c r="D1194" s="2">
        <f t="shared" si="77"/>
        <v>4.034575549160027</v>
      </c>
      <c r="E1194" s="1">
        <f t="shared" si="75"/>
        <v>-2797</v>
      </c>
    </row>
    <row r="1195" spans="1:5" x14ac:dyDescent="0.3">
      <c r="A1195" s="4">
        <v>1193</v>
      </c>
      <c r="B1195" s="2">
        <f t="shared" si="76"/>
        <v>-6445.8531260712352</v>
      </c>
      <c r="C1195" s="2">
        <f t="shared" si="74"/>
        <v>0</v>
      </c>
      <c r="D1195" s="2">
        <f t="shared" si="77"/>
        <v>3.9953624942803554</v>
      </c>
      <c r="E1195" s="1">
        <f t="shared" si="75"/>
        <v>-2800</v>
      </c>
    </row>
    <row r="1196" spans="1:5" x14ac:dyDescent="0.3">
      <c r="A1196" s="4">
        <v>1194</v>
      </c>
      <c r="B1196" s="2">
        <f t="shared" si="76"/>
        <v>-6452.7727244037251</v>
      </c>
      <c r="C1196" s="2">
        <f t="shared" si="74"/>
        <v>0</v>
      </c>
      <c r="D1196" s="2">
        <f t="shared" si="77"/>
        <v>3.9483242902506293</v>
      </c>
      <c r="E1196" s="1">
        <f t="shared" si="75"/>
        <v>-2803</v>
      </c>
    </row>
    <row r="1197" spans="1:5" x14ac:dyDescent="0.3">
      <c r="A1197" s="4">
        <v>1195</v>
      </c>
      <c r="B1197" s="2">
        <f t="shared" si="76"/>
        <v>-6459.6943998319748</v>
      </c>
      <c r="C1197" s="2">
        <f t="shared" si="74"/>
        <v>0</v>
      </c>
      <c r="D1197" s="2">
        <f t="shared" si="77"/>
        <v>3.8937437924503291</v>
      </c>
      <c r="E1197" s="1">
        <f t="shared" si="75"/>
        <v>-2806</v>
      </c>
    </row>
    <row r="1198" spans="1:5" x14ac:dyDescent="0.3">
      <c r="A1198" s="4">
        <v>1196</v>
      </c>
      <c r="B1198" s="2">
        <f t="shared" si="76"/>
        <v>-6466.6181531950433</v>
      </c>
      <c r="C1198" s="2">
        <f t="shared" si="74"/>
        <v>0</v>
      </c>
      <c r="D1198" s="2">
        <f t="shared" si="77"/>
        <v>3.8319469851188255</v>
      </c>
      <c r="E1198" s="1">
        <f t="shared" si="75"/>
        <v>-2809</v>
      </c>
    </row>
    <row r="1199" spans="1:5" x14ac:dyDescent="0.3">
      <c r="A1199" s="4">
        <v>1197</v>
      </c>
      <c r="B1199" s="2">
        <f t="shared" si="76"/>
        <v>-6473.543985336978</v>
      </c>
      <c r="C1199" s="2">
        <f t="shared" si="74"/>
        <v>0</v>
      </c>
      <c r="D1199" s="2">
        <f t="shared" si="77"/>
        <v>3.7632997374006703</v>
      </c>
      <c r="E1199" s="1">
        <f t="shared" si="75"/>
        <v>-2812</v>
      </c>
    </row>
    <row r="1200" spans="1:5" x14ac:dyDescent="0.3">
      <c r="A1200" s="4">
        <v>1198</v>
      </c>
      <c r="B1200" s="2">
        <f t="shared" si="76"/>
        <v>-6480.4718971068451</v>
      </c>
      <c r="C1200" s="2">
        <f t="shared" si="74"/>
        <v>0</v>
      </c>
      <c r="D1200" s="2">
        <f t="shared" si="77"/>
        <v>3.6882041943547907</v>
      </c>
      <c r="E1200" s="1">
        <f t="shared" si="75"/>
        <v>-2815</v>
      </c>
    </row>
    <row r="1201" spans="1:5" x14ac:dyDescent="0.3">
      <c r="A1201" s="4">
        <v>1199</v>
      </c>
      <c r="B1201" s="2">
        <f t="shared" si="76"/>
        <v>-6487.4018893587236</v>
      </c>
      <c r="C1201" s="2">
        <f t="shared" si="74"/>
        <v>0</v>
      </c>
      <c r="D1201" s="2">
        <f t="shared" si="77"/>
        <v>3.6070948529997291</v>
      </c>
      <c r="E1201" s="1">
        <f t="shared" si="75"/>
        <v>-2818</v>
      </c>
    </row>
    <row r="1202" spans="1:5" x14ac:dyDescent="0.3">
      <c r="A1202" s="4">
        <v>1200</v>
      </c>
      <c r="B1202" s="2">
        <f t="shared" si="76"/>
        <v>-6494.3339629517259</v>
      </c>
      <c r="C1202" s="2">
        <f t="shared" si="74"/>
        <v>0</v>
      </c>
      <c r="D1202" s="2">
        <f t="shared" si="77"/>
        <v>3.5204343767319624</v>
      </c>
      <c r="E1202" s="1">
        <f t="shared" si="75"/>
        <v>-2821</v>
      </c>
    </row>
    <row r="1203" spans="1:5" x14ac:dyDescent="0.3">
      <c r="A1203" s="4">
        <v>1201</v>
      </c>
      <c r="B1203" s="2">
        <f t="shared" si="76"/>
        <v>-6501.2681187500129</v>
      </c>
      <c r="C1203" s="2">
        <f t="shared" si="74"/>
        <v>0</v>
      </c>
      <c r="D1203" s="2">
        <f t="shared" si="77"/>
        <v>3.4287092046415695</v>
      </c>
      <c r="E1203" s="1">
        <f t="shared" si="75"/>
        <v>-2824</v>
      </c>
    </row>
    <row r="1204" spans="1:5" x14ac:dyDescent="0.3">
      <c r="A1204" s="4">
        <v>1202</v>
      </c>
      <c r="B1204" s="2">
        <f t="shared" si="76"/>
        <v>-6508.2043576227934</v>
      </c>
      <c r="C1204" s="2">
        <f t="shared" si="74"/>
        <v>0</v>
      </c>
      <c r="D1204" s="2">
        <f t="shared" si="77"/>
        <v>3.3324250139398042</v>
      </c>
      <c r="E1204" s="1">
        <f t="shared" si="75"/>
        <v>-2827</v>
      </c>
    </row>
    <row r="1205" spans="1:5" x14ac:dyDescent="0.3">
      <c r="A1205" s="4">
        <v>1203</v>
      </c>
      <c r="B1205" s="2">
        <f t="shared" si="76"/>
        <v>-6515.1426804443445</v>
      </c>
      <c r="C1205" s="2">
        <f t="shared" si="74"/>
        <v>0</v>
      </c>
      <c r="D1205" s="2">
        <f t="shared" si="77"/>
        <v>3.2321020945017618</v>
      </c>
      <c r="E1205" s="1">
        <f t="shared" si="75"/>
        <v>-2830</v>
      </c>
    </row>
    <row r="1206" spans="1:5" x14ac:dyDescent="0.3">
      <c r="A1206" s="4">
        <v>1204</v>
      </c>
      <c r="B1206" s="2">
        <f t="shared" si="76"/>
        <v>-6522.0830880940266</v>
      </c>
      <c r="C1206" s="2">
        <f t="shared" si="74"/>
        <v>0</v>
      </c>
      <c r="D1206" s="2">
        <f t="shared" si="77"/>
        <v>3.1282706945131604</v>
      </c>
      <c r="E1206" s="1">
        <f t="shared" si="75"/>
        <v>-2833</v>
      </c>
    </row>
    <row r="1207" spans="1:5" x14ac:dyDescent="0.3">
      <c r="A1207" s="4">
        <v>1205</v>
      </c>
      <c r="B1207" s="2">
        <f t="shared" si="76"/>
        <v>-6529.0255814562825</v>
      </c>
      <c r="C1207" s="2">
        <f t="shared" si="74"/>
        <v>0</v>
      </c>
      <c r="D1207" s="2">
        <f t="shared" si="77"/>
        <v>3.021466395100977</v>
      </c>
      <c r="E1207" s="1">
        <f t="shared" si="75"/>
        <v>-2836</v>
      </c>
    </row>
    <row r="1208" spans="1:5" x14ac:dyDescent="0.3">
      <c r="A1208" s="4">
        <v>1206</v>
      </c>
      <c r="B1208" s="2">
        <f t="shared" si="76"/>
        <v>-6535.970161420666</v>
      </c>
      <c r="C1208" s="2">
        <f t="shared" si="74"/>
        <v>0</v>
      </c>
      <c r="D1208" s="2">
        <f t="shared" si="77"/>
        <v>2.9122255696234882</v>
      </c>
      <c r="E1208" s="1">
        <f t="shared" si="75"/>
        <v>-2839</v>
      </c>
    </row>
    <row r="1209" spans="1:5" x14ac:dyDescent="0.3">
      <c r="A1209" s="4">
        <v>1207</v>
      </c>
      <c r="B1209" s="2">
        <f t="shared" si="76"/>
        <v>-6542.9168288818373</v>
      </c>
      <c r="C1209" s="2">
        <f t="shared" si="74"/>
        <v>0</v>
      </c>
      <c r="D1209" s="2">
        <f t="shared" si="77"/>
        <v>2.8010809807789867</v>
      </c>
      <c r="E1209" s="1">
        <f t="shared" si="75"/>
        <v>-2842</v>
      </c>
    </row>
    <row r="1210" spans="1:5" x14ac:dyDescent="0.3">
      <c r="A1210" s="4">
        <v>1208</v>
      </c>
      <c r="B1210" s="2">
        <f t="shared" si="76"/>
        <v>-6549.8655847395903</v>
      </c>
      <c r="C1210" s="2">
        <f t="shared" si="74"/>
        <v>0</v>
      </c>
      <c r="D1210" s="2">
        <f t="shared" si="77"/>
        <v>2.6885575646354578</v>
      </c>
      <c r="E1210" s="1">
        <f t="shared" si="75"/>
        <v>-2845</v>
      </c>
    </row>
    <row r="1211" spans="1:5" x14ac:dyDescent="0.3">
      <c r="A1211" s="4">
        <v>1209</v>
      </c>
      <c r="B1211" s="2">
        <f t="shared" si="76"/>
        <v>-6556.8164298988531</v>
      </c>
      <c r="C1211" s="2">
        <f t="shared" si="74"/>
        <v>0</v>
      </c>
      <c r="D1211" s="2">
        <f t="shared" si="77"/>
        <v>2.57516844675057</v>
      </c>
      <c r="E1211" s="1">
        <f t="shared" si="75"/>
        <v>-2848</v>
      </c>
    </row>
    <row r="1212" spans="1:5" x14ac:dyDescent="0.3">
      <c r="A1212" s="4">
        <v>1210</v>
      </c>
      <c r="B1212" s="2">
        <f t="shared" si="76"/>
        <v>-6563.7693652697071</v>
      </c>
      <c r="C1212" s="2">
        <f t="shared" si="74"/>
        <v>0</v>
      </c>
      <c r="D1212" s="2">
        <f t="shared" si="77"/>
        <v>2.4614112303159619</v>
      </c>
      <c r="E1212" s="1">
        <f t="shared" si="75"/>
        <v>-2851</v>
      </c>
    </row>
    <row r="1213" spans="1:5" x14ac:dyDescent="0.3">
      <c r="A1213" s="4">
        <v>1211</v>
      </c>
      <c r="B1213" s="2">
        <f t="shared" si="76"/>
        <v>-6570.7243917673968</v>
      </c>
      <c r="C1213" s="2">
        <f t="shared" si="74"/>
        <v>0</v>
      </c>
      <c r="D1213" s="2">
        <f t="shared" si="77"/>
        <v>2.3477645910938012</v>
      </c>
      <c r="E1213" s="1">
        <f t="shared" si="75"/>
        <v>-2854</v>
      </c>
    </row>
    <row r="1214" spans="1:5" x14ac:dyDescent="0.3">
      <c r="A1214" s="4">
        <v>1212</v>
      </c>
      <c r="B1214" s="2">
        <f t="shared" si="76"/>
        <v>-6577.6815103123481</v>
      </c>
      <c r="C1214" s="2">
        <f t="shared" si="74"/>
        <v>0</v>
      </c>
      <c r="D1214" s="2">
        <f t="shared" si="77"/>
        <v>2.2346852080613506</v>
      </c>
      <c r="E1214" s="1">
        <f t="shared" si="75"/>
        <v>-2857</v>
      </c>
    </row>
    <row r="1215" spans="1:5" x14ac:dyDescent="0.3">
      <c r="A1215" s="4">
        <v>1213</v>
      </c>
      <c r="B1215" s="2">
        <f t="shared" si="76"/>
        <v>-6584.6407218301665</v>
      </c>
      <c r="C1215" s="2">
        <f t="shared" si="74"/>
        <v>0</v>
      </c>
      <c r="D1215" s="2">
        <f t="shared" si="77"/>
        <v>2.1226050527682387</v>
      </c>
      <c r="E1215" s="1">
        <f t="shared" si="75"/>
        <v>-2860</v>
      </c>
    </row>
    <row r="1216" spans="1:5" x14ac:dyDescent="0.3">
      <c r="A1216" s="4">
        <v>1214</v>
      </c>
      <c r="B1216" s="2">
        <f t="shared" si="76"/>
        <v>-6591.6020272516662</v>
      </c>
      <c r="C1216" s="2">
        <f t="shared" si="74"/>
        <v>0</v>
      </c>
      <c r="D1216" s="2">
        <f t="shared" si="77"/>
        <v>2.0119290542066817</v>
      </c>
      <c r="E1216" s="1">
        <f t="shared" si="75"/>
        <v>-2863</v>
      </c>
    </row>
    <row r="1217" spans="1:5" x14ac:dyDescent="0.3">
      <c r="A1217" s="4">
        <v>1215</v>
      </c>
      <c r="B1217" s="2">
        <f t="shared" si="76"/>
        <v>-6598.5654275128709</v>
      </c>
      <c r="C1217" s="2">
        <f t="shared" si="74"/>
        <v>0</v>
      </c>
      <c r="D1217" s="2">
        <f t="shared" si="77"/>
        <v>1.903033150074168</v>
      </c>
      <c r="E1217" s="1">
        <f t="shared" si="75"/>
        <v>-2866</v>
      </c>
    </row>
    <row r="1218" spans="1:5" x14ac:dyDescent="0.3">
      <c r="A1218" s="4">
        <v>1216</v>
      </c>
      <c r="B1218" s="2">
        <f t="shared" si="76"/>
        <v>-6605.5309235550367</v>
      </c>
      <c r="C1218" s="2">
        <f t="shared" ref="C1218:C1281" si="78">EXP(B1218)</f>
        <v>0</v>
      </c>
      <c r="D1218" s="2">
        <f t="shared" si="77"/>
        <v>1.796262729116775</v>
      </c>
      <c r="E1218" s="1">
        <f t="shared" ref="E1218:E1281" si="79">INT(B1218/LN(10))</f>
        <v>-2869</v>
      </c>
    </row>
    <row r="1219" spans="1:5" x14ac:dyDescent="0.3">
      <c r="A1219" s="4">
        <v>1217</v>
      </c>
      <c r="B1219" s="2">
        <f t="shared" si="76"/>
        <v>-6612.4985163246574</v>
      </c>
      <c r="C1219" s="2">
        <f t="shared" si="78"/>
        <v>0</v>
      </c>
      <c r="D1219" s="2">
        <f t="shared" si="77"/>
        <v>1.6919314636430924</v>
      </c>
      <c r="E1219" s="1">
        <f t="shared" si="79"/>
        <v>-2872</v>
      </c>
    </row>
    <row r="1220" spans="1:5" x14ac:dyDescent="0.3">
      <c r="A1220" s="4">
        <v>1218</v>
      </c>
      <c r="B1220" s="2">
        <f t="shared" si="76"/>
        <v>-6619.468206773483</v>
      </c>
      <c r="C1220" s="2">
        <f t="shared" si="78"/>
        <v>0</v>
      </c>
      <c r="D1220" s="2">
        <f t="shared" si="77"/>
        <v>1.5903205256884649</v>
      </c>
      <c r="E1220" s="1">
        <f t="shared" si="79"/>
        <v>-2875</v>
      </c>
    </row>
    <row r="1221" spans="1:5" x14ac:dyDescent="0.3">
      <c r="A1221" s="4">
        <v>1219</v>
      </c>
      <c r="B1221" s="2">
        <f t="shared" si="76"/>
        <v>-6626.4399958585227</v>
      </c>
      <c r="C1221" s="2">
        <f t="shared" si="78"/>
        <v>0</v>
      </c>
      <c r="D1221" s="2">
        <f t="shared" si="77"/>
        <v>1.4916781753415249</v>
      </c>
      <c r="E1221" s="1">
        <f t="shared" si="79"/>
        <v>-2878</v>
      </c>
    </row>
    <row r="1222" spans="1:5" x14ac:dyDescent="0.3">
      <c r="A1222" s="4">
        <v>1220</v>
      </c>
      <c r="B1222" s="2">
        <f t="shared" si="76"/>
        <v>-6633.4138845420721</v>
      </c>
      <c r="C1222" s="2">
        <f t="shared" si="78"/>
        <v>0</v>
      </c>
      <c r="D1222" s="2">
        <f t="shared" si="77"/>
        <v>1.3962197050173484</v>
      </c>
      <c r="E1222" s="1">
        <f t="shared" si="79"/>
        <v>-2881</v>
      </c>
    </row>
    <row r="1223" spans="1:5" x14ac:dyDescent="0.3">
      <c r="A1223" s="4">
        <v>1221</v>
      </c>
      <c r="B1223" s="2">
        <f t="shared" si="76"/>
        <v>-6640.3898737917161</v>
      </c>
      <c r="C1223" s="2">
        <f t="shared" si="78"/>
        <v>0</v>
      </c>
      <c r="D1223" s="2">
        <f t="shared" si="77"/>
        <v>1.3041277195022858</v>
      </c>
      <c r="E1223" s="1">
        <f t="shared" si="79"/>
        <v>-2884</v>
      </c>
    </row>
    <row r="1224" spans="1:5" x14ac:dyDescent="0.3">
      <c r="A1224" s="4">
        <v>1222</v>
      </c>
      <c r="B1224" s="2">
        <f t="shared" si="76"/>
        <v>-6647.3679645803541</v>
      </c>
      <c r="C1224" s="2">
        <f t="shared" si="78"/>
        <v>0</v>
      </c>
      <c r="D1224" s="2">
        <f t="shared" si="77"/>
        <v>1.2155527279316791</v>
      </c>
      <c r="E1224" s="1">
        <f t="shared" si="79"/>
        <v>-2887</v>
      </c>
    </row>
    <row r="1225" spans="1:5" x14ac:dyDescent="0.3">
      <c r="A1225" s="4">
        <v>1223</v>
      </c>
      <c r="B1225" s="2">
        <f t="shared" si="76"/>
        <v>-6654.3481578861893</v>
      </c>
      <c r="C1225" s="2">
        <f t="shared" si="78"/>
        <v>0</v>
      </c>
      <c r="D1225" s="2">
        <f t="shared" si="77"/>
        <v>1.130614021046553</v>
      </c>
      <c r="E1225" s="1">
        <f t="shared" si="79"/>
        <v>-2890</v>
      </c>
    </row>
    <row r="1226" spans="1:5" x14ac:dyDescent="0.3">
      <c r="A1226" s="4">
        <v>1224</v>
      </c>
      <c r="B1226" s="2">
        <f t="shared" si="76"/>
        <v>-6661.3304546927802</v>
      </c>
      <c r="C1226" s="2">
        <f t="shared" si="78"/>
        <v>0</v>
      </c>
      <c r="D1226" s="2">
        <f t="shared" si="77"/>
        <v>1.0494008046003813</v>
      </c>
      <c r="E1226" s="1">
        <f t="shared" si="79"/>
        <v>-2893</v>
      </c>
    </row>
    <row r="1227" spans="1:5" x14ac:dyDescent="0.3">
      <c r="A1227" s="4">
        <v>1225</v>
      </c>
      <c r="B1227" s="2">
        <f t="shared" si="76"/>
        <v>-6668.3148559890096</v>
      </c>
      <c r="C1227" s="2">
        <f t="shared" si="78"/>
        <v>0</v>
      </c>
      <c r="D1227" s="2">
        <f t="shared" si="77"/>
        <v>9.7197355833334935</v>
      </c>
      <c r="E1227" s="1">
        <f t="shared" si="79"/>
        <v>-2897</v>
      </c>
    </row>
    <row r="1228" spans="1:5" x14ac:dyDescent="0.3">
      <c r="A1228" s="4">
        <v>1226</v>
      </c>
      <c r="B1228" s="2">
        <f t="shared" si="76"/>
        <v>-6675.3013627691407</v>
      </c>
      <c r="C1228" s="2">
        <f t="shared" si="78"/>
        <v>0</v>
      </c>
      <c r="D1228" s="2">
        <f t="shared" si="77"/>
        <v>8.9836558848610757</v>
      </c>
      <c r="E1228" s="1">
        <f t="shared" si="79"/>
        <v>-2900</v>
      </c>
    </row>
    <row r="1229" spans="1:5" x14ac:dyDescent="0.3">
      <c r="A1229" s="4">
        <v>1227</v>
      </c>
      <c r="B1229" s="2">
        <f t="shared" si="76"/>
        <v>-6682.2899760327991</v>
      </c>
      <c r="C1229" s="2">
        <f t="shared" si="78"/>
        <v>0</v>
      </c>
      <c r="D1229" s="2">
        <f t="shared" si="77"/>
        <v>8.285847416880106</v>
      </c>
      <c r="E1229" s="1">
        <f t="shared" si="79"/>
        <v>-2903</v>
      </c>
    </row>
    <row r="1230" spans="1:5" x14ac:dyDescent="0.3">
      <c r="A1230" s="4">
        <v>1228</v>
      </c>
      <c r="B1230" s="2">
        <f t="shared" si="76"/>
        <v>-6689.2806967850038</v>
      </c>
      <c r="C1230" s="2">
        <f t="shared" si="78"/>
        <v>0</v>
      </c>
      <c r="D1230" s="2">
        <f t="shared" si="77"/>
        <v>7.6261524777343821</v>
      </c>
      <c r="E1230" s="1">
        <f t="shared" si="79"/>
        <v>-2906</v>
      </c>
    </row>
    <row r="1231" spans="1:5" x14ac:dyDescent="0.3">
      <c r="A1231" s="4">
        <v>1229</v>
      </c>
      <c r="B1231" s="2">
        <f t="shared" si="76"/>
        <v>-6696.2735260361778</v>
      </c>
      <c r="C1231" s="2">
        <f t="shared" si="78"/>
        <v>0</v>
      </c>
      <c r="D1231" s="2">
        <f t="shared" si="77"/>
        <v>7.0041965985797416</v>
      </c>
      <c r="E1231" s="1">
        <f t="shared" si="79"/>
        <v>-2909</v>
      </c>
    </row>
    <row r="1232" spans="1:5" x14ac:dyDescent="0.3">
      <c r="A1232" s="4">
        <v>1230</v>
      </c>
      <c r="B1232" s="2">
        <f t="shared" si="76"/>
        <v>-6703.2684648021614</v>
      </c>
      <c r="C1232" s="2">
        <f t="shared" si="78"/>
        <v>0</v>
      </c>
      <c r="D1232" s="2">
        <f t="shared" si="77"/>
        <v>6.4194086091245355</v>
      </c>
      <c r="E1232" s="1">
        <f t="shared" si="79"/>
        <v>-2912</v>
      </c>
    </row>
    <row r="1233" spans="1:5" x14ac:dyDescent="0.3">
      <c r="A1233" s="4">
        <v>1231</v>
      </c>
      <c r="B1233" s="2">
        <f t="shared" ref="B1233:B1296" si="80">NumPeople*LN(NumPeople)-A1233*LN(A1233)-(NumPeople-A1233)*LN(NumPeople-A1233)+1/2*LN(NumPeople/(2*PI()*A1233*(NumPeople-A1233)))+A1233*LN(q_40)+(NumPeople-A1233)*LN(1-q_40)</f>
        <v>-6710.265514104226</v>
      </c>
      <c r="C1233" s="2">
        <f t="shared" si="78"/>
        <v>0</v>
      </c>
      <c r="D1233" s="2">
        <f t="shared" ref="D1233:D1296" si="81">EXP(B1233-E1233*LN(10))</f>
        <v>5.8710410756299716</v>
      </c>
      <c r="E1233" s="1">
        <f t="shared" si="79"/>
        <v>-2915</v>
      </c>
    </row>
    <row r="1234" spans="1:5" x14ac:dyDescent="0.3">
      <c r="A1234" s="4">
        <v>1232</v>
      </c>
      <c r="B1234" s="2">
        <f t="shared" si="80"/>
        <v>-6717.264674969083</v>
      </c>
      <c r="C1234" s="2">
        <f t="shared" si="78"/>
        <v>0</v>
      </c>
      <c r="D1234" s="2">
        <f t="shared" si="81"/>
        <v>5.3581908361791806</v>
      </c>
      <c r="E1234" s="1">
        <f t="shared" si="79"/>
        <v>-2918</v>
      </c>
    </row>
    <row r="1235" spans="1:5" x14ac:dyDescent="0.3">
      <c r="A1235" s="4">
        <v>1233</v>
      </c>
      <c r="B1235" s="2">
        <f t="shared" si="80"/>
        <v>-6724.2659484289115</v>
      </c>
      <c r="C1235" s="2">
        <f t="shared" si="78"/>
        <v>0</v>
      </c>
      <c r="D1235" s="2">
        <f t="shared" si="81"/>
        <v>4.8798193790802999</v>
      </c>
      <c r="E1235" s="1">
        <f t="shared" si="79"/>
        <v>-2921</v>
      </c>
    </row>
    <row r="1236" spans="1:5" x14ac:dyDescent="0.3">
      <c r="A1236" s="4">
        <v>1234</v>
      </c>
      <c r="B1236" s="2">
        <f t="shared" si="80"/>
        <v>-6731.2693355213632</v>
      </c>
      <c r="C1236" s="2">
        <f t="shared" si="78"/>
        <v>0</v>
      </c>
      <c r="D1236" s="2">
        <f t="shared" si="81"/>
        <v>4.4347728338775898</v>
      </c>
      <c r="E1236" s="1">
        <f t="shared" si="79"/>
        <v>-2924</v>
      </c>
    </row>
    <row r="1237" spans="1:5" x14ac:dyDescent="0.3">
      <c r="A1237" s="4">
        <v>1235</v>
      </c>
      <c r="B1237" s="2">
        <f t="shared" si="80"/>
        <v>-6738.2748372895803</v>
      </c>
      <c r="C1237" s="2">
        <f t="shared" si="78"/>
        <v>0</v>
      </c>
      <c r="D1237" s="2">
        <f t="shared" si="81"/>
        <v>4.0218013689500491</v>
      </c>
      <c r="E1237" s="1">
        <f t="shared" si="79"/>
        <v>-2927</v>
      </c>
    </row>
    <row r="1238" spans="1:5" x14ac:dyDescent="0.3">
      <c r="A1238" s="4">
        <v>1236</v>
      </c>
      <c r="B1238" s="2">
        <f t="shared" si="80"/>
        <v>-6745.2824547822056</v>
      </c>
      <c r="C1238" s="2">
        <f t="shared" si="78"/>
        <v>0</v>
      </c>
      <c r="D1238" s="2">
        <f t="shared" si="81"/>
        <v>3.6395778161550711</v>
      </c>
      <c r="E1238" s="1">
        <f t="shared" si="79"/>
        <v>-2930</v>
      </c>
    </row>
    <row r="1239" spans="1:5" x14ac:dyDescent="0.3">
      <c r="A1239" s="4">
        <v>1237</v>
      </c>
      <c r="B1239" s="2">
        <f t="shared" si="80"/>
        <v>-6752.2921890534017</v>
      </c>
      <c r="C1239" s="2">
        <f t="shared" si="78"/>
        <v>0</v>
      </c>
      <c r="D1239" s="2">
        <f t="shared" si="81"/>
        <v>3.2867153694748872</v>
      </c>
      <c r="E1239" s="1">
        <f t="shared" si="79"/>
        <v>-2933</v>
      </c>
    </row>
    <row r="1240" spans="1:5" x14ac:dyDescent="0.3">
      <c r="A1240" s="4">
        <v>1238</v>
      </c>
      <c r="B1240" s="2">
        <f t="shared" si="80"/>
        <v>-6759.3040411628745</v>
      </c>
      <c r="C1240" s="2">
        <f t="shared" si="78"/>
        <v>0</v>
      </c>
      <c r="D1240" s="2">
        <f t="shared" si="81"/>
        <v>2.961784231488271</v>
      </c>
      <c r="E1240" s="1">
        <f t="shared" si="79"/>
        <v>-2936</v>
      </c>
    </row>
    <row r="1241" spans="1:5" x14ac:dyDescent="0.3">
      <c r="A1241" s="4">
        <v>1239</v>
      </c>
      <c r="B1241" s="2">
        <f t="shared" si="80"/>
        <v>-6766.3180121758587</v>
      </c>
      <c r="C1241" s="2">
        <f t="shared" si="78"/>
        <v>0</v>
      </c>
      <c r="D1241" s="2">
        <f t="shared" si="81"/>
        <v>2.6633271078834015</v>
      </c>
      <c r="E1241" s="1">
        <f t="shared" si="79"/>
        <v>-2939</v>
      </c>
    </row>
    <row r="1242" spans="1:5" x14ac:dyDescent="0.3">
      <c r="A1242" s="4">
        <v>1240</v>
      </c>
      <c r="B1242" s="2">
        <f t="shared" si="80"/>
        <v>-6773.3341031631771</v>
      </c>
      <c r="C1242" s="2">
        <f t="shared" si="78"/>
        <v>0</v>
      </c>
      <c r="D1242" s="2">
        <f t="shared" si="81"/>
        <v>2.3898734752247606</v>
      </c>
      <c r="E1242" s="1">
        <f t="shared" si="79"/>
        <v>-2942</v>
      </c>
    </row>
    <row r="1243" spans="1:5" x14ac:dyDescent="0.3">
      <c r="A1243" s="4">
        <v>1241</v>
      </c>
      <c r="B1243" s="2">
        <f t="shared" si="80"/>
        <v>-6780.3523152012121</v>
      </c>
      <c r="C1243" s="2">
        <f t="shared" si="78"/>
        <v>0</v>
      </c>
      <c r="D1243" s="2">
        <f t="shared" si="81"/>
        <v>2.1399525721742956</v>
      </c>
      <c r="E1243" s="1">
        <f t="shared" si="79"/>
        <v>-2945</v>
      </c>
    </row>
    <row r="1244" spans="1:5" x14ac:dyDescent="0.3">
      <c r="A1244" s="4">
        <v>1242</v>
      </c>
      <c r="B1244" s="2">
        <f t="shared" si="80"/>
        <v>-6787.3726493719532</v>
      </c>
      <c r="C1244" s="2">
        <f t="shared" si="78"/>
        <v>0</v>
      </c>
      <c r="D1244" s="2">
        <f t="shared" si="81"/>
        <v>1.9121050861490863</v>
      </c>
      <c r="E1244" s="1">
        <f t="shared" si="79"/>
        <v>-2948</v>
      </c>
    </row>
    <row r="1245" spans="1:5" x14ac:dyDescent="0.3">
      <c r="A1245" s="4">
        <v>1243</v>
      </c>
      <c r="B1245" s="2">
        <f t="shared" si="80"/>
        <v>-6794.3951067629951</v>
      </c>
      <c r="C1245" s="2">
        <f t="shared" si="78"/>
        <v>0</v>
      </c>
      <c r="D1245" s="2">
        <f t="shared" si="81"/>
        <v>1.704893528971041</v>
      </c>
      <c r="E1245" s="1">
        <f t="shared" si="79"/>
        <v>-2951</v>
      </c>
    </row>
    <row r="1246" spans="1:5" x14ac:dyDescent="0.3">
      <c r="A1246" s="4">
        <v>1244</v>
      </c>
      <c r="B1246" s="2">
        <f t="shared" si="80"/>
        <v>-6801.4196884675575</v>
      </c>
      <c r="C1246" s="2">
        <f t="shared" si="78"/>
        <v>0</v>
      </c>
      <c r="D1246" s="2">
        <f t="shared" si="81"/>
        <v>1.5169113134442964</v>
      </c>
      <c r="E1246" s="1">
        <f t="shared" si="79"/>
        <v>-2954</v>
      </c>
    </row>
    <row r="1247" spans="1:5" x14ac:dyDescent="0.3">
      <c r="A1247" s="4">
        <v>1245</v>
      </c>
      <c r="B1247" s="2">
        <f t="shared" si="80"/>
        <v>-6808.4463955845067</v>
      </c>
      <c r="C1247" s="2">
        <f t="shared" si="78"/>
        <v>0</v>
      </c>
      <c r="D1247" s="2">
        <f t="shared" si="81"/>
        <v>1.3467905597493675</v>
      </c>
      <c r="E1247" s="1">
        <f t="shared" si="79"/>
        <v>-2957</v>
      </c>
    </row>
    <row r="1248" spans="1:5" x14ac:dyDescent="0.3">
      <c r="A1248" s="4">
        <v>1246</v>
      </c>
      <c r="B1248" s="2">
        <f t="shared" si="80"/>
        <v>-6815.475229218363</v>
      </c>
      <c r="C1248" s="2">
        <f t="shared" si="78"/>
        <v>0</v>
      </c>
      <c r="D1248" s="2">
        <f t="shared" si="81"/>
        <v>1.1932086750186586</v>
      </c>
      <c r="E1248" s="1">
        <f t="shared" si="79"/>
        <v>-2960</v>
      </c>
    </row>
    <row r="1249" spans="1:5" x14ac:dyDescent="0.3">
      <c r="A1249" s="4">
        <v>1247</v>
      </c>
      <c r="B1249" s="2">
        <f t="shared" si="80"/>
        <v>-6822.5061904793165</v>
      </c>
      <c r="C1249" s="2">
        <f t="shared" si="78"/>
        <v>0</v>
      </c>
      <c r="D1249" s="2">
        <f t="shared" si="81"/>
        <v>1.0548937616944469</v>
      </c>
      <c r="E1249" s="1">
        <f t="shared" si="79"/>
        <v>-2963</v>
      </c>
    </row>
    <row r="1250" spans="1:5" x14ac:dyDescent="0.3">
      <c r="A1250" s="4">
        <v>1248</v>
      </c>
      <c r="B1250" s="2">
        <f t="shared" si="80"/>
        <v>-6829.5392804832509</v>
      </c>
      <c r="C1250" s="2">
        <f t="shared" si="78"/>
        <v>0</v>
      </c>
      <c r="D1250" s="2">
        <f t="shared" si="81"/>
        <v>9.3062892038975438</v>
      </c>
      <c r="E1250" s="1">
        <f t="shared" si="79"/>
        <v>-2967</v>
      </c>
    </row>
    <row r="1251" spans="1:5" x14ac:dyDescent="0.3">
      <c r="A1251" s="4">
        <v>1249</v>
      </c>
      <c r="B1251" s="2">
        <f t="shared" si="80"/>
        <v>-6836.5745003517541</v>
      </c>
      <c r="C1251" s="2">
        <f t="shared" si="78"/>
        <v>0</v>
      </c>
      <c r="D1251" s="2">
        <f t="shared" si="81"/>
        <v>8.1925552092082796</v>
      </c>
      <c r="E1251" s="1">
        <f t="shared" si="79"/>
        <v>-2970</v>
      </c>
    </row>
    <row r="1252" spans="1:5" x14ac:dyDescent="0.3">
      <c r="A1252" s="4">
        <v>1250</v>
      </c>
      <c r="B1252" s="2">
        <f t="shared" si="80"/>
        <v>-6843.6118512121357</v>
      </c>
      <c r="C1252" s="2">
        <f t="shared" si="78"/>
        <v>0</v>
      </c>
      <c r="D1252" s="2">
        <f t="shared" si="81"/>
        <v>7.1967552099901484</v>
      </c>
      <c r="E1252" s="1">
        <f t="shared" si="79"/>
        <v>-2973</v>
      </c>
    </row>
    <row r="1253" spans="1:5" x14ac:dyDescent="0.3">
      <c r="A1253" s="4">
        <v>1251</v>
      </c>
      <c r="B1253" s="2">
        <f t="shared" si="80"/>
        <v>-6850.6513341974405</v>
      </c>
      <c r="C1253" s="2">
        <f t="shared" si="78"/>
        <v>0</v>
      </c>
      <c r="D1253" s="2">
        <f t="shared" si="81"/>
        <v>6.3085291608213065</v>
      </c>
      <c r="E1253" s="1">
        <f t="shared" si="79"/>
        <v>-2976</v>
      </c>
    </row>
    <row r="1254" spans="1:5" x14ac:dyDescent="0.3">
      <c r="A1254" s="4">
        <v>1252</v>
      </c>
      <c r="B1254" s="2">
        <f t="shared" si="80"/>
        <v>-6857.6929504464688</v>
      </c>
      <c r="C1254" s="2">
        <f t="shared" si="78"/>
        <v>0</v>
      </c>
      <c r="D1254" s="2">
        <f t="shared" si="81"/>
        <v>5.5181440603008136</v>
      </c>
      <c r="E1254" s="1">
        <f t="shared" si="79"/>
        <v>-2979</v>
      </c>
    </row>
    <row r="1255" spans="1:5" x14ac:dyDescent="0.3">
      <c r="A1255" s="4">
        <v>1253</v>
      </c>
      <c r="B1255" s="2">
        <f t="shared" si="80"/>
        <v>-6864.7367011037941</v>
      </c>
      <c r="C1255" s="2">
        <f t="shared" si="78"/>
        <v>0</v>
      </c>
      <c r="D1255" s="2">
        <f t="shared" si="81"/>
        <v>4.8164936481747684</v>
      </c>
      <c r="E1255" s="1">
        <f t="shared" si="79"/>
        <v>-2982</v>
      </c>
    </row>
    <row r="1256" spans="1:5" x14ac:dyDescent="0.3">
      <c r="A1256" s="4">
        <v>1254</v>
      </c>
      <c r="B1256" s="2">
        <f t="shared" si="80"/>
        <v>-6871.7825873197726</v>
      </c>
      <c r="C1256" s="2">
        <f t="shared" si="78"/>
        <v>0</v>
      </c>
      <c r="D1256" s="2">
        <f t="shared" si="81"/>
        <v>4.1950919870201639</v>
      </c>
      <c r="E1256" s="1">
        <f t="shared" si="79"/>
        <v>-2985</v>
      </c>
    </row>
    <row r="1257" spans="1:5" x14ac:dyDescent="0.3">
      <c r="A1257" s="4">
        <v>1255</v>
      </c>
      <c r="B1257" s="2">
        <f t="shared" si="80"/>
        <v>-6878.8306102505667</v>
      </c>
      <c r="C1257" s="2">
        <f t="shared" si="78"/>
        <v>0</v>
      </c>
      <c r="D1257" s="2">
        <f t="shared" si="81"/>
        <v>3.6460617615257993</v>
      </c>
      <c r="E1257" s="1">
        <f t="shared" si="79"/>
        <v>-2988</v>
      </c>
    </row>
    <row r="1258" spans="1:5" x14ac:dyDescent="0.3">
      <c r="A1258" s="4">
        <v>1256</v>
      </c>
      <c r="B1258" s="2">
        <f t="shared" si="80"/>
        <v>-6885.8807710581605</v>
      </c>
      <c r="C1258" s="2">
        <f t="shared" si="78"/>
        <v>0</v>
      </c>
      <c r="D1258" s="2">
        <f t="shared" si="81"/>
        <v>3.1621180973528715</v>
      </c>
      <c r="E1258" s="1">
        <f t="shared" si="79"/>
        <v>-2991</v>
      </c>
    </row>
    <row r="1259" spans="1:5" x14ac:dyDescent="0.3">
      <c r="A1259" s="4">
        <v>1257</v>
      </c>
      <c r="B1259" s="2">
        <f t="shared" si="80"/>
        <v>-6892.9330709103733</v>
      </c>
      <c r="C1259" s="2">
        <f t="shared" si="78"/>
        <v>0</v>
      </c>
      <c r="D1259" s="2">
        <f t="shared" si="81"/>
        <v>2.7365486614172063</v>
      </c>
      <c r="E1259" s="1">
        <f t="shared" si="79"/>
        <v>-2994</v>
      </c>
    </row>
    <row r="1260" spans="1:5" x14ac:dyDescent="0.3">
      <c r="A1260" s="4">
        <v>1258</v>
      </c>
      <c r="B1260" s="2">
        <f t="shared" si="80"/>
        <v>-6899.9875109808836</v>
      </c>
      <c r="C1260" s="2">
        <f t="shared" si="78"/>
        <v>0</v>
      </c>
      <c r="D1260" s="2">
        <f t="shared" si="81"/>
        <v>2.3631907586694023</v>
      </c>
      <c r="E1260" s="1">
        <f t="shared" si="79"/>
        <v>-2997</v>
      </c>
    </row>
    <row r="1261" spans="1:5" x14ac:dyDescent="0.3">
      <c r="A1261" s="4">
        <v>1259</v>
      </c>
      <c r="B1261" s="2">
        <f t="shared" si="80"/>
        <v>-6907.044092449235</v>
      </c>
      <c r="C1261" s="2">
        <f t="shared" si="78"/>
        <v>0</v>
      </c>
      <c r="D1261" s="2">
        <f t="shared" si="81"/>
        <v>2.0364060885527935</v>
      </c>
      <c r="E1261" s="1">
        <f t="shared" si="79"/>
        <v>-3000</v>
      </c>
    </row>
    <row r="1262" spans="1:5" x14ac:dyDescent="0.3">
      <c r="A1262" s="4">
        <v>1260</v>
      </c>
      <c r="B1262" s="2">
        <f t="shared" si="80"/>
        <v>-6914.1028165008665</v>
      </c>
      <c r="C1262" s="2">
        <f t="shared" si="78"/>
        <v>0</v>
      </c>
      <c r="D1262" s="2">
        <f t="shared" si="81"/>
        <v>1.7510537686940475</v>
      </c>
      <c r="E1262" s="1">
        <f t="shared" si="79"/>
        <v>-3003</v>
      </c>
    </row>
    <row r="1263" spans="1:5" x14ac:dyDescent="0.3">
      <c r="A1263" s="4">
        <v>1261</v>
      </c>
      <c r="B1263" s="2">
        <f t="shared" si="80"/>
        <v>-6921.1636843271208</v>
      </c>
      <c r="C1263" s="2">
        <f t="shared" si="78"/>
        <v>0</v>
      </c>
      <c r="D1263" s="2">
        <f t="shared" si="81"/>
        <v>1.5024621758708749</v>
      </c>
      <c r="E1263" s="1">
        <f t="shared" si="79"/>
        <v>-3006</v>
      </c>
    </row>
    <row r="1264" spans="1:5" x14ac:dyDescent="0.3">
      <c r="A1264" s="4">
        <v>1262</v>
      </c>
      <c r="B1264" s="2">
        <f t="shared" si="80"/>
        <v>-6928.2266971252639</v>
      </c>
      <c r="C1264" s="2">
        <f t="shared" si="78"/>
        <v>0</v>
      </c>
      <c r="D1264" s="2">
        <f t="shared" si="81"/>
        <v>1.2864000956795341</v>
      </c>
      <c r="E1264" s="1">
        <f t="shared" si="79"/>
        <v>-3009</v>
      </c>
    </row>
    <row r="1265" spans="1:5" x14ac:dyDescent="0.3">
      <c r="A1265" s="4">
        <v>1263</v>
      </c>
      <c r="B1265" s="2">
        <f t="shared" si="80"/>
        <v>-6935.2918560985054</v>
      </c>
      <c r="C1265" s="2">
        <f t="shared" si="78"/>
        <v>0</v>
      </c>
      <c r="D1265" s="2">
        <f t="shared" si="81"/>
        <v>1.0990476142607528</v>
      </c>
      <c r="E1265" s="1">
        <f t="shared" si="79"/>
        <v>-3012</v>
      </c>
    </row>
    <row r="1266" spans="1:5" x14ac:dyDescent="0.3">
      <c r="A1266" s="4">
        <v>1264</v>
      </c>
      <c r="B1266" s="2">
        <f t="shared" si="80"/>
        <v>-6942.3591624560186</v>
      </c>
      <c r="C1266" s="2">
        <f t="shared" si="78"/>
        <v>0</v>
      </c>
      <c r="D1266" s="2">
        <f t="shared" si="81"/>
        <v>9.3696712853007345</v>
      </c>
      <c r="E1266" s="1">
        <f t="shared" si="79"/>
        <v>-3016</v>
      </c>
    </row>
    <row r="1267" spans="1:5" x14ac:dyDescent="0.3">
      <c r="A1267" s="4">
        <v>1265</v>
      </c>
      <c r="B1267" s="2">
        <f t="shared" si="80"/>
        <v>-6949.4286174129438</v>
      </c>
      <c r="C1267" s="2">
        <f t="shared" si="78"/>
        <v>0</v>
      </c>
      <c r="D1267" s="2">
        <f t="shared" si="81"/>
        <v>7.9707479660237039</v>
      </c>
      <c r="E1267" s="1">
        <f t="shared" si="79"/>
        <v>-3019</v>
      </c>
    </row>
    <row r="1268" spans="1:5" x14ac:dyDescent="0.3">
      <c r="A1268" s="4">
        <v>1266</v>
      </c>
      <c r="B1268" s="2">
        <f t="shared" si="80"/>
        <v>-6956.500222190426</v>
      </c>
      <c r="C1268" s="2">
        <f t="shared" si="78"/>
        <v>0</v>
      </c>
      <c r="D1268" s="2">
        <f t="shared" si="81"/>
        <v>6.7661269802154003</v>
      </c>
      <c r="E1268" s="1">
        <f t="shared" si="79"/>
        <v>-3022</v>
      </c>
    </row>
    <row r="1269" spans="1:5" x14ac:dyDescent="0.3">
      <c r="A1269" s="4">
        <v>1267</v>
      </c>
      <c r="B1269" s="2">
        <f t="shared" si="80"/>
        <v>-6963.57397801562</v>
      </c>
      <c r="C1269" s="2">
        <f t="shared" si="78"/>
        <v>0</v>
      </c>
      <c r="D1269" s="2">
        <f t="shared" si="81"/>
        <v>5.7312192481785278</v>
      </c>
      <c r="E1269" s="1">
        <f t="shared" si="79"/>
        <v>-3025</v>
      </c>
    </row>
    <row r="1270" spans="1:5" x14ac:dyDescent="0.3">
      <c r="A1270" s="4">
        <v>1268</v>
      </c>
      <c r="B1270" s="2">
        <f t="shared" si="80"/>
        <v>-6970.6498861217142</v>
      </c>
      <c r="C1270" s="2">
        <f t="shared" si="78"/>
        <v>0</v>
      </c>
      <c r="D1270" s="2">
        <f t="shared" si="81"/>
        <v>4.8441677921193795</v>
      </c>
      <c r="E1270" s="1">
        <f t="shared" si="79"/>
        <v>-3028</v>
      </c>
    </row>
    <row r="1271" spans="1:5" x14ac:dyDescent="0.3">
      <c r="A1271" s="4">
        <v>1269</v>
      </c>
      <c r="B1271" s="2">
        <f t="shared" si="80"/>
        <v>-6977.7279477479424</v>
      </c>
      <c r="C1271" s="2">
        <f t="shared" si="78"/>
        <v>0</v>
      </c>
      <c r="D1271" s="2">
        <f t="shared" si="81"/>
        <v>4.0856021272070411</v>
      </c>
      <c r="E1271" s="1">
        <f t="shared" si="79"/>
        <v>-3031</v>
      </c>
    </row>
    <row r="1272" spans="1:5" x14ac:dyDescent="0.3">
      <c r="A1272" s="4">
        <v>1270</v>
      </c>
      <c r="B1272" s="2">
        <f t="shared" si="80"/>
        <v>-6984.8081641396147</v>
      </c>
      <c r="C1272" s="2">
        <f t="shared" si="78"/>
        <v>0</v>
      </c>
      <c r="D1272" s="2">
        <f t="shared" si="81"/>
        <v>3.438406042699508</v>
      </c>
      <c r="E1272" s="1">
        <f t="shared" si="79"/>
        <v>-3034</v>
      </c>
    </row>
    <row r="1273" spans="1:5" x14ac:dyDescent="0.3">
      <c r="A1273" s="4">
        <v>1271</v>
      </c>
      <c r="B1273" s="2">
        <f t="shared" si="80"/>
        <v>-6991.8905365481196</v>
      </c>
      <c r="C1273" s="2">
        <f t="shared" si="78"/>
        <v>0</v>
      </c>
      <c r="D1273" s="2">
        <f t="shared" si="81"/>
        <v>2.887499419468528</v>
      </c>
      <c r="E1273" s="1">
        <f t="shared" si="79"/>
        <v>-3037</v>
      </c>
    </row>
    <row r="1274" spans="1:5" x14ac:dyDescent="0.3">
      <c r="A1274" s="4">
        <v>1272</v>
      </c>
      <c r="B1274" s="2">
        <f t="shared" si="80"/>
        <v>-6998.9750662309571</v>
      </c>
      <c r="C1274" s="2">
        <f t="shared" si="78"/>
        <v>0</v>
      </c>
      <c r="D1274" s="2">
        <f t="shared" si="81"/>
        <v>2.4196344400866918</v>
      </c>
      <c r="E1274" s="1">
        <f t="shared" si="79"/>
        <v>-3040</v>
      </c>
    </row>
    <row r="1275" spans="1:5" x14ac:dyDescent="0.3">
      <c r="A1275" s="4">
        <v>1273</v>
      </c>
      <c r="B1275" s="2">
        <f t="shared" si="80"/>
        <v>-7006.0617544517509</v>
      </c>
      <c r="C1275" s="2">
        <f t="shared" si="78"/>
        <v>0</v>
      </c>
      <c r="D1275" s="2">
        <f t="shared" si="81"/>
        <v>2.0232062977409742</v>
      </c>
      <c r="E1275" s="1">
        <f t="shared" si="79"/>
        <v>-3043</v>
      </c>
    </row>
    <row r="1276" spans="1:5" x14ac:dyDescent="0.3">
      <c r="A1276" s="4">
        <v>1274</v>
      </c>
      <c r="B1276" s="2">
        <f t="shared" si="80"/>
        <v>-7013.1506024802675</v>
      </c>
      <c r="C1276" s="2">
        <f t="shared" si="78"/>
        <v>0</v>
      </c>
      <c r="D1276" s="2">
        <f t="shared" si="81"/>
        <v>1.6880782970324024</v>
      </c>
      <c r="E1276" s="1">
        <f t="shared" si="79"/>
        <v>-3046</v>
      </c>
    </row>
    <row r="1277" spans="1:5" x14ac:dyDescent="0.3">
      <c r="A1277" s="4">
        <v>1275</v>
      </c>
      <c r="B1277" s="2">
        <f t="shared" si="80"/>
        <v>-7020.2416115924398</v>
      </c>
      <c r="C1277" s="2">
        <f t="shared" si="78"/>
        <v>0</v>
      </c>
      <c r="D1277" s="2">
        <f t="shared" si="81"/>
        <v>1.4054210623674614</v>
      </c>
      <c r="E1277" s="1">
        <f t="shared" si="79"/>
        <v>-3049</v>
      </c>
    </row>
    <row r="1278" spans="1:5" x14ac:dyDescent="0.3">
      <c r="A1278" s="4">
        <v>1276</v>
      </c>
      <c r="B1278" s="2">
        <f t="shared" si="80"/>
        <v>-7027.3347830703733</v>
      </c>
      <c r="C1278" s="2">
        <f t="shared" si="78"/>
        <v>0</v>
      </c>
      <c r="D1278" s="2">
        <f t="shared" si="81"/>
        <v>1.1675654249063772</v>
      </c>
      <c r="E1278" s="1">
        <f t="shared" si="79"/>
        <v>-3052</v>
      </c>
    </row>
    <row r="1279" spans="1:5" x14ac:dyDescent="0.3">
      <c r="A1279" s="4">
        <v>1277</v>
      </c>
      <c r="B1279" s="2">
        <f t="shared" si="80"/>
        <v>-7034.4301182023873</v>
      </c>
      <c r="C1279" s="2">
        <f t="shared" si="78"/>
        <v>0</v>
      </c>
      <c r="D1279" s="2">
        <f t="shared" si="81"/>
        <v>9.6786844431280521</v>
      </c>
      <c r="E1279" s="1">
        <f t="shared" si="79"/>
        <v>-3056</v>
      </c>
    </row>
    <row r="1280" spans="1:5" x14ac:dyDescent="0.3">
      <c r="A1280" s="4">
        <v>1278</v>
      </c>
      <c r="B1280" s="2">
        <f t="shared" si="80"/>
        <v>-7041.5276182830112</v>
      </c>
      <c r="C1280" s="2">
        <f t="shared" si="78"/>
        <v>0</v>
      </c>
      <c r="D1280" s="2">
        <f t="shared" si="81"/>
        <v>8.0059193415982666</v>
      </c>
      <c r="E1280" s="1">
        <f t="shared" si="79"/>
        <v>-3059</v>
      </c>
    </row>
    <row r="1281" spans="1:5" x14ac:dyDescent="0.3">
      <c r="A1281" s="4">
        <v>1279</v>
      </c>
      <c r="B1281" s="2">
        <f t="shared" si="80"/>
        <v>-7048.6272846130205</v>
      </c>
      <c r="C1281" s="2">
        <f t="shared" si="78"/>
        <v>0</v>
      </c>
      <c r="D1281" s="2">
        <f t="shared" si="81"/>
        <v>6.6079279634769419</v>
      </c>
      <c r="E1281" s="1">
        <f t="shared" si="79"/>
        <v>-3062</v>
      </c>
    </row>
    <row r="1282" spans="1:5" x14ac:dyDescent="0.3">
      <c r="A1282" s="4">
        <v>1280</v>
      </c>
      <c r="B1282" s="2">
        <f t="shared" si="80"/>
        <v>-7055.7291184994456</v>
      </c>
      <c r="C1282" s="2">
        <f t="shared" ref="C1282:C1345" si="82">EXP(B1282)</f>
        <v>0</v>
      </c>
      <c r="D1282" s="2">
        <f t="shared" si="81"/>
        <v>5.4422442802342372</v>
      </c>
      <c r="E1282" s="1">
        <f t="shared" ref="E1282:E1345" si="83">INT(B1282/LN(10))</f>
        <v>-3065</v>
      </c>
    </row>
    <row r="1283" spans="1:5" x14ac:dyDescent="0.3">
      <c r="A1283" s="4">
        <v>1281</v>
      </c>
      <c r="B1283" s="2">
        <f t="shared" si="80"/>
        <v>-7062.833121255605</v>
      </c>
      <c r="C1283" s="2">
        <f t="shared" si="82"/>
        <v>0</v>
      </c>
      <c r="D1283" s="2">
        <f t="shared" si="81"/>
        <v>4.4724844076698753</v>
      </c>
      <c r="E1283" s="1">
        <f t="shared" si="83"/>
        <v>-3068</v>
      </c>
    </row>
    <row r="1284" spans="1:5" x14ac:dyDescent="0.3">
      <c r="A1284" s="4">
        <v>1282</v>
      </c>
      <c r="B1284" s="2">
        <f t="shared" si="80"/>
        <v>-7069.9392942011082</v>
      </c>
      <c r="C1284" s="2">
        <f t="shared" si="82"/>
        <v>0</v>
      </c>
      <c r="D1284" s="2">
        <f t="shared" si="81"/>
        <v>3.6675592400342771</v>
      </c>
      <c r="E1284" s="1">
        <f t="shared" si="83"/>
        <v>-3071</v>
      </c>
    </row>
    <row r="1285" spans="1:5" x14ac:dyDescent="0.3">
      <c r="A1285" s="4">
        <v>1283</v>
      </c>
      <c r="B1285" s="2">
        <f t="shared" si="80"/>
        <v>-7077.0476386618893</v>
      </c>
      <c r="C1285" s="2">
        <f t="shared" si="82"/>
        <v>0</v>
      </c>
      <c r="D1285" s="2">
        <f t="shared" si="81"/>
        <v>3.0009748977882351</v>
      </c>
      <c r="E1285" s="1">
        <f t="shared" si="83"/>
        <v>-3074</v>
      </c>
    </row>
    <row r="1286" spans="1:5" x14ac:dyDescent="0.3">
      <c r="A1286" s="4">
        <v>1284</v>
      </c>
      <c r="B1286" s="2">
        <f t="shared" si="80"/>
        <v>-7084.1581559702245</v>
      </c>
      <c r="C1286" s="2">
        <f t="shared" si="82"/>
        <v>0</v>
      </c>
      <c r="D1286" s="2">
        <f t="shared" si="81"/>
        <v>2.450213521653871</v>
      </c>
      <c r="E1286" s="1">
        <f t="shared" si="83"/>
        <v>-3077</v>
      </c>
    </row>
    <row r="1287" spans="1:5" x14ac:dyDescent="0.3">
      <c r="A1287" s="4">
        <v>1285</v>
      </c>
      <c r="B1287" s="2">
        <f t="shared" si="80"/>
        <v>-7091.2708474647443</v>
      </c>
      <c r="C1287" s="2">
        <f t="shared" si="82"/>
        <v>0</v>
      </c>
      <c r="D1287" s="2">
        <f t="shared" si="81"/>
        <v>1.996187191716545</v>
      </c>
      <c r="E1287" s="1">
        <f t="shared" si="83"/>
        <v>-3080</v>
      </c>
    </row>
    <row r="1288" spans="1:5" x14ac:dyDescent="0.3">
      <c r="A1288" s="4">
        <v>1286</v>
      </c>
      <c r="B1288" s="2">
        <f t="shared" si="80"/>
        <v>-7098.3857144904623</v>
      </c>
      <c r="C1288" s="2">
        <f t="shared" si="82"/>
        <v>0</v>
      </c>
      <c r="D1288" s="2">
        <f t="shared" si="81"/>
        <v>1.6227580638701045</v>
      </c>
      <c r="E1288" s="1">
        <f t="shared" si="83"/>
        <v>-3083</v>
      </c>
    </row>
    <row r="1289" spans="1:5" x14ac:dyDescent="0.3">
      <c r="A1289" s="4">
        <v>1287</v>
      </c>
      <c r="B1289" s="2">
        <f t="shared" si="80"/>
        <v>-7105.5027583987985</v>
      </c>
      <c r="C1289" s="2">
        <f t="shared" si="82"/>
        <v>0</v>
      </c>
      <c r="D1289" s="2">
        <f t="shared" si="81"/>
        <v>1.3163181787261031</v>
      </c>
      <c r="E1289" s="1">
        <f t="shared" si="83"/>
        <v>-3086</v>
      </c>
    </row>
    <row r="1290" spans="1:5" x14ac:dyDescent="0.3">
      <c r="A1290" s="4">
        <v>1288</v>
      </c>
      <c r="B1290" s="2">
        <f t="shared" si="80"/>
        <v>-7112.6219805475912</v>
      </c>
      <c r="C1290" s="2">
        <f t="shared" si="82"/>
        <v>0</v>
      </c>
      <c r="D1290" s="2">
        <f t="shared" si="81"/>
        <v>1.0654227950266109</v>
      </c>
      <c r="E1290" s="1">
        <f t="shared" si="83"/>
        <v>-3089</v>
      </c>
    </row>
    <row r="1291" spans="1:5" x14ac:dyDescent="0.3">
      <c r="A1291" s="4">
        <v>1289</v>
      </c>
      <c r="B1291" s="2">
        <f t="shared" si="80"/>
        <v>-7119.7433823011206</v>
      </c>
      <c r="C1291" s="2">
        <f t="shared" si="82"/>
        <v>0</v>
      </c>
      <c r="D1291" s="2">
        <f t="shared" si="81"/>
        <v>8.6047151774888384</v>
      </c>
      <c r="E1291" s="1">
        <f t="shared" si="83"/>
        <v>-3093</v>
      </c>
    </row>
    <row r="1292" spans="1:5" x14ac:dyDescent="0.3">
      <c r="A1292" s="4">
        <v>1290</v>
      </c>
      <c r="B1292" s="2">
        <f t="shared" si="80"/>
        <v>-7126.8669650301335</v>
      </c>
      <c r="C1292" s="2">
        <f t="shared" si="82"/>
        <v>0</v>
      </c>
      <c r="D1292" s="2">
        <f t="shared" si="81"/>
        <v>6.9343191944098717</v>
      </c>
      <c r="E1292" s="1">
        <f t="shared" si="83"/>
        <v>-3096</v>
      </c>
    </row>
    <row r="1293" spans="1:5" x14ac:dyDescent="0.3">
      <c r="A1293" s="4">
        <v>1291</v>
      </c>
      <c r="B1293" s="2">
        <f t="shared" si="80"/>
        <v>-7133.9927301118623</v>
      </c>
      <c r="C1293" s="2">
        <f t="shared" si="82"/>
        <v>0</v>
      </c>
      <c r="D1293" s="2">
        <f t="shared" si="81"/>
        <v>5.5760078244022839</v>
      </c>
      <c r="E1293" s="1">
        <f t="shared" si="83"/>
        <v>-3099</v>
      </c>
    </row>
    <row r="1294" spans="1:5" x14ac:dyDescent="0.3">
      <c r="A1294" s="4">
        <v>1292</v>
      </c>
      <c r="B1294" s="2">
        <f t="shared" si="80"/>
        <v>-7141.1206789300468</v>
      </c>
      <c r="C1294" s="2">
        <f t="shared" si="82"/>
        <v>0</v>
      </c>
      <c r="D1294" s="2">
        <f t="shared" si="81"/>
        <v>4.4739851213601458</v>
      </c>
      <c r="E1294" s="1">
        <f t="shared" si="83"/>
        <v>-3102</v>
      </c>
    </row>
    <row r="1295" spans="1:5" x14ac:dyDescent="0.3">
      <c r="A1295" s="4">
        <v>1293</v>
      </c>
      <c r="B1295" s="2">
        <f t="shared" si="80"/>
        <v>-7148.2508128749487</v>
      </c>
      <c r="C1295" s="2">
        <f t="shared" si="82"/>
        <v>0</v>
      </c>
      <c r="D1295" s="2">
        <f t="shared" si="81"/>
        <v>3.5819268130562611</v>
      </c>
      <c r="E1295" s="1">
        <f t="shared" si="83"/>
        <v>-3105</v>
      </c>
    </row>
    <row r="1296" spans="1:5" x14ac:dyDescent="0.3">
      <c r="A1296" s="4">
        <v>1294</v>
      </c>
      <c r="B1296" s="2">
        <f t="shared" si="80"/>
        <v>-7155.38313334339</v>
      </c>
      <c r="C1296" s="2">
        <f t="shared" si="82"/>
        <v>0</v>
      </c>
      <c r="D1296" s="2">
        <f t="shared" si="81"/>
        <v>2.8614705817500252</v>
      </c>
      <c r="E1296" s="1">
        <f t="shared" si="83"/>
        <v>-3108</v>
      </c>
    </row>
    <row r="1297" spans="1:5" x14ac:dyDescent="0.3">
      <c r="A1297" s="4">
        <v>1295</v>
      </c>
      <c r="B1297" s="2">
        <f t="shared" ref="B1297:B1360" si="84">NumPeople*LN(NumPeople)-A1297*LN(A1297)-(NumPeople-A1297)*LN(NumPeople-A1297)+1/2*LN(NumPeople/(2*PI()*A1297*(NumPeople-A1297)))+A1297*LN(q_40)+(NumPeople-A1297)*LN(1-q_40)</f>
        <v>-7162.5176417387565</v>
      </c>
      <c r="C1297" s="2">
        <f t="shared" si="82"/>
        <v>0</v>
      </c>
      <c r="D1297" s="2">
        <f t="shared" ref="D1297:D1360" si="85">EXP(B1297-E1297*LN(10))</f>
        <v>2.2809284288587772</v>
      </c>
      <c r="E1297" s="1">
        <f t="shared" si="83"/>
        <v>-3111</v>
      </c>
    </row>
    <row r="1298" spans="1:5" x14ac:dyDescent="0.3">
      <c r="A1298" s="4">
        <v>1296</v>
      </c>
      <c r="B1298" s="2">
        <f t="shared" si="84"/>
        <v>-7169.6543394710288</v>
      </c>
      <c r="C1298" s="2">
        <f t="shared" si="82"/>
        <v>0</v>
      </c>
      <c r="D1298" s="2">
        <f t="shared" si="85"/>
        <v>1.8141918601231515</v>
      </c>
      <c r="E1298" s="1">
        <f t="shared" si="83"/>
        <v>-3114</v>
      </c>
    </row>
    <row r="1299" spans="1:5" x14ac:dyDescent="0.3">
      <c r="A1299" s="4">
        <v>1297</v>
      </c>
      <c r="B1299" s="2">
        <f t="shared" si="84"/>
        <v>-7176.7932279568086</v>
      </c>
      <c r="C1299" s="2">
        <f t="shared" si="82"/>
        <v>0</v>
      </c>
      <c r="D1299" s="2">
        <f t="shared" si="85"/>
        <v>1.4398038739020276</v>
      </c>
      <c r="E1299" s="1">
        <f t="shared" si="83"/>
        <v>-3117</v>
      </c>
    </row>
    <row r="1300" spans="1:5" x14ac:dyDescent="0.3">
      <c r="A1300" s="4">
        <v>1298</v>
      </c>
      <c r="B1300" s="2">
        <f t="shared" si="84"/>
        <v>-7183.9343086193239</v>
      </c>
      <c r="C1300" s="2">
        <f t="shared" si="82"/>
        <v>0</v>
      </c>
      <c r="D1300" s="2">
        <f t="shared" si="85"/>
        <v>1.1401747294395319</v>
      </c>
      <c r="E1300" s="1">
        <f t="shared" si="83"/>
        <v>-3120</v>
      </c>
    </row>
    <row r="1301" spans="1:5" x14ac:dyDescent="0.3">
      <c r="A1301" s="4">
        <v>1299</v>
      </c>
      <c r="B1301" s="2">
        <f t="shared" si="84"/>
        <v>-7191.0775828884753</v>
      </c>
      <c r="C1301" s="2">
        <f t="shared" si="82"/>
        <v>0</v>
      </c>
      <c r="D1301" s="2">
        <f t="shared" si="85"/>
        <v>9.0092121397159222</v>
      </c>
      <c r="E1301" s="1">
        <f t="shared" si="83"/>
        <v>-3124</v>
      </c>
    </row>
    <row r="1302" spans="1:5" x14ac:dyDescent="0.3">
      <c r="A1302" s="4">
        <v>1300</v>
      </c>
      <c r="B1302" s="2">
        <f t="shared" si="84"/>
        <v>-7198.2230522008358</v>
      </c>
      <c r="C1302" s="2">
        <f t="shared" si="82"/>
        <v>0</v>
      </c>
      <c r="D1302" s="2">
        <f t="shared" si="85"/>
        <v>7.1031162168989095</v>
      </c>
      <c r="E1302" s="1">
        <f t="shared" si="83"/>
        <v>-3127</v>
      </c>
    </row>
    <row r="1303" spans="1:5" x14ac:dyDescent="0.3">
      <c r="A1303" s="4">
        <v>1301</v>
      </c>
      <c r="B1303" s="2">
        <f t="shared" si="84"/>
        <v>-7205.3707179996882</v>
      </c>
      <c r="C1303" s="2">
        <f t="shared" si="82"/>
        <v>0</v>
      </c>
      <c r="D1303" s="2">
        <f t="shared" si="85"/>
        <v>5.5880091100171105</v>
      </c>
      <c r="E1303" s="1">
        <f t="shared" si="83"/>
        <v>-3130</v>
      </c>
    </row>
    <row r="1304" spans="1:5" x14ac:dyDescent="0.3">
      <c r="A1304" s="4">
        <v>1302</v>
      </c>
      <c r="B1304" s="2">
        <f t="shared" si="84"/>
        <v>-7212.5205817350461</v>
      </c>
      <c r="C1304" s="2">
        <f t="shared" si="82"/>
        <v>0</v>
      </c>
      <c r="D1304" s="2">
        <f t="shared" si="85"/>
        <v>4.3864253104440838</v>
      </c>
      <c r="E1304" s="1">
        <f t="shared" si="83"/>
        <v>-3133</v>
      </c>
    </row>
    <row r="1305" spans="1:5" x14ac:dyDescent="0.3">
      <c r="A1305" s="4">
        <v>1303</v>
      </c>
      <c r="B1305" s="2">
        <f t="shared" si="84"/>
        <v>-7219.6726448636609</v>
      </c>
      <c r="C1305" s="2">
        <f t="shared" si="82"/>
        <v>0</v>
      </c>
      <c r="D1305" s="2">
        <f t="shared" si="85"/>
        <v>3.4356521622771776</v>
      </c>
      <c r="E1305" s="1">
        <f t="shared" si="83"/>
        <v>-3136</v>
      </c>
    </row>
    <row r="1306" spans="1:5" x14ac:dyDescent="0.3">
      <c r="A1306" s="4">
        <v>1304</v>
      </c>
      <c r="B1306" s="2">
        <f t="shared" si="84"/>
        <v>-7226.8269088490752</v>
      </c>
      <c r="C1306" s="2">
        <f t="shared" si="82"/>
        <v>0</v>
      </c>
      <c r="D1306" s="2">
        <f t="shared" si="85"/>
        <v>2.6850465348752084</v>
      </c>
      <c r="E1306" s="1">
        <f t="shared" si="83"/>
        <v>-3139</v>
      </c>
    </row>
    <row r="1307" spans="1:5" x14ac:dyDescent="0.3">
      <c r="A1307" s="4">
        <v>1305</v>
      </c>
      <c r="B1307" s="2">
        <f t="shared" si="84"/>
        <v>-7233.9833751616143</v>
      </c>
      <c r="C1307" s="2">
        <f t="shared" si="82"/>
        <v>0</v>
      </c>
      <c r="D1307" s="2">
        <f t="shared" si="85"/>
        <v>2.0938134606129495</v>
      </c>
      <c r="E1307" s="1">
        <f t="shared" si="83"/>
        <v>-3142</v>
      </c>
    </row>
    <row r="1308" spans="1:5" x14ac:dyDescent="0.3">
      <c r="A1308" s="4">
        <v>1306</v>
      </c>
      <c r="B1308" s="2">
        <f t="shared" si="84"/>
        <v>-7241.1420452784314</v>
      </c>
      <c r="C1308" s="2">
        <f t="shared" si="82"/>
        <v>0</v>
      </c>
      <c r="D1308" s="2">
        <f t="shared" si="85"/>
        <v>1.6291724521723283</v>
      </c>
      <c r="E1308" s="1">
        <f t="shared" si="83"/>
        <v>-3145</v>
      </c>
    </row>
    <row r="1309" spans="1:5" x14ac:dyDescent="0.3">
      <c r="A1309" s="4">
        <v>1307</v>
      </c>
      <c r="B1309" s="2">
        <f t="shared" si="84"/>
        <v>-7248.3029206835208</v>
      </c>
      <c r="C1309" s="2">
        <f t="shared" si="82"/>
        <v>0</v>
      </c>
      <c r="D1309" s="2">
        <f t="shared" si="85"/>
        <v>1.2648481326550278</v>
      </c>
      <c r="E1309" s="1">
        <f t="shared" si="83"/>
        <v>-3148</v>
      </c>
    </row>
    <row r="1310" spans="1:5" x14ac:dyDescent="0.3">
      <c r="A1310" s="4">
        <v>1308</v>
      </c>
      <c r="B1310" s="2">
        <f t="shared" si="84"/>
        <v>-7255.4660028677463</v>
      </c>
      <c r="C1310" s="2">
        <f t="shared" si="82"/>
        <v>0</v>
      </c>
      <c r="D1310" s="2">
        <f t="shared" si="85"/>
        <v>9.7983132105209094</v>
      </c>
      <c r="E1310" s="1">
        <f t="shared" si="83"/>
        <v>-3152</v>
      </c>
    </row>
    <row r="1311" spans="1:5" x14ac:dyDescent="0.3">
      <c r="A1311" s="4">
        <v>1309</v>
      </c>
      <c r="B1311" s="2">
        <f t="shared" si="84"/>
        <v>-7262.6312933288582</v>
      </c>
      <c r="C1311" s="2">
        <f t="shared" si="82"/>
        <v>0</v>
      </c>
      <c r="D1311" s="2">
        <f t="shared" si="85"/>
        <v>7.5736496187869333</v>
      </c>
      <c r="E1311" s="1">
        <f t="shared" si="83"/>
        <v>-3155</v>
      </c>
    </row>
    <row r="1312" spans="1:5" x14ac:dyDescent="0.3">
      <c r="A1312" s="4">
        <v>1310</v>
      </c>
      <c r="B1312" s="2">
        <f t="shared" si="84"/>
        <v>-7269.7987935715246</v>
      </c>
      <c r="C1312" s="2">
        <f t="shared" si="82"/>
        <v>0</v>
      </c>
      <c r="D1312" s="2">
        <f t="shared" si="85"/>
        <v>5.84116406790148</v>
      </c>
      <c r="E1312" s="1">
        <f t="shared" si="83"/>
        <v>-3158</v>
      </c>
    </row>
    <row r="1313" spans="1:5" x14ac:dyDescent="0.3">
      <c r="A1313" s="4">
        <v>1311</v>
      </c>
      <c r="B1313" s="2">
        <f t="shared" si="84"/>
        <v>-7276.9685051073566</v>
      </c>
      <c r="C1313" s="2">
        <f t="shared" si="82"/>
        <v>0</v>
      </c>
      <c r="D1313" s="2">
        <f t="shared" si="85"/>
        <v>4.4950367643027596</v>
      </c>
      <c r="E1313" s="1">
        <f t="shared" si="83"/>
        <v>-3161</v>
      </c>
    </row>
    <row r="1314" spans="1:5" x14ac:dyDescent="0.3">
      <c r="A1314" s="4">
        <v>1312</v>
      </c>
      <c r="B1314" s="2">
        <f t="shared" si="84"/>
        <v>-7284.1404294549229</v>
      </c>
      <c r="C1314" s="2">
        <f t="shared" si="82"/>
        <v>0</v>
      </c>
      <c r="D1314" s="2">
        <f t="shared" si="85"/>
        <v>3.4514857076320289</v>
      </c>
      <c r="E1314" s="1">
        <f t="shared" si="83"/>
        <v>-3164</v>
      </c>
    </row>
    <row r="1315" spans="1:5" x14ac:dyDescent="0.3">
      <c r="A1315" s="4">
        <v>1313</v>
      </c>
      <c r="B1315" s="2">
        <f t="shared" si="84"/>
        <v>-7291.3145681397809</v>
      </c>
      <c r="C1315" s="2">
        <f t="shared" si="82"/>
        <v>0</v>
      </c>
      <c r="D1315" s="2">
        <f t="shared" si="85"/>
        <v>2.6443396445985252</v>
      </c>
      <c r="E1315" s="1">
        <f t="shared" si="83"/>
        <v>-3167</v>
      </c>
    </row>
    <row r="1316" spans="1:5" x14ac:dyDescent="0.3">
      <c r="A1316" s="4">
        <v>1314</v>
      </c>
      <c r="B1316" s="2">
        <f t="shared" si="84"/>
        <v>-7298.4909226945056</v>
      </c>
      <c r="C1316" s="2">
        <f t="shared" si="82"/>
        <v>0</v>
      </c>
      <c r="D1316" s="2">
        <f t="shared" si="85"/>
        <v>2.0214641925192831</v>
      </c>
      <c r="E1316" s="1">
        <f t="shared" si="83"/>
        <v>-3170</v>
      </c>
    </row>
    <row r="1317" spans="1:5" x14ac:dyDescent="0.3">
      <c r="A1317" s="4">
        <v>1315</v>
      </c>
      <c r="B1317" s="2">
        <f t="shared" si="84"/>
        <v>-7305.6694946587058</v>
      </c>
      <c r="C1317" s="2">
        <f t="shared" si="82"/>
        <v>0</v>
      </c>
      <c r="D1317" s="2">
        <f t="shared" si="85"/>
        <v>1.5418845644346701</v>
      </c>
      <c r="E1317" s="1">
        <f t="shared" si="83"/>
        <v>-3173</v>
      </c>
    </row>
    <row r="1318" spans="1:5" x14ac:dyDescent="0.3">
      <c r="A1318" s="4">
        <v>1316</v>
      </c>
      <c r="B1318" s="2">
        <f t="shared" si="84"/>
        <v>-7312.8502855790484</v>
      </c>
      <c r="C1318" s="2">
        <f t="shared" si="82"/>
        <v>0</v>
      </c>
      <c r="D1318" s="2">
        <f t="shared" si="85"/>
        <v>1.1734753963427811</v>
      </c>
      <c r="E1318" s="1">
        <f t="shared" si="83"/>
        <v>-3176</v>
      </c>
    </row>
    <row r="1319" spans="1:5" x14ac:dyDescent="0.3">
      <c r="A1319" s="4">
        <v>1317</v>
      </c>
      <c r="B1319" s="2">
        <f t="shared" si="84"/>
        <v>-7320.033297009295</v>
      </c>
      <c r="C1319" s="2">
        <f t="shared" si="82"/>
        <v>0</v>
      </c>
      <c r="D1319" s="2">
        <f t="shared" si="85"/>
        <v>8.9111090992947091</v>
      </c>
      <c r="E1319" s="1">
        <f t="shared" si="83"/>
        <v>-3180</v>
      </c>
    </row>
    <row r="1320" spans="1:5" x14ac:dyDescent="0.3">
      <c r="A1320" s="4">
        <v>1318</v>
      </c>
      <c r="B1320" s="2">
        <f t="shared" si="84"/>
        <v>-7327.2185305103176</v>
      </c>
      <c r="C1320" s="2">
        <f t="shared" si="82"/>
        <v>0</v>
      </c>
      <c r="D1320" s="2">
        <f t="shared" si="85"/>
        <v>6.7518766585429759</v>
      </c>
      <c r="E1320" s="1">
        <f t="shared" si="83"/>
        <v>-3183</v>
      </c>
    </row>
    <row r="1321" spans="1:5" x14ac:dyDescent="0.3">
      <c r="A1321" s="4">
        <v>1319</v>
      </c>
      <c r="B1321" s="2">
        <f t="shared" si="84"/>
        <v>-7334.4059876501215</v>
      </c>
      <c r="C1321" s="2">
        <f t="shared" si="82"/>
        <v>0</v>
      </c>
      <c r="D1321" s="2">
        <f t="shared" si="85"/>
        <v>5.1044802215373055</v>
      </c>
      <c r="E1321" s="1">
        <f t="shared" si="83"/>
        <v>-3186</v>
      </c>
    </row>
    <row r="1322" spans="1:5" x14ac:dyDescent="0.3">
      <c r="A1322" s="4">
        <v>1320</v>
      </c>
      <c r="B1322" s="2">
        <f t="shared" si="84"/>
        <v>-7341.595670003886</v>
      </c>
      <c r="C1322" s="2">
        <f t="shared" si="82"/>
        <v>0</v>
      </c>
      <c r="D1322" s="2">
        <f t="shared" si="85"/>
        <v>3.8504558894209646</v>
      </c>
      <c r="E1322" s="1">
        <f t="shared" si="83"/>
        <v>-3189</v>
      </c>
    </row>
    <row r="1323" spans="1:5" x14ac:dyDescent="0.3">
      <c r="A1323" s="4">
        <v>1321</v>
      </c>
      <c r="B1323" s="2">
        <f t="shared" si="84"/>
        <v>-7348.7875791539691</v>
      </c>
      <c r="C1323" s="2">
        <f t="shared" si="82"/>
        <v>0</v>
      </c>
      <c r="D1323" s="2">
        <f t="shared" si="85"/>
        <v>2.8980488001999705</v>
      </c>
      <c r="E1323" s="1">
        <f t="shared" si="83"/>
        <v>-3192</v>
      </c>
    </row>
    <row r="1324" spans="1:5" x14ac:dyDescent="0.3">
      <c r="A1324" s="4">
        <v>1322</v>
      </c>
      <c r="B1324" s="2">
        <f t="shared" si="84"/>
        <v>-7355.9817166899429</v>
      </c>
      <c r="C1324" s="2">
        <f t="shared" si="82"/>
        <v>0</v>
      </c>
      <c r="D1324" s="2">
        <f t="shared" si="85"/>
        <v>2.1763636335389447</v>
      </c>
      <c r="E1324" s="1">
        <f t="shared" si="83"/>
        <v>-3195</v>
      </c>
    </row>
    <row r="1325" spans="1:5" x14ac:dyDescent="0.3">
      <c r="A1325" s="4">
        <v>1323</v>
      </c>
      <c r="B1325" s="2">
        <f t="shared" si="84"/>
        <v>-7363.1780842086382</v>
      </c>
      <c r="C1325" s="2">
        <f t="shared" si="82"/>
        <v>0</v>
      </c>
      <c r="D1325" s="2">
        <f t="shared" si="85"/>
        <v>1.6307551444151462</v>
      </c>
      <c r="E1325" s="1">
        <f t="shared" si="83"/>
        <v>-3198</v>
      </c>
    </row>
    <row r="1326" spans="1:5" x14ac:dyDescent="0.3">
      <c r="A1326" s="4">
        <v>1324</v>
      </c>
      <c r="B1326" s="2">
        <f t="shared" si="84"/>
        <v>-7370.3766833141308</v>
      </c>
      <c r="C1326" s="2">
        <f t="shared" si="82"/>
        <v>0</v>
      </c>
      <c r="D1326" s="2">
        <f t="shared" si="85"/>
        <v>1.2192054301580677</v>
      </c>
      <c r="E1326" s="1">
        <f t="shared" si="83"/>
        <v>-3201</v>
      </c>
    </row>
    <row r="1327" spans="1:5" x14ac:dyDescent="0.3">
      <c r="A1327" s="4">
        <v>1325</v>
      </c>
      <c r="B1327" s="2">
        <f t="shared" si="84"/>
        <v>-7377.577515617807</v>
      </c>
      <c r="C1327" s="2">
        <f t="shared" si="82"/>
        <v>0</v>
      </c>
      <c r="D1327" s="2">
        <f t="shared" si="85"/>
        <v>9.0948418951717862</v>
      </c>
      <c r="E1327" s="1">
        <f t="shared" si="83"/>
        <v>-3205</v>
      </c>
    </row>
    <row r="1328" spans="1:5" x14ac:dyDescent="0.3">
      <c r="A1328" s="4">
        <v>1326</v>
      </c>
      <c r="B1328" s="2">
        <f t="shared" si="84"/>
        <v>-7384.7805827383627</v>
      </c>
      <c r="C1328" s="2">
        <f t="shared" si="82"/>
        <v>0</v>
      </c>
      <c r="D1328" s="2">
        <f t="shared" si="85"/>
        <v>6.7692858000478573</v>
      </c>
      <c r="E1328" s="1">
        <f t="shared" si="83"/>
        <v>-3208</v>
      </c>
    </row>
    <row r="1329" spans="1:5" x14ac:dyDescent="0.3">
      <c r="A1329" s="4">
        <v>1327</v>
      </c>
      <c r="B1329" s="2">
        <f t="shared" si="84"/>
        <v>-7391.9858863018499</v>
      </c>
      <c r="C1329" s="2">
        <f t="shared" si="82"/>
        <v>0</v>
      </c>
      <c r="D1329" s="2">
        <f t="shared" si="85"/>
        <v>5.0271202338092689</v>
      </c>
      <c r="E1329" s="1">
        <f t="shared" si="83"/>
        <v>-3211</v>
      </c>
    </row>
    <row r="1330" spans="1:5" x14ac:dyDescent="0.3">
      <c r="A1330" s="4">
        <v>1328</v>
      </c>
      <c r="B1330" s="2">
        <f t="shared" si="84"/>
        <v>-7399.1934279416919</v>
      </c>
      <c r="C1330" s="2">
        <f t="shared" si="82"/>
        <v>0</v>
      </c>
      <c r="D1330" s="2">
        <f t="shared" si="85"/>
        <v>3.7249779828560947</v>
      </c>
      <c r="E1330" s="1">
        <f t="shared" si="83"/>
        <v>-3214</v>
      </c>
    </row>
    <row r="1331" spans="1:5" x14ac:dyDescent="0.3">
      <c r="A1331" s="4">
        <v>1329</v>
      </c>
      <c r="B1331" s="2">
        <f t="shared" si="84"/>
        <v>-7406.4032092987127</v>
      </c>
      <c r="C1331" s="2">
        <f t="shared" si="82"/>
        <v>0</v>
      </c>
      <c r="D1331" s="2">
        <f t="shared" si="85"/>
        <v>2.7539461951493753</v>
      </c>
      <c r="E1331" s="1">
        <f t="shared" si="83"/>
        <v>-3217</v>
      </c>
    </row>
    <row r="1332" spans="1:5" x14ac:dyDescent="0.3">
      <c r="A1332" s="4">
        <v>1330</v>
      </c>
      <c r="B1332" s="2">
        <f t="shared" si="84"/>
        <v>-7413.6152320211622</v>
      </c>
      <c r="C1332" s="2">
        <f t="shared" si="82"/>
        <v>0</v>
      </c>
      <c r="D1332" s="2">
        <f t="shared" si="85"/>
        <v>2.0314857454611301</v>
      </c>
      <c r="E1332" s="1">
        <f t="shared" si="83"/>
        <v>-3220</v>
      </c>
    </row>
    <row r="1333" spans="1:5" x14ac:dyDescent="0.3">
      <c r="A1333" s="4">
        <v>1331</v>
      </c>
      <c r="B1333" s="2">
        <f t="shared" si="84"/>
        <v>-7420.8294977647556</v>
      </c>
      <c r="C1333" s="2">
        <f t="shared" si="82"/>
        <v>0</v>
      </c>
      <c r="D1333" s="2">
        <f t="shared" si="85"/>
        <v>1.4951954813555974</v>
      </c>
      <c r="E1333" s="1">
        <f t="shared" si="83"/>
        <v>-3223</v>
      </c>
    </row>
    <row r="1334" spans="1:5" x14ac:dyDescent="0.3">
      <c r="A1334" s="4">
        <v>1332</v>
      </c>
      <c r="B1334" s="2">
        <f t="shared" si="84"/>
        <v>-7428.0460081926794</v>
      </c>
      <c r="C1334" s="2">
        <f t="shared" si="82"/>
        <v>0</v>
      </c>
      <c r="D1334" s="2">
        <f t="shared" si="85"/>
        <v>1.0980125864740151</v>
      </c>
      <c r="E1334" s="1">
        <f t="shared" si="83"/>
        <v>-3226</v>
      </c>
    </row>
    <row r="1335" spans="1:5" x14ac:dyDescent="0.3">
      <c r="A1335" s="4">
        <v>1333</v>
      </c>
      <c r="B1335" s="2">
        <f t="shared" si="84"/>
        <v>-7435.2647649756473</v>
      </c>
      <c r="C1335" s="2">
        <f t="shared" si="82"/>
        <v>0</v>
      </c>
      <c r="D1335" s="2">
        <f t="shared" si="85"/>
        <v>8.0452784798900669</v>
      </c>
      <c r="E1335" s="1">
        <f t="shared" si="83"/>
        <v>-3230</v>
      </c>
    </row>
    <row r="1336" spans="1:5" x14ac:dyDescent="0.3">
      <c r="A1336" s="4">
        <v>1334</v>
      </c>
      <c r="B1336" s="2">
        <f t="shared" si="84"/>
        <v>-7442.4857697919015</v>
      </c>
      <c r="C1336" s="2">
        <f t="shared" si="82"/>
        <v>0</v>
      </c>
      <c r="D1336" s="2">
        <f t="shared" si="85"/>
        <v>5.8816413131470835</v>
      </c>
      <c r="E1336" s="1">
        <f t="shared" si="83"/>
        <v>-3233</v>
      </c>
    </row>
    <row r="1337" spans="1:5" x14ac:dyDescent="0.3">
      <c r="A1337" s="4">
        <v>1335</v>
      </c>
      <c r="B1337" s="2">
        <f t="shared" si="84"/>
        <v>-7449.7090243272542</v>
      </c>
      <c r="C1337" s="2">
        <f t="shared" si="82"/>
        <v>0</v>
      </c>
      <c r="D1337" s="2">
        <f t="shared" si="85"/>
        <v>4.2902139413633762</v>
      </c>
      <c r="E1337" s="1">
        <f t="shared" si="83"/>
        <v>-3236</v>
      </c>
    </row>
    <row r="1338" spans="1:5" x14ac:dyDescent="0.3">
      <c r="A1338" s="4">
        <v>1336</v>
      </c>
      <c r="B1338" s="2">
        <f t="shared" si="84"/>
        <v>-7456.9345302751153</v>
      </c>
      <c r="C1338" s="2">
        <f t="shared" si="82"/>
        <v>0</v>
      </c>
      <c r="D1338" s="2">
        <f t="shared" si="85"/>
        <v>3.1223500286201782</v>
      </c>
      <c r="E1338" s="1">
        <f t="shared" si="83"/>
        <v>-3239</v>
      </c>
    </row>
    <row r="1339" spans="1:5" x14ac:dyDescent="0.3">
      <c r="A1339" s="4">
        <v>1337</v>
      </c>
      <c r="B1339" s="2">
        <f t="shared" si="84"/>
        <v>-7464.1622893365238</v>
      </c>
      <c r="C1339" s="2">
        <f t="shared" si="82"/>
        <v>0</v>
      </c>
      <c r="D1339" s="2">
        <f t="shared" si="85"/>
        <v>2.2672828908429365</v>
      </c>
      <c r="E1339" s="1">
        <f t="shared" si="83"/>
        <v>-3242</v>
      </c>
    </row>
    <row r="1340" spans="1:5" x14ac:dyDescent="0.3">
      <c r="A1340" s="4">
        <v>1338</v>
      </c>
      <c r="B1340" s="2">
        <f t="shared" si="84"/>
        <v>-7471.3923032201674</v>
      </c>
      <c r="C1340" s="2">
        <f t="shared" si="82"/>
        <v>0</v>
      </c>
      <c r="D1340" s="2">
        <f t="shared" si="85"/>
        <v>1.6426709506622852</v>
      </c>
      <c r="E1340" s="1">
        <f t="shared" si="83"/>
        <v>-3245</v>
      </c>
    </row>
    <row r="1341" spans="1:5" x14ac:dyDescent="0.3">
      <c r="A1341" s="4">
        <v>1339</v>
      </c>
      <c r="B1341" s="2">
        <f t="shared" si="84"/>
        <v>-7478.6245736424162</v>
      </c>
      <c r="C1341" s="2">
        <f t="shared" si="82"/>
        <v>0</v>
      </c>
      <c r="D1341" s="2">
        <f t="shared" si="85"/>
        <v>1.1874502986056616</v>
      </c>
      <c r="E1341" s="1">
        <f t="shared" si="83"/>
        <v>-3248</v>
      </c>
    </row>
    <row r="1342" spans="1:5" x14ac:dyDescent="0.3">
      <c r="A1342" s="4">
        <v>1340</v>
      </c>
      <c r="B1342" s="2">
        <f t="shared" si="84"/>
        <v>-7485.8591023273611</v>
      </c>
      <c r="C1342" s="2">
        <f t="shared" si="82"/>
        <v>0</v>
      </c>
      <c r="D1342" s="2">
        <f t="shared" si="85"/>
        <v>8.5644514935485532</v>
      </c>
      <c r="E1342" s="1">
        <f t="shared" si="83"/>
        <v>-3252</v>
      </c>
    </row>
    <row r="1343" spans="1:5" x14ac:dyDescent="0.3">
      <c r="A1343" s="4">
        <v>1341</v>
      </c>
      <c r="B1343" s="2">
        <f t="shared" si="84"/>
        <v>-7493.0958910068239</v>
      </c>
      <c r="C1343" s="2">
        <f t="shared" si="82"/>
        <v>0</v>
      </c>
      <c r="D1343" s="2">
        <f t="shared" si="85"/>
        <v>6.163141854264067</v>
      </c>
      <c r="E1343" s="1">
        <f t="shared" si="83"/>
        <v>-3255</v>
      </c>
    </row>
    <row r="1344" spans="1:5" x14ac:dyDescent="0.3">
      <c r="A1344" s="4">
        <v>1342</v>
      </c>
      <c r="B1344" s="2">
        <f t="shared" si="84"/>
        <v>-7500.3349414204013</v>
      </c>
      <c r="C1344" s="2">
        <f t="shared" si="82"/>
        <v>0</v>
      </c>
      <c r="D1344" s="2">
        <f t="shared" si="85"/>
        <v>4.4250941461517312</v>
      </c>
      <c r="E1344" s="1">
        <f t="shared" si="83"/>
        <v>-3258</v>
      </c>
    </row>
    <row r="1345" spans="1:5" x14ac:dyDescent="0.3">
      <c r="A1345" s="4">
        <v>1343</v>
      </c>
      <c r="B1345" s="2">
        <f t="shared" si="84"/>
        <v>-7507.5762553154946</v>
      </c>
      <c r="C1345" s="2">
        <f t="shared" si="82"/>
        <v>0</v>
      </c>
      <c r="D1345" s="2">
        <f t="shared" si="85"/>
        <v>3.1700042801362223</v>
      </c>
      <c r="E1345" s="1">
        <f t="shared" si="83"/>
        <v>-3261</v>
      </c>
    </row>
    <row r="1346" spans="1:5" x14ac:dyDescent="0.3">
      <c r="A1346" s="4">
        <v>1344</v>
      </c>
      <c r="B1346" s="2">
        <f t="shared" si="84"/>
        <v>-7514.819834447334</v>
      </c>
      <c r="C1346" s="2">
        <f t="shared" ref="C1346:C1409" si="86">EXP(B1346)</f>
        <v>0</v>
      </c>
      <c r="D1346" s="2">
        <f t="shared" si="85"/>
        <v>2.2657573756605127</v>
      </c>
      <c r="E1346" s="1">
        <f t="shared" ref="E1346:E1409" si="87">INT(B1346/LN(10))</f>
        <v>-3264</v>
      </c>
    </row>
    <row r="1347" spans="1:5" x14ac:dyDescent="0.3">
      <c r="A1347" s="4">
        <v>1345</v>
      </c>
      <c r="B1347" s="2">
        <f t="shared" si="84"/>
        <v>-7522.0656805790086</v>
      </c>
      <c r="C1347" s="2">
        <f t="shared" si="86"/>
        <v>0</v>
      </c>
      <c r="D1347" s="2">
        <f t="shared" si="85"/>
        <v>1.6157806791481224</v>
      </c>
      <c r="E1347" s="1">
        <f t="shared" si="87"/>
        <v>-3267</v>
      </c>
    </row>
    <row r="1348" spans="1:5" x14ac:dyDescent="0.3">
      <c r="A1348" s="4">
        <v>1346</v>
      </c>
      <c r="B1348" s="2">
        <f t="shared" si="84"/>
        <v>-7529.3137954814947</v>
      </c>
      <c r="C1348" s="2">
        <f t="shared" si="86"/>
        <v>0</v>
      </c>
      <c r="D1348" s="2">
        <f t="shared" si="85"/>
        <v>1.1496512195604351</v>
      </c>
      <c r="E1348" s="1">
        <f t="shared" si="87"/>
        <v>-3270</v>
      </c>
    </row>
    <row r="1349" spans="1:5" x14ac:dyDescent="0.3">
      <c r="A1349" s="4">
        <v>1347</v>
      </c>
      <c r="B1349" s="2">
        <f t="shared" si="84"/>
        <v>-7536.5641809337012</v>
      </c>
      <c r="C1349" s="2">
        <f t="shared" si="86"/>
        <v>0</v>
      </c>
      <c r="D1349" s="2">
        <f t="shared" si="85"/>
        <v>8.1613820932342094</v>
      </c>
      <c r="E1349" s="1">
        <f t="shared" si="87"/>
        <v>-3274</v>
      </c>
    </row>
    <row r="1350" spans="1:5" x14ac:dyDescent="0.3">
      <c r="A1350" s="4">
        <v>1348</v>
      </c>
      <c r="B1350" s="2">
        <f t="shared" si="84"/>
        <v>-7543.8168387224869</v>
      </c>
      <c r="C1350" s="2">
        <f t="shared" si="86"/>
        <v>0</v>
      </c>
      <c r="D1350" s="2">
        <f t="shared" si="85"/>
        <v>5.7806204372092154</v>
      </c>
      <c r="E1350" s="1">
        <f t="shared" si="87"/>
        <v>-3277</v>
      </c>
    </row>
    <row r="1351" spans="1:5" x14ac:dyDescent="0.3">
      <c r="A1351" s="4">
        <v>1349</v>
      </c>
      <c r="B1351" s="2">
        <f t="shared" si="84"/>
        <v>-7551.0717706426849</v>
      </c>
      <c r="C1351" s="2">
        <f t="shared" si="86"/>
        <v>0</v>
      </c>
      <c r="D1351" s="2">
        <f t="shared" si="85"/>
        <v>4.0850516734259852</v>
      </c>
      <c r="E1351" s="1">
        <f t="shared" si="87"/>
        <v>-3280</v>
      </c>
    </row>
    <row r="1352" spans="1:5" x14ac:dyDescent="0.3">
      <c r="A1352" s="4">
        <v>1350</v>
      </c>
      <c r="B1352" s="2">
        <f t="shared" si="84"/>
        <v>-7558.3289784971557</v>
      </c>
      <c r="C1352" s="2">
        <f t="shared" si="86"/>
        <v>0</v>
      </c>
      <c r="D1352" s="2">
        <f t="shared" si="85"/>
        <v>2.8802635555276148</v>
      </c>
      <c r="E1352" s="1">
        <f t="shared" si="87"/>
        <v>-3283</v>
      </c>
    </row>
    <row r="1353" spans="1:5" x14ac:dyDescent="0.3">
      <c r="A1353" s="4">
        <v>1351</v>
      </c>
      <c r="B1353" s="2">
        <f t="shared" si="84"/>
        <v>-7565.5884640967979</v>
      </c>
      <c r="C1353" s="2">
        <f t="shared" si="86"/>
        <v>0</v>
      </c>
      <c r="D1353" s="2">
        <f t="shared" si="85"/>
        <v>2.026178449450271</v>
      </c>
      <c r="E1353" s="1">
        <f t="shared" si="87"/>
        <v>-3286</v>
      </c>
    </row>
    <row r="1354" spans="1:5" x14ac:dyDescent="0.3">
      <c r="A1354" s="4">
        <v>1352</v>
      </c>
      <c r="B1354" s="2">
        <f t="shared" si="84"/>
        <v>-7572.850229260589</v>
      </c>
      <c r="C1354" s="2">
        <f t="shared" si="86"/>
        <v>0</v>
      </c>
      <c r="D1354" s="2">
        <f t="shared" si="85"/>
        <v>1.422109875710315</v>
      </c>
      <c r="E1354" s="1">
        <f t="shared" si="87"/>
        <v>-3289</v>
      </c>
    </row>
    <row r="1355" spans="1:5" x14ac:dyDescent="0.3">
      <c r="A1355" s="4">
        <v>1353</v>
      </c>
      <c r="B1355" s="2">
        <f t="shared" si="84"/>
        <v>-7580.1142758156238</v>
      </c>
      <c r="C1355" s="2">
        <f t="shared" si="86"/>
        <v>0</v>
      </c>
      <c r="D1355" s="2">
        <f t="shared" si="85"/>
        <v>9.9585891879652504</v>
      </c>
      <c r="E1355" s="1">
        <f t="shared" si="87"/>
        <v>-3293</v>
      </c>
    </row>
    <row r="1356" spans="1:5" x14ac:dyDescent="0.3">
      <c r="A1356" s="4">
        <v>1354</v>
      </c>
      <c r="B1356" s="2">
        <f t="shared" si="84"/>
        <v>-7587.3806055971263</v>
      </c>
      <c r="C1356" s="2">
        <f t="shared" si="86"/>
        <v>0</v>
      </c>
      <c r="D1356" s="2">
        <f t="shared" si="85"/>
        <v>6.957783153961338</v>
      </c>
      <c r="E1356" s="1">
        <f t="shared" si="87"/>
        <v>-3296</v>
      </c>
    </row>
    <row r="1357" spans="1:5" x14ac:dyDescent="0.3">
      <c r="A1357" s="4">
        <v>1355</v>
      </c>
      <c r="B1357" s="2">
        <f t="shared" si="84"/>
        <v>-7594.6492204485039</v>
      </c>
      <c r="C1357" s="2">
        <f t="shared" si="86"/>
        <v>0</v>
      </c>
      <c r="D1357" s="2">
        <f t="shared" si="85"/>
        <v>4.8501097756759437</v>
      </c>
      <c r="E1357" s="1">
        <f t="shared" si="87"/>
        <v>-3299</v>
      </c>
    </row>
    <row r="1358" spans="1:5" x14ac:dyDescent="0.3">
      <c r="A1358" s="4">
        <v>1356</v>
      </c>
      <c r="B1358" s="2">
        <f t="shared" si="84"/>
        <v>-7601.9201222213669</v>
      </c>
      <c r="C1358" s="2">
        <f t="shared" si="86"/>
        <v>0</v>
      </c>
      <c r="D1358" s="2">
        <f t="shared" si="85"/>
        <v>3.37317637504708</v>
      </c>
      <c r="E1358" s="1">
        <f t="shared" si="87"/>
        <v>-3302</v>
      </c>
    </row>
    <row r="1359" spans="1:5" x14ac:dyDescent="0.3">
      <c r="A1359" s="4">
        <v>1357</v>
      </c>
      <c r="B1359" s="2">
        <f t="shared" si="84"/>
        <v>-7609.1933127755674</v>
      </c>
      <c r="C1359" s="2">
        <f t="shared" si="86"/>
        <v>0</v>
      </c>
      <c r="D1359" s="2">
        <f t="shared" si="85"/>
        <v>2.340628702943647</v>
      </c>
      <c r="E1359" s="1">
        <f t="shared" si="87"/>
        <v>-3305</v>
      </c>
    </row>
    <row r="1360" spans="1:5" x14ac:dyDescent="0.3">
      <c r="A1360" s="4">
        <v>1358</v>
      </c>
      <c r="B1360" s="2">
        <f t="shared" si="84"/>
        <v>-7616.4687939792211</v>
      </c>
      <c r="C1360" s="2">
        <f t="shared" si="86"/>
        <v>0</v>
      </c>
      <c r="D1360" s="2">
        <f t="shared" si="85"/>
        <v>1.620433401222132</v>
      </c>
      <c r="E1360" s="1">
        <f t="shared" si="87"/>
        <v>-3308</v>
      </c>
    </row>
    <row r="1361" spans="1:5" x14ac:dyDescent="0.3">
      <c r="A1361" s="4">
        <v>1359</v>
      </c>
      <c r="B1361" s="2">
        <f t="shared" ref="B1361:B1424" si="88">NumPeople*LN(NumPeople)-A1361*LN(A1361)-(NumPeople-A1361)*LN(NumPeople-A1361)+1/2*LN(NumPeople/(2*PI()*A1361*(NumPeople-A1361)))+A1361*LN(q_40)+(NumPeople-A1361)*LN(1-q_40)</f>
        <v>-7623.7465677087575</v>
      </c>
      <c r="C1361" s="2">
        <f t="shared" si="86"/>
        <v>0</v>
      </c>
      <c r="D1361" s="2">
        <f t="shared" ref="D1361:D1424" si="89">EXP(B1361-E1361*LN(10))</f>
        <v>1.1192683294240933</v>
      </c>
      <c r="E1361" s="1">
        <f t="shared" si="87"/>
        <v>-3311</v>
      </c>
    </row>
    <row r="1362" spans="1:5" x14ac:dyDescent="0.3">
      <c r="A1362" s="4">
        <v>1360</v>
      </c>
      <c r="B1362" s="2">
        <f t="shared" si="88"/>
        <v>-7631.0266358489471</v>
      </c>
      <c r="C1362" s="2">
        <f t="shared" si="86"/>
        <v>0</v>
      </c>
      <c r="D1362" s="2">
        <f t="shared" si="89"/>
        <v>7.7133101410503535</v>
      </c>
      <c r="E1362" s="1">
        <f t="shared" si="87"/>
        <v>-3315</v>
      </c>
    </row>
    <row r="1363" spans="1:5" x14ac:dyDescent="0.3">
      <c r="A1363" s="4">
        <v>1361</v>
      </c>
      <c r="B1363" s="2">
        <f t="shared" si="88"/>
        <v>-7638.3090002929212</v>
      </c>
      <c r="C1363" s="2">
        <f t="shared" si="86"/>
        <v>0</v>
      </c>
      <c r="D1363" s="2">
        <f t="shared" si="89"/>
        <v>5.3033476928766143</v>
      </c>
      <c r="E1363" s="1">
        <f t="shared" si="87"/>
        <v>-3318</v>
      </c>
    </row>
    <row r="1364" spans="1:5" x14ac:dyDescent="0.3">
      <c r="A1364" s="4">
        <v>1362</v>
      </c>
      <c r="B1364" s="2">
        <f t="shared" si="88"/>
        <v>-7645.5936629422231</v>
      </c>
      <c r="C1364" s="2">
        <f t="shared" si="86"/>
        <v>0</v>
      </c>
      <c r="D1364" s="2">
        <f t="shared" si="89"/>
        <v>3.6379883980986882</v>
      </c>
      <c r="E1364" s="1">
        <f t="shared" si="87"/>
        <v>-3321</v>
      </c>
    </row>
    <row r="1365" spans="1:5" x14ac:dyDescent="0.3">
      <c r="A1365" s="4">
        <v>1363</v>
      </c>
      <c r="B1365" s="2">
        <f t="shared" si="88"/>
        <v>-7652.8806257068391</v>
      </c>
      <c r="C1365" s="2">
        <f t="shared" si="86"/>
        <v>0</v>
      </c>
      <c r="D1365" s="2">
        <f t="shared" si="89"/>
        <v>2.4898523346615598</v>
      </c>
      <c r="E1365" s="1">
        <f t="shared" si="87"/>
        <v>-3324</v>
      </c>
    </row>
    <row r="1366" spans="1:5" x14ac:dyDescent="0.3">
      <c r="A1366" s="4">
        <v>1364</v>
      </c>
      <c r="B1366" s="2">
        <f t="shared" si="88"/>
        <v>-7660.1698905052235</v>
      </c>
      <c r="C1366" s="2">
        <f t="shared" si="86"/>
        <v>0</v>
      </c>
      <c r="D1366" s="2">
        <f t="shared" si="89"/>
        <v>1.7001455855718752</v>
      </c>
      <c r="E1366" s="1">
        <f t="shared" si="87"/>
        <v>-3327</v>
      </c>
    </row>
    <row r="1367" spans="1:5" x14ac:dyDescent="0.3">
      <c r="A1367" s="4">
        <v>1365</v>
      </c>
      <c r="B1367" s="2">
        <f t="shared" si="88"/>
        <v>-7667.4614592643393</v>
      </c>
      <c r="C1367" s="2">
        <f t="shared" si="86"/>
        <v>0</v>
      </c>
      <c r="D1367" s="2">
        <f t="shared" si="89"/>
        <v>1.1582386034771162</v>
      </c>
      <c r="E1367" s="1">
        <f t="shared" si="87"/>
        <v>-3330</v>
      </c>
    </row>
    <row r="1368" spans="1:5" x14ac:dyDescent="0.3">
      <c r="A1368" s="4">
        <v>1366</v>
      </c>
      <c r="B1368" s="2">
        <f t="shared" si="88"/>
        <v>-7674.755333919702</v>
      </c>
      <c r="C1368" s="2">
        <f t="shared" si="86"/>
        <v>0</v>
      </c>
      <c r="D1368" s="2">
        <f t="shared" si="89"/>
        <v>7.8724248058160811</v>
      </c>
      <c r="E1368" s="1">
        <f t="shared" si="87"/>
        <v>-3334</v>
      </c>
    </row>
    <row r="1369" spans="1:5" x14ac:dyDescent="0.3">
      <c r="A1369" s="4">
        <v>1367</v>
      </c>
      <c r="B1369" s="2">
        <f t="shared" si="88"/>
        <v>-7682.0515164153931</v>
      </c>
      <c r="C1369" s="2">
        <f t="shared" si="86"/>
        <v>0</v>
      </c>
      <c r="D1369" s="2">
        <f t="shared" si="89"/>
        <v>5.3384689892852677</v>
      </c>
      <c r="E1369" s="1">
        <f t="shared" si="87"/>
        <v>-3337</v>
      </c>
    </row>
    <row r="1370" spans="1:5" x14ac:dyDescent="0.3">
      <c r="A1370" s="4">
        <v>1368</v>
      </c>
      <c r="B1370" s="2">
        <f t="shared" si="88"/>
        <v>-7689.350008704113</v>
      </c>
      <c r="C1370" s="2">
        <f t="shared" si="86"/>
        <v>0</v>
      </c>
      <c r="D1370" s="2">
        <f t="shared" si="89"/>
        <v>3.611784227173481</v>
      </c>
      <c r="E1370" s="1">
        <f t="shared" si="87"/>
        <v>-3340</v>
      </c>
    </row>
    <row r="1371" spans="1:5" x14ac:dyDescent="0.3">
      <c r="A1371" s="4">
        <v>1369</v>
      </c>
      <c r="B1371" s="2">
        <f t="shared" si="88"/>
        <v>-7696.6508127472089</v>
      </c>
      <c r="C1371" s="2">
        <f t="shared" si="86"/>
        <v>0</v>
      </c>
      <c r="D1371" s="2">
        <f t="shared" si="89"/>
        <v>2.4379392965725293</v>
      </c>
      <c r="E1371" s="1">
        <f t="shared" si="87"/>
        <v>-3343</v>
      </c>
    </row>
    <row r="1372" spans="1:5" x14ac:dyDescent="0.3">
      <c r="A1372" s="4">
        <v>1370</v>
      </c>
      <c r="B1372" s="2">
        <f t="shared" si="88"/>
        <v>-7703.95393051472</v>
      </c>
      <c r="C1372" s="2">
        <f t="shared" si="86"/>
        <v>0</v>
      </c>
      <c r="D1372" s="2">
        <f t="shared" si="89"/>
        <v>1.6417958009793365</v>
      </c>
      <c r="E1372" s="1">
        <f t="shared" si="87"/>
        <v>-3346</v>
      </c>
    </row>
    <row r="1373" spans="1:5" x14ac:dyDescent="0.3">
      <c r="A1373" s="4">
        <v>1371</v>
      </c>
      <c r="B1373" s="2">
        <f t="shared" si="88"/>
        <v>-7711.2593639853922</v>
      </c>
      <c r="C1373" s="2">
        <f t="shared" si="86"/>
        <v>0</v>
      </c>
      <c r="D1373" s="2">
        <f t="shared" si="89"/>
        <v>1.1030868220868084</v>
      </c>
      <c r="E1373" s="1">
        <f t="shared" si="87"/>
        <v>-3349</v>
      </c>
    </row>
    <row r="1374" spans="1:5" x14ac:dyDescent="0.3">
      <c r="A1374" s="4">
        <v>1372</v>
      </c>
      <c r="B1374" s="2">
        <f t="shared" si="88"/>
        <v>-7718.5671151467377</v>
      </c>
      <c r="C1374" s="2">
        <f t="shared" si="86"/>
        <v>0</v>
      </c>
      <c r="D1374" s="2">
        <f t="shared" si="89"/>
        <v>7.3942425403693779</v>
      </c>
      <c r="E1374" s="1">
        <f t="shared" si="87"/>
        <v>-3353</v>
      </c>
    </row>
    <row r="1375" spans="1:5" x14ac:dyDescent="0.3">
      <c r="A1375" s="4">
        <v>1373</v>
      </c>
      <c r="B1375" s="2">
        <f t="shared" si="88"/>
        <v>-7725.8771859950621</v>
      </c>
      <c r="C1375" s="2">
        <f t="shared" si="86"/>
        <v>0</v>
      </c>
      <c r="D1375" s="2">
        <f t="shared" si="89"/>
        <v>4.9450451375810776</v>
      </c>
      <c r="E1375" s="1">
        <f t="shared" si="87"/>
        <v>-3356</v>
      </c>
    </row>
    <row r="1376" spans="1:5" x14ac:dyDescent="0.3">
      <c r="A1376" s="4">
        <v>1374</v>
      </c>
      <c r="B1376" s="2">
        <f t="shared" si="88"/>
        <v>-7733.1895785354955</v>
      </c>
      <c r="C1376" s="2">
        <f t="shared" si="86"/>
        <v>0</v>
      </c>
      <c r="D1376" s="2">
        <f t="shared" si="89"/>
        <v>3.2994270477494689</v>
      </c>
      <c r="E1376" s="1">
        <f t="shared" si="87"/>
        <v>-3359</v>
      </c>
    </row>
    <row r="1377" spans="1:5" x14ac:dyDescent="0.3">
      <c r="A1377" s="4">
        <v>1375</v>
      </c>
      <c r="B1377" s="2">
        <f t="shared" si="88"/>
        <v>-7740.5042947820339</v>
      </c>
      <c r="C1377" s="2">
        <f t="shared" si="86"/>
        <v>0</v>
      </c>
      <c r="D1377" s="2">
        <f t="shared" si="89"/>
        <v>2.1963301721191026</v>
      </c>
      <c r="E1377" s="1">
        <f t="shared" si="87"/>
        <v>-3362</v>
      </c>
    </row>
    <row r="1378" spans="1:5" x14ac:dyDescent="0.3">
      <c r="A1378" s="4">
        <v>1376</v>
      </c>
      <c r="B1378" s="2">
        <f t="shared" si="88"/>
        <v>-7747.8213367575863</v>
      </c>
      <c r="C1378" s="2">
        <f t="shared" si="86"/>
        <v>0</v>
      </c>
      <c r="D1378" s="2">
        <f t="shared" si="89"/>
        <v>1.4586351465717473</v>
      </c>
      <c r="E1378" s="1">
        <f t="shared" si="87"/>
        <v>-3365</v>
      </c>
    </row>
    <row r="1379" spans="1:5" x14ac:dyDescent="0.3">
      <c r="A1379" s="4">
        <v>1377</v>
      </c>
      <c r="B1379" s="2">
        <f t="shared" si="88"/>
        <v>-7755.1407064939895</v>
      </c>
      <c r="C1379" s="2">
        <f t="shared" si="86"/>
        <v>0</v>
      </c>
      <c r="D1379" s="2">
        <f t="shared" si="89"/>
        <v>9.6646200791304242</v>
      </c>
      <c r="E1379" s="1">
        <f t="shared" si="87"/>
        <v>-3369</v>
      </c>
    </row>
    <row r="1380" spans="1:5" x14ac:dyDescent="0.3">
      <c r="A1380" s="4">
        <v>1378</v>
      </c>
      <c r="B1380" s="2">
        <f t="shared" si="88"/>
        <v>-7762.4624060320648</v>
      </c>
      <c r="C1380" s="2">
        <f t="shared" si="86"/>
        <v>0</v>
      </c>
      <c r="D1380" s="2">
        <f t="shared" si="89"/>
        <v>6.3886791667746241</v>
      </c>
      <c r="E1380" s="1">
        <f t="shared" si="87"/>
        <v>-3372</v>
      </c>
    </row>
    <row r="1381" spans="1:5" x14ac:dyDescent="0.3">
      <c r="A1381" s="4">
        <v>1379</v>
      </c>
      <c r="B1381" s="2">
        <f t="shared" si="88"/>
        <v>-7769.7864374216533</v>
      </c>
      <c r="C1381" s="2">
        <f t="shared" si="86"/>
        <v>0</v>
      </c>
      <c r="D1381" s="2">
        <f t="shared" si="89"/>
        <v>4.2133220972365999</v>
      </c>
      <c r="E1381" s="1">
        <f t="shared" si="87"/>
        <v>-3375</v>
      </c>
    </row>
    <row r="1382" spans="1:5" x14ac:dyDescent="0.3">
      <c r="A1382" s="4">
        <v>1380</v>
      </c>
      <c r="B1382" s="2">
        <f t="shared" si="88"/>
        <v>-7777.1128027216455</v>
      </c>
      <c r="C1382" s="2">
        <f t="shared" si="86"/>
        <v>0</v>
      </c>
      <c r="D1382" s="2">
        <f t="shared" si="89"/>
        <v>2.7722005085459025</v>
      </c>
      <c r="E1382" s="1">
        <f t="shared" si="87"/>
        <v>-3378</v>
      </c>
    </row>
    <row r="1383" spans="1:5" x14ac:dyDescent="0.3">
      <c r="A1383" s="4">
        <v>1381</v>
      </c>
      <c r="B1383" s="2">
        <f t="shared" si="88"/>
        <v>-7784.4415040000295</v>
      </c>
      <c r="C1383" s="2">
        <f t="shared" si="86"/>
        <v>0</v>
      </c>
      <c r="D1383" s="2">
        <f t="shared" si="89"/>
        <v>1.8197432374996576</v>
      </c>
      <c r="E1383" s="1">
        <f t="shared" si="87"/>
        <v>-3381</v>
      </c>
    </row>
    <row r="1384" spans="1:5" x14ac:dyDescent="0.3">
      <c r="A1384" s="4">
        <v>1382</v>
      </c>
      <c r="B1384" s="2">
        <f t="shared" si="88"/>
        <v>-7791.7725433339165</v>
      </c>
      <c r="C1384" s="2">
        <f t="shared" si="86"/>
        <v>0</v>
      </c>
      <c r="D1384" s="2">
        <f t="shared" si="89"/>
        <v>1.1917363459979418</v>
      </c>
      <c r="E1384" s="1">
        <f t="shared" si="87"/>
        <v>-3384</v>
      </c>
    </row>
    <row r="1385" spans="1:5" x14ac:dyDescent="0.3">
      <c r="A1385" s="4">
        <v>1383</v>
      </c>
      <c r="B1385" s="2">
        <f t="shared" si="88"/>
        <v>-7799.1059228096019</v>
      </c>
      <c r="C1385" s="2">
        <f t="shared" si="86"/>
        <v>0</v>
      </c>
      <c r="D1385" s="2">
        <f t="shared" si="89"/>
        <v>7.7863504171067</v>
      </c>
      <c r="E1385" s="1">
        <f t="shared" si="87"/>
        <v>-3388</v>
      </c>
    </row>
    <row r="1386" spans="1:5" x14ac:dyDescent="0.3">
      <c r="A1386" s="4">
        <v>1384</v>
      </c>
      <c r="B1386" s="2">
        <f t="shared" si="88"/>
        <v>-7806.4416445225761</v>
      </c>
      <c r="C1386" s="2">
        <f t="shared" si="86"/>
        <v>0</v>
      </c>
      <c r="D1386" s="2">
        <f t="shared" si="89"/>
        <v>5.075402439632926</v>
      </c>
      <c r="E1386" s="1">
        <f t="shared" si="87"/>
        <v>-3391</v>
      </c>
    </row>
    <row r="1387" spans="1:5" x14ac:dyDescent="0.3">
      <c r="A1387" s="4">
        <v>1385</v>
      </c>
      <c r="B1387" s="2">
        <f t="shared" si="88"/>
        <v>-7813.7797105775908</v>
      </c>
      <c r="C1387" s="2">
        <f t="shared" si="86"/>
        <v>0</v>
      </c>
      <c r="D1387" s="2">
        <f t="shared" si="89"/>
        <v>3.3005695490489355</v>
      </c>
      <c r="E1387" s="1">
        <f t="shared" si="87"/>
        <v>-3394</v>
      </c>
    </row>
    <row r="1388" spans="1:5" x14ac:dyDescent="0.3">
      <c r="A1388" s="4">
        <v>1386</v>
      </c>
      <c r="B1388" s="2">
        <f t="shared" si="88"/>
        <v>-7821.1201230886836</v>
      </c>
      <c r="C1388" s="2">
        <f t="shared" si="86"/>
        <v>0</v>
      </c>
      <c r="D1388" s="2">
        <f t="shared" si="89"/>
        <v>2.141352871192578</v>
      </c>
      <c r="E1388" s="1">
        <f t="shared" si="87"/>
        <v>-3397</v>
      </c>
    </row>
    <row r="1389" spans="1:5" x14ac:dyDescent="0.3">
      <c r="A1389" s="4">
        <v>1387</v>
      </c>
      <c r="B1389" s="2">
        <f t="shared" si="88"/>
        <v>-7828.4628841792164</v>
      </c>
      <c r="C1389" s="2">
        <f t="shared" si="86"/>
        <v>0</v>
      </c>
      <c r="D1389" s="2">
        <f t="shared" si="89"/>
        <v>1.3860139983551933</v>
      </c>
      <c r="E1389" s="1">
        <f t="shared" si="87"/>
        <v>-3400</v>
      </c>
    </row>
    <row r="1390" spans="1:5" x14ac:dyDescent="0.3">
      <c r="A1390" s="4">
        <v>1388</v>
      </c>
      <c r="B1390" s="2">
        <f t="shared" si="88"/>
        <v>-7835.8079959819288</v>
      </c>
      <c r="C1390" s="2">
        <f t="shared" si="86"/>
        <v>0</v>
      </c>
      <c r="D1390" s="2">
        <f t="shared" si="89"/>
        <v>8.9500629859954266</v>
      </c>
      <c r="E1390" s="1">
        <f t="shared" si="87"/>
        <v>-3404</v>
      </c>
    </row>
    <row r="1391" spans="1:5" x14ac:dyDescent="0.3">
      <c r="A1391" s="4">
        <v>1389</v>
      </c>
      <c r="B1391" s="2">
        <f t="shared" si="88"/>
        <v>-7843.1554606389627</v>
      </c>
      <c r="C1391" s="2">
        <f t="shared" si="86"/>
        <v>0</v>
      </c>
      <c r="D1391" s="2">
        <f t="shared" si="89"/>
        <v>5.7658419707251563</v>
      </c>
      <c r="E1391" s="1">
        <f t="shared" si="87"/>
        <v>-3407</v>
      </c>
    </row>
    <row r="1392" spans="1:5" x14ac:dyDescent="0.3">
      <c r="A1392" s="4">
        <v>1390</v>
      </c>
      <c r="B1392" s="2">
        <f t="shared" si="88"/>
        <v>-7850.5052803019125</v>
      </c>
      <c r="C1392" s="2">
        <f t="shared" si="86"/>
        <v>0</v>
      </c>
      <c r="D1392" s="2">
        <f t="shared" si="89"/>
        <v>3.7057542259369272</v>
      </c>
      <c r="E1392" s="1">
        <f t="shared" si="87"/>
        <v>-3410</v>
      </c>
    </row>
    <row r="1393" spans="1:5" x14ac:dyDescent="0.3">
      <c r="A1393" s="4">
        <v>1391</v>
      </c>
      <c r="B1393" s="2">
        <f t="shared" si="88"/>
        <v>-7857.8574571318713</v>
      </c>
      <c r="C1393" s="2">
        <f t="shared" si="86"/>
        <v>0</v>
      </c>
      <c r="D1393" s="2">
        <f t="shared" si="89"/>
        <v>2.3761113308178983</v>
      </c>
      <c r="E1393" s="1">
        <f t="shared" si="87"/>
        <v>-3413</v>
      </c>
    </row>
    <row r="1394" spans="1:5" x14ac:dyDescent="0.3">
      <c r="A1394" s="4">
        <v>1392</v>
      </c>
      <c r="B1394" s="2">
        <f t="shared" si="88"/>
        <v>-7865.2119932994565</v>
      </c>
      <c r="C1394" s="2">
        <f t="shared" si="86"/>
        <v>0</v>
      </c>
      <c r="D1394" s="2">
        <f t="shared" si="89"/>
        <v>1.5199605311989812</v>
      </c>
      <c r="E1394" s="1">
        <f t="shared" si="87"/>
        <v>-3416</v>
      </c>
    </row>
    <row r="1395" spans="1:5" x14ac:dyDescent="0.3">
      <c r="A1395" s="4">
        <v>1393</v>
      </c>
      <c r="B1395" s="2">
        <f t="shared" si="88"/>
        <v>-7872.5688909848695</v>
      </c>
      <c r="C1395" s="2">
        <f t="shared" si="86"/>
        <v>0</v>
      </c>
      <c r="D1395" s="2">
        <f t="shared" si="89"/>
        <v>9.7000113418081408</v>
      </c>
      <c r="E1395" s="1">
        <f t="shared" si="87"/>
        <v>-3420</v>
      </c>
    </row>
    <row r="1396" spans="1:5" x14ac:dyDescent="0.3">
      <c r="A1396" s="4">
        <v>1394</v>
      </c>
      <c r="B1396" s="2">
        <f t="shared" si="88"/>
        <v>-7879.9281523779209</v>
      </c>
      <c r="C1396" s="2">
        <f t="shared" si="86"/>
        <v>0</v>
      </c>
      <c r="D1396" s="2">
        <f t="shared" si="89"/>
        <v>6.175691998057637</v>
      </c>
      <c r="E1396" s="1">
        <f t="shared" si="87"/>
        <v>-3423</v>
      </c>
    </row>
    <row r="1397" spans="1:5" x14ac:dyDescent="0.3">
      <c r="A1397" s="4">
        <v>1395</v>
      </c>
      <c r="B1397" s="2">
        <f t="shared" si="88"/>
        <v>-7887.2897796780871</v>
      </c>
      <c r="C1397" s="2">
        <f t="shared" si="86"/>
        <v>0</v>
      </c>
      <c r="D1397" s="2">
        <f t="shared" si="89"/>
        <v>3.9225773284918835</v>
      </c>
      <c r="E1397" s="1">
        <f t="shared" si="87"/>
        <v>-3426</v>
      </c>
    </row>
    <row r="1398" spans="1:5" x14ac:dyDescent="0.3">
      <c r="A1398" s="4">
        <v>1396</v>
      </c>
      <c r="B1398" s="2">
        <f t="shared" si="88"/>
        <v>-7894.6537750945454</v>
      </c>
      <c r="C1398" s="2">
        <f t="shared" si="86"/>
        <v>0</v>
      </c>
      <c r="D1398" s="2">
        <f t="shared" si="89"/>
        <v>2.4855868336658906</v>
      </c>
      <c r="E1398" s="1">
        <f t="shared" si="87"/>
        <v>-3429</v>
      </c>
    </row>
    <row r="1399" spans="1:5" x14ac:dyDescent="0.3">
      <c r="A1399" s="4">
        <v>1397</v>
      </c>
      <c r="B1399" s="2">
        <f t="shared" si="88"/>
        <v>-7902.020140846219</v>
      </c>
      <c r="C1399" s="2">
        <f t="shared" si="86"/>
        <v>0</v>
      </c>
      <c r="D1399" s="2">
        <f t="shared" si="89"/>
        <v>1.5712921547272589</v>
      </c>
      <c r="E1399" s="1">
        <f t="shared" si="87"/>
        <v>-3432</v>
      </c>
    </row>
    <row r="1400" spans="1:5" x14ac:dyDescent="0.3">
      <c r="A1400" s="4">
        <v>1398</v>
      </c>
      <c r="B1400" s="2">
        <f t="shared" si="88"/>
        <v>-7909.3888791618119</v>
      </c>
      <c r="C1400" s="2">
        <f t="shared" si="86"/>
        <v>0</v>
      </c>
      <c r="D1400" s="2">
        <f t="shared" si="89"/>
        <v>9.9095641418954621</v>
      </c>
      <c r="E1400" s="1">
        <f t="shared" si="87"/>
        <v>-3436</v>
      </c>
    </row>
    <row r="1401" spans="1:5" x14ac:dyDescent="0.3">
      <c r="A1401" s="4">
        <v>1399</v>
      </c>
      <c r="B1401" s="2">
        <f t="shared" si="88"/>
        <v>-7916.7599922798727</v>
      </c>
      <c r="C1401" s="2">
        <f t="shared" si="86"/>
        <v>0</v>
      </c>
      <c r="D1401" s="2">
        <f t="shared" si="89"/>
        <v>6.2347752168322916</v>
      </c>
      <c r="E1401" s="1">
        <f t="shared" si="87"/>
        <v>-3439</v>
      </c>
    </row>
    <row r="1402" spans="1:5" x14ac:dyDescent="0.3">
      <c r="A1402" s="4">
        <v>1400</v>
      </c>
      <c r="B1402" s="2">
        <f t="shared" si="88"/>
        <v>-7924.1334824488149</v>
      </c>
      <c r="C1402" s="2">
        <f t="shared" si="86"/>
        <v>0</v>
      </c>
      <c r="D1402" s="2">
        <f t="shared" si="89"/>
        <v>3.9134042081948635</v>
      </c>
      <c r="E1402" s="1">
        <f t="shared" si="87"/>
        <v>-3442</v>
      </c>
    </row>
    <row r="1403" spans="1:5" x14ac:dyDescent="0.3">
      <c r="A1403" s="4">
        <v>1401</v>
      </c>
      <c r="B1403" s="2">
        <f t="shared" si="88"/>
        <v>-7931.5093519269776</v>
      </c>
      <c r="C1403" s="2">
        <f t="shared" si="86"/>
        <v>0</v>
      </c>
      <c r="D1403" s="2">
        <f t="shared" si="89"/>
        <v>2.4505033134284875</v>
      </c>
      <c r="E1403" s="1">
        <f t="shared" si="87"/>
        <v>-3445</v>
      </c>
    </row>
    <row r="1404" spans="1:5" x14ac:dyDescent="0.3">
      <c r="A1404" s="4">
        <v>1402</v>
      </c>
      <c r="B1404" s="2">
        <f t="shared" si="88"/>
        <v>-7938.8876029826633</v>
      </c>
      <c r="C1404" s="2">
        <f t="shared" si="86"/>
        <v>0</v>
      </c>
      <c r="D1404" s="2">
        <f t="shared" si="89"/>
        <v>1.5308110007318656</v>
      </c>
      <c r="E1404" s="1">
        <f t="shared" si="87"/>
        <v>-3448</v>
      </c>
    </row>
    <row r="1405" spans="1:5" x14ac:dyDescent="0.3">
      <c r="A1405" s="4">
        <v>1403</v>
      </c>
      <c r="B1405" s="2">
        <f t="shared" si="88"/>
        <v>-7946.2682378941827</v>
      </c>
      <c r="C1405" s="2">
        <f t="shared" si="86"/>
        <v>0</v>
      </c>
      <c r="D1405" s="2">
        <f t="shared" si="89"/>
        <v>9.5400919260126678</v>
      </c>
      <c r="E1405" s="1">
        <f t="shared" si="87"/>
        <v>-3452</v>
      </c>
    </row>
    <row r="1406" spans="1:5" x14ac:dyDescent="0.3">
      <c r="A1406" s="4">
        <v>1404</v>
      </c>
      <c r="B1406" s="2">
        <f t="shared" si="88"/>
        <v>-7953.651258949898</v>
      </c>
      <c r="C1406" s="2">
        <f t="shared" si="86"/>
        <v>0</v>
      </c>
      <c r="D1406" s="2">
        <f t="shared" si="89"/>
        <v>5.9312640046116547</v>
      </c>
      <c r="E1406" s="1">
        <f t="shared" si="87"/>
        <v>-3455</v>
      </c>
    </row>
    <row r="1407" spans="1:5" x14ac:dyDescent="0.3">
      <c r="A1407" s="4">
        <v>1405</v>
      </c>
      <c r="B1407" s="2">
        <f t="shared" si="88"/>
        <v>-7961.0366684482733</v>
      </c>
      <c r="C1407" s="2">
        <f t="shared" si="86"/>
        <v>0</v>
      </c>
      <c r="D1407" s="2">
        <f t="shared" si="89"/>
        <v>3.6787871723802712</v>
      </c>
      <c r="E1407" s="1">
        <f t="shared" si="87"/>
        <v>-3458</v>
      </c>
    </row>
    <row r="1408" spans="1:5" x14ac:dyDescent="0.3">
      <c r="A1408" s="4">
        <v>1406</v>
      </c>
      <c r="B1408" s="2">
        <f t="shared" si="88"/>
        <v>-7968.4244686979237</v>
      </c>
      <c r="C1408" s="2">
        <f t="shared" si="86"/>
        <v>0</v>
      </c>
      <c r="D1408" s="2">
        <f t="shared" si="89"/>
        <v>2.2762700365722384</v>
      </c>
      <c r="E1408" s="1">
        <f t="shared" si="87"/>
        <v>-3461</v>
      </c>
    </row>
    <row r="1409" spans="1:5" x14ac:dyDescent="0.3">
      <c r="A1409" s="4">
        <v>1407</v>
      </c>
      <c r="B1409" s="2">
        <f t="shared" si="88"/>
        <v>-7975.814662017644</v>
      </c>
      <c r="C1409" s="2">
        <f t="shared" si="86"/>
        <v>0</v>
      </c>
      <c r="D1409" s="2">
        <f t="shared" si="89"/>
        <v>1.4050882521494821</v>
      </c>
      <c r="E1409" s="1">
        <f t="shared" si="87"/>
        <v>-3464</v>
      </c>
    </row>
    <row r="1410" spans="1:5" x14ac:dyDescent="0.3">
      <c r="A1410" s="4">
        <v>1408</v>
      </c>
      <c r="B1410" s="2">
        <f t="shared" si="88"/>
        <v>-7983.2072507364719</v>
      </c>
      <c r="C1410" s="2">
        <f t="shared" ref="C1410:C1473" si="90">EXP(B1410)</f>
        <v>0</v>
      </c>
      <c r="D1410" s="2">
        <f t="shared" si="89"/>
        <v>8.6525300272740004</v>
      </c>
      <c r="E1410" s="1">
        <f t="shared" ref="E1410:E1473" si="91">INT(B1410/LN(10))</f>
        <v>-3468</v>
      </c>
    </row>
    <row r="1411" spans="1:5" x14ac:dyDescent="0.3">
      <c r="A1411" s="4">
        <v>1409</v>
      </c>
      <c r="B1411" s="2">
        <f t="shared" si="88"/>
        <v>-7990.6022371937352</v>
      </c>
      <c r="C1411" s="2">
        <f t="shared" si="90"/>
        <v>0</v>
      </c>
      <c r="D1411" s="2">
        <f t="shared" si="89"/>
        <v>5.3154654910990295</v>
      </c>
      <c r="E1411" s="1">
        <f t="shared" si="91"/>
        <v>-3471</v>
      </c>
    </row>
    <row r="1412" spans="1:5" x14ac:dyDescent="0.3">
      <c r="A1412" s="4">
        <v>1410</v>
      </c>
      <c r="B1412" s="2">
        <f t="shared" si="88"/>
        <v>-7997.9996237390815</v>
      </c>
      <c r="C1412" s="2">
        <f t="shared" si="90"/>
        <v>0</v>
      </c>
      <c r="D1412" s="2">
        <f t="shared" si="89"/>
        <v>3.2575954207961031</v>
      </c>
      <c r="E1412" s="1">
        <f t="shared" si="91"/>
        <v>-3474</v>
      </c>
    </row>
    <row r="1413" spans="1:5" x14ac:dyDescent="0.3">
      <c r="A1413" s="4">
        <v>1411</v>
      </c>
      <c r="B1413" s="2">
        <f t="shared" si="88"/>
        <v>-8005.3994127325423</v>
      </c>
      <c r="C1413" s="2">
        <f t="shared" si="90"/>
        <v>0</v>
      </c>
      <c r="D1413" s="2">
        <f t="shared" si="89"/>
        <v>1.9916343991505605</v>
      </c>
      <c r="E1413" s="1">
        <f t="shared" si="91"/>
        <v>-3477</v>
      </c>
    </row>
    <row r="1414" spans="1:5" x14ac:dyDescent="0.3">
      <c r="A1414" s="4">
        <v>1412</v>
      </c>
      <c r="B1414" s="2">
        <f t="shared" si="88"/>
        <v>-8012.8016065445772</v>
      </c>
      <c r="C1414" s="2">
        <f t="shared" si="90"/>
        <v>0</v>
      </c>
      <c r="D1414" s="2">
        <f t="shared" si="89"/>
        <v>1.2147242237623006</v>
      </c>
      <c r="E1414" s="1">
        <f t="shared" si="91"/>
        <v>-3480</v>
      </c>
    </row>
    <row r="1415" spans="1:5" x14ac:dyDescent="0.3">
      <c r="A1415" s="4">
        <v>1413</v>
      </c>
      <c r="B1415" s="2">
        <f t="shared" si="88"/>
        <v>-8020.2062075561198</v>
      </c>
      <c r="C1415" s="2">
        <f t="shared" si="90"/>
        <v>0</v>
      </c>
      <c r="D1415" s="2">
        <f t="shared" si="89"/>
        <v>7.3909511555067802</v>
      </c>
      <c r="E1415" s="1">
        <f t="shared" si="91"/>
        <v>-3484</v>
      </c>
    </row>
    <row r="1416" spans="1:5" x14ac:dyDescent="0.3">
      <c r="A1416" s="4">
        <v>1414</v>
      </c>
      <c r="B1416" s="2">
        <f t="shared" si="88"/>
        <v>-8027.6132181586181</v>
      </c>
      <c r="C1416" s="2">
        <f t="shared" si="90"/>
        <v>0</v>
      </c>
      <c r="D1416" s="2">
        <f t="shared" si="89"/>
        <v>4.4861779879229182</v>
      </c>
      <c r="E1416" s="1">
        <f t="shared" si="91"/>
        <v>-3487</v>
      </c>
    </row>
    <row r="1417" spans="1:5" x14ac:dyDescent="0.3">
      <c r="A1417" s="4">
        <v>1415</v>
      </c>
      <c r="B1417" s="2">
        <f t="shared" si="88"/>
        <v>-8035.0226407541022</v>
      </c>
      <c r="C1417" s="2">
        <f t="shared" si="90"/>
        <v>0</v>
      </c>
      <c r="D1417" s="2">
        <f t="shared" si="89"/>
        <v>2.7164714989270098</v>
      </c>
      <c r="E1417" s="1">
        <f t="shared" si="91"/>
        <v>-3490</v>
      </c>
    </row>
    <row r="1418" spans="1:5" x14ac:dyDescent="0.3">
      <c r="A1418" s="4">
        <v>1416</v>
      </c>
      <c r="B1418" s="2">
        <f t="shared" si="88"/>
        <v>-8042.434477755216</v>
      </c>
      <c r="C1418" s="2">
        <f t="shared" si="90"/>
        <v>0</v>
      </c>
      <c r="D1418" s="2">
        <f t="shared" si="89"/>
        <v>1.6409118164714294</v>
      </c>
      <c r="E1418" s="1">
        <f t="shared" si="91"/>
        <v>-3493</v>
      </c>
    </row>
    <row r="1419" spans="1:5" x14ac:dyDescent="0.3">
      <c r="A1419" s="4">
        <v>1417</v>
      </c>
      <c r="B1419" s="2">
        <f t="shared" si="88"/>
        <v>-8049.8487315852772</v>
      </c>
      <c r="C1419" s="2">
        <f t="shared" si="90"/>
        <v>0</v>
      </c>
      <c r="D1419" s="2">
        <f t="shared" si="89"/>
        <v>9.8881652712508039</v>
      </c>
      <c r="E1419" s="1">
        <f t="shared" si="91"/>
        <v>-3497</v>
      </c>
    </row>
    <row r="1420" spans="1:5" x14ac:dyDescent="0.3">
      <c r="A1420" s="4">
        <v>1418</v>
      </c>
      <c r="B1420" s="2">
        <f t="shared" si="88"/>
        <v>-8057.2654046783146</v>
      </c>
      <c r="C1420" s="2">
        <f t="shared" si="90"/>
        <v>0</v>
      </c>
      <c r="D1420" s="2">
        <f t="shared" si="89"/>
        <v>5.9442288093550122</v>
      </c>
      <c r="E1420" s="1">
        <f t="shared" si="91"/>
        <v>-3500</v>
      </c>
    </row>
    <row r="1421" spans="1:5" x14ac:dyDescent="0.3">
      <c r="A1421" s="4">
        <v>1419</v>
      </c>
      <c r="B1421" s="2">
        <f t="shared" si="88"/>
        <v>-8064.684499479139</v>
      </c>
      <c r="C1421" s="2">
        <f t="shared" si="90"/>
        <v>0</v>
      </c>
      <c r="D1421" s="2">
        <f t="shared" si="89"/>
        <v>3.5647049198278906</v>
      </c>
      <c r="E1421" s="1">
        <f t="shared" si="91"/>
        <v>-3503</v>
      </c>
    </row>
    <row r="1422" spans="1:5" x14ac:dyDescent="0.3">
      <c r="A1422" s="4">
        <v>1420</v>
      </c>
      <c r="B1422" s="2">
        <f t="shared" si="88"/>
        <v>-8072.1060184433691</v>
      </c>
      <c r="C1422" s="2">
        <f t="shared" si="90"/>
        <v>0</v>
      </c>
      <c r="D1422" s="2">
        <f t="shared" si="89"/>
        <v>2.1325481809105962</v>
      </c>
      <c r="E1422" s="1">
        <f t="shared" si="91"/>
        <v>-3506</v>
      </c>
    </row>
    <row r="1423" spans="1:5" x14ac:dyDescent="0.3">
      <c r="A1423" s="4">
        <v>1421</v>
      </c>
      <c r="B1423" s="2">
        <f t="shared" si="88"/>
        <v>-8079.529964037496</v>
      </c>
      <c r="C1423" s="2">
        <f t="shared" si="90"/>
        <v>0</v>
      </c>
      <c r="D1423" s="2">
        <f t="shared" si="89"/>
        <v>1.2726830103260878</v>
      </c>
      <c r="E1423" s="1">
        <f t="shared" si="91"/>
        <v>-3509</v>
      </c>
    </row>
    <row r="1424" spans="1:5" x14ac:dyDescent="0.3">
      <c r="A1424" s="4">
        <v>1422</v>
      </c>
      <c r="B1424" s="2">
        <f t="shared" si="88"/>
        <v>-8086.9563387389444</v>
      </c>
      <c r="C1424" s="2">
        <f t="shared" si="90"/>
        <v>0</v>
      </c>
      <c r="D1424" s="2">
        <f t="shared" si="89"/>
        <v>7.5768151703505993</v>
      </c>
      <c r="E1424" s="1">
        <f t="shared" si="91"/>
        <v>-3513</v>
      </c>
    </row>
    <row r="1425" spans="1:5" x14ac:dyDescent="0.3">
      <c r="A1425" s="4">
        <v>1423</v>
      </c>
      <c r="B1425" s="2">
        <f t="shared" ref="B1425:B1488" si="92">NumPeople*LN(NumPeople)-A1425*LN(A1425)-(NumPeople-A1425)*LN(NumPeople-A1425)+1/2*LN(NumPeople/(2*PI()*A1425*(NumPeople-A1425)))+A1425*LN(q_40)+(NumPeople-A1425)*LN(1-q_40)</f>
        <v>-8094.3851450360989</v>
      </c>
      <c r="C1425" s="2">
        <f t="shared" si="90"/>
        <v>0</v>
      </c>
      <c r="D1425" s="2">
        <f t="shared" ref="D1425:D1488" si="93">EXP(B1425-E1425*LN(10))</f>
        <v>4.4998404066847169</v>
      </c>
      <c r="E1425" s="1">
        <f t="shared" si="91"/>
        <v>-3516</v>
      </c>
    </row>
    <row r="1426" spans="1:5" x14ac:dyDescent="0.3">
      <c r="A1426" s="4">
        <v>1424</v>
      </c>
      <c r="B1426" s="2">
        <f t="shared" si="92"/>
        <v>-8101.8163854283721</v>
      </c>
      <c r="C1426" s="2">
        <f t="shared" si="90"/>
        <v>0</v>
      </c>
      <c r="D1426" s="2">
        <f t="shared" si="93"/>
        <v>2.6659402713885032</v>
      </c>
      <c r="E1426" s="1">
        <f t="shared" si="91"/>
        <v>-3519</v>
      </c>
    </row>
    <row r="1427" spans="1:5" x14ac:dyDescent="0.3">
      <c r="A1427" s="4">
        <v>1425</v>
      </c>
      <c r="B1427" s="2">
        <f t="shared" si="92"/>
        <v>-8109.2500624262584</v>
      </c>
      <c r="C1427" s="2">
        <f t="shared" si="90"/>
        <v>0</v>
      </c>
      <c r="D1427" s="2">
        <f t="shared" si="93"/>
        <v>1.5755983403529561</v>
      </c>
      <c r="E1427" s="1">
        <f t="shared" si="91"/>
        <v>-3522</v>
      </c>
    </row>
    <row r="1428" spans="1:5" x14ac:dyDescent="0.3">
      <c r="A1428" s="4">
        <v>1426</v>
      </c>
      <c r="B1428" s="2">
        <f t="shared" si="92"/>
        <v>-8116.6861785513829</v>
      </c>
      <c r="C1428" s="2">
        <f t="shared" si="90"/>
        <v>0</v>
      </c>
      <c r="D1428" s="2">
        <f t="shared" si="93"/>
        <v>9.2892641942300003</v>
      </c>
      <c r="E1428" s="1">
        <f t="shared" si="91"/>
        <v>-3526</v>
      </c>
    </row>
    <row r="1429" spans="1:5" x14ac:dyDescent="0.3">
      <c r="A1429" s="4">
        <v>1427</v>
      </c>
      <c r="B1429" s="2">
        <f t="shared" si="92"/>
        <v>-8124.1247363365464</v>
      </c>
      <c r="C1429" s="2">
        <f t="shared" si="90"/>
        <v>0</v>
      </c>
      <c r="D1429" s="2">
        <f t="shared" si="93"/>
        <v>5.463320960833177</v>
      </c>
      <c r="E1429" s="1">
        <f t="shared" si="91"/>
        <v>-3529</v>
      </c>
    </row>
    <row r="1430" spans="1:5" x14ac:dyDescent="0.3">
      <c r="A1430" s="4">
        <v>1428</v>
      </c>
      <c r="B1430" s="2">
        <f t="shared" si="92"/>
        <v>-8131.565738325794</v>
      </c>
      <c r="C1430" s="2">
        <f t="shared" si="90"/>
        <v>0</v>
      </c>
      <c r="D1430" s="2">
        <f t="shared" si="93"/>
        <v>3.2053142297670871</v>
      </c>
      <c r="E1430" s="1">
        <f t="shared" si="91"/>
        <v>-3532</v>
      </c>
    </row>
    <row r="1431" spans="1:5" x14ac:dyDescent="0.3">
      <c r="A1431" s="4">
        <v>1429</v>
      </c>
      <c r="B1431" s="2">
        <f t="shared" si="92"/>
        <v>-8139.00918707446</v>
      </c>
      <c r="C1431" s="2">
        <f t="shared" si="90"/>
        <v>0</v>
      </c>
      <c r="D1431" s="2">
        <f t="shared" si="93"/>
        <v>1.875952742106505</v>
      </c>
      <c r="E1431" s="1">
        <f t="shared" si="91"/>
        <v>-3535</v>
      </c>
    </row>
    <row r="1432" spans="1:5" x14ac:dyDescent="0.3">
      <c r="A1432" s="4">
        <v>1430</v>
      </c>
      <c r="B1432" s="2">
        <f t="shared" si="92"/>
        <v>-8146.4550851492231</v>
      </c>
      <c r="C1432" s="2">
        <f t="shared" si="90"/>
        <v>0</v>
      </c>
      <c r="D1432" s="2">
        <f t="shared" si="93"/>
        <v>1.0952403793653465</v>
      </c>
      <c r="E1432" s="1">
        <f t="shared" si="91"/>
        <v>-3538</v>
      </c>
    </row>
    <row r="1433" spans="1:5" x14ac:dyDescent="0.3">
      <c r="A1433" s="4">
        <v>1431</v>
      </c>
      <c r="B1433" s="2">
        <f t="shared" si="92"/>
        <v>-8153.9034351281571</v>
      </c>
      <c r="C1433" s="2">
        <f t="shared" si="90"/>
        <v>0</v>
      </c>
      <c r="D1433" s="2">
        <f t="shared" si="93"/>
        <v>6.3786996294914875</v>
      </c>
      <c r="E1433" s="1">
        <f t="shared" si="91"/>
        <v>-3542</v>
      </c>
    </row>
    <row r="1434" spans="1:5" x14ac:dyDescent="0.3">
      <c r="A1434" s="4">
        <v>1432</v>
      </c>
      <c r="B1434" s="2">
        <f t="shared" si="92"/>
        <v>-8161.3542396007979</v>
      </c>
      <c r="C1434" s="2">
        <f t="shared" si="90"/>
        <v>0</v>
      </c>
      <c r="D1434" s="2">
        <f t="shared" si="93"/>
        <v>3.7058589346543829</v>
      </c>
      <c r="E1434" s="1">
        <f t="shared" si="91"/>
        <v>-3545</v>
      </c>
    </row>
    <row r="1435" spans="1:5" x14ac:dyDescent="0.3">
      <c r="A1435" s="4">
        <v>1433</v>
      </c>
      <c r="B1435" s="2">
        <f t="shared" si="92"/>
        <v>-8168.807501168184</v>
      </c>
      <c r="C1435" s="2">
        <f t="shared" si="90"/>
        <v>0</v>
      </c>
      <c r="D1435" s="2">
        <f t="shared" si="93"/>
        <v>2.1477242103061496</v>
      </c>
      <c r="E1435" s="1">
        <f t="shared" si="91"/>
        <v>-3548</v>
      </c>
    </row>
    <row r="1436" spans="1:5" x14ac:dyDescent="0.3">
      <c r="A1436" s="4">
        <v>1434</v>
      </c>
      <c r="B1436" s="2">
        <f t="shared" si="92"/>
        <v>-8176.2632224429226</v>
      </c>
      <c r="C1436" s="2">
        <f t="shared" si="90"/>
        <v>0</v>
      </c>
      <c r="D1436" s="2">
        <f t="shared" si="93"/>
        <v>1.2416520346690609</v>
      </c>
      <c r="E1436" s="1">
        <f t="shared" si="91"/>
        <v>-3551</v>
      </c>
    </row>
    <row r="1437" spans="1:5" x14ac:dyDescent="0.3">
      <c r="A1437" s="4">
        <v>1435</v>
      </c>
      <c r="B1437" s="2">
        <f t="shared" si="92"/>
        <v>-8183.7214060492452</v>
      </c>
      <c r="C1437" s="2">
        <f t="shared" si="90"/>
        <v>0</v>
      </c>
      <c r="D1437" s="2">
        <f t="shared" si="93"/>
        <v>7.1606413042046366</v>
      </c>
      <c r="E1437" s="1">
        <f t="shared" si="91"/>
        <v>-3555</v>
      </c>
    </row>
    <row r="1438" spans="1:5" x14ac:dyDescent="0.3">
      <c r="A1438" s="4">
        <v>1436</v>
      </c>
      <c r="B1438" s="2">
        <f t="shared" si="92"/>
        <v>-8191.1820546230592</v>
      </c>
      <c r="C1438" s="2">
        <f t="shared" si="90"/>
        <v>0</v>
      </c>
      <c r="D1438" s="2">
        <f t="shared" si="93"/>
        <v>4.1193947604061263</v>
      </c>
      <c r="E1438" s="1">
        <f t="shared" si="91"/>
        <v>-3558</v>
      </c>
    </row>
    <row r="1439" spans="1:5" x14ac:dyDescent="0.3">
      <c r="A1439" s="4">
        <v>1437</v>
      </c>
      <c r="B1439" s="2">
        <f t="shared" si="92"/>
        <v>-8198.6451708120076</v>
      </c>
      <c r="C1439" s="2">
        <f t="shared" si="90"/>
        <v>0</v>
      </c>
      <c r="D1439" s="2">
        <f t="shared" si="93"/>
        <v>2.3639769280544858</v>
      </c>
      <c r="E1439" s="1">
        <f t="shared" si="91"/>
        <v>-3561</v>
      </c>
    </row>
    <row r="1440" spans="1:5" x14ac:dyDescent="0.3">
      <c r="A1440" s="4">
        <v>1438</v>
      </c>
      <c r="B1440" s="2">
        <f t="shared" si="92"/>
        <v>-8206.1107572755245</v>
      </c>
      <c r="C1440" s="2">
        <f t="shared" si="90"/>
        <v>0</v>
      </c>
      <c r="D1440" s="2">
        <f t="shared" si="93"/>
        <v>1.3532568319814942</v>
      </c>
      <c r="E1440" s="1">
        <f t="shared" si="91"/>
        <v>-3564</v>
      </c>
    </row>
    <row r="1441" spans="1:5" x14ac:dyDescent="0.3">
      <c r="A1441" s="4">
        <v>1439</v>
      </c>
      <c r="B1441" s="2">
        <f t="shared" si="92"/>
        <v>-8213.5788166848997</v>
      </c>
      <c r="C1441" s="2">
        <f t="shared" si="90"/>
        <v>0</v>
      </c>
      <c r="D1441" s="2">
        <f t="shared" si="93"/>
        <v>7.727575133546611</v>
      </c>
      <c r="E1441" s="1">
        <f t="shared" si="91"/>
        <v>-3568</v>
      </c>
    </row>
    <row r="1442" spans="1:5" x14ac:dyDescent="0.3">
      <c r="A1442" s="4">
        <v>1440</v>
      </c>
      <c r="B1442" s="2">
        <f t="shared" si="92"/>
        <v>-8221.0493517233299</v>
      </c>
      <c r="C1442" s="2">
        <f t="shared" si="90"/>
        <v>0</v>
      </c>
      <c r="D1442" s="2">
        <f t="shared" si="93"/>
        <v>4.4018079682748636</v>
      </c>
      <c r="E1442" s="1">
        <f t="shared" si="91"/>
        <v>-3571</v>
      </c>
    </row>
    <row r="1443" spans="1:5" x14ac:dyDescent="0.3">
      <c r="A1443" s="4">
        <v>1441</v>
      </c>
      <c r="B1443" s="2">
        <f t="shared" si="92"/>
        <v>-8228.5223650859734</v>
      </c>
      <c r="C1443" s="2">
        <f t="shared" si="90"/>
        <v>0</v>
      </c>
      <c r="D1443" s="2">
        <f t="shared" si="93"/>
        <v>2.5011666293009625</v>
      </c>
      <c r="E1443" s="1">
        <f t="shared" si="91"/>
        <v>-3574</v>
      </c>
    </row>
    <row r="1444" spans="1:5" x14ac:dyDescent="0.3">
      <c r="A1444" s="4">
        <v>1442</v>
      </c>
      <c r="B1444" s="2">
        <f t="shared" si="92"/>
        <v>-8235.9978594800305</v>
      </c>
      <c r="C1444" s="2">
        <f t="shared" si="90"/>
        <v>0</v>
      </c>
      <c r="D1444" s="2">
        <f t="shared" si="93"/>
        <v>1.4176749346196027</v>
      </c>
      <c r="E1444" s="1">
        <f t="shared" si="91"/>
        <v>-3577</v>
      </c>
    </row>
    <row r="1445" spans="1:5" x14ac:dyDescent="0.3">
      <c r="A1445" s="4">
        <v>1443</v>
      </c>
      <c r="B1445" s="2">
        <f t="shared" si="92"/>
        <v>-8243.4758376247773</v>
      </c>
      <c r="C1445" s="2">
        <f t="shared" si="90"/>
        <v>0</v>
      </c>
      <c r="D1445" s="2">
        <f t="shared" si="93"/>
        <v>8.0155258079709188</v>
      </c>
      <c r="E1445" s="1">
        <f t="shared" si="91"/>
        <v>-3581</v>
      </c>
    </row>
    <row r="1446" spans="1:5" x14ac:dyDescent="0.3">
      <c r="A1446" s="4">
        <v>1444</v>
      </c>
      <c r="B1446" s="2">
        <f t="shared" si="92"/>
        <v>-8250.9563022516322</v>
      </c>
      <c r="C1446" s="2">
        <f t="shared" si="90"/>
        <v>0</v>
      </c>
      <c r="D1446" s="2">
        <f t="shared" si="93"/>
        <v>4.5207189414008537</v>
      </c>
      <c r="E1446" s="1">
        <f t="shared" si="91"/>
        <v>-3584</v>
      </c>
    </row>
    <row r="1447" spans="1:5" x14ac:dyDescent="0.3">
      <c r="A1447" s="4">
        <v>1445</v>
      </c>
      <c r="B1447" s="2">
        <f t="shared" si="92"/>
        <v>-8258.4392561042368</v>
      </c>
      <c r="C1447" s="2">
        <f t="shared" si="90"/>
        <v>0</v>
      </c>
      <c r="D1447" s="2">
        <f t="shared" si="93"/>
        <v>2.5433254713354305</v>
      </c>
      <c r="E1447" s="1">
        <f t="shared" si="91"/>
        <v>-3587</v>
      </c>
    </row>
    <row r="1448" spans="1:5" x14ac:dyDescent="0.3">
      <c r="A1448" s="4">
        <v>1446</v>
      </c>
      <c r="B1448" s="2">
        <f t="shared" si="92"/>
        <v>-8265.9247019384875</v>
      </c>
      <c r="C1448" s="2">
        <f t="shared" si="90"/>
        <v>0</v>
      </c>
      <c r="D1448" s="2">
        <f t="shared" si="93"/>
        <v>1.427296235477558</v>
      </c>
      <c r="E1448" s="1">
        <f t="shared" si="91"/>
        <v>-3590</v>
      </c>
    </row>
    <row r="1449" spans="1:5" x14ac:dyDescent="0.3">
      <c r="A1449" s="4">
        <v>1447</v>
      </c>
      <c r="B1449" s="2">
        <f t="shared" si="92"/>
        <v>-8273.4126425226132</v>
      </c>
      <c r="C1449" s="2">
        <f t="shared" si="90"/>
        <v>0</v>
      </c>
      <c r="D1449" s="2">
        <f t="shared" si="93"/>
        <v>7.9899275966166581</v>
      </c>
      <c r="E1449" s="1">
        <f t="shared" si="91"/>
        <v>-3594</v>
      </c>
    </row>
    <row r="1450" spans="1:5" x14ac:dyDescent="0.3">
      <c r="A1450" s="4">
        <v>1448</v>
      </c>
      <c r="B1450" s="2">
        <f t="shared" si="92"/>
        <v>-8280.9030806372339</v>
      </c>
      <c r="C1450" s="2">
        <f t="shared" si="90"/>
        <v>0</v>
      </c>
      <c r="D1450" s="2">
        <f t="shared" si="93"/>
        <v>4.4615617029291634</v>
      </c>
      <c r="E1450" s="1">
        <f t="shared" si="91"/>
        <v>-3597</v>
      </c>
    </row>
    <row r="1451" spans="1:5" x14ac:dyDescent="0.3">
      <c r="A1451" s="4">
        <v>1449</v>
      </c>
      <c r="B1451" s="2">
        <f t="shared" si="92"/>
        <v>-8288.3960190754351</v>
      </c>
      <c r="C1451" s="2">
        <f t="shared" si="90"/>
        <v>0</v>
      </c>
      <c r="D1451" s="2">
        <f t="shared" si="93"/>
        <v>2.4851069656006977</v>
      </c>
      <c r="E1451" s="1">
        <f t="shared" si="91"/>
        <v>-3600</v>
      </c>
    </row>
    <row r="1452" spans="1:5" x14ac:dyDescent="0.3">
      <c r="A1452" s="4">
        <v>1450</v>
      </c>
      <c r="B1452" s="2">
        <f t="shared" si="92"/>
        <v>-8295.8914606428007</v>
      </c>
      <c r="C1452" s="2">
        <f t="shared" si="90"/>
        <v>0</v>
      </c>
      <c r="D1452" s="2">
        <f t="shared" si="93"/>
        <v>1.3807535691702228</v>
      </c>
      <c r="E1452" s="1">
        <f t="shared" si="91"/>
        <v>-3603</v>
      </c>
    </row>
    <row r="1453" spans="1:5" x14ac:dyDescent="0.3">
      <c r="A1453" s="4">
        <v>1451</v>
      </c>
      <c r="B1453" s="2">
        <f t="shared" si="92"/>
        <v>-8303.3894081575036</v>
      </c>
      <c r="C1453" s="2">
        <f t="shared" si="90"/>
        <v>0</v>
      </c>
      <c r="D1453" s="2">
        <f t="shared" si="93"/>
        <v>7.6524225584950569</v>
      </c>
      <c r="E1453" s="1">
        <f t="shared" si="91"/>
        <v>-3607</v>
      </c>
    </row>
    <row r="1454" spans="1:5" x14ac:dyDescent="0.3">
      <c r="A1454" s="4">
        <v>1452</v>
      </c>
      <c r="B1454" s="2">
        <f t="shared" si="92"/>
        <v>-8310.8898644503661</v>
      </c>
      <c r="C1454" s="2">
        <f t="shared" si="90"/>
        <v>0</v>
      </c>
      <c r="D1454" s="2">
        <f t="shared" si="93"/>
        <v>4.2305045213835202</v>
      </c>
      <c r="E1454" s="1">
        <f t="shared" si="91"/>
        <v>-3610</v>
      </c>
    </row>
    <row r="1455" spans="1:5" x14ac:dyDescent="0.3">
      <c r="A1455" s="4">
        <v>1453</v>
      </c>
      <c r="B1455" s="2">
        <f t="shared" si="92"/>
        <v>-8318.392832364907</v>
      </c>
      <c r="C1455" s="2">
        <f t="shared" si="90"/>
        <v>0</v>
      </c>
      <c r="D1455" s="2">
        <f t="shared" si="93"/>
        <v>2.3328918202266173</v>
      </c>
      <c r="E1455" s="1">
        <f t="shared" si="91"/>
        <v>-3613</v>
      </c>
    </row>
    <row r="1456" spans="1:5" x14ac:dyDescent="0.3">
      <c r="A1456" s="4">
        <v>1454</v>
      </c>
      <c r="B1456" s="2">
        <f t="shared" si="92"/>
        <v>-8325.8983147574236</v>
      </c>
      <c r="C1456" s="2">
        <f t="shared" si="90"/>
        <v>0</v>
      </c>
      <c r="D1456" s="2">
        <f t="shared" si="93"/>
        <v>1.2832315041215221</v>
      </c>
      <c r="E1456" s="1">
        <f t="shared" si="91"/>
        <v>-3616</v>
      </c>
    </row>
    <row r="1457" spans="1:5" x14ac:dyDescent="0.3">
      <c r="A1457" s="4">
        <v>1455</v>
      </c>
      <c r="B1457" s="2">
        <f t="shared" si="92"/>
        <v>-8333.4063144970532</v>
      </c>
      <c r="C1457" s="2">
        <f t="shared" si="90"/>
        <v>0</v>
      </c>
      <c r="D1457" s="2">
        <f t="shared" si="93"/>
        <v>7.0408024031381728</v>
      </c>
      <c r="E1457" s="1">
        <f t="shared" si="91"/>
        <v>-3620</v>
      </c>
    </row>
    <row r="1458" spans="1:5" x14ac:dyDescent="0.3">
      <c r="A1458" s="4">
        <v>1456</v>
      </c>
      <c r="B1458" s="2">
        <f t="shared" si="92"/>
        <v>-8340.9168344658301</v>
      </c>
      <c r="C1458" s="2">
        <f t="shared" si="90"/>
        <v>0</v>
      </c>
      <c r="D1458" s="2">
        <f t="shared" si="93"/>
        <v>3.8534060734807456</v>
      </c>
      <c r="E1458" s="1">
        <f t="shared" si="91"/>
        <v>-3623</v>
      </c>
    </row>
    <row r="1459" spans="1:5" x14ac:dyDescent="0.3">
      <c r="A1459" s="4">
        <v>1457</v>
      </c>
      <c r="B1459" s="2">
        <f t="shared" si="92"/>
        <v>-8348.4298775587631</v>
      </c>
      <c r="C1459" s="2">
        <f t="shared" si="90"/>
        <v>0</v>
      </c>
      <c r="D1459" s="2">
        <f t="shared" si="93"/>
        <v>2.1036409678301196</v>
      </c>
      <c r="E1459" s="1">
        <f t="shared" si="91"/>
        <v>-3626</v>
      </c>
    </row>
    <row r="1460" spans="1:5" x14ac:dyDescent="0.3">
      <c r="A1460" s="4">
        <v>1458</v>
      </c>
      <c r="B1460" s="2">
        <f t="shared" si="92"/>
        <v>-8355.9454466838997</v>
      </c>
      <c r="C1460" s="2">
        <f t="shared" si="90"/>
        <v>0</v>
      </c>
      <c r="D1460" s="2">
        <f t="shared" si="93"/>
        <v>1.1455166884325363</v>
      </c>
      <c r="E1460" s="1">
        <f t="shared" si="91"/>
        <v>-3629</v>
      </c>
    </row>
    <row r="1461" spans="1:5" x14ac:dyDescent="0.3">
      <c r="A1461" s="4">
        <v>1459</v>
      </c>
      <c r="B1461" s="2">
        <f t="shared" si="92"/>
        <v>-8363.4635447623823</v>
      </c>
      <c r="C1461" s="2">
        <f t="shared" si="90"/>
        <v>0</v>
      </c>
      <c r="D1461" s="2">
        <f t="shared" si="93"/>
        <v>6.2220416036125998</v>
      </c>
      <c r="E1461" s="1">
        <f t="shared" si="91"/>
        <v>-3633</v>
      </c>
    </row>
    <row r="1462" spans="1:5" x14ac:dyDescent="0.3">
      <c r="A1462" s="4">
        <v>1460</v>
      </c>
      <c r="B1462" s="2">
        <f t="shared" si="92"/>
        <v>-8370.9841747285318</v>
      </c>
      <c r="C1462" s="2">
        <f t="shared" si="90"/>
        <v>0</v>
      </c>
      <c r="D1462" s="2">
        <f t="shared" si="93"/>
        <v>3.3710470647728479</v>
      </c>
      <c r="E1462" s="1">
        <f t="shared" si="91"/>
        <v>-3636</v>
      </c>
    </row>
    <row r="1463" spans="1:5" x14ac:dyDescent="0.3">
      <c r="A1463" s="4">
        <v>1461</v>
      </c>
      <c r="B1463" s="2">
        <f t="shared" si="92"/>
        <v>-8378.5073395299059</v>
      </c>
      <c r="C1463" s="2">
        <f t="shared" si="90"/>
        <v>0</v>
      </c>
      <c r="D1463" s="2">
        <f t="shared" si="93"/>
        <v>1.8217796908671589</v>
      </c>
      <c r="E1463" s="1">
        <f t="shared" si="91"/>
        <v>-3639</v>
      </c>
    </row>
    <row r="1464" spans="1:5" x14ac:dyDescent="0.3">
      <c r="A1464" s="4">
        <v>1462</v>
      </c>
      <c r="B1464" s="2">
        <f t="shared" si="92"/>
        <v>-8386.0330421273684</v>
      </c>
      <c r="C1464" s="2">
        <f t="shared" si="90"/>
        <v>0</v>
      </c>
      <c r="D1464" s="2">
        <f t="shared" si="93"/>
        <v>9.820299785356891</v>
      </c>
      <c r="E1464" s="1">
        <f t="shared" si="91"/>
        <v>-3643</v>
      </c>
    </row>
    <row r="1465" spans="1:5" x14ac:dyDescent="0.3">
      <c r="A1465" s="4">
        <v>1463</v>
      </c>
      <c r="B1465" s="2">
        <f t="shared" si="92"/>
        <v>-8393.5612854951687</v>
      </c>
      <c r="C1465" s="2">
        <f t="shared" si="90"/>
        <v>0</v>
      </c>
      <c r="D1465" s="2">
        <f t="shared" si="93"/>
        <v>5.2801978104813676</v>
      </c>
      <c r="E1465" s="1">
        <f t="shared" si="91"/>
        <v>-3646</v>
      </c>
    </row>
    <row r="1466" spans="1:5" x14ac:dyDescent="0.3">
      <c r="A1466" s="4">
        <v>1464</v>
      </c>
      <c r="B1466" s="2">
        <f t="shared" si="92"/>
        <v>-8401.0920726209897</v>
      </c>
      <c r="C1466" s="2">
        <f t="shared" si="90"/>
        <v>0</v>
      </c>
      <c r="D1466" s="2">
        <f t="shared" si="93"/>
        <v>2.8318542646473088</v>
      </c>
      <c r="E1466" s="1">
        <f t="shared" si="91"/>
        <v>-3649</v>
      </c>
    </row>
    <row r="1467" spans="1:5" x14ac:dyDescent="0.3">
      <c r="A1467" s="4">
        <v>1465</v>
      </c>
      <c r="B1467" s="2">
        <f t="shared" si="92"/>
        <v>-8408.6254065060439</v>
      </c>
      <c r="C1467" s="2">
        <f t="shared" si="90"/>
        <v>0</v>
      </c>
      <c r="D1467" s="2">
        <f t="shared" si="93"/>
        <v>1.5149055718576843</v>
      </c>
      <c r="E1467" s="1">
        <f t="shared" si="91"/>
        <v>-3652</v>
      </c>
    </row>
    <row r="1468" spans="1:5" x14ac:dyDescent="0.3">
      <c r="A1468" s="4">
        <v>1466</v>
      </c>
      <c r="B1468" s="2">
        <f t="shared" si="92"/>
        <v>-8416.1612901651279</v>
      </c>
      <c r="C1468" s="2">
        <f t="shared" si="90"/>
        <v>0</v>
      </c>
      <c r="D1468" s="2">
        <f t="shared" si="93"/>
        <v>8.0833777302608176</v>
      </c>
      <c r="E1468" s="1">
        <f t="shared" si="91"/>
        <v>-3656</v>
      </c>
    </row>
    <row r="1469" spans="1:5" x14ac:dyDescent="0.3">
      <c r="A1469" s="4">
        <v>1467</v>
      </c>
      <c r="B1469" s="2">
        <f t="shared" si="92"/>
        <v>-8423.6997266266972</v>
      </c>
      <c r="C1469" s="2">
        <f t="shared" si="90"/>
        <v>0</v>
      </c>
      <c r="D1469" s="2">
        <f t="shared" si="93"/>
        <v>4.3022091152833042</v>
      </c>
      <c r="E1469" s="1">
        <f t="shared" si="91"/>
        <v>-3659</v>
      </c>
    </row>
    <row r="1470" spans="1:5" x14ac:dyDescent="0.3">
      <c r="A1470" s="4">
        <v>1468</v>
      </c>
      <c r="B1470" s="2">
        <f t="shared" si="92"/>
        <v>-8431.2407189329369</v>
      </c>
      <c r="C1470" s="2">
        <f t="shared" si="90"/>
        <v>0</v>
      </c>
      <c r="D1470" s="2">
        <f t="shared" si="93"/>
        <v>2.2839162231952508</v>
      </c>
      <c r="E1470" s="1">
        <f t="shared" si="91"/>
        <v>-3662</v>
      </c>
    </row>
    <row r="1471" spans="1:5" x14ac:dyDescent="0.3">
      <c r="A1471" s="4">
        <v>1469</v>
      </c>
      <c r="B1471" s="2">
        <f t="shared" si="92"/>
        <v>-8438.7842701398422</v>
      </c>
      <c r="C1471" s="2">
        <f t="shared" si="90"/>
        <v>0</v>
      </c>
      <c r="D1471" s="2">
        <f t="shared" si="93"/>
        <v>1.2093653082285585</v>
      </c>
      <c r="E1471" s="1">
        <f t="shared" si="91"/>
        <v>-3665</v>
      </c>
    </row>
    <row r="1472" spans="1:5" x14ac:dyDescent="0.3">
      <c r="A1472" s="4">
        <v>1470</v>
      </c>
      <c r="B1472" s="2">
        <f t="shared" si="92"/>
        <v>-8446.3303833172831</v>
      </c>
      <c r="C1472" s="2">
        <f t="shared" si="90"/>
        <v>0</v>
      </c>
      <c r="D1472" s="2">
        <f t="shared" si="93"/>
        <v>6.3873717552404221</v>
      </c>
      <c r="E1472" s="1">
        <f t="shared" si="91"/>
        <v>-3669</v>
      </c>
    </row>
    <row r="1473" spans="1:5" x14ac:dyDescent="0.3">
      <c r="A1473" s="4">
        <v>1471</v>
      </c>
      <c r="B1473" s="2">
        <f t="shared" si="92"/>
        <v>-8453.8790615490707</v>
      </c>
      <c r="C1473" s="2">
        <f t="shared" si="90"/>
        <v>0</v>
      </c>
      <c r="D1473" s="2">
        <f t="shared" si="93"/>
        <v>3.3649056533475594</v>
      </c>
      <c r="E1473" s="1">
        <f t="shared" si="91"/>
        <v>-3672</v>
      </c>
    </row>
    <row r="1474" spans="1:5" x14ac:dyDescent="0.3">
      <c r="A1474" s="4">
        <v>1472</v>
      </c>
      <c r="B1474" s="2">
        <f t="shared" si="92"/>
        <v>-8461.4303079330584</v>
      </c>
      <c r="C1474" s="2">
        <f t="shared" ref="C1474:C1537" si="94">EXP(B1474)</f>
        <v>0</v>
      </c>
      <c r="D1474" s="2">
        <f t="shared" si="93"/>
        <v>1.7681058283002382</v>
      </c>
      <c r="E1474" s="1">
        <f t="shared" ref="E1474:E1537" si="95">INT(B1474/LN(10))</f>
        <v>-3675</v>
      </c>
    </row>
    <row r="1475" spans="1:5" x14ac:dyDescent="0.3">
      <c r="A1475" s="4">
        <v>1473</v>
      </c>
      <c r="B1475" s="2">
        <f t="shared" si="92"/>
        <v>-8468.984125581188</v>
      </c>
      <c r="C1475" s="2">
        <f t="shared" si="94"/>
        <v>0</v>
      </c>
      <c r="D1475" s="2">
        <f t="shared" si="93"/>
        <v>9.2667390570151049</v>
      </c>
      <c r="E1475" s="1">
        <f t="shared" si="95"/>
        <v>-3679</v>
      </c>
    </row>
    <row r="1476" spans="1:5" x14ac:dyDescent="0.3">
      <c r="A1476" s="4">
        <v>1474</v>
      </c>
      <c r="B1476" s="2">
        <f t="shared" si="92"/>
        <v>-8476.5405176195763</v>
      </c>
      <c r="C1476" s="2">
        <f t="shared" si="94"/>
        <v>0</v>
      </c>
      <c r="D1476" s="2">
        <f t="shared" si="93"/>
        <v>4.844261383523107</v>
      </c>
      <c r="E1476" s="1">
        <f t="shared" si="95"/>
        <v>-3682</v>
      </c>
    </row>
    <row r="1477" spans="1:5" x14ac:dyDescent="0.3">
      <c r="A1477" s="4">
        <v>1475</v>
      </c>
      <c r="B1477" s="2">
        <f t="shared" si="92"/>
        <v>-8484.0994871885978</v>
      </c>
      <c r="C1477" s="2">
        <f t="shared" si="94"/>
        <v>0</v>
      </c>
      <c r="D1477" s="2">
        <f t="shared" si="93"/>
        <v>2.5258572106008432</v>
      </c>
      <c r="E1477" s="1">
        <f t="shared" si="95"/>
        <v>-3685</v>
      </c>
    </row>
    <row r="1478" spans="1:5" x14ac:dyDescent="0.3">
      <c r="A1478" s="4">
        <v>1476</v>
      </c>
      <c r="B1478" s="2">
        <f t="shared" si="92"/>
        <v>-8491.6610374429474</v>
      </c>
      <c r="C1478" s="2">
        <f t="shared" si="94"/>
        <v>0</v>
      </c>
      <c r="D1478" s="2">
        <f t="shared" si="93"/>
        <v>1.3136184685278194</v>
      </c>
      <c r="E1478" s="1">
        <f t="shared" si="95"/>
        <v>-3688</v>
      </c>
    </row>
    <row r="1479" spans="1:5" x14ac:dyDescent="0.3">
      <c r="A1479" s="4">
        <v>1477</v>
      </c>
      <c r="B1479" s="2">
        <f t="shared" si="92"/>
        <v>-8499.2251715517286</v>
      </c>
      <c r="C1479" s="2">
        <f t="shared" si="94"/>
        <v>0</v>
      </c>
      <c r="D1479" s="2">
        <f t="shared" si="93"/>
        <v>6.8140849237574921</v>
      </c>
      <c r="E1479" s="1">
        <f t="shared" si="95"/>
        <v>-3692</v>
      </c>
    </row>
    <row r="1480" spans="1:5" x14ac:dyDescent="0.3">
      <c r="A1480" s="4">
        <v>1478</v>
      </c>
      <c r="B1480" s="2">
        <f t="shared" si="92"/>
        <v>-8506.7918926985258</v>
      </c>
      <c r="C1480" s="2">
        <f t="shared" si="94"/>
        <v>0</v>
      </c>
      <c r="D1480" s="2">
        <f t="shared" si="93"/>
        <v>3.5255128479950342</v>
      </c>
      <c r="E1480" s="1">
        <f t="shared" si="95"/>
        <v>-3695</v>
      </c>
    </row>
    <row r="1481" spans="1:5" x14ac:dyDescent="0.3">
      <c r="A1481" s="4">
        <v>1479</v>
      </c>
      <c r="B1481" s="2">
        <f t="shared" si="92"/>
        <v>-8514.3612040814842</v>
      </c>
      <c r="C1481" s="2">
        <f t="shared" si="94"/>
        <v>0</v>
      </c>
      <c r="D1481" s="2">
        <f t="shared" si="93"/>
        <v>1.8193327454679746</v>
      </c>
      <c r="E1481" s="1">
        <f t="shared" si="95"/>
        <v>-3698</v>
      </c>
    </row>
    <row r="1482" spans="1:5" x14ac:dyDescent="0.3">
      <c r="A1482" s="4">
        <v>1480</v>
      </c>
      <c r="B1482" s="2">
        <f t="shared" si="92"/>
        <v>-8521.9331089133884</v>
      </c>
      <c r="C1482" s="2">
        <f t="shared" si="94"/>
        <v>0</v>
      </c>
      <c r="D1482" s="2">
        <f t="shared" si="93"/>
        <v>9.3643071530515432</v>
      </c>
      <c r="E1482" s="1">
        <f t="shared" si="95"/>
        <v>-3702</v>
      </c>
    </row>
    <row r="1483" spans="1:5" x14ac:dyDescent="0.3">
      <c r="A1483" s="4">
        <v>1481</v>
      </c>
      <c r="B1483" s="2">
        <f t="shared" si="92"/>
        <v>-8529.5076104217442</v>
      </c>
      <c r="C1483" s="2">
        <f t="shared" si="94"/>
        <v>0</v>
      </c>
      <c r="D1483" s="2">
        <f t="shared" si="93"/>
        <v>4.8074130942408253</v>
      </c>
      <c r="E1483" s="1">
        <f t="shared" si="95"/>
        <v>-3705</v>
      </c>
    </row>
    <row r="1484" spans="1:5" x14ac:dyDescent="0.3">
      <c r="A1484" s="4">
        <v>1482</v>
      </c>
      <c r="B1484" s="2">
        <f t="shared" si="92"/>
        <v>-8537.0847118488546</v>
      </c>
      <c r="C1484" s="2">
        <f t="shared" si="94"/>
        <v>0</v>
      </c>
      <c r="D1484" s="2">
        <f t="shared" si="93"/>
        <v>2.4616035152720417</v>
      </c>
      <c r="E1484" s="1">
        <f t="shared" si="95"/>
        <v>-3708</v>
      </c>
    </row>
    <row r="1485" spans="1:5" x14ac:dyDescent="0.3">
      <c r="A1485" s="4">
        <v>1483</v>
      </c>
      <c r="B1485" s="2">
        <f t="shared" si="92"/>
        <v>-8544.6644164519021</v>
      </c>
      <c r="C1485" s="2">
        <f t="shared" si="94"/>
        <v>0</v>
      </c>
      <c r="D1485" s="2">
        <f t="shared" si="93"/>
        <v>1.2571706108566656</v>
      </c>
      <c r="E1485" s="1">
        <f t="shared" si="95"/>
        <v>-3711</v>
      </c>
    </row>
    <row r="1486" spans="1:5" x14ac:dyDescent="0.3">
      <c r="A1486" s="4">
        <v>1484</v>
      </c>
      <c r="B1486" s="2">
        <f t="shared" si="92"/>
        <v>-8552.246727503034</v>
      </c>
      <c r="C1486" s="2">
        <f t="shared" si="94"/>
        <v>0</v>
      </c>
      <c r="D1486" s="2">
        <f t="shared" si="93"/>
        <v>6.4038090017056923</v>
      </c>
      <c r="E1486" s="1">
        <f t="shared" si="95"/>
        <v>-3715</v>
      </c>
    </row>
    <row r="1487" spans="1:5" x14ac:dyDescent="0.3">
      <c r="A1487" s="4">
        <v>1485</v>
      </c>
      <c r="B1487" s="2">
        <f t="shared" si="92"/>
        <v>-8559.831648289437</v>
      </c>
      <c r="C1487" s="2">
        <f t="shared" si="94"/>
        <v>0</v>
      </c>
      <c r="D1487" s="2">
        <f t="shared" si="93"/>
        <v>3.2534873844905028</v>
      </c>
      <c r="E1487" s="1">
        <f t="shared" si="95"/>
        <v>-3718</v>
      </c>
    </row>
    <row r="1488" spans="1:5" x14ac:dyDescent="0.3">
      <c r="A1488" s="4">
        <v>1486</v>
      </c>
      <c r="B1488" s="2">
        <f t="shared" si="92"/>
        <v>-8567.41918211343</v>
      </c>
      <c r="C1488" s="2">
        <f t="shared" si="94"/>
        <v>0</v>
      </c>
      <c r="D1488" s="2">
        <f t="shared" si="93"/>
        <v>1.6486370519070279</v>
      </c>
      <c r="E1488" s="1">
        <f t="shared" si="95"/>
        <v>-3721</v>
      </c>
    </row>
    <row r="1489" spans="1:5" x14ac:dyDescent="0.3">
      <c r="A1489" s="4">
        <v>1487</v>
      </c>
      <c r="B1489" s="2">
        <f t="shared" ref="B1489:B1552" si="96">NumPeople*LN(NumPeople)-A1489*LN(A1489)-(NumPeople-A1489)*LN(NumPeople-A1489)+1/2*LN(NumPeople/(2*PI()*A1489*(NumPeople-A1489)))+A1489*LN(q_40)+(NumPeople-A1489)*LN(1-q_40)</f>
        <v>-8575.0093322925313</v>
      </c>
      <c r="C1489" s="2">
        <f t="shared" si="94"/>
        <v>0</v>
      </c>
      <c r="D1489" s="2">
        <f t="shared" ref="D1489:D1552" si="97">EXP(B1489-E1489*LN(10))</f>
        <v>8.3322965152501673</v>
      </c>
      <c r="E1489" s="1">
        <f t="shared" si="95"/>
        <v>-3725</v>
      </c>
    </row>
    <row r="1490" spans="1:5" x14ac:dyDescent="0.3">
      <c r="A1490" s="4">
        <v>1488</v>
      </c>
      <c r="B1490" s="2">
        <f t="shared" si="96"/>
        <v>-8582.6021021595679</v>
      </c>
      <c r="C1490" s="2">
        <f t="shared" si="94"/>
        <v>0</v>
      </c>
      <c r="D1490" s="2">
        <f t="shared" si="97"/>
        <v>4.2001679905319147</v>
      </c>
      <c r="E1490" s="1">
        <f t="shared" si="95"/>
        <v>-3728</v>
      </c>
    </row>
    <row r="1491" spans="1:5" x14ac:dyDescent="0.3">
      <c r="A1491" s="4">
        <v>1489</v>
      </c>
      <c r="B1491" s="2">
        <f t="shared" si="96"/>
        <v>-8590.1974950627355</v>
      </c>
      <c r="C1491" s="2">
        <f t="shared" si="94"/>
        <v>0</v>
      </c>
      <c r="D1491" s="2">
        <f t="shared" si="97"/>
        <v>2.1116864592946025</v>
      </c>
      <c r="E1491" s="1">
        <f t="shared" si="95"/>
        <v>-3731</v>
      </c>
    </row>
    <row r="1492" spans="1:5" x14ac:dyDescent="0.3">
      <c r="A1492" s="4">
        <v>1490</v>
      </c>
      <c r="B1492" s="2">
        <f t="shared" si="96"/>
        <v>-8597.7955143656909</v>
      </c>
      <c r="C1492" s="2">
        <f t="shared" si="94"/>
        <v>0</v>
      </c>
      <c r="D1492" s="2">
        <f t="shared" si="97"/>
        <v>1.0588917836268763</v>
      </c>
      <c r="E1492" s="1">
        <f t="shared" si="95"/>
        <v>-3734</v>
      </c>
    </row>
    <row r="1493" spans="1:5" x14ac:dyDescent="0.3">
      <c r="A1493" s="4">
        <v>1491</v>
      </c>
      <c r="B1493" s="2">
        <f t="shared" si="96"/>
        <v>-8605.3961634476509</v>
      </c>
      <c r="C1493" s="2">
        <f t="shared" si="94"/>
        <v>0</v>
      </c>
      <c r="D1493" s="2">
        <f t="shared" si="97"/>
        <v>5.2958005852978935</v>
      </c>
      <c r="E1493" s="1">
        <f t="shared" si="95"/>
        <v>-3738</v>
      </c>
    </row>
    <row r="1494" spans="1:5" x14ac:dyDescent="0.3">
      <c r="A1494" s="4">
        <v>1492</v>
      </c>
      <c r="B1494" s="2">
        <f t="shared" si="96"/>
        <v>-8612.9994457034682</v>
      </c>
      <c r="C1494" s="2">
        <f t="shared" si="94"/>
        <v>0</v>
      </c>
      <c r="D1494" s="2">
        <f t="shared" si="97"/>
        <v>2.641606321550658</v>
      </c>
      <c r="E1494" s="1">
        <f t="shared" si="95"/>
        <v>-3741</v>
      </c>
    </row>
    <row r="1495" spans="1:5" x14ac:dyDescent="0.3">
      <c r="A1495" s="4">
        <v>1493</v>
      </c>
      <c r="B1495" s="2">
        <f t="shared" si="96"/>
        <v>-8620.6053645437078</v>
      </c>
      <c r="C1495" s="2">
        <f t="shared" si="94"/>
        <v>0</v>
      </c>
      <c r="D1495" s="2">
        <f t="shared" si="97"/>
        <v>1.3141940999363406</v>
      </c>
      <c r="E1495" s="1">
        <f t="shared" si="95"/>
        <v>-3744</v>
      </c>
    </row>
    <row r="1496" spans="1:5" x14ac:dyDescent="0.3">
      <c r="A1496" s="4">
        <v>1494</v>
      </c>
      <c r="B1496" s="2">
        <f t="shared" si="96"/>
        <v>-8628.2139233947582</v>
      </c>
      <c r="C1496" s="2">
        <f t="shared" si="94"/>
        <v>0</v>
      </c>
      <c r="D1496" s="2">
        <f t="shared" si="97"/>
        <v>6.5208526825841178</v>
      </c>
      <c r="E1496" s="1">
        <f t="shared" si="95"/>
        <v>-3748</v>
      </c>
    </row>
    <row r="1497" spans="1:5" x14ac:dyDescent="0.3">
      <c r="A1497" s="4">
        <v>1495</v>
      </c>
      <c r="B1497" s="2">
        <f t="shared" si="96"/>
        <v>-8635.8251256989097</v>
      </c>
      <c r="C1497" s="2">
        <f t="shared" si="94"/>
        <v>0</v>
      </c>
      <c r="D1497" s="2">
        <f t="shared" si="97"/>
        <v>3.2270168084736728</v>
      </c>
      <c r="E1497" s="1">
        <f t="shared" si="95"/>
        <v>-3751</v>
      </c>
    </row>
    <row r="1498" spans="1:5" x14ac:dyDescent="0.3">
      <c r="A1498" s="4">
        <v>1496</v>
      </c>
      <c r="B1498" s="2">
        <f t="shared" si="96"/>
        <v>-8643.4389749144393</v>
      </c>
      <c r="C1498" s="2">
        <f t="shared" si="94"/>
        <v>0</v>
      </c>
      <c r="D1498" s="2">
        <f t="shared" si="97"/>
        <v>1.5927533498657895</v>
      </c>
      <c r="E1498" s="1">
        <f t="shared" si="95"/>
        <v>-3754</v>
      </c>
    </row>
    <row r="1499" spans="1:5" x14ac:dyDescent="0.3">
      <c r="A1499" s="4">
        <v>1497</v>
      </c>
      <c r="B1499" s="2">
        <f t="shared" si="96"/>
        <v>-8651.0554745157078</v>
      </c>
      <c r="C1499" s="2">
        <f t="shared" si="94"/>
        <v>0</v>
      </c>
      <c r="D1499" s="2">
        <f t="shared" si="97"/>
        <v>7.8405184101312466</v>
      </c>
      <c r="E1499" s="1">
        <f t="shared" si="95"/>
        <v>-3758</v>
      </c>
    </row>
    <row r="1500" spans="1:5" x14ac:dyDescent="0.3">
      <c r="A1500" s="4">
        <v>1498</v>
      </c>
      <c r="B1500" s="2">
        <f t="shared" si="96"/>
        <v>-8658.6746279932431</v>
      </c>
      <c r="C1500" s="2">
        <f t="shared" si="94"/>
        <v>0</v>
      </c>
      <c r="D1500" s="2">
        <f t="shared" si="97"/>
        <v>3.8493594481916031</v>
      </c>
      <c r="E1500" s="1">
        <f t="shared" si="95"/>
        <v>-3761</v>
      </c>
    </row>
    <row r="1501" spans="1:5" x14ac:dyDescent="0.3">
      <c r="A1501" s="4">
        <v>1499</v>
      </c>
      <c r="B1501" s="2">
        <f t="shared" si="96"/>
        <v>-8666.2964388538494</v>
      </c>
      <c r="C1501" s="2">
        <f t="shared" si="94"/>
        <v>0</v>
      </c>
      <c r="D1501" s="2">
        <f t="shared" si="97"/>
        <v>1.8848555294072302</v>
      </c>
      <c r="E1501" s="1">
        <f t="shared" si="95"/>
        <v>-3764</v>
      </c>
    </row>
    <row r="1502" spans="1:5" x14ac:dyDescent="0.3">
      <c r="A1502" s="4">
        <v>1500</v>
      </c>
      <c r="B1502" s="2">
        <f t="shared" si="96"/>
        <v>-8673.9209106206708</v>
      </c>
      <c r="C1502" s="2">
        <f t="shared" si="94"/>
        <v>0</v>
      </c>
      <c r="D1502" s="2">
        <f t="shared" si="97"/>
        <v>9.2047511573225194</v>
      </c>
      <c r="E1502" s="1">
        <f t="shared" si="95"/>
        <v>-3768</v>
      </c>
    </row>
    <row r="1503" spans="1:5" x14ac:dyDescent="0.3">
      <c r="A1503" s="4">
        <v>1501</v>
      </c>
      <c r="B1503" s="2">
        <f t="shared" si="96"/>
        <v>-8681.5480468333153</v>
      </c>
      <c r="C1503" s="2">
        <f t="shared" si="94"/>
        <v>0</v>
      </c>
      <c r="D1503" s="2">
        <f t="shared" si="97"/>
        <v>4.4832079355928789</v>
      </c>
      <c r="E1503" s="1">
        <f t="shared" si="95"/>
        <v>-3771</v>
      </c>
    </row>
    <row r="1504" spans="1:5" x14ac:dyDescent="0.3">
      <c r="A1504" s="4">
        <v>1502</v>
      </c>
      <c r="B1504" s="2">
        <f t="shared" si="96"/>
        <v>-8689.1778510479307</v>
      </c>
      <c r="C1504" s="2">
        <f t="shared" si="94"/>
        <v>0</v>
      </c>
      <c r="D1504" s="2">
        <f t="shared" si="97"/>
        <v>2.1777449430139781</v>
      </c>
      <c r="E1504" s="1">
        <f t="shared" si="95"/>
        <v>-3774</v>
      </c>
    </row>
    <row r="1505" spans="1:5" x14ac:dyDescent="0.3">
      <c r="A1505" s="4">
        <v>1503</v>
      </c>
      <c r="B1505" s="2">
        <f t="shared" si="96"/>
        <v>-8696.810326837307</v>
      </c>
      <c r="C1505" s="2">
        <f t="shared" si="94"/>
        <v>0</v>
      </c>
      <c r="D1505" s="2">
        <f t="shared" si="97"/>
        <v>1.055030209594817</v>
      </c>
      <c r="E1505" s="1">
        <f t="shared" si="95"/>
        <v>-3777</v>
      </c>
    </row>
    <row r="1506" spans="1:5" x14ac:dyDescent="0.3">
      <c r="A1506" s="4">
        <v>1504</v>
      </c>
      <c r="B1506" s="2">
        <f t="shared" si="96"/>
        <v>-8704.4454777909577</v>
      </c>
      <c r="C1506" s="2">
        <f t="shared" si="94"/>
        <v>0</v>
      </c>
      <c r="D1506" s="2">
        <f t="shared" si="97"/>
        <v>5.0975438186224098</v>
      </c>
      <c r="E1506" s="1">
        <f t="shared" si="95"/>
        <v>-3781</v>
      </c>
    </row>
    <row r="1507" spans="1:5" x14ac:dyDescent="0.3">
      <c r="A1507" s="4">
        <v>1505</v>
      </c>
      <c r="B1507" s="2">
        <f t="shared" si="96"/>
        <v>-8712.0833075152404</v>
      </c>
      <c r="C1507" s="2">
        <f t="shared" si="94"/>
        <v>0</v>
      </c>
      <c r="D1507" s="2">
        <f t="shared" si="97"/>
        <v>2.4563693216137272</v>
      </c>
      <c r="E1507" s="1">
        <f t="shared" si="95"/>
        <v>-3784</v>
      </c>
    </row>
    <row r="1508" spans="1:5" x14ac:dyDescent="0.3">
      <c r="A1508" s="4">
        <v>1506</v>
      </c>
      <c r="B1508" s="2">
        <f t="shared" si="96"/>
        <v>-8719.723819633431</v>
      </c>
      <c r="C1508" s="2">
        <f t="shared" si="94"/>
        <v>0</v>
      </c>
      <c r="D1508" s="2">
        <f t="shared" si="97"/>
        <v>1.1804875546180895</v>
      </c>
      <c r="E1508" s="1">
        <f t="shared" si="95"/>
        <v>-3787</v>
      </c>
    </row>
    <row r="1509" spans="1:5" x14ac:dyDescent="0.3">
      <c r="A1509" s="4">
        <v>1507</v>
      </c>
      <c r="B1509" s="2">
        <f t="shared" si="96"/>
        <v>-8727.3670177858385</v>
      </c>
      <c r="C1509" s="2">
        <f t="shared" si="94"/>
        <v>0</v>
      </c>
      <c r="D1509" s="2">
        <f t="shared" si="97"/>
        <v>5.6579959359170662</v>
      </c>
      <c r="E1509" s="1">
        <f t="shared" si="95"/>
        <v>-3791</v>
      </c>
    </row>
    <row r="1510" spans="1:5" x14ac:dyDescent="0.3">
      <c r="A1510" s="4">
        <v>1508</v>
      </c>
      <c r="B1510" s="2">
        <f t="shared" si="96"/>
        <v>-8735.0129056298938</v>
      </c>
      <c r="C1510" s="2">
        <f t="shared" si="94"/>
        <v>0</v>
      </c>
      <c r="D1510" s="2">
        <f t="shared" si="97"/>
        <v>2.7045544615706043</v>
      </c>
      <c r="E1510" s="1">
        <f t="shared" si="95"/>
        <v>-3794</v>
      </c>
    </row>
    <row r="1511" spans="1:5" x14ac:dyDescent="0.3">
      <c r="A1511" s="4">
        <v>1509</v>
      </c>
      <c r="B1511" s="2">
        <f t="shared" si="96"/>
        <v>-8742.6614868402503</v>
      </c>
      <c r="C1511" s="2">
        <f t="shared" si="94"/>
        <v>0</v>
      </c>
      <c r="D1511" s="2">
        <f t="shared" si="97"/>
        <v>1.2893152431067838</v>
      </c>
      <c r="E1511" s="1">
        <f t="shared" si="95"/>
        <v>-3797</v>
      </c>
    </row>
    <row r="1512" spans="1:5" x14ac:dyDescent="0.3">
      <c r="A1512" s="4">
        <v>1510</v>
      </c>
      <c r="B1512" s="2">
        <f t="shared" si="96"/>
        <v>-8750.3127651088889</v>
      </c>
      <c r="C1512" s="2">
        <f t="shared" si="94"/>
        <v>0</v>
      </c>
      <c r="D1512" s="2">
        <f t="shared" si="97"/>
        <v>6.1298688900872174</v>
      </c>
      <c r="E1512" s="1">
        <f t="shared" si="95"/>
        <v>-3801</v>
      </c>
    </row>
    <row r="1513" spans="1:5" x14ac:dyDescent="0.3">
      <c r="A1513" s="4">
        <v>1511</v>
      </c>
      <c r="B1513" s="2">
        <f t="shared" si="96"/>
        <v>-8757.9667441452184</v>
      </c>
      <c r="C1513" s="2">
        <f t="shared" si="94"/>
        <v>0</v>
      </c>
      <c r="D1513" s="2">
        <f t="shared" si="97"/>
        <v>2.9064999882943905</v>
      </c>
      <c r="E1513" s="1">
        <f t="shared" si="95"/>
        <v>-3804</v>
      </c>
    </row>
    <row r="1514" spans="1:5" x14ac:dyDescent="0.3">
      <c r="A1514" s="4">
        <v>1512</v>
      </c>
      <c r="B1514" s="2">
        <f t="shared" si="96"/>
        <v>-8765.6234276761679</v>
      </c>
      <c r="C1514" s="2">
        <f t="shared" si="94"/>
        <v>0</v>
      </c>
      <c r="D1514" s="2">
        <f t="shared" si="97"/>
        <v>1.374405607448985</v>
      </c>
      <c r="E1514" s="1">
        <f t="shared" si="95"/>
        <v>-3807</v>
      </c>
    </row>
    <row r="1515" spans="1:5" x14ac:dyDescent="0.3">
      <c r="A1515" s="4">
        <v>1513</v>
      </c>
      <c r="B1515" s="2">
        <f t="shared" si="96"/>
        <v>-8773.2828194463054</v>
      </c>
      <c r="C1515" s="2">
        <f t="shared" si="94"/>
        <v>0</v>
      </c>
      <c r="D1515" s="2">
        <f t="shared" si="97"/>
        <v>6.4816165963943764</v>
      </c>
      <c r="E1515" s="1">
        <f t="shared" si="95"/>
        <v>-3811</v>
      </c>
    </row>
    <row r="1516" spans="1:5" x14ac:dyDescent="0.3">
      <c r="A1516" s="4">
        <v>1514</v>
      </c>
      <c r="B1516" s="2">
        <f t="shared" si="96"/>
        <v>-8780.9449232179359</v>
      </c>
      <c r="C1516" s="2">
        <f t="shared" si="94"/>
        <v>0</v>
      </c>
      <c r="D1516" s="2">
        <f t="shared" si="97"/>
        <v>3.048414018235956</v>
      </c>
      <c r="E1516" s="1">
        <f t="shared" si="95"/>
        <v>-3814</v>
      </c>
    </row>
    <row r="1517" spans="1:5" x14ac:dyDescent="0.3">
      <c r="A1517" s="4">
        <v>1515</v>
      </c>
      <c r="B1517" s="2">
        <f t="shared" si="96"/>
        <v>-8788.609742771192</v>
      </c>
      <c r="C1517" s="2">
        <f t="shared" si="94"/>
        <v>0</v>
      </c>
      <c r="D1517" s="2">
        <f t="shared" si="97"/>
        <v>1.4298323320468922</v>
      </c>
      <c r="E1517" s="1">
        <f t="shared" si="95"/>
        <v>-3817</v>
      </c>
    </row>
    <row r="1518" spans="1:5" x14ac:dyDescent="0.3">
      <c r="A1518" s="4">
        <v>1516</v>
      </c>
      <c r="B1518" s="2">
        <f t="shared" si="96"/>
        <v>-8796.277281904162</v>
      </c>
      <c r="C1518" s="2">
        <f t="shared" si="94"/>
        <v>0</v>
      </c>
      <c r="D1518" s="2">
        <f t="shared" si="97"/>
        <v>6.6882912707871558</v>
      </c>
      <c r="E1518" s="1">
        <f t="shared" si="95"/>
        <v>-3821</v>
      </c>
    </row>
    <row r="1519" spans="1:5" x14ac:dyDescent="0.3">
      <c r="A1519" s="4">
        <v>1517</v>
      </c>
      <c r="B1519" s="2">
        <f t="shared" si="96"/>
        <v>-8803.9475444329764</v>
      </c>
      <c r="C1519" s="2">
        <f t="shared" si="94"/>
        <v>0</v>
      </c>
      <c r="D1519" s="2">
        <f t="shared" si="97"/>
        <v>3.1200567047510659</v>
      </c>
      <c r="E1519" s="1">
        <f t="shared" si="95"/>
        <v>-3824</v>
      </c>
    </row>
    <row r="1520" spans="1:5" x14ac:dyDescent="0.3">
      <c r="A1520" s="4">
        <v>1518</v>
      </c>
      <c r="B1520" s="2">
        <f t="shared" si="96"/>
        <v>-8811.6205341919413</v>
      </c>
      <c r="C1520" s="2">
        <f t="shared" si="94"/>
        <v>0</v>
      </c>
      <c r="D1520" s="2">
        <f t="shared" si="97"/>
        <v>1.451527857148988</v>
      </c>
      <c r="E1520" s="1">
        <f t="shared" si="95"/>
        <v>-3827</v>
      </c>
    </row>
    <row r="1521" spans="1:5" x14ac:dyDescent="0.3">
      <c r="A1521" s="4">
        <v>1519</v>
      </c>
      <c r="B1521" s="2">
        <f t="shared" si="96"/>
        <v>-8819.2962550336106</v>
      </c>
      <c r="C1521" s="2">
        <f t="shared" si="94"/>
        <v>0</v>
      </c>
      <c r="D1521" s="2">
        <f t="shared" si="97"/>
        <v>6.7344505590043982</v>
      </c>
      <c r="E1521" s="1">
        <f t="shared" si="95"/>
        <v>-3831</v>
      </c>
    </row>
    <row r="1522" spans="1:5" x14ac:dyDescent="0.3">
      <c r="A1522" s="4">
        <v>1520</v>
      </c>
      <c r="B1522" s="2">
        <f t="shared" si="96"/>
        <v>-8826.974710828923</v>
      </c>
      <c r="C1522" s="2">
        <f t="shared" si="94"/>
        <v>0</v>
      </c>
      <c r="D1522" s="2">
        <f t="shared" si="97"/>
        <v>3.1159550745868696</v>
      </c>
      <c r="E1522" s="1">
        <f t="shared" si="95"/>
        <v>-3834</v>
      </c>
    </row>
    <row r="1523" spans="1:5" x14ac:dyDescent="0.3">
      <c r="A1523" s="4">
        <v>1521</v>
      </c>
      <c r="B1523" s="2">
        <f t="shared" si="96"/>
        <v>-8834.6559054673053</v>
      </c>
      <c r="C1523" s="2">
        <f t="shared" si="94"/>
        <v>0</v>
      </c>
      <c r="D1523" s="2">
        <f t="shared" si="97"/>
        <v>1.4377743833507921</v>
      </c>
      <c r="E1523" s="1">
        <f t="shared" si="95"/>
        <v>-3837</v>
      </c>
    </row>
    <row r="1524" spans="1:5" x14ac:dyDescent="0.3">
      <c r="A1524" s="4">
        <v>1522</v>
      </c>
      <c r="B1524" s="2">
        <f t="shared" si="96"/>
        <v>-8842.3398428567762</v>
      </c>
      <c r="C1524" s="2">
        <f t="shared" si="94"/>
        <v>0</v>
      </c>
      <c r="D1524" s="2">
        <f t="shared" si="97"/>
        <v>6.6160554134190717</v>
      </c>
      <c r="E1524" s="1">
        <f t="shared" si="95"/>
        <v>-3841</v>
      </c>
    </row>
    <row r="1525" spans="1:5" x14ac:dyDescent="0.3">
      <c r="A1525" s="4">
        <v>1523</v>
      </c>
      <c r="B1525" s="2">
        <f t="shared" si="96"/>
        <v>-8850.0265269240645</v>
      </c>
      <c r="C1525" s="2">
        <f t="shared" si="94"/>
        <v>0</v>
      </c>
      <c r="D1525" s="2">
        <f t="shared" si="97"/>
        <v>3.0360901265606315</v>
      </c>
      <c r="E1525" s="1">
        <f t="shared" si="95"/>
        <v>-3844</v>
      </c>
    </row>
    <row r="1526" spans="1:5" x14ac:dyDescent="0.3">
      <c r="A1526" s="4">
        <v>1524</v>
      </c>
      <c r="B1526" s="2">
        <f t="shared" si="96"/>
        <v>-8857.7159616147273</v>
      </c>
      <c r="C1526" s="2">
        <f t="shared" si="94"/>
        <v>0</v>
      </c>
      <c r="D1526" s="2">
        <f t="shared" si="97"/>
        <v>1.389426585160185</v>
      </c>
      <c r="E1526" s="1">
        <f t="shared" si="95"/>
        <v>-3847</v>
      </c>
    </row>
    <row r="1527" spans="1:5" x14ac:dyDescent="0.3">
      <c r="A1527" s="4">
        <v>1525</v>
      </c>
      <c r="B1527" s="2">
        <f t="shared" si="96"/>
        <v>-8865.4081508932504</v>
      </c>
      <c r="C1527" s="2">
        <f t="shared" si="94"/>
        <v>0</v>
      </c>
      <c r="D1527" s="2">
        <f t="shared" si="97"/>
        <v>6.3410364107747608</v>
      </c>
      <c r="E1527" s="1">
        <f t="shared" si="95"/>
        <v>-3851</v>
      </c>
    </row>
    <row r="1528" spans="1:5" x14ac:dyDescent="0.3">
      <c r="A1528" s="4">
        <v>1526</v>
      </c>
      <c r="B1528" s="2">
        <f t="shared" si="96"/>
        <v>-8873.1030987431677</v>
      </c>
      <c r="C1528" s="2">
        <f t="shared" si="94"/>
        <v>0</v>
      </c>
      <c r="D1528" s="2">
        <f t="shared" si="97"/>
        <v>2.8859370729953433</v>
      </c>
      <c r="E1528" s="1">
        <f t="shared" si="95"/>
        <v>-3854</v>
      </c>
    </row>
    <row r="1529" spans="1:5" x14ac:dyDescent="0.3">
      <c r="A1529" s="4">
        <v>1527</v>
      </c>
      <c r="B1529" s="2">
        <f t="shared" si="96"/>
        <v>-8880.8008091671873</v>
      </c>
      <c r="C1529" s="2">
        <f t="shared" si="94"/>
        <v>0</v>
      </c>
      <c r="D1529" s="2">
        <f t="shared" si="97"/>
        <v>1.3098262709822024</v>
      </c>
      <c r="E1529" s="1">
        <f t="shared" si="95"/>
        <v>-3857</v>
      </c>
    </row>
    <row r="1530" spans="1:5" x14ac:dyDescent="0.3">
      <c r="A1530" s="4">
        <v>1528</v>
      </c>
      <c r="B1530" s="2">
        <f t="shared" si="96"/>
        <v>-8888.5012861872983</v>
      </c>
      <c r="C1530" s="2">
        <f t="shared" si="94"/>
        <v>0</v>
      </c>
      <c r="D1530" s="2">
        <f t="shared" si="97"/>
        <v>5.9284207530629374</v>
      </c>
      <c r="E1530" s="1">
        <f t="shared" si="95"/>
        <v>-3861</v>
      </c>
    </row>
    <row r="1531" spans="1:5" x14ac:dyDescent="0.3">
      <c r="A1531" s="4">
        <v>1529</v>
      </c>
      <c r="B1531" s="2">
        <f t="shared" si="96"/>
        <v>-8896.2045338448861</v>
      </c>
      <c r="C1531" s="2">
        <f t="shared" si="94"/>
        <v>0</v>
      </c>
      <c r="D1531" s="2">
        <f t="shared" si="97"/>
        <v>2.6758457112140746</v>
      </c>
      <c r="E1531" s="1">
        <f t="shared" si="95"/>
        <v>-3864</v>
      </c>
    </row>
    <row r="1532" spans="1:5" x14ac:dyDescent="0.3">
      <c r="A1532" s="4">
        <v>1530</v>
      </c>
      <c r="B1532" s="2">
        <f t="shared" si="96"/>
        <v>-8903.9105562008572</v>
      </c>
      <c r="C1532" s="2">
        <f t="shared" si="94"/>
        <v>0</v>
      </c>
      <c r="D1532" s="2">
        <f t="shared" si="97"/>
        <v>1.204420341876558</v>
      </c>
      <c r="E1532" s="1">
        <f t="shared" si="95"/>
        <v>-3867</v>
      </c>
    </row>
    <row r="1533" spans="1:5" x14ac:dyDescent="0.3">
      <c r="A1533" s="4">
        <v>1531</v>
      </c>
      <c r="B1533" s="2">
        <f t="shared" si="96"/>
        <v>-8911.6193573357614</v>
      </c>
      <c r="C1533" s="2">
        <f t="shared" si="94"/>
        <v>0</v>
      </c>
      <c r="D1533" s="2">
        <f t="shared" si="97"/>
        <v>5.406152431536964</v>
      </c>
      <c r="E1533" s="1">
        <f t="shared" si="95"/>
        <v>-3871</v>
      </c>
    </row>
    <row r="1534" spans="1:5" x14ac:dyDescent="0.3">
      <c r="A1534" s="4">
        <v>1532</v>
      </c>
      <c r="B1534" s="2">
        <f t="shared" si="96"/>
        <v>-8919.3309413499028</v>
      </c>
      <c r="C1534" s="2">
        <f t="shared" si="94"/>
        <v>0</v>
      </c>
      <c r="D1534" s="2">
        <f t="shared" si="97"/>
        <v>2.4198581168046251</v>
      </c>
      <c r="E1534" s="1">
        <f t="shared" si="95"/>
        <v>-3874</v>
      </c>
    </row>
    <row r="1535" spans="1:5" x14ac:dyDescent="0.3">
      <c r="A1535" s="4">
        <v>1533</v>
      </c>
      <c r="B1535" s="2">
        <f t="shared" si="96"/>
        <v>-8927.0453123634743</v>
      </c>
      <c r="C1535" s="2">
        <f t="shared" si="94"/>
        <v>0</v>
      </c>
      <c r="D1535" s="2">
        <f t="shared" si="97"/>
        <v>1.080142713397608</v>
      </c>
      <c r="E1535" s="1">
        <f t="shared" si="95"/>
        <v>-3877</v>
      </c>
    </row>
    <row r="1536" spans="1:5" x14ac:dyDescent="0.3">
      <c r="A1536" s="4">
        <v>1534</v>
      </c>
      <c r="B1536" s="2">
        <f t="shared" si="96"/>
        <v>-8934.762474516665</v>
      </c>
      <c r="C1536" s="2">
        <f t="shared" si="94"/>
        <v>0</v>
      </c>
      <c r="D1536" s="2">
        <f t="shared" si="97"/>
        <v>4.8079528625745782</v>
      </c>
      <c r="E1536" s="1">
        <f t="shared" si="95"/>
        <v>-3881</v>
      </c>
    </row>
    <row r="1537" spans="1:5" x14ac:dyDescent="0.3">
      <c r="A1537" s="4">
        <v>1535</v>
      </c>
      <c r="B1537" s="2">
        <f t="shared" si="96"/>
        <v>-8942.4824319698</v>
      </c>
      <c r="C1537" s="2">
        <f t="shared" si="94"/>
        <v>0</v>
      </c>
      <c r="D1537" s="2">
        <f t="shared" si="97"/>
        <v>2.1341516606499078</v>
      </c>
      <c r="E1537" s="1">
        <f t="shared" si="95"/>
        <v>-3884</v>
      </c>
    </row>
    <row r="1538" spans="1:5" x14ac:dyDescent="0.3">
      <c r="A1538" s="4">
        <v>1536</v>
      </c>
      <c r="B1538" s="2">
        <f t="shared" si="96"/>
        <v>-8950.2051889034574</v>
      </c>
      <c r="C1538" s="2">
        <f t="shared" ref="C1538:C1601" si="98">EXP(B1538)</f>
        <v>0</v>
      </c>
      <c r="D1538" s="2">
        <f t="shared" si="97"/>
        <v>9.4465789245341298</v>
      </c>
      <c r="E1538" s="1">
        <f t="shared" ref="E1538:E1601" si="99">INT(B1538/LN(10))</f>
        <v>-3888</v>
      </c>
    </row>
    <row r="1539" spans="1:5" x14ac:dyDescent="0.3">
      <c r="A1539" s="4">
        <v>1537</v>
      </c>
      <c r="B1539" s="2">
        <f t="shared" si="96"/>
        <v>-8957.9307495185894</v>
      </c>
      <c r="C1539" s="2">
        <f t="shared" si="98"/>
        <v>0</v>
      </c>
      <c r="D1539" s="2">
        <f t="shared" si="97"/>
        <v>4.1697134700990768</v>
      </c>
      <c r="E1539" s="1">
        <f t="shared" si="99"/>
        <v>-3891</v>
      </c>
    </row>
    <row r="1540" spans="1:5" x14ac:dyDescent="0.3">
      <c r="A1540" s="4">
        <v>1538</v>
      </c>
      <c r="B1540" s="2">
        <f t="shared" si="96"/>
        <v>-8965.6591180366668</v>
      </c>
      <c r="C1540" s="2">
        <f t="shared" si="98"/>
        <v>0</v>
      </c>
      <c r="D1540" s="2">
        <f t="shared" si="97"/>
        <v>1.8353479501624819</v>
      </c>
      <c r="E1540" s="1">
        <f t="shared" si="99"/>
        <v>-3894</v>
      </c>
    </row>
    <row r="1541" spans="1:5" x14ac:dyDescent="0.3">
      <c r="A1541" s="4">
        <v>1539</v>
      </c>
      <c r="B1541" s="2">
        <f t="shared" si="96"/>
        <v>-8973.3902986997837</v>
      </c>
      <c r="C1541" s="2">
        <f t="shared" si="98"/>
        <v>0</v>
      </c>
      <c r="D1541" s="2">
        <f t="shared" si="97"/>
        <v>8.0558117785189705</v>
      </c>
      <c r="E1541" s="1">
        <f t="shared" si="99"/>
        <v>-3898</v>
      </c>
    </row>
    <row r="1542" spans="1:5" x14ac:dyDescent="0.3">
      <c r="A1542" s="4">
        <v>1540</v>
      </c>
      <c r="B1542" s="2">
        <f t="shared" si="96"/>
        <v>-8981.1242957708073</v>
      </c>
      <c r="C1542" s="2">
        <f t="shared" si="98"/>
        <v>0</v>
      </c>
      <c r="D1542" s="2">
        <f t="shared" si="97"/>
        <v>3.5259573885124342</v>
      </c>
      <c r="E1542" s="1">
        <f t="shared" si="99"/>
        <v>-3901</v>
      </c>
    </row>
    <row r="1543" spans="1:5" x14ac:dyDescent="0.3">
      <c r="A1543" s="4">
        <v>1541</v>
      </c>
      <c r="B1543" s="2">
        <f t="shared" si="96"/>
        <v>-8988.8611135335013</v>
      </c>
      <c r="C1543" s="2">
        <f t="shared" si="98"/>
        <v>0</v>
      </c>
      <c r="D1543" s="2">
        <f t="shared" si="97"/>
        <v>1.5389333017965978</v>
      </c>
      <c r="E1543" s="1">
        <f t="shared" si="99"/>
        <v>-3904</v>
      </c>
    </row>
    <row r="1544" spans="1:5" x14ac:dyDescent="0.3">
      <c r="A1544" s="4">
        <v>1542</v>
      </c>
      <c r="B1544" s="2">
        <f t="shared" si="96"/>
        <v>-8996.6007562926534</v>
      </c>
      <c r="C1544" s="2">
        <f t="shared" si="98"/>
        <v>0</v>
      </c>
      <c r="D1544" s="2">
        <f t="shared" si="97"/>
        <v>6.6978536751180755</v>
      </c>
      <c r="E1544" s="1">
        <f t="shared" si="99"/>
        <v>-3908</v>
      </c>
    </row>
    <row r="1545" spans="1:5" x14ac:dyDescent="0.3">
      <c r="A1545" s="4">
        <v>1543</v>
      </c>
      <c r="B1545" s="2">
        <f t="shared" si="96"/>
        <v>-9004.3432283742077</v>
      </c>
      <c r="C1545" s="2">
        <f t="shared" si="98"/>
        <v>0</v>
      </c>
      <c r="D1545" s="2">
        <f t="shared" si="97"/>
        <v>2.9068508861453699</v>
      </c>
      <c r="E1545" s="1">
        <f t="shared" si="99"/>
        <v>-3911</v>
      </c>
    </row>
    <row r="1546" spans="1:5" x14ac:dyDescent="0.3">
      <c r="A1546" s="4">
        <v>1544</v>
      </c>
      <c r="B1546" s="2">
        <f t="shared" si="96"/>
        <v>-9012.0885341254143</v>
      </c>
      <c r="C1546" s="2">
        <f t="shared" si="98"/>
        <v>0</v>
      </c>
      <c r="D1546" s="2">
        <f t="shared" si="97"/>
        <v>1.2579958423204449</v>
      </c>
      <c r="E1546" s="1">
        <f t="shared" si="99"/>
        <v>-3914</v>
      </c>
    </row>
    <row r="1547" spans="1:5" x14ac:dyDescent="0.3">
      <c r="A1547" s="4">
        <v>1545</v>
      </c>
      <c r="B1547" s="2">
        <f t="shared" si="96"/>
        <v>-9019.8366779149437</v>
      </c>
      <c r="C1547" s="2">
        <f t="shared" si="98"/>
        <v>0</v>
      </c>
      <c r="D1547" s="2">
        <f t="shared" si="97"/>
        <v>5.4287908833126828</v>
      </c>
      <c r="E1547" s="1">
        <f t="shared" si="99"/>
        <v>-3918</v>
      </c>
    </row>
    <row r="1548" spans="1:5" x14ac:dyDescent="0.3">
      <c r="A1548" s="4">
        <v>1546</v>
      </c>
      <c r="B1548" s="2">
        <f t="shared" si="96"/>
        <v>-9027.5876641330342</v>
      </c>
      <c r="C1548" s="2">
        <f t="shared" si="98"/>
        <v>0</v>
      </c>
      <c r="D1548" s="2">
        <f t="shared" si="97"/>
        <v>2.3361061307525284</v>
      </c>
      <c r="E1548" s="1">
        <f t="shared" si="99"/>
        <v>-3921</v>
      </c>
    </row>
    <row r="1549" spans="1:5" x14ac:dyDescent="0.3">
      <c r="A1549" s="4">
        <v>1547</v>
      </c>
      <c r="B1549" s="2">
        <f t="shared" si="96"/>
        <v>-9035.3414971916391</v>
      </c>
      <c r="C1549" s="2">
        <f t="shared" si="98"/>
        <v>0</v>
      </c>
      <c r="D1549" s="2">
        <f t="shared" si="97"/>
        <v>1.0024106178747234</v>
      </c>
      <c r="E1549" s="1">
        <f t="shared" si="99"/>
        <v>-3924</v>
      </c>
    </row>
    <row r="1550" spans="1:5" x14ac:dyDescent="0.3">
      <c r="A1550" s="4">
        <v>1548</v>
      </c>
      <c r="B1550" s="2">
        <f t="shared" si="96"/>
        <v>-9043.0981815245414</v>
      </c>
      <c r="C1550" s="2">
        <f t="shared" si="98"/>
        <v>0</v>
      </c>
      <c r="D1550" s="2">
        <f t="shared" si="97"/>
        <v>4.2890435358738399</v>
      </c>
      <c r="E1550" s="1">
        <f t="shared" si="99"/>
        <v>-3928</v>
      </c>
    </row>
    <row r="1551" spans="1:5" x14ac:dyDescent="0.3">
      <c r="A1551" s="4">
        <v>1549</v>
      </c>
      <c r="B1551" s="2">
        <f t="shared" si="96"/>
        <v>-9050.8577215875084</v>
      </c>
      <c r="C1551" s="2">
        <f t="shared" si="98"/>
        <v>0</v>
      </c>
      <c r="D1551" s="2">
        <f t="shared" si="97"/>
        <v>1.8299323008295734</v>
      </c>
      <c r="E1551" s="1">
        <f t="shared" si="99"/>
        <v>-3931</v>
      </c>
    </row>
    <row r="1552" spans="1:5" x14ac:dyDescent="0.3">
      <c r="A1552" s="4">
        <v>1550</v>
      </c>
      <c r="B1552" s="2">
        <f t="shared" si="96"/>
        <v>-9058.6201218584411</v>
      </c>
      <c r="C1552" s="2">
        <f t="shared" si="98"/>
        <v>0</v>
      </c>
      <c r="D1552" s="2">
        <f t="shared" si="97"/>
        <v>7.7851577867639801</v>
      </c>
      <c r="E1552" s="1">
        <f t="shared" si="99"/>
        <v>-3935</v>
      </c>
    </row>
    <row r="1553" spans="1:5" x14ac:dyDescent="0.3">
      <c r="A1553" s="4">
        <v>1551</v>
      </c>
      <c r="B1553" s="2">
        <f t="shared" ref="B1553:B1616" si="100">NumPeople*LN(NumPeople)-A1553*LN(A1553)-(NumPeople-A1553)*LN(NumPeople-A1553)+1/2*LN(NumPeople/(2*PI()*A1553*(NumPeople-A1553)))+A1553*LN(q_40)+(NumPeople-A1553)*LN(1-q_40)</f>
        <v>-9066.3853868375008</v>
      </c>
      <c r="C1553" s="2">
        <f t="shared" si="98"/>
        <v>0</v>
      </c>
      <c r="D1553" s="2">
        <f t="shared" ref="D1553:D1616" si="101">EXP(B1553-E1553*LN(10))</f>
        <v>3.302597807092718</v>
      </c>
      <c r="E1553" s="1">
        <f t="shared" si="99"/>
        <v>-3938</v>
      </c>
    </row>
    <row r="1554" spans="1:5" x14ac:dyDescent="0.3">
      <c r="A1554" s="4">
        <v>1552</v>
      </c>
      <c r="B1554" s="2">
        <f t="shared" si="100"/>
        <v>-9074.1535210472648</v>
      </c>
      <c r="C1554" s="2">
        <f t="shared" si="98"/>
        <v>0</v>
      </c>
      <c r="D1554" s="2">
        <f t="shared" si="101"/>
        <v>1.3970046967159711</v>
      </c>
      <c r="E1554" s="1">
        <f t="shared" si="99"/>
        <v>-3941</v>
      </c>
    </row>
    <row r="1555" spans="1:5" x14ac:dyDescent="0.3">
      <c r="A1555" s="4">
        <v>1553</v>
      </c>
      <c r="B1555" s="2">
        <f t="shared" si="100"/>
        <v>-9081.9245290328618</v>
      </c>
      <c r="C1555" s="2">
        <f t="shared" si="98"/>
        <v>0</v>
      </c>
      <c r="D1555" s="2">
        <f t="shared" si="101"/>
        <v>5.8923967220038467</v>
      </c>
      <c r="E1555" s="1">
        <f t="shared" si="99"/>
        <v>-3945</v>
      </c>
    </row>
    <row r="1556" spans="1:5" x14ac:dyDescent="0.3">
      <c r="A1556" s="4">
        <v>1554</v>
      </c>
      <c r="B1556" s="2">
        <f t="shared" si="100"/>
        <v>-9089.6984153621288</v>
      </c>
      <c r="C1556" s="2">
        <f t="shared" si="98"/>
        <v>0</v>
      </c>
      <c r="D1556" s="2">
        <f t="shared" si="101"/>
        <v>2.47819823592926</v>
      </c>
      <c r="E1556" s="1">
        <f t="shared" si="99"/>
        <v>-3948</v>
      </c>
    </row>
    <row r="1557" spans="1:5" x14ac:dyDescent="0.3">
      <c r="A1557" s="4">
        <v>1555</v>
      </c>
      <c r="B1557" s="2">
        <f t="shared" si="100"/>
        <v>-9097.4751846257532</v>
      </c>
      <c r="C1557" s="2">
        <f t="shared" si="98"/>
        <v>0</v>
      </c>
      <c r="D1557" s="2">
        <f t="shared" si="101"/>
        <v>1.0392692206614182</v>
      </c>
      <c r="E1557" s="1">
        <f t="shared" si="99"/>
        <v>-3951</v>
      </c>
    </row>
    <row r="1558" spans="1:5" x14ac:dyDescent="0.3">
      <c r="A1558" s="4">
        <v>1556</v>
      </c>
      <c r="B1558" s="2">
        <f t="shared" si="100"/>
        <v>-9105.2548414374178</v>
      </c>
      <c r="C1558" s="2">
        <f t="shared" si="98"/>
        <v>0</v>
      </c>
      <c r="D1558" s="2">
        <f t="shared" si="101"/>
        <v>4.3457630286385118</v>
      </c>
      <c r="E1558" s="1">
        <f t="shared" si="99"/>
        <v>-3955</v>
      </c>
    </row>
    <row r="1559" spans="1:5" x14ac:dyDescent="0.3">
      <c r="A1559" s="4">
        <v>1557</v>
      </c>
      <c r="B1559" s="2">
        <f t="shared" si="100"/>
        <v>-9113.0373904339685</v>
      </c>
      <c r="C1559" s="2">
        <f t="shared" si="98"/>
        <v>0</v>
      </c>
      <c r="D1559" s="2">
        <f t="shared" si="101"/>
        <v>1.8119572895688891</v>
      </c>
      <c r="E1559" s="1">
        <f t="shared" si="99"/>
        <v>-3958</v>
      </c>
    </row>
    <row r="1560" spans="1:5" x14ac:dyDescent="0.3">
      <c r="A1560" s="4">
        <v>1558</v>
      </c>
      <c r="B1560" s="2">
        <f t="shared" si="100"/>
        <v>-9120.8228362755381</v>
      </c>
      <c r="C1560" s="2">
        <f t="shared" si="98"/>
        <v>0</v>
      </c>
      <c r="D1560" s="2">
        <f t="shared" si="101"/>
        <v>7.5330662758327014</v>
      </c>
      <c r="E1560" s="1">
        <f t="shared" si="99"/>
        <v>-3962</v>
      </c>
    </row>
    <row r="1561" spans="1:5" x14ac:dyDescent="0.3">
      <c r="A1561" s="4">
        <v>1559</v>
      </c>
      <c r="B1561" s="2">
        <f t="shared" si="100"/>
        <v>-9128.6111836457294</v>
      </c>
      <c r="C1561" s="2">
        <f t="shared" si="98"/>
        <v>0</v>
      </c>
      <c r="D1561" s="2">
        <f t="shared" si="101"/>
        <v>3.1227376707767496</v>
      </c>
      <c r="E1561" s="1">
        <f t="shared" si="99"/>
        <v>-3965</v>
      </c>
    </row>
    <row r="1562" spans="1:5" x14ac:dyDescent="0.3">
      <c r="A1562" s="4">
        <v>1560</v>
      </c>
      <c r="B1562" s="2">
        <f t="shared" si="100"/>
        <v>-9136.4024372517488</v>
      </c>
      <c r="C1562" s="2">
        <f t="shared" si="98"/>
        <v>0</v>
      </c>
      <c r="D1562" s="2">
        <f t="shared" si="101"/>
        <v>1.2907349032790172</v>
      </c>
      <c r="E1562" s="1">
        <f t="shared" si="99"/>
        <v>-3968</v>
      </c>
    </row>
    <row r="1563" spans="1:5" x14ac:dyDescent="0.3">
      <c r="A1563" s="4">
        <v>1561</v>
      </c>
      <c r="B1563" s="2">
        <f t="shared" si="100"/>
        <v>-9144.1966018245748</v>
      </c>
      <c r="C1563" s="2">
        <f t="shared" si="98"/>
        <v>0</v>
      </c>
      <c r="D1563" s="2">
        <f t="shared" si="101"/>
        <v>5.319543799889872</v>
      </c>
      <c r="E1563" s="1">
        <f t="shared" si="99"/>
        <v>-3972</v>
      </c>
    </row>
    <row r="1564" spans="1:5" x14ac:dyDescent="0.3">
      <c r="A1564" s="4">
        <v>1562</v>
      </c>
      <c r="B1564" s="2">
        <f t="shared" si="100"/>
        <v>-9151.9936821191095</v>
      </c>
      <c r="C1564" s="2">
        <f t="shared" si="98"/>
        <v>0</v>
      </c>
      <c r="D1564" s="2">
        <f t="shared" si="101"/>
        <v>2.185976265567052</v>
      </c>
      <c r="E1564" s="1">
        <f t="shared" si="99"/>
        <v>-3975</v>
      </c>
    </row>
    <row r="1565" spans="1:5" x14ac:dyDescent="0.3">
      <c r="A1565" s="4">
        <v>1563</v>
      </c>
      <c r="B1565" s="2">
        <f t="shared" si="100"/>
        <v>-9159.7936829143382</v>
      </c>
      <c r="C1565" s="2">
        <f t="shared" si="98"/>
        <v>0</v>
      </c>
      <c r="D1565" s="2">
        <f t="shared" si="101"/>
        <v>8.9567022695903571</v>
      </c>
      <c r="E1565" s="1">
        <f t="shared" si="99"/>
        <v>-3979</v>
      </c>
    </row>
    <row r="1566" spans="1:5" x14ac:dyDescent="0.3">
      <c r="A1566" s="4">
        <v>1564</v>
      </c>
      <c r="B1566" s="2">
        <f t="shared" si="100"/>
        <v>-9167.5966090134898</v>
      </c>
      <c r="C1566" s="2">
        <f t="shared" si="98"/>
        <v>0</v>
      </c>
      <c r="D1566" s="2">
        <f t="shared" si="101"/>
        <v>3.659151495850884</v>
      </c>
      <c r="E1566" s="1">
        <f t="shared" si="99"/>
        <v>-3982</v>
      </c>
    </row>
    <row r="1567" spans="1:5" x14ac:dyDescent="0.3">
      <c r="A1567" s="4">
        <v>1565</v>
      </c>
      <c r="B1567" s="2">
        <f t="shared" si="100"/>
        <v>-9175.4024652442004</v>
      </c>
      <c r="C1567" s="2">
        <f t="shared" si="98"/>
        <v>0</v>
      </c>
      <c r="D1567" s="2">
        <f t="shared" si="101"/>
        <v>1.4905278769884163</v>
      </c>
      <c r="E1567" s="1">
        <f t="shared" si="99"/>
        <v>-3985</v>
      </c>
    </row>
    <row r="1568" spans="1:5" x14ac:dyDescent="0.3">
      <c r="A1568" s="4">
        <v>1566</v>
      </c>
      <c r="B1568" s="2">
        <f t="shared" si="100"/>
        <v>-9183.2112564586805</v>
      </c>
      <c r="C1568" s="2">
        <f t="shared" si="98"/>
        <v>0</v>
      </c>
      <c r="D1568" s="2">
        <f t="shared" si="101"/>
        <v>6.0537595639234585</v>
      </c>
      <c r="E1568" s="1">
        <f t="shared" si="99"/>
        <v>-3989</v>
      </c>
    </row>
    <row r="1569" spans="1:5" x14ac:dyDescent="0.3">
      <c r="A1569" s="4">
        <v>1567</v>
      </c>
      <c r="B1569" s="2">
        <f t="shared" si="100"/>
        <v>-9191.0229875338737</v>
      </c>
      <c r="C1569" s="2">
        <f t="shared" si="98"/>
        <v>0</v>
      </c>
      <c r="D1569" s="2">
        <f t="shared" si="101"/>
        <v>2.4515088652492718</v>
      </c>
      <c r="E1569" s="1">
        <f t="shared" si="99"/>
        <v>-3992</v>
      </c>
    </row>
    <row r="1570" spans="1:5" x14ac:dyDescent="0.3">
      <c r="A1570" s="4">
        <v>1568</v>
      </c>
      <c r="B1570" s="2">
        <f t="shared" si="100"/>
        <v>-9198.8376633716216</v>
      </c>
      <c r="C1570" s="2">
        <f t="shared" si="98"/>
        <v>0</v>
      </c>
      <c r="D1570" s="2">
        <f t="shared" si="101"/>
        <v>9.8983515441623808</v>
      </c>
      <c r="E1570" s="1">
        <f t="shared" si="99"/>
        <v>-3996</v>
      </c>
    </row>
    <row r="1571" spans="1:5" x14ac:dyDescent="0.3">
      <c r="A1571" s="4">
        <v>1569</v>
      </c>
      <c r="B1571" s="2">
        <f t="shared" si="100"/>
        <v>-9206.655288898839</v>
      </c>
      <c r="C1571" s="2">
        <f t="shared" si="98"/>
        <v>0</v>
      </c>
      <c r="D1571" s="2">
        <f t="shared" si="101"/>
        <v>3.9848432814324553</v>
      </c>
      <c r="E1571" s="1">
        <f t="shared" si="99"/>
        <v>-3999</v>
      </c>
    </row>
    <row r="1572" spans="1:5" x14ac:dyDescent="0.3">
      <c r="A1572" s="4">
        <v>1570</v>
      </c>
      <c r="B1572" s="2">
        <f t="shared" si="100"/>
        <v>-9214.4758690676827</v>
      </c>
      <c r="C1572" s="2">
        <f t="shared" si="98"/>
        <v>0</v>
      </c>
      <c r="D1572" s="2">
        <f t="shared" si="101"/>
        <v>1.599471231781896</v>
      </c>
      <c r="E1572" s="1">
        <f t="shared" si="99"/>
        <v>-4002</v>
      </c>
    </row>
    <row r="1573" spans="1:5" x14ac:dyDescent="0.3">
      <c r="A1573" s="4">
        <v>1571</v>
      </c>
      <c r="B1573" s="2">
        <f t="shared" si="100"/>
        <v>-9222.299408855717</v>
      </c>
      <c r="C1573" s="2">
        <f t="shared" si="98"/>
        <v>0</v>
      </c>
      <c r="D1573" s="2">
        <f t="shared" si="101"/>
        <v>6.4011245023906946</v>
      </c>
      <c r="E1573" s="1">
        <f t="shared" si="99"/>
        <v>-4006</v>
      </c>
    </row>
    <row r="1574" spans="1:5" x14ac:dyDescent="0.3">
      <c r="A1574" s="4">
        <v>1572</v>
      </c>
      <c r="B1574" s="2">
        <f t="shared" si="100"/>
        <v>-9230.1259132660907</v>
      </c>
      <c r="C1574" s="2">
        <f t="shared" si="98"/>
        <v>0</v>
      </c>
      <c r="D1574" s="2">
        <f t="shared" si="101"/>
        <v>2.5541629233962748</v>
      </c>
      <c r="E1574" s="1">
        <f t="shared" si="99"/>
        <v>-4009</v>
      </c>
    </row>
    <row r="1575" spans="1:5" x14ac:dyDescent="0.3">
      <c r="A1575" s="4">
        <v>1573</v>
      </c>
      <c r="B1575" s="2">
        <f t="shared" si="100"/>
        <v>-9237.9553873277073</v>
      </c>
      <c r="C1575" s="2">
        <f t="shared" si="98"/>
        <v>0</v>
      </c>
      <c r="D1575" s="2">
        <f t="shared" si="101"/>
        <v>1.0161345427995672</v>
      </c>
      <c r="E1575" s="1">
        <f t="shared" si="99"/>
        <v>-4012</v>
      </c>
    </row>
    <row r="1576" spans="1:5" x14ac:dyDescent="0.3">
      <c r="A1576" s="4">
        <v>1574</v>
      </c>
      <c r="B1576" s="2">
        <f t="shared" si="100"/>
        <v>-9245.7878360954164</v>
      </c>
      <c r="C1576" s="2">
        <f t="shared" si="98"/>
        <v>0</v>
      </c>
      <c r="D1576" s="2">
        <f t="shared" si="101"/>
        <v>4.0305279352149226</v>
      </c>
      <c r="E1576" s="1">
        <f t="shared" si="99"/>
        <v>-4016</v>
      </c>
    </row>
    <row r="1577" spans="1:5" x14ac:dyDescent="0.3">
      <c r="A1577" s="4">
        <v>1575</v>
      </c>
      <c r="B1577" s="2">
        <f t="shared" si="100"/>
        <v>-9253.6232646501685</v>
      </c>
      <c r="C1577" s="2">
        <f t="shared" si="98"/>
        <v>0</v>
      </c>
      <c r="D1577" s="2">
        <f t="shared" si="101"/>
        <v>1.5939641553835402</v>
      </c>
      <c r="E1577" s="1">
        <f t="shared" si="99"/>
        <v>-4019</v>
      </c>
    </row>
    <row r="1578" spans="1:5" x14ac:dyDescent="0.3">
      <c r="A1578" s="4">
        <v>1576</v>
      </c>
      <c r="B1578" s="2">
        <f t="shared" si="100"/>
        <v>-9261.4616780992073</v>
      </c>
      <c r="C1578" s="2">
        <f t="shared" si="98"/>
        <v>0</v>
      </c>
      <c r="D1578" s="2">
        <f t="shared" si="101"/>
        <v>6.2849068180078946</v>
      </c>
      <c r="E1578" s="1">
        <f t="shared" si="99"/>
        <v>-4023</v>
      </c>
    </row>
    <row r="1579" spans="1:5" x14ac:dyDescent="0.3">
      <c r="A1579" s="4">
        <v>1577</v>
      </c>
      <c r="B1579" s="2">
        <f t="shared" si="100"/>
        <v>-9269.3030815762559</v>
      </c>
      <c r="C1579" s="2">
        <f t="shared" si="98"/>
        <v>0</v>
      </c>
      <c r="D1579" s="2">
        <f t="shared" si="101"/>
        <v>2.4707032279079457</v>
      </c>
      <c r="E1579" s="1">
        <f t="shared" si="99"/>
        <v>-4026</v>
      </c>
    </row>
    <row r="1580" spans="1:5" x14ac:dyDescent="0.3">
      <c r="A1580" s="4">
        <v>1578</v>
      </c>
      <c r="B1580" s="2">
        <f t="shared" si="100"/>
        <v>-9277.1474802416906</v>
      </c>
      <c r="C1580" s="2">
        <f t="shared" si="98"/>
        <v>0</v>
      </c>
      <c r="D1580" s="2">
        <f t="shared" si="101"/>
        <v>9.6837044995587895</v>
      </c>
      <c r="E1580" s="1">
        <f t="shared" si="99"/>
        <v>-4030</v>
      </c>
    </row>
    <row r="1581" spans="1:5" x14ac:dyDescent="0.3">
      <c r="A1581" s="4">
        <v>1579</v>
      </c>
      <c r="B1581" s="2">
        <f t="shared" si="100"/>
        <v>-9284.9948792827217</v>
      </c>
      <c r="C1581" s="2">
        <f t="shared" si="98"/>
        <v>0</v>
      </c>
      <c r="D1581" s="2">
        <f t="shared" si="101"/>
        <v>3.7840723170018302</v>
      </c>
      <c r="E1581" s="1">
        <f t="shared" si="99"/>
        <v>-4033</v>
      </c>
    </row>
    <row r="1582" spans="1:5" x14ac:dyDescent="0.3">
      <c r="A1582" s="4">
        <v>1580</v>
      </c>
      <c r="B1582" s="2">
        <f t="shared" si="100"/>
        <v>-9292.8452839135989</v>
      </c>
      <c r="C1582" s="2">
        <f t="shared" si="98"/>
        <v>0</v>
      </c>
      <c r="D1582" s="2">
        <f t="shared" si="101"/>
        <v>1.4742529845808767</v>
      </c>
      <c r="E1582" s="1">
        <f t="shared" si="99"/>
        <v>-4036</v>
      </c>
    </row>
    <row r="1583" spans="1:5" x14ac:dyDescent="0.3">
      <c r="A1583" s="4">
        <v>1581</v>
      </c>
      <c r="B1583" s="2">
        <f t="shared" si="100"/>
        <v>-9300.6986993757746</v>
      </c>
      <c r="C1583" s="2">
        <f t="shared" si="98"/>
        <v>0</v>
      </c>
      <c r="D1583" s="2">
        <f t="shared" si="101"/>
        <v>5.726338493874529</v>
      </c>
      <c r="E1583" s="1">
        <f t="shared" si="99"/>
        <v>-4040</v>
      </c>
    </row>
    <row r="1584" spans="1:5" x14ac:dyDescent="0.3">
      <c r="A1584" s="4">
        <v>1582</v>
      </c>
      <c r="B1584" s="2">
        <f t="shared" si="100"/>
        <v>-9308.5551309381171</v>
      </c>
      <c r="C1584" s="2">
        <f t="shared" si="98"/>
        <v>0</v>
      </c>
      <c r="D1584" s="2">
        <f t="shared" si="101"/>
        <v>2.2175434669929865</v>
      </c>
      <c r="E1584" s="1">
        <f t="shared" si="99"/>
        <v>-4043</v>
      </c>
    </row>
    <row r="1585" spans="1:5" x14ac:dyDescent="0.3">
      <c r="A1585" s="4">
        <v>1583</v>
      </c>
      <c r="B1585" s="2">
        <f t="shared" si="100"/>
        <v>-9316.4145838970871</v>
      </c>
      <c r="C1585" s="2">
        <f t="shared" si="98"/>
        <v>0</v>
      </c>
      <c r="D1585" s="2">
        <f t="shared" si="101"/>
        <v>8.5616030928010396</v>
      </c>
      <c r="E1585" s="1">
        <f t="shared" si="99"/>
        <v>-4047</v>
      </c>
    </row>
    <row r="1586" spans="1:5" x14ac:dyDescent="0.3">
      <c r="A1586" s="4">
        <v>1584</v>
      </c>
      <c r="B1586" s="2">
        <f t="shared" si="100"/>
        <v>-9324.2770635769357</v>
      </c>
      <c r="C1586" s="2">
        <f t="shared" si="98"/>
        <v>0</v>
      </c>
      <c r="D1586" s="2">
        <f t="shared" si="101"/>
        <v>3.2955169634285073</v>
      </c>
      <c r="E1586" s="1">
        <f t="shared" si="99"/>
        <v>-4050</v>
      </c>
    </row>
    <row r="1587" spans="1:5" x14ac:dyDescent="0.3">
      <c r="A1587" s="4">
        <v>1585</v>
      </c>
      <c r="B1587" s="2">
        <f t="shared" si="100"/>
        <v>-9332.1425753299045</v>
      </c>
      <c r="C1587" s="2">
        <f t="shared" si="98"/>
        <v>0</v>
      </c>
      <c r="D1587" s="2">
        <f t="shared" si="101"/>
        <v>1.2646641273680563</v>
      </c>
      <c r="E1587" s="1">
        <f t="shared" si="99"/>
        <v>-4053</v>
      </c>
    </row>
    <row r="1588" spans="1:5" x14ac:dyDescent="0.3">
      <c r="A1588" s="4">
        <v>1586</v>
      </c>
      <c r="B1588" s="2">
        <f t="shared" si="100"/>
        <v>-9340.0111245364078</v>
      </c>
      <c r="C1588" s="2">
        <f t="shared" si="98"/>
        <v>0</v>
      </c>
      <c r="D1588" s="2">
        <f t="shared" si="101"/>
        <v>4.8384660585170609</v>
      </c>
      <c r="E1588" s="1">
        <f t="shared" si="99"/>
        <v>-4057</v>
      </c>
    </row>
    <row r="1589" spans="1:5" x14ac:dyDescent="0.3">
      <c r="A1589" s="4">
        <v>1587</v>
      </c>
      <c r="B1589" s="2">
        <f t="shared" si="100"/>
        <v>-9347.8827166052615</v>
      </c>
      <c r="C1589" s="2">
        <f t="shared" si="98"/>
        <v>0</v>
      </c>
      <c r="D1589" s="2">
        <f t="shared" si="101"/>
        <v>1.845519760017732</v>
      </c>
      <c r="E1589" s="1">
        <f t="shared" si="99"/>
        <v>-4060</v>
      </c>
    </row>
    <row r="1590" spans="1:5" x14ac:dyDescent="0.3">
      <c r="A1590" s="4">
        <v>1588</v>
      </c>
      <c r="B1590" s="2">
        <f t="shared" si="100"/>
        <v>-9355.7573569738506</v>
      </c>
      <c r="C1590" s="2">
        <f t="shared" si="98"/>
        <v>0</v>
      </c>
      <c r="D1590" s="2">
        <f t="shared" si="101"/>
        <v>7.0178784267737475</v>
      </c>
      <c r="E1590" s="1">
        <f t="shared" si="99"/>
        <v>-4064</v>
      </c>
    </row>
    <row r="1591" spans="1:5" x14ac:dyDescent="0.3">
      <c r="A1591" s="4">
        <v>1589</v>
      </c>
      <c r="B1591" s="2">
        <f t="shared" si="100"/>
        <v>-9363.6350511083565</v>
      </c>
      <c r="C1591" s="2">
        <f t="shared" si="98"/>
        <v>0</v>
      </c>
      <c r="D1591" s="2">
        <f t="shared" si="101"/>
        <v>2.6605213462729527</v>
      </c>
      <c r="E1591" s="1">
        <f t="shared" si="99"/>
        <v>-4067</v>
      </c>
    </row>
    <row r="1592" spans="1:5" x14ac:dyDescent="0.3">
      <c r="A1592" s="4">
        <v>1590</v>
      </c>
      <c r="B1592" s="2">
        <f t="shared" si="100"/>
        <v>-9371.5158045039516</v>
      </c>
      <c r="C1592" s="2">
        <f t="shared" si="98"/>
        <v>0</v>
      </c>
      <c r="D1592" s="2">
        <f t="shared" si="101"/>
        <v>1.005539267135579</v>
      </c>
      <c r="E1592" s="1">
        <f t="shared" si="99"/>
        <v>-4070</v>
      </c>
    </row>
    <row r="1593" spans="1:5" x14ac:dyDescent="0.3">
      <c r="A1593" s="4">
        <v>1591</v>
      </c>
      <c r="B1593" s="2">
        <f t="shared" si="100"/>
        <v>-9379.3996226850068</v>
      </c>
      <c r="C1593" s="2">
        <f t="shared" si="98"/>
        <v>0</v>
      </c>
      <c r="D1593" s="2">
        <f t="shared" si="101"/>
        <v>3.7887879761438121</v>
      </c>
      <c r="E1593" s="1">
        <f t="shared" si="99"/>
        <v>-4074</v>
      </c>
    </row>
    <row r="1594" spans="1:5" x14ac:dyDescent="0.3">
      <c r="A1594" s="4">
        <v>1592</v>
      </c>
      <c r="B1594" s="2">
        <f t="shared" si="100"/>
        <v>-9387.2865112053078</v>
      </c>
      <c r="C1594" s="2">
        <f t="shared" si="98"/>
        <v>0</v>
      </c>
      <c r="D1594" s="2">
        <f t="shared" si="101"/>
        <v>1.4232072214033795</v>
      </c>
      <c r="E1594" s="1">
        <f t="shared" si="99"/>
        <v>-4077</v>
      </c>
    </row>
    <row r="1595" spans="1:5" x14ac:dyDescent="0.3">
      <c r="A1595" s="4">
        <v>1593</v>
      </c>
      <c r="B1595" s="2">
        <f t="shared" si="100"/>
        <v>-9395.1764756482589</v>
      </c>
      <c r="C1595" s="2">
        <f t="shared" si="98"/>
        <v>0</v>
      </c>
      <c r="D1595" s="2">
        <f t="shared" si="101"/>
        <v>5.3296675370375342</v>
      </c>
      <c r="E1595" s="1">
        <f t="shared" si="99"/>
        <v>-4081</v>
      </c>
    </row>
    <row r="1596" spans="1:5" x14ac:dyDescent="0.3">
      <c r="A1596" s="4">
        <v>1594</v>
      </c>
      <c r="B1596" s="2">
        <f t="shared" si="100"/>
        <v>-9403.0695216270997</v>
      </c>
      <c r="C1596" s="2">
        <f t="shared" si="98"/>
        <v>0</v>
      </c>
      <c r="D1596" s="2">
        <f t="shared" si="101"/>
        <v>1.9897284270079338</v>
      </c>
      <c r="E1596" s="1">
        <f t="shared" si="99"/>
        <v>-4084</v>
      </c>
    </row>
    <row r="1597" spans="1:5" x14ac:dyDescent="0.3">
      <c r="A1597" s="4">
        <v>1595</v>
      </c>
      <c r="B1597" s="2">
        <f t="shared" si="100"/>
        <v>-9410.9656547851155</v>
      </c>
      <c r="C1597" s="2">
        <f t="shared" si="98"/>
        <v>0</v>
      </c>
      <c r="D1597" s="2">
        <f t="shared" si="101"/>
        <v>7.4053697173579005</v>
      </c>
      <c r="E1597" s="1">
        <f t="shared" si="99"/>
        <v>-4088</v>
      </c>
    </row>
    <row r="1598" spans="1:5" x14ac:dyDescent="0.3">
      <c r="A1598" s="4">
        <v>1596</v>
      </c>
      <c r="B1598" s="2">
        <f t="shared" si="100"/>
        <v>-9418.8648807958671</v>
      </c>
      <c r="C1598" s="2">
        <f t="shared" si="98"/>
        <v>0</v>
      </c>
      <c r="D1598" s="2">
        <f t="shared" si="101"/>
        <v>2.7476187920447064</v>
      </c>
      <c r="E1598" s="1">
        <f t="shared" si="99"/>
        <v>-4091</v>
      </c>
    </row>
    <row r="1599" spans="1:5" x14ac:dyDescent="0.3">
      <c r="A1599" s="4">
        <v>1597</v>
      </c>
      <c r="B1599" s="2">
        <f t="shared" si="100"/>
        <v>-9426.7672053634014</v>
      </c>
      <c r="C1599" s="2">
        <f t="shared" si="98"/>
        <v>0</v>
      </c>
      <c r="D1599" s="2">
        <f t="shared" si="101"/>
        <v>1.0162967204664013</v>
      </c>
      <c r="E1599" s="1">
        <f t="shared" si="99"/>
        <v>-4094</v>
      </c>
    </row>
    <row r="1600" spans="1:5" x14ac:dyDescent="0.3">
      <c r="A1600" s="4">
        <v>1598</v>
      </c>
      <c r="B1600" s="2">
        <f t="shared" si="100"/>
        <v>-9434.6726342224738</v>
      </c>
      <c r="C1600" s="2">
        <f t="shared" si="98"/>
        <v>0</v>
      </c>
      <c r="D1600" s="2">
        <f t="shared" si="101"/>
        <v>3.7474547159796243</v>
      </c>
      <c r="E1600" s="1">
        <f t="shared" si="99"/>
        <v>-4098</v>
      </c>
    </row>
    <row r="1601" spans="1:5" x14ac:dyDescent="0.3">
      <c r="A1601" s="4">
        <v>1599</v>
      </c>
      <c r="B1601" s="2">
        <f t="shared" si="100"/>
        <v>-9442.5811731387748</v>
      </c>
      <c r="C1601" s="2">
        <f t="shared" si="98"/>
        <v>0</v>
      </c>
      <c r="D1601" s="2">
        <f t="shared" si="101"/>
        <v>1.3775316384571736</v>
      </c>
      <c r="E1601" s="1">
        <f t="shared" si="99"/>
        <v>-4101</v>
      </c>
    </row>
    <row r="1602" spans="1:5" x14ac:dyDescent="0.3">
      <c r="A1602" s="4">
        <v>1600</v>
      </c>
      <c r="B1602" s="2">
        <f t="shared" si="100"/>
        <v>-9450.4928279091582</v>
      </c>
      <c r="C1602" s="2">
        <f t="shared" ref="C1602:C1665" si="102">EXP(B1602)</f>
        <v>0</v>
      </c>
      <c r="D1602" s="2">
        <f t="shared" si="101"/>
        <v>5.0479328931495209</v>
      </c>
      <c r="E1602" s="1">
        <f t="shared" ref="E1602:E1665" si="103">INT(B1602/LN(10))</f>
        <v>-4105</v>
      </c>
    </row>
    <row r="1603" spans="1:5" x14ac:dyDescent="0.3">
      <c r="A1603" s="4">
        <v>1601</v>
      </c>
      <c r="B1603" s="2">
        <f t="shared" si="100"/>
        <v>-9458.4076043618643</v>
      </c>
      <c r="C1603" s="2">
        <f t="shared" si="102"/>
        <v>0</v>
      </c>
      <c r="D1603" s="2">
        <f t="shared" si="101"/>
        <v>1.8440378623965397</v>
      </c>
      <c r="E1603" s="1">
        <f t="shared" si="103"/>
        <v>-4108</v>
      </c>
    </row>
    <row r="1604" spans="1:5" x14ac:dyDescent="0.3">
      <c r="A1604" s="4">
        <v>1602</v>
      </c>
      <c r="B1604" s="2">
        <f t="shared" si="100"/>
        <v>-9466.3255083567528</v>
      </c>
      <c r="C1604" s="2">
        <f t="shared" si="102"/>
        <v>0</v>
      </c>
      <c r="D1604" s="2">
        <f t="shared" si="101"/>
        <v>6.7153371336179273</v>
      </c>
      <c r="E1604" s="1">
        <f t="shared" si="103"/>
        <v>-4112</v>
      </c>
    </row>
    <row r="1605" spans="1:5" x14ac:dyDescent="0.3">
      <c r="A1605" s="4">
        <v>1603</v>
      </c>
      <c r="B1605" s="2">
        <f t="shared" si="100"/>
        <v>-9474.2465457855487</v>
      </c>
      <c r="C1605" s="2">
        <f t="shared" si="102"/>
        <v>0</v>
      </c>
      <c r="D1605" s="2">
        <f t="shared" si="101"/>
        <v>2.4378387411196365</v>
      </c>
      <c r="E1605" s="1">
        <f t="shared" si="103"/>
        <v>-4115</v>
      </c>
    </row>
    <row r="1606" spans="1:5" x14ac:dyDescent="0.3">
      <c r="A1606" s="4">
        <v>1604</v>
      </c>
      <c r="B1606" s="2">
        <f t="shared" si="100"/>
        <v>-9482.1707225720529</v>
      </c>
      <c r="C1606" s="2">
        <f t="shared" si="102"/>
        <v>0</v>
      </c>
      <c r="D1606" s="2">
        <f t="shared" si="101"/>
        <v>8.8222370391985336</v>
      </c>
      <c r="E1606" s="1">
        <f t="shared" si="103"/>
        <v>-4119</v>
      </c>
    </row>
    <row r="1607" spans="1:5" x14ac:dyDescent="0.3">
      <c r="A1607" s="4">
        <v>1605</v>
      </c>
      <c r="B1607" s="2">
        <f t="shared" si="100"/>
        <v>-9490.0980446724025</v>
      </c>
      <c r="C1607" s="2">
        <f t="shared" si="102"/>
        <v>0</v>
      </c>
      <c r="D1607" s="2">
        <f t="shared" si="101"/>
        <v>3.1826323871308539</v>
      </c>
      <c r="E1607" s="1">
        <f t="shared" si="103"/>
        <v>-4122</v>
      </c>
    </row>
    <row r="1608" spans="1:5" x14ac:dyDescent="0.3">
      <c r="A1608" s="4">
        <v>1606</v>
      </c>
      <c r="B1608" s="2">
        <f t="shared" si="100"/>
        <v>-9498.0285180753035</v>
      </c>
      <c r="C1608" s="2">
        <f t="shared" si="102"/>
        <v>0</v>
      </c>
      <c r="D1608" s="2">
        <f t="shared" si="101"/>
        <v>1.1445259400716681</v>
      </c>
      <c r="E1608" s="1">
        <f t="shared" si="103"/>
        <v>-4125</v>
      </c>
    </row>
    <row r="1609" spans="1:5" x14ac:dyDescent="0.3">
      <c r="A1609" s="4">
        <v>1607</v>
      </c>
      <c r="B1609" s="2">
        <f t="shared" si="100"/>
        <v>-9505.9621488022731</v>
      </c>
      <c r="C1609" s="2">
        <f t="shared" si="102"/>
        <v>0</v>
      </c>
      <c r="D1609" s="2">
        <f t="shared" si="101"/>
        <v>4.1029251483470022</v>
      </c>
      <c r="E1609" s="1">
        <f t="shared" si="103"/>
        <v>-4129</v>
      </c>
    </row>
    <row r="1610" spans="1:5" x14ac:dyDescent="0.3">
      <c r="A1610" s="4">
        <v>1608</v>
      </c>
      <c r="B1610" s="2">
        <f t="shared" si="100"/>
        <v>-9513.8989429078865</v>
      </c>
      <c r="C1610" s="2">
        <f t="shared" si="102"/>
        <v>0</v>
      </c>
      <c r="D1610" s="2">
        <f t="shared" si="101"/>
        <v>1.4661814141311187</v>
      </c>
      <c r="E1610" s="1">
        <f t="shared" si="103"/>
        <v>-4132</v>
      </c>
    </row>
    <row r="1611" spans="1:5" x14ac:dyDescent="0.3">
      <c r="A1611" s="4">
        <v>1609</v>
      </c>
      <c r="B1611" s="2">
        <f t="shared" si="100"/>
        <v>-9521.8389064800249</v>
      </c>
      <c r="C1611" s="2">
        <f t="shared" si="102"/>
        <v>0</v>
      </c>
      <c r="D1611" s="2">
        <f t="shared" si="101"/>
        <v>5.222823433699757</v>
      </c>
      <c r="E1611" s="1">
        <f t="shared" si="103"/>
        <v>-4136</v>
      </c>
    </row>
    <row r="1612" spans="1:5" x14ac:dyDescent="0.3">
      <c r="A1612" s="4">
        <v>1610</v>
      </c>
      <c r="B1612" s="2">
        <f t="shared" si="100"/>
        <v>-9529.7820456401278</v>
      </c>
      <c r="C1612" s="2">
        <f t="shared" si="102"/>
        <v>0</v>
      </c>
      <c r="D1612" s="2">
        <f t="shared" si="101"/>
        <v>1.8545725944905223</v>
      </c>
      <c r="E1612" s="1">
        <f t="shared" si="103"/>
        <v>-4139</v>
      </c>
    </row>
    <row r="1613" spans="1:5" x14ac:dyDescent="0.3">
      <c r="A1613" s="4">
        <v>1611</v>
      </c>
      <c r="B1613" s="2">
        <f t="shared" si="100"/>
        <v>-9537.7283665434388</v>
      </c>
      <c r="C1613" s="2">
        <f t="shared" si="102"/>
        <v>0</v>
      </c>
      <c r="D1613" s="2">
        <f t="shared" si="101"/>
        <v>6.5644828502755095</v>
      </c>
      <c r="E1613" s="1">
        <f t="shared" si="103"/>
        <v>-4143</v>
      </c>
    </row>
    <row r="1614" spans="1:5" x14ac:dyDescent="0.3">
      <c r="A1614" s="4">
        <v>1612</v>
      </c>
      <c r="B1614" s="2">
        <f t="shared" si="100"/>
        <v>-9545.6778753792751</v>
      </c>
      <c r="C1614" s="2">
        <f t="shared" si="102"/>
        <v>0</v>
      </c>
      <c r="D1614" s="2">
        <f t="shared" si="101"/>
        <v>2.3161820779421101</v>
      </c>
      <c r="E1614" s="1">
        <f t="shared" si="103"/>
        <v>-4146</v>
      </c>
    </row>
    <row r="1615" spans="1:5" x14ac:dyDescent="0.3">
      <c r="A1615" s="4">
        <v>1613</v>
      </c>
      <c r="B1615" s="2">
        <f t="shared" si="100"/>
        <v>-9553.6305783712723</v>
      </c>
      <c r="C1615" s="2">
        <f t="shared" si="102"/>
        <v>0</v>
      </c>
      <c r="D1615" s="2">
        <f t="shared" si="101"/>
        <v>8.1462488216726108</v>
      </c>
      <c r="E1615" s="1">
        <f t="shared" si="103"/>
        <v>-4150</v>
      </c>
    </row>
    <row r="1616" spans="1:5" x14ac:dyDescent="0.3">
      <c r="A1616" s="4">
        <v>1614</v>
      </c>
      <c r="B1616" s="2">
        <f t="shared" si="100"/>
        <v>-9561.5864817776528</v>
      </c>
      <c r="C1616" s="2">
        <f t="shared" si="102"/>
        <v>0</v>
      </c>
      <c r="D1616" s="2">
        <f t="shared" si="101"/>
        <v>2.8559639636256642</v>
      </c>
      <c r="E1616" s="1">
        <f t="shared" si="103"/>
        <v>-4153</v>
      </c>
    </row>
    <row r="1617" spans="1:5" x14ac:dyDescent="0.3">
      <c r="A1617" s="4">
        <v>1615</v>
      </c>
      <c r="B1617" s="2">
        <f t="shared" ref="B1617:B1680" si="104">NumPeople*LN(NumPeople)-A1617*LN(A1617)-(NumPeople-A1617)*LN(NumPeople-A1617)+1/2*LN(NumPeople/(2*PI()*A1617*(NumPeople-A1617)))+A1617*LN(q_40)+(NumPeople-A1617)*LN(1-q_40)</f>
        <v>-9569.5455918914868</v>
      </c>
      <c r="C1617" s="2">
        <f t="shared" si="102"/>
        <v>0</v>
      </c>
      <c r="D1617" s="2">
        <f t="shared" ref="D1617:D1680" si="105">EXP(B1617-E1617*LN(10))</f>
        <v>9.9805648284737991</v>
      </c>
      <c r="E1617" s="1">
        <f t="shared" si="103"/>
        <v>-4157</v>
      </c>
    </row>
    <row r="1618" spans="1:5" x14ac:dyDescent="0.3">
      <c r="A1618" s="4">
        <v>1616</v>
      </c>
      <c r="B1618" s="2">
        <f t="shared" si="104"/>
        <v>-9577.5079150409601</v>
      </c>
      <c r="C1618" s="2">
        <f t="shared" si="102"/>
        <v>0</v>
      </c>
      <c r="D1618" s="2">
        <f t="shared" si="105"/>
        <v>3.4766591359561914</v>
      </c>
      <c r="E1618" s="1">
        <f t="shared" si="103"/>
        <v>-4160</v>
      </c>
    </row>
    <row r="1619" spans="1:5" x14ac:dyDescent="0.3">
      <c r="A1619" s="4">
        <v>1617</v>
      </c>
      <c r="B1619" s="2">
        <f t="shared" si="104"/>
        <v>-9585.4734575896491</v>
      </c>
      <c r="C1619" s="2">
        <f t="shared" si="102"/>
        <v>0</v>
      </c>
      <c r="D1619" s="2">
        <f t="shared" si="105"/>
        <v>1.2071769621260027</v>
      </c>
      <c r="E1619" s="1">
        <f t="shared" si="103"/>
        <v>-4163</v>
      </c>
    </row>
    <row r="1620" spans="1:5" x14ac:dyDescent="0.3">
      <c r="A1620" s="4">
        <v>1618</v>
      </c>
      <c r="B1620" s="2">
        <f t="shared" si="104"/>
        <v>-9593.4422259367784</v>
      </c>
      <c r="C1620" s="2">
        <f t="shared" si="102"/>
        <v>0</v>
      </c>
      <c r="D1620" s="2">
        <f t="shared" si="105"/>
        <v>4.1780998816203132</v>
      </c>
      <c r="E1620" s="1">
        <f t="shared" si="103"/>
        <v>-4167</v>
      </c>
    </row>
    <row r="1621" spans="1:5" x14ac:dyDescent="0.3">
      <c r="A1621" s="4">
        <v>1619</v>
      </c>
      <c r="B1621" s="2">
        <f t="shared" si="104"/>
        <v>-9601.4142265175124</v>
      </c>
      <c r="C1621" s="2">
        <f t="shared" si="102"/>
        <v>0</v>
      </c>
      <c r="D1621" s="2">
        <f t="shared" si="105"/>
        <v>1.4413948169535955</v>
      </c>
      <c r="E1621" s="1">
        <f t="shared" si="103"/>
        <v>-4170</v>
      </c>
    </row>
    <row r="1622" spans="1:5" x14ac:dyDescent="0.3">
      <c r="A1622" s="4">
        <v>1620</v>
      </c>
      <c r="B1622" s="2">
        <f t="shared" si="104"/>
        <v>-9609.3894658032241</v>
      </c>
      <c r="C1622" s="2">
        <f t="shared" si="102"/>
        <v>0</v>
      </c>
      <c r="D1622" s="2">
        <f t="shared" si="105"/>
        <v>4.9565619934796841</v>
      </c>
      <c r="E1622" s="1">
        <f t="shared" si="103"/>
        <v>-4174</v>
      </c>
    </row>
    <row r="1623" spans="1:5" x14ac:dyDescent="0.3">
      <c r="A1623" s="4">
        <v>1621</v>
      </c>
      <c r="B1623" s="2">
        <f t="shared" si="104"/>
        <v>-9617.3679503017738</v>
      </c>
      <c r="C1623" s="2">
        <f t="shared" si="102"/>
        <v>0</v>
      </c>
      <c r="D1623" s="2">
        <f t="shared" si="105"/>
        <v>1.698903655273313</v>
      </c>
      <c r="E1623" s="1">
        <f t="shared" si="103"/>
        <v>-4177</v>
      </c>
    </row>
    <row r="1624" spans="1:5" x14ac:dyDescent="0.3">
      <c r="A1624" s="4">
        <v>1622</v>
      </c>
      <c r="B1624" s="2">
        <f t="shared" si="104"/>
        <v>-9625.3496865577981</v>
      </c>
      <c r="C1624" s="2">
        <f t="shared" si="102"/>
        <v>0</v>
      </c>
      <c r="D1624" s="2">
        <f t="shared" si="105"/>
        <v>5.8042316729424792</v>
      </c>
      <c r="E1624" s="1">
        <f t="shared" si="103"/>
        <v>-4181</v>
      </c>
    </row>
    <row r="1625" spans="1:5" x14ac:dyDescent="0.3">
      <c r="A1625" s="4">
        <v>1623</v>
      </c>
      <c r="B1625" s="2">
        <f t="shared" si="104"/>
        <v>-9633.3346811530027</v>
      </c>
      <c r="C1625" s="2">
        <f t="shared" si="102"/>
        <v>0</v>
      </c>
      <c r="D1625" s="2">
        <f t="shared" si="105"/>
        <v>1.9765401833071934</v>
      </c>
      <c r="E1625" s="1">
        <f t="shared" si="103"/>
        <v>-4184</v>
      </c>
    </row>
    <row r="1626" spans="1:5" x14ac:dyDescent="0.3">
      <c r="A1626" s="4">
        <v>1624</v>
      </c>
      <c r="B1626" s="2">
        <f t="shared" si="104"/>
        <v>-9641.3229407064355</v>
      </c>
      <c r="C1626" s="2">
        <f t="shared" si="102"/>
        <v>0</v>
      </c>
      <c r="D1626" s="2">
        <f t="shared" si="105"/>
        <v>6.7088580662164849</v>
      </c>
      <c r="E1626" s="1">
        <f t="shared" si="103"/>
        <v>-4188</v>
      </c>
    </row>
    <row r="1627" spans="1:5" x14ac:dyDescent="0.3">
      <c r="A1627" s="4">
        <v>1625</v>
      </c>
      <c r="B1627" s="2">
        <f t="shared" si="104"/>
        <v>-9649.3144718747935</v>
      </c>
      <c r="C1627" s="2">
        <f t="shared" si="102"/>
        <v>0</v>
      </c>
      <c r="D1627" s="2">
        <f t="shared" si="105"/>
        <v>2.2697118003898122</v>
      </c>
      <c r="E1627" s="1">
        <f t="shared" si="103"/>
        <v>-4191</v>
      </c>
    </row>
    <row r="1628" spans="1:5" x14ac:dyDescent="0.3">
      <c r="A1628" s="4">
        <v>1626</v>
      </c>
      <c r="B1628" s="2">
        <f t="shared" si="104"/>
        <v>-9657.3092813527164</v>
      </c>
      <c r="C1628" s="2">
        <f t="shared" si="102"/>
        <v>0</v>
      </c>
      <c r="D1628" s="2">
        <f t="shared" si="105"/>
        <v>7.6536584119122582</v>
      </c>
      <c r="E1628" s="1">
        <f t="shared" si="103"/>
        <v>-4195</v>
      </c>
    </row>
    <row r="1629" spans="1:5" x14ac:dyDescent="0.3">
      <c r="A1629" s="4">
        <v>1627</v>
      </c>
      <c r="B1629" s="2">
        <f t="shared" si="104"/>
        <v>-9665.3073758730843</v>
      </c>
      <c r="C1629" s="2">
        <f t="shared" si="102"/>
        <v>0</v>
      </c>
      <c r="D1629" s="2">
        <f t="shared" si="105"/>
        <v>2.572413378163803</v>
      </c>
      <c r="E1629" s="1">
        <f t="shared" si="103"/>
        <v>-4198</v>
      </c>
    </row>
    <row r="1630" spans="1:5" x14ac:dyDescent="0.3">
      <c r="A1630" s="4">
        <v>1628</v>
      </c>
      <c r="B1630" s="2">
        <f t="shared" si="104"/>
        <v>-9673.3087622073126</v>
      </c>
      <c r="C1630" s="2">
        <f t="shared" si="102"/>
        <v>0</v>
      </c>
      <c r="D1630" s="2">
        <f t="shared" si="105"/>
        <v>8.6175304565388338</v>
      </c>
      <c r="E1630" s="1">
        <f t="shared" si="103"/>
        <v>-4202</v>
      </c>
    </row>
    <row r="1631" spans="1:5" x14ac:dyDescent="0.3">
      <c r="A1631" s="4">
        <v>1629</v>
      </c>
      <c r="B1631" s="2">
        <f t="shared" si="104"/>
        <v>-9681.3134471656758</v>
      </c>
      <c r="C1631" s="2">
        <f t="shared" si="102"/>
        <v>0</v>
      </c>
      <c r="D1631" s="2">
        <f t="shared" si="105"/>
        <v>2.8773475330086749</v>
      </c>
      <c r="E1631" s="1">
        <f t="shared" si="103"/>
        <v>-4205</v>
      </c>
    </row>
    <row r="1632" spans="1:5" x14ac:dyDescent="0.3">
      <c r="A1632" s="4">
        <v>1630</v>
      </c>
      <c r="B1632" s="2">
        <f t="shared" si="104"/>
        <v>-9689.3214375976022</v>
      </c>
      <c r="C1632" s="2">
        <f t="shared" si="102"/>
        <v>0</v>
      </c>
      <c r="D1632" s="2">
        <f t="shared" si="105"/>
        <v>9.5756059181852553</v>
      </c>
      <c r="E1632" s="1">
        <f t="shared" si="103"/>
        <v>-4209</v>
      </c>
    </row>
    <row r="1633" spans="1:5" x14ac:dyDescent="0.3">
      <c r="A1633" s="4">
        <v>1631</v>
      </c>
      <c r="B1633" s="2">
        <f t="shared" si="104"/>
        <v>-9697.3327403919884</v>
      </c>
      <c r="C1633" s="2">
        <f t="shared" si="102"/>
        <v>0</v>
      </c>
      <c r="D1633" s="2">
        <f t="shared" si="105"/>
        <v>3.1761548513962006</v>
      </c>
      <c r="E1633" s="1">
        <f t="shared" si="103"/>
        <v>-4212</v>
      </c>
    </row>
    <row r="1634" spans="1:5" x14ac:dyDescent="0.3">
      <c r="A1634" s="4">
        <v>1632</v>
      </c>
      <c r="B1634" s="2">
        <f t="shared" si="104"/>
        <v>-9705.3473624775161</v>
      </c>
      <c r="C1634" s="2">
        <f t="shared" si="102"/>
        <v>0</v>
      </c>
      <c r="D1634" s="2">
        <f t="shared" si="105"/>
        <v>1.0500150447369809</v>
      </c>
      <c r="E1634" s="1">
        <f t="shared" si="103"/>
        <v>-4215</v>
      </c>
    </row>
    <row r="1635" spans="1:5" x14ac:dyDescent="0.3">
      <c r="A1635" s="4">
        <v>1633</v>
      </c>
      <c r="B1635" s="2">
        <f t="shared" si="104"/>
        <v>-9713.3653108229846</v>
      </c>
      <c r="C1635" s="2">
        <f t="shared" si="102"/>
        <v>0</v>
      </c>
      <c r="D1635" s="2">
        <f t="shared" si="105"/>
        <v>3.4597506461809049</v>
      </c>
      <c r="E1635" s="1">
        <f t="shared" si="103"/>
        <v>-4219</v>
      </c>
    </row>
    <row r="1636" spans="1:5" x14ac:dyDescent="0.3">
      <c r="A1636" s="4">
        <v>1634</v>
      </c>
      <c r="B1636" s="2">
        <f t="shared" si="104"/>
        <v>-9721.3865924376059</v>
      </c>
      <c r="C1636" s="2">
        <f t="shared" si="102"/>
        <v>0</v>
      </c>
      <c r="D1636" s="2">
        <f t="shared" si="105"/>
        <v>1.136178210295856</v>
      </c>
      <c r="E1636" s="1">
        <f t="shared" si="103"/>
        <v>-4222</v>
      </c>
    </row>
    <row r="1637" spans="1:5" x14ac:dyDescent="0.3">
      <c r="A1637" s="4">
        <v>1635</v>
      </c>
      <c r="B1637" s="2">
        <f t="shared" si="104"/>
        <v>-9729.4112143713501</v>
      </c>
      <c r="C1637" s="2">
        <f t="shared" si="102"/>
        <v>0</v>
      </c>
      <c r="D1637" s="2">
        <f t="shared" si="105"/>
        <v>3.7187538346859319</v>
      </c>
      <c r="E1637" s="1">
        <f t="shared" si="103"/>
        <v>-4226</v>
      </c>
    </row>
    <row r="1638" spans="1:5" x14ac:dyDescent="0.3">
      <c r="A1638" s="4">
        <v>1636</v>
      </c>
      <c r="B1638" s="2">
        <f t="shared" si="104"/>
        <v>-9737.4391837152816</v>
      </c>
      <c r="C1638" s="2">
        <f t="shared" si="102"/>
        <v>0</v>
      </c>
      <c r="D1638" s="2">
        <f t="shared" si="105"/>
        <v>1.2130945286198878</v>
      </c>
      <c r="E1638" s="1">
        <f t="shared" si="103"/>
        <v>-4229</v>
      </c>
    </row>
    <row r="1639" spans="1:5" x14ac:dyDescent="0.3">
      <c r="A1639" s="4">
        <v>1637</v>
      </c>
      <c r="B1639" s="2">
        <f t="shared" si="104"/>
        <v>-9745.4705076018745</v>
      </c>
      <c r="C1639" s="2">
        <f t="shared" si="102"/>
        <v>0</v>
      </c>
      <c r="D1639" s="2">
        <f t="shared" si="105"/>
        <v>3.9439826668768596</v>
      </c>
      <c r="E1639" s="1">
        <f t="shared" si="103"/>
        <v>-4233</v>
      </c>
    </row>
    <row r="1640" spans="1:5" x14ac:dyDescent="0.3">
      <c r="A1640" s="4">
        <v>1638</v>
      </c>
      <c r="B1640" s="2">
        <f t="shared" si="104"/>
        <v>-9753.5051932053593</v>
      </c>
      <c r="C1640" s="2">
        <f t="shared" si="102"/>
        <v>0</v>
      </c>
      <c r="D1640" s="2">
        <f t="shared" si="105"/>
        <v>1.2779544547634496</v>
      </c>
      <c r="E1640" s="1">
        <f t="shared" si="103"/>
        <v>-4236</v>
      </c>
    </row>
    <row r="1641" spans="1:5" x14ac:dyDescent="0.3">
      <c r="A1641" s="4">
        <v>1639</v>
      </c>
      <c r="B1641" s="2">
        <f t="shared" si="104"/>
        <v>-9761.54324774206</v>
      </c>
      <c r="C1641" s="2">
        <f t="shared" si="102"/>
        <v>0</v>
      </c>
      <c r="D1641" s="2">
        <f t="shared" si="105"/>
        <v>4.1269826745792431</v>
      </c>
      <c r="E1641" s="1">
        <f t="shared" si="103"/>
        <v>-4240</v>
      </c>
    </row>
    <row r="1642" spans="1:5" x14ac:dyDescent="0.3">
      <c r="A1642" s="4">
        <v>1640</v>
      </c>
      <c r="B1642" s="2">
        <f t="shared" si="104"/>
        <v>-9769.5846784707483</v>
      </c>
      <c r="C1642" s="2">
        <f t="shared" si="102"/>
        <v>0</v>
      </c>
      <c r="D1642" s="2">
        <f t="shared" si="105"/>
        <v>1.3282617107538122</v>
      </c>
      <c r="E1642" s="1">
        <f t="shared" si="103"/>
        <v>-4243</v>
      </c>
    </row>
    <row r="1643" spans="1:5" x14ac:dyDescent="0.3">
      <c r="A1643" s="4">
        <v>1641</v>
      </c>
      <c r="B1643" s="2">
        <f t="shared" si="104"/>
        <v>-9777.6294926929822</v>
      </c>
      <c r="C1643" s="2">
        <f t="shared" si="102"/>
        <v>0</v>
      </c>
      <c r="D1643" s="2">
        <f t="shared" si="105"/>
        <v>4.2605457087843961</v>
      </c>
      <c r="E1643" s="1">
        <f t="shared" si="103"/>
        <v>-4247</v>
      </c>
    </row>
    <row r="1644" spans="1:5" x14ac:dyDescent="0.3">
      <c r="A1644" s="4">
        <v>1642</v>
      </c>
      <c r="B1644" s="2">
        <f t="shared" si="104"/>
        <v>-9785.6776977534573</v>
      </c>
      <c r="C1644" s="2">
        <f t="shared" si="102"/>
        <v>0</v>
      </c>
      <c r="D1644" s="2">
        <f t="shared" si="105"/>
        <v>1.3619908249322357</v>
      </c>
      <c r="E1644" s="1">
        <f t="shared" si="103"/>
        <v>-4250</v>
      </c>
    </row>
    <row r="1645" spans="1:5" x14ac:dyDescent="0.3">
      <c r="A1645" s="4">
        <v>1643</v>
      </c>
      <c r="B1645" s="2">
        <f t="shared" si="104"/>
        <v>-9793.7293010403773</v>
      </c>
      <c r="C1645" s="2">
        <f t="shared" si="102"/>
        <v>0</v>
      </c>
      <c r="D1645" s="2">
        <f t="shared" si="105"/>
        <v>4.3391763816669808</v>
      </c>
      <c r="E1645" s="1">
        <f t="shared" si="103"/>
        <v>-4254</v>
      </c>
    </row>
    <row r="1646" spans="1:5" x14ac:dyDescent="0.3">
      <c r="A1646" s="4">
        <v>1644</v>
      </c>
      <c r="B1646" s="2">
        <f t="shared" si="104"/>
        <v>-9801.7843099857964</v>
      </c>
      <c r="C1646" s="2">
        <f t="shared" si="102"/>
        <v>0</v>
      </c>
      <c r="D1646" s="2">
        <f t="shared" si="105"/>
        <v>1.3777212825822367</v>
      </c>
      <c r="E1646" s="1">
        <f t="shared" si="103"/>
        <v>-4257</v>
      </c>
    </row>
    <row r="1647" spans="1:5" x14ac:dyDescent="0.3">
      <c r="A1647" s="4">
        <v>1645</v>
      </c>
      <c r="B1647" s="2">
        <f t="shared" si="104"/>
        <v>-9809.8427320659957</v>
      </c>
      <c r="C1647" s="2">
        <f t="shared" si="102"/>
        <v>0</v>
      </c>
      <c r="D1647" s="2">
        <f t="shared" si="105"/>
        <v>4.359464294739583</v>
      </c>
      <c r="E1647" s="1">
        <f t="shared" si="103"/>
        <v>-4261</v>
      </c>
    </row>
    <row r="1648" spans="1:5" x14ac:dyDescent="0.3">
      <c r="A1648" s="4">
        <v>1646</v>
      </c>
      <c r="B1648" s="2">
        <f t="shared" si="104"/>
        <v>-9817.9045748018452</v>
      </c>
      <c r="C1648" s="2">
        <f t="shared" si="102"/>
        <v>0</v>
      </c>
      <c r="D1648" s="2">
        <f t="shared" si="105"/>
        <v>1.3747360166089924</v>
      </c>
      <c r="E1648" s="1">
        <f t="shared" si="103"/>
        <v>-4264</v>
      </c>
    </row>
    <row r="1649" spans="1:5" x14ac:dyDescent="0.3">
      <c r="A1649" s="4">
        <v>1647</v>
      </c>
      <c r="B1649" s="2">
        <f t="shared" si="104"/>
        <v>-9825.9698457591858</v>
      </c>
      <c r="C1649" s="2">
        <f t="shared" si="102"/>
        <v>0</v>
      </c>
      <c r="D1649" s="2">
        <f t="shared" si="105"/>
        <v>4.3203271968640964</v>
      </c>
      <c r="E1649" s="1">
        <f t="shared" si="103"/>
        <v>-4268</v>
      </c>
    </row>
    <row r="1650" spans="1:5" x14ac:dyDescent="0.3">
      <c r="A1650" s="4">
        <v>1648</v>
      </c>
      <c r="B1650" s="2">
        <f t="shared" si="104"/>
        <v>-9834.0385525491856</v>
      </c>
      <c r="C1650" s="2">
        <f t="shared" si="102"/>
        <v>0</v>
      </c>
      <c r="D1650" s="2">
        <f t="shared" si="105"/>
        <v>1.3530747948200712</v>
      </c>
      <c r="E1650" s="1">
        <f t="shared" si="103"/>
        <v>-4271</v>
      </c>
    </row>
    <row r="1651" spans="1:5" x14ac:dyDescent="0.3">
      <c r="A1651" s="4">
        <v>1649</v>
      </c>
      <c r="B1651" s="2">
        <f t="shared" si="104"/>
        <v>-9842.1107028287588</v>
      </c>
      <c r="C1651" s="2">
        <f t="shared" si="102"/>
        <v>0</v>
      </c>
      <c r="D1651" s="2">
        <f t="shared" si="105"/>
        <v>4.2231011202522364</v>
      </c>
      <c r="E1651" s="1">
        <f t="shared" si="103"/>
        <v>-4275</v>
      </c>
    </row>
    <row r="1652" spans="1:5" x14ac:dyDescent="0.3">
      <c r="A1652" s="4">
        <v>1650</v>
      </c>
      <c r="B1652" s="2">
        <f t="shared" si="104"/>
        <v>-9850.1863043009052</v>
      </c>
      <c r="C1652" s="2">
        <f t="shared" si="102"/>
        <v>0</v>
      </c>
      <c r="D1652" s="2">
        <f t="shared" si="105"/>
        <v>1.313537037912069</v>
      </c>
      <c r="E1652" s="1">
        <f t="shared" si="103"/>
        <v>-4278</v>
      </c>
    </row>
    <row r="1653" spans="1:5" x14ac:dyDescent="0.3">
      <c r="A1653" s="4">
        <v>1651</v>
      </c>
      <c r="B1653" s="2">
        <f t="shared" si="104"/>
        <v>-9858.2653647151365</v>
      </c>
      <c r="C1653" s="2">
        <f t="shared" si="102"/>
        <v>0</v>
      </c>
      <c r="D1653" s="2">
        <f t="shared" si="105"/>
        <v>4.0714674421476058</v>
      </c>
      <c r="E1653" s="1">
        <f t="shared" si="103"/>
        <v>-4282</v>
      </c>
    </row>
    <row r="1654" spans="1:5" x14ac:dyDescent="0.3">
      <c r="A1654" s="4">
        <v>1652</v>
      </c>
      <c r="B1654" s="2">
        <f t="shared" si="104"/>
        <v>-9866.3478918678484</v>
      </c>
      <c r="C1654" s="2">
        <f t="shared" si="102"/>
        <v>0</v>
      </c>
      <c r="D1654" s="2">
        <f t="shared" si="105"/>
        <v>1.2576332877862351</v>
      </c>
      <c r="E1654" s="1">
        <f t="shared" si="103"/>
        <v>-4285</v>
      </c>
    </row>
    <row r="1655" spans="1:5" x14ac:dyDescent="0.3">
      <c r="A1655" s="4">
        <v>1653</v>
      </c>
      <c r="B1655" s="2">
        <f t="shared" si="104"/>
        <v>-9874.4338936027398</v>
      </c>
      <c r="C1655" s="2">
        <f t="shared" si="102"/>
        <v>0</v>
      </c>
      <c r="D1655" s="2">
        <f t="shared" si="105"/>
        <v>3.8712221132304778</v>
      </c>
      <c r="E1655" s="1">
        <f t="shared" si="103"/>
        <v>-4289</v>
      </c>
    </row>
    <row r="1656" spans="1:5" x14ac:dyDescent="0.3">
      <c r="A1656" s="4">
        <v>1654</v>
      </c>
      <c r="B1656" s="2">
        <f t="shared" si="104"/>
        <v>-9882.5233778111942</v>
      </c>
      <c r="C1656" s="2">
        <f t="shared" si="102"/>
        <v>0</v>
      </c>
      <c r="D1656" s="2">
        <f t="shared" si="105"/>
        <v>1.1874893865566749</v>
      </c>
      <c r="E1656" s="1">
        <f t="shared" si="103"/>
        <v>-4292</v>
      </c>
    </row>
    <row r="1657" spans="1:5" x14ac:dyDescent="0.3">
      <c r="A1657" s="4">
        <v>1655</v>
      </c>
      <c r="B1657" s="2">
        <f t="shared" si="104"/>
        <v>-9890.6163524327039</v>
      </c>
      <c r="C1657" s="2">
        <f t="shared" si="102"/>
        <v>0</v>
      </c>
      <c r="D1657" s="2">
        <f t="shared" si="105"/>
        <v>3.6299071510192946</v>
      </c>
      <c r="E1657" s="1">
        <f t="shared" si="103"/>
        <v>-4296</v>
      </c>
    </row>
    <row r="1658" spans="1:5" x14ac:dyDescent="0.3">
      <c r="A1658" s="4">
        <v>1656</v>
      </c>
      <c r="B1658" s="2">
        <f t="shared" si="104"/>
        <v>-9898.712825455279</v>
      </c>
      <c r="C1658" s="2">
        <f t="shared" si="102"/>
        <v>0</v>
      </c>
      <c r="D1658" s="2">
        <f t="shared" si="105"/>
        <v>1.1057118394113186</v>
      </c>
      <c r="E1658" s="1">
        <f t="shared" si="103"/>
        <v>-4299</v>
      </c>
    </row>
    <row r="1659" spans="1:5" x14ac:dyDescent="0.3">
      <c r="A1659" s="4">
        <v>1657</v>
      </c>
      <c r="B1659" s="2">
        <f t="shared" si="104"/>
        <v>-9906.812804915864</v>
      </c>
      <c r="C1659" s="2">
        <f t="shared" si="102"/>
        <v>0</v>
      </c>
      <c r="D1659" s="2">
        <f t="shared" si="105"/>
        <v>3.3563371234764814</v>
      </c>
      <c r="E1659" s="1">
        <f t="shared" si="103"/>
        <v>-4303</v>
      </c>
    </row>
    <row r="1660" spans="1:5" x14ac:dyDescent="0.3">
      <c r="A1660" s="4">
        <v>1658</v>
      </c>
      <c r="B1660" s="2">
        <f t="shared" si="104"/>
        <v>-9914.9162989007564</v>
      </c>
      <c r="C1660" s="2">
        <f t="shared" si="102"/>
        <v>0</v>
      </c>
      <c r="D1660" s="2">
        <f t="shared" si="105"/>
        <v>1.015226288119691</v>
      </c>
      <c r="E1660" s="1">
        <f t="shared" si="103"/>
        <v>-4306</v>
      </c>
    </row>
    <row r="1661" spans="1:5" x14ac:dyDescent="0.3">
      <c r="A1661" s="4">
        <v>1659</v>
      </c>
      <c r="B1661" s="2">
        <f t="shared" si="104"/>
        <v>-9923.0233155460446</v>
      </c>
      <c r="C1661" s="2">
        <f t="shared" si="102"/>
        <v>0</v>
      </c>
      <c r="D1661" s="2">
        <f t="shared" si="105"/>
        <v>3.0600622481595243</v>
      </c>
      <c r="E1661" s="1">
        <f t="shared" si="103"/>
        <v>-4310</v>
      </c>
    </row>
    <row r="1662" spans="1:5" x14ac:dyDescent="0.3">
      <c r="A1662" s="4">
        <v>1660</v>
      </c>
      <c r="B1662" s="2">
        <f t="shared" si="104"/>
        <v>-9931.1338630380342</v>
      </c>
      <c r="C1662" s="2">
        <f t="shared" si="102"/>
        <v>0</v>
      </c>
      <c r="D1662" s="2">
        <f t="shared" si="105"/>
        <v>9.191031193418425</v>
      </c>
      <c r="E1662" s="1">
        <f t="shared" si="103"/>
        <v>-4314</v>
      </c>
    </row>
    <row r="1663" spans="1:5" x14ac:dyDescent="0.3">
      <c r="A1663" s="4">
        <v>1661</v>
      </c>
      <c r="B1663" s="2">
        <f t="shared" si="104"/>
        <v>-9939.2479496136821</v>
      </c>
      <c r="C1663" s="2">
        <f t="shared" si="102"/>
        <v>0</v>
      </c>
      <c r="D1663" s="2">
        <f t="shared" si="105"/>
        <v>2.7508139277485268</v>
      </c>
      <c r="E1663" s="1">
        <f t="shared" si="103"/>
        <v>-4317</v>
      </c>
    </row>
    <row r="1664" spans="1:5" x14ac:dyDescent="0.3">
      <c r="A1664" s="4">
        <v>1662</v>
      </c>
      <c r="B1664" s="2">
        <f t="shared" si="104"/>
        <v>-9947.3655835610462</v>
      </c>
      <c r="C1664" s="2">
        <f t="shared" si="102"/>
        <v>0</v>
      </c>
      <c r="D1664" s="2">
        <f t="shared" si="105"/>
        <v>8.2038476204580029</v>
      </c>
      <c r="E1664" s="1">
        <f t="shared" si="103"/>
        <v>-4321</v>
      </c>
    </row>
    <row r="1665" spans="1:5" x14ac:dyDescent="0.3">
      <c r="A1665" s="4">
        <v>1663</v>
      </c>
      <c r="B1665" s="2">
        <f t="shared" si="104"/>
        <v>-9955.4867732197326</v>
      </c>
      <c r="C1665" s="2">
        <f t="shared" si="102"/>
        <v>0</v>
      </c>
      <c r="D1665" s="2">
        <f t="shared" si="105"/>
        <v>2.4379777057180303</v>
      </c>
      <c r="E1665" s="1">
        <f t="shared" si="103"/>
        <v>-4324</v>
      </c>
    </row>
    <row r="1666" spans="1:5" x14ac:dyDescent="0.3">
      <c r="A1666" s="4">
        <v>1664</v>
      </c>
      <c r="B1666" s="2">
        <f t="shared" si="104"/>
        <v>-9963.611526981349</v>
      </c>
      <c r="C1666" s="2">
        <f t="shared" ref="C1666:C1729" si="106">EXP(B1666)</f>
        <v>0</v>
      </c>
      <c r="D1666" s="2">
        <f t="shared" si="105"/>
        <v>7.2192819632237519</v>
      </c>
      <c r="E1666" s="1">
        <f t="shared" ref="E1666:E1729" si="107">INT(B1666/LN(10))</f>
        <v>-4328</v>
      </c>
    </row>
    <row r="1667" spans="1:5" x14ac:dyDescent="0.3">
      <c r="A1667" s="4">
        <v>1665</v>
      </c>
      <c r="B1667" s="2">
        <f t="shared" si="104"/>
        <v>-9971.7398532899551</v>
      </c>
      <c r="C1667" s="2">
        <f t="shared" si="106"/>
        <v>0</v>
      </c>
      <c r="D1667" s="2">
        <f t="shared" si="105"/>
        <v>2.1301331026121266</v>
      </c>
      <c r="E1667" s="1">
        <f t="shared" si="107"/>
        <v>-4331</v>
      </c>
    </row>
    <row r="1668" spans="1:5" x14ac:dyDescent="0.3">
      <c r="A1668" s="4">
        <v>1666</v>
      </c>
      <c r="B1668" s="2">
        <f t="shared" si="104"/>
        <v>-9979.8717606425434</v>
      </c>
      <c r="C1668" s="2">
        <f t="shared" si="106"/>
        <v>0</v>
      </c>
      <c r="D1668" s="2">
        <f t="shared" si="105"/>
        <v>6.2627381062455862</v>
      </c>
      <c r="E1668" s="1">
        <f t="shared" si="107"/>
        <v>-4335</v>
      </c>
    </row>
    <row r="1669" spans="1:5" x14ac:dyDescent="0.3">
      <c r="A1669" s="4">
        <v>1667</v>
      </c>
      <c r="B1669" s="2">
        <f t="shared" si="104"/>
        <v>-9988.0072575894956</v>
      </c>
      <c r="C1669" s="2">
        <f t="shared" si="106"/>
        <v>0</v>
      </c>
      <c r="D1669" s="2">
        <f t="shared" si="105"/>
        <v>1.8346905298041944</v>
      </c>
      <c r="E1669" s="1">
        <f t="shared" si="107"/>
        <v>-4338</v>
      </c>
    </row>
    <row r="1670" spans="1:5" x14ac:dyDescent="0.3">
      <c r="A1670" s="4">
        <v>1668</v>
      </c>
      <c r="B1670" s="2">
        <f t="shared" si="104"/>
        <v>-9996.1463527350606</v>
      </c>
      <c r="C1670" s="2">
        <f t="shared" si="106"/>
        <v>0</v>
      </c>
      <c r="D1670" s="2">
        <f t="shared" si="105"/>
        <v>5.3554837989073327</v>
      </c>
      <c r="E1670" s="1">
        <f t="shared" si="107"/>
        <v>-4342</v>
      </c>
    </row>
    <row r="1671" spans="1:5" x14ac:dyDescent="0.3">
      <c r="A1671" s="4">
        <v>1669</v>
      </c>
      <c r="B1671" s="2">
        <f t="shared" si="104"/>
        <v>-10004.289054737843</v>
      </c>
      <c r="C1671" s="2">
        <f t="shared" si="106"/>
        <v>0</v>
      </c>
      <c r="D1671" s="2">
        <f t="shared" si="105"/>
        <v>1.5576438411543372</v>
      </c>
      <c r="E1671" s="1">
        <f t="shared" si="107"/>
        <v>-4345</v>
      </c>
    </row>
    <row r="1672" spans="1:5" x14ac:dyDescent="0.3">
      <c r="A1672" s="4">
        <v>1670</v>
      </c>
      <c r="B1672" s="2">
        <f t="shared" si="104"/>
        <v>-10012.435372311287</v>
      </c>
      <c r="C1672" s="2">
        <f t="shared" si="106"/>
        <v>0</v>
      </c>
      <c r="D1672" s="2">
        <f t="shared" si="105"/>
        <v>4.5140606749880545</v>
      </c>
      <c r="E1672" s="1">
        <f t="shared" si="107"/>
        <v>-4349</v>
      </c>
    </row>
    <row r="1673" spans="1:5" x14ac:dyDescent="0.3">
      <c r="A1673" s="4">
        <v>1671</v>
      </c>
      <c r="B1673" s="2">
        <f t="shared" si="104"/>
        <v>-10020.585314224152</v>
      </c>
      <c r="C1673" s="2">
        <f t="shared" si="106"/>
        <v>0</v>
      </c>
      <c r="D1673" s="2">
        <f t="shared" si="105"/>
        <v>1.3034446435423981</v>
      </c>
      <c r="E1673" s="1">
        <f t="shared" si="107"/>
        <v>-4352</v>
      </c>
    </row>
    <row r="1674" spans="1:5" x14ac:dyDescent="0.3">
      <c r="A1674" s="4">
        <v>1672</v>
      </c>
      <c r="B1674" s="2">
        <f t="shared" si="104"/>
        <v>-10028.73888930105</v>
      </c>
      <c r="C1674" s="2">
        <f t="shared" si="106"/>
        <v>0</v>
      </c>
      <c r="D1674" s="2">
        <f t="shared" si="105"/>
        <v>3.7500747796157659</v>
      </c>
      <c r="E1674" s="1">
        <f t="shared" si="107"/>
        <v>-4356</v>
      </c>
    </row>
    <row r="1675" spans="1:5" x14ac:dyDescent="0.3">
      <c r="A1675" s="4">
        <v>1673</v>
      </c>
      <c r="B1675" s="2">
        <f t="shared" si="104"/>
        <v>-10036.89610642291</v>
      </c>
      <c r="C1675" s="2">
        <f t="shared" si="106"/>
        <v>0</v>
      </c>
      <c r="D1675" s="2">
        <f t="shared" si="105"/>
        <v>1.0749927723235664</v>
      </c>
      <c r="E1675" s="1">
        <f t="shared" si="107"/>
        <v>-4359</v>
      </c>
    </row>
    <row r="1676" spans="1:5" x14ac:dyDescent="0.3">
      <c r="A1676" s="4">
        <v>1674</v>
      </c>
      <c r="B1676" s="2">
        <f t="shared" si="104"/>
        <v>-10045.056974527519</v>
      </c>
      <c r="C1676" s="2">
        <f t="shared" si="106"/>
        <v>0</v>
      </c>
      <c r="D1676" s="2">
        <f t="shared" si="105"/>
        <v>3.0703335549060302</v>
      </c>
      <c r="E1676" s="1">
        <f t="shared" si="107"/>
        <v>-4363</v>
      </c>
    </row>
    <row r="1677" spans="1:5" x14ac:dyDescent="0.3">
      <c r="A1677" s="4">
        <v>1675</v>
      </c>
      <c r="B1677" s="2">
        <f t="shared" si="104"/>
        <v>-10053.221502610018</v>
      </c>
      <c r="C1677" s="2">
        <f t="shared" si="106"/>
        <v>0</v>
      </c>
      <c r="D1677" s="2">
        <f t="shared" si="105"/>
        <v>8.7372762129466413</v>
      </c>
      <c r="E1677" s="1">
        <f t="shared" si="107"/>
        <v>-4367</v>
      </c>
    </row>
    <row r="1678" spans="1:5" x14ac:dyDescent="0.3">
      <c r="A1678" s="4">
        <v>1676</v>
      </c>
      <c r="B1678" s="2">
        <f t="shared" si="104"/>
        <v>-10061.389699723451</v>
      </c>
      <c r="C1678" s="2">
        <f t="shared" si="106"/>
        <v>0</v>
      </c>
      <c r="D1678" s="2">
        <f t="shared" si="105"/>
        <v>2.4772687939069127</v>
      </c>
      <c r="E1678" s="1">
        <f t="shared" si="107"/>
        <v>-4370</v>
      </c>
    </row>
    <row r="1679" spans="1:5" x14ac:dyDescent="0.3">
      <c r="A1679" s="4">
        <v>1677</v>
      </c>
      <c r="B1679" s="2">
        <f t="shared" si="104"/>
        <v>-10069.561574979265</v>
      </c>
      <c r="C1679" s="2">
        <f t="shared" si="106"/>
        <v>0</v>
      </c>
      <c r="D1679" s="2">
        <f t="shared" si="105"/>
        <v>6.997981684477292</v>
      </c>
      <c r="E1679" s="1">
        <f t="shared" si="107"/>
        <v>-4374</v>
      </c>
    </row>
    <row r="1680" spans="1:5" x14ac:dyDescent="0.3">
      <c r="A1680" s="4">
        <v>1678</v>
      </c>
      <c r="B1680" s="2">
        <f t="shared" si="104"/>
        <v>-10077.737137547871</v>
      </c>
      <c r="C1680" s="2">
        <f t="shared" si="106"/>
        <v>0</v>
      </c>
      <c r="D1680" s="2">
        <f t="shared" si="105"/>
        <v>1.9695685075683009</v>
      </c>
      <c r="E1680" s="1">
        <f t="shared" si="107"/>
        <v>-4377</v>
      </c>
    </row>
    <row r="1681" spans="1:5" x14ac:dyDescent="0.3">
      <c r="A1681" s="4">
        <v>1679</v>
      </c>
      <c r="B1681" s="2">
        <f t="shared" ref="B1681:B1744" si="108">NumPeople*LN(NumPeople)-A1681*LN(A1681)-(NumPeople-A1681)*LN(NumPeople-A1681)+1/2*LN(NumPeople/(2*PI()*A1681*(NumPeople-A1681)))+A1681*LN(q_40)+(NumPeople-A1681)*LN(1-q_40)</f>
        <v>-10085.916396659179</v>
      </c>
      <c r="C1681" s="2">
        <f t="shared" si="106"/>
        <v>0</v>
      </c>
      <c r="D1681" s="2">
        <f t="shared" ref="D1681:D1744" si="109">EXP(B1681-E1681*LN(10))</f>
        <v>5.5228594790942296</v>
      </c>
      <c r="E1681" s="1">
        <f t="shared" si="107"/>
        <v>-4381</v>
      </c>
    </row>
    <row r="1682" spans="1:5" x14ac:dyDescent="0.3">
      <c r="A1682" s="4">
        <v>1680</v>
      </c>
      <c r="B1682" s="2">
        <f t="shared" si="108"/>
        <v>-10094.099361603148</v>
      </c>
      <c r="C1682" s="2">
        <f t="shared" si="106"/>
        <v>0</v>
      </c>
      <c r="D1682" s="2">
        <f t="shared" si="109"/>
        <v>1.5429344383488679</v>
      </c>
      <c r="E1682" s="1">
        <f t="shared" si="107"/>
        <v>-4384</v>
      </c>
    </row>
    <row r="1683" spans="1:5" x14ac:dyDescent="0.3">
      <c r="A1683" s="4">
        <v>1681</v>
      </c>
      <c r="B1683" s="2">
        <f t="shared" si="108"/>
        <v>-10102.286041730342</v>
      </c>
      <c r="C1683" s="2">
        <f t="shared" si="106"/>
        <v>0</v>
      </c>
      <c r="D1683" s="2">
        <f t="shared" si="109"/>
        <v>4.2945480699292933</v>
      </c>
      <c r="E1683" s="1">
        <f t="shared" si="107"/>
        <v>-4388</v>
      </c>
    </row>
    <row r="1684" spans="1:5" x14ac:dyDescent="0.3">
      <c r="A1684" s="4">
        <v>1682</v>
      </c>
      <c r="B1684" s="2">
        <f t="shared" si="108"/>
        <v>-10110.4764464525</v>
      </c>
      <c r="C1684" s="2">
        <f t="shared" si="106"/>
        <v>0</v>
      </c>
      <c r="D1684" s="2">
        <f t="shared" si="109"/>
        <v>1.1908851859683964</v>
      </c>
      <c r="E1684" s="1">
        <f t="shared" si="107"/>
        <v>-4391</v>
      </c>
    </row>
    <row r="1685" spans="1:5" x14ac:dyDescent="0.3">
      <c r="A1685" s="4">
        <v>1683</v>
      </c>
      <c r="B1685" s="2">
        <f t="shared" si="108"/>
        <v>-10118.670585243101</v>
      </c>
      <c r="C1685" s="2">
        <f t="shared" si="106"/>
        <v>0</v>
      </c>
      <c r="D1685" s="2">
        <f t="shared" si="109"/>
        <v>3.2900358643337149</v>
      </c>
      <c r="E1685" s="1">
        <f t="shared" si="107"/>
        <v>-4395</v>
      </c>
    </row>
    <row r="1686" spans="1:5" x14ac:dyDescent="0.3">
      <c r="A1686" s="4">
        <v>1684</v>
      </c>
      <c r="B1686" s="2">
        <f t="shared" si="108"/>
        <v>-10126.868467637951</v>
      </c>
      <c r="C1686" s="2">
        <f t="shared" si="106"/>
        <v>0</v>
      </c>
      <c r="D1686" s="2">
        <f t="shared" si="109"/>
        <v>9.0553563350358157</v>
      </c>
      <c r="E1686" s="1">
        <f t="shared" si="107"/>
        <v>-4399</v>
      </c>
    </row>
    <row r="1687" spans="1:5" x14ac:dyDescent="0.3">
      <c r="A1687" s="4">
        <v>1685</v>
      </c>
      <c r="B1687" s="2">
        <f t="shared" si="108"/>
        <v>-10135.070103235757</v>
      </c>
      <c r="C1687" s="2">
        <f t="shared" si="106"/>
        <v>0</v>
      </c>
      <c r="D1687" s="2">
        <f t="shared" si="109"/>
        <v>2.4830213973599009</v>
      </c>
      <c r="E1687" s="1">
        <f t="shared" si="107"/>
        <v>-4402</v>
      </c>
    </row>
    <row r="1688" spans="1:5" x14ac:dyDescent="0.3">
      <c r="A1688" s="4">
        <v>1686</v>
      </c>
      <c r="B1688" s="2">
        <f t="shared" si="108"/>
        <v>-10143.275501698736</v>
      </c>
      <c r="C1688" s="2">
        <f t="shared" si="106"/>
        <v>0</v>
      </c>
      <c r="D1688" s="2">
        <f t="shared" si="109"/>
        <v>6.7829901718971737</v>
      </c>
      <c r="E1688" s="1">
        <f t="shared" si="107"/>
        <v>-4406</v>
      </c>
    </row>
    <row r="1689" spans="1:5" x14ac:dyDescent="0.3">
      <c r="A1689" s="4">
        <v>1687</v>
      </c>
      <c r="B1689" s="2">
        <f t="shared" si="108"/>
        <v>-10151.484672753195</v>
      </c>
      <c r="C1689" s="2">
        <f t="shared" si="106"/>
        <v>0</v>
      </c>
      <c r="D1689" s="2">
        <f t="shared" si="109"/>
        <v>1.8459651505661177</v>
      </c>
      <c r="E1689" s="1">
        <f t="shared" si="107"/>
        <v>-4409</v>
      </c>
    </row>
    <row r="1690" spans="1:5" x14ac:dyDescent="0.3">
      <c r="A1690" s="4">
        <v>1688</v>
      </c>
      <c r="B1690" s="2">
        <f t="shared" si="108"/>
        <v>-10159.697626190164</v>
      </c>
      <c r="C1690" s="2">
        <f t="shared" si="106"/>
        <v>0</v>
      </c>
      <c r="D1690" s="2">
        <f t="shared" si="109"/>
        <v>5.0047586636884542</v>
      </c>
      <c r="E1690" s="1">
        <f t="shared" si="107"/>
        <v>-4413</v>
      </c>
    </row>
    <row r="1691" spans="1:5" x14ac:dyDescent="0.3">
      <c r="A1691" s="4">
        <v>1689</v>
      </c>
      <c r="B1691" s="2">
        <f t="shared" si="108"/>
        <v>-10167.914371865991</v>
      </c>
      <c r="C1691" s="2">
        <f t="shared" si="106"/>
        <v>0</v>
      </c>
      <c r="D1691" s="2">
        <f t="shared" si="109"/>
        <v>1.3517483054966626</v>
      </c>
      <c r="E1691" s="1">
        <f t="shared" si="107"/>
        <v>-4416</v>
      </c>
    </row>
    <row r="1692" spans="1:5" x14ac:dyDescent="0.3">
      <c r="A1692" s="4">
        <v>1690</v>
      </c>
      <c r="B1692" s="2">
        <f t="shared" si="108"/>
        <v>-10176.134919702987</v>
      </c>
      <c r="C1692" s="2">
        <f t="shared" si="106"/>
        <v>0</v>
      </c>
      <c r="D1692" s="2">
        <f t="shared" si="109"/>
        <v>3.6371169848636868</v>
      </c>
      <c r="E1692" s="1">
        <f t="shared" si="107"/>
        <v>-4420</v>
      </c>
    </row>
    <row r="1693" spans="1:5" x14ac:dyDescent="0.3">
      <c r="A1693" s="4">
        <v>1691</v>
      </c>
      <c r="B1693" s="2">
        <f t="shared" si="108"/>
        <v>-10184.35927969003</v>
      </c>
      <c r="C1693" s="2">
        <f t="shared" si="106"/>
        <v>0</v>
      </c>
      <c r="D1693" s="2">
        <f t="shared" si="109"/>
        <v>9.7490682430557758</v>
      </c>
      <c r="E1693" s="1">
        <f t="shared" si="107"/>
        <v>-4424</v>
      </c>
    </row>
    <row r="1694" spans="1:5" x14ac:dyDescent="0.3">
      <c r="A1694" s="4">
        <v>1692</v>
      </c>
      <c r="B1694" s="2">
        <f t="shared" si="108"/>
        <v>-10192.587461883242</v>
      </c>
      <c r="C1694" s="2">
        <f t="shared" si="106"/>
        <v>0</v>
      </c>
      <c r="D1694" s="2">
        <f t="shared" si="109"/>
        <v>2.6032087048965895</v>
      </c>
      <c r="E1694" s="1">
        <f t="shared" si="107"/>
        <v>-4427</v>
      </c>
    </row>
    <row r="1695" spans="1:5" x14ac:dyDescent="0.3">
      <c r="A1695" s="4">
        <v>1693</v>
      </c>
      <c r="B1695" s="2">
        <f t="shared" si="108"/>
        <v>-10200.819476406607</v>
      </c>
      <c r="C1695" s="2">
        <f t="shared" si="106"/>
        <v>0</v>
      </c>
      <c r="D1695" s="2">
        <f t="shared" si="109"/>
        <v>6.924533256440494</v>
      </c>
      <c r="E1695" s="1">
        <f t="shared" si="107"/>
        <v>-4431</v>
      </c>
    </row>
    <row r="1696" spans="1:5" x14ac:dyDescent="0.3">
      <c r="A1696" s="4">
        <v>1694</v>
      </c>
      <c r="B1696" s="2">
        <f t="shared" si="108"/>
        <v>-10209.055333452638</v>
      </c>
      <c r="C1696" s="2">
        <f t="shared" si="106"/>
        <v>0</v>
      </c>
      <c r="D1696" s="2">
        <f t="shared" si="109"/>
        <v>1.8348612819127392</v>
      </c>
      <c r="E1696" s="1">
        <f t="shared" si="107"/>
        <v>-4434</v>
      </c>
    </row>
    <row r="1697" spans="1:5" x14ac:dyDescent="0.3">
      <c r="A1697" s="4">
        <v>1695</v>
      </c>
      <c r="B1697" s="2">
        <f t="shared" si="108"/>
        <v>-10217.295043283058</v>
      </c>
      <c r="C1697" s="2">
        <f t="shared" si="106"/>
        <v>0</v>
      </c>
      <c r="D1697" s="2">
        <f t="shared" si="109"/>
        <v>4.8433151011414504</v>
      </c>
      <c r="E1697" s="1">
        <f t="shared" si="107"/>
        <v>-4438</v>
      </c>
    </row>
    <row r="1698" spans="1:5" x14ac:dyDescent="0.3">
      <c r="A1698" s="4">
        <v>1696</v>
      </c>
      <c r="B1698" s="2">
        <f t="shared" si="108"/>
        <v>-10225.538616229453</v>
      </c>
      <c r="C1698" s="2">
        <f t="shared" si="106"/>
        <v>0</v>
      </c>
      <c r="D1698" s="2">
        <f t="shared" si="109"/>
        <v>1.2735162266181865</v>
      </c>
      <c r="E1698" s="1">
        <f t="shared" si="107"/>
        <v>-4441</v>
      </c>
    </row>
    <row r="1699" spans="1:5" x14ac:dyDescent="0.3">
      <c r="A1699" s="4">
        <v>1697</v>
      </c>
      <c r="B1699" s="2">
        <f t="shared" si="108"/>
        <v>-10233.786062693964</v>
      </c>
      <c r="C1699" s="2">
        <f t="shared" si="106"/>
        <v>0</v>
      </c>
      <c r="D1699" s="2">
        <f t="shared" si="109"/>
        <v>3.3356770243622171</v>
      </c>
      <c r="E1699" s="1">
        <f t="shared" si="107"/>
        <v>-4445</v>
      </c>
    </row>
    <row r="1700" spans="1:5" x14ac:dyDescent="0.3">
      <c r="A1700" s="4">
        <v>1698</v>
      </c>
      <c r="B1700" s="2">
        <f t="shared" si="108"/>
        <v>-10242.037393149982</v>
      </c>
      <c r="C1700" s="2">
        <f t="shared" si="106"/>
        <v>0</v>
      </c>
      <c r="D1700" s="2">
        <f t="shared" si="109"/>
        <v>8.7031547992078426</v>
      </c>
      <c r="E1700" s="1">
        <f t="shared" si="107"/>
        <v>-4449</v>
      </c>
    </row>
    <row r="1701" spans="1:5" x14ac:dyDescent="0.3">
      <c r="A1701" s="4">
        <v>1699</v>
      </c>
      <c r="B1701" s="2">
        <f t="shared" si="108"/>
        <v>-10250.292618142854</v>
      </c>
      <c r="C1701" s="2">
        <f t="shared" si="106"/>
        <v>0</v>
      </c>
      <c r="D1701" s="2">
        <f t="shared" si="109"/>
        <v>2.2619241992621006</v>
      </c>
      <c r="E1701" s="1">
        <f t="shared" si="107"/>
        <v>-4452</v>
      </c>
    </row>
    <row r="1702" spans="1:5" x14ac:dyDescent="0.3">
      <c r="A1702" s="4">
        <v>1700</v>
      </c>
      <c r="B1702" s="2">
        <f t="shared" si="108"/>
        <v>-10258.551748290573</v>
      </c>
      <c r="C1702" s="2">
        <f t="shared" si="106"/>
        <v>0</v>
      </c>
      <c r="D1702" s="2">
        <f t="shared" si="109"/>
        <v>5.8557617490141158</v>
      </c>
      <c r="E1702" s="1">
        <f t="shared" si="107"/>
        <v>-4456</v>
      </c>
    </row>
    <row r="1703" spans="1:5" x14ac:dyDescent="0.3">
      <c r="A1703" s="4">
        <v>1701</v>
      </c>
      <c r="B1703" s="2">
        <f t="shared" si="108"/>
        <v>-10266.814794284532</v>
      </c>
      <c r="C1703" s="2">
        <f t="shared" si="106"/>
        <v>0</v>
      </c>
      <c r="D1703" s="2">
        <f t="shared" si="109"/>
        <v>1.5100388453877587</v>
      </c>
      <c r="E1703" s="1">
        <f t="shared" si="107"/>
        <v>-4459</v>
      </c>
    </row>
    <row r="1704" spans="1:5" x14ac:dyDescent="0.3">
      <c r="A1704" s="4">
        <v>1702</v>
      </c>
      <c r="B1704" s="2">
        <f t="shared" si="108"/>
        <v>-10275.081766890227</v>
      </c>
      <c r="C1704" s="2">
        <f t="shared" si="106"/>
        <v>0</v>
      </c>
      <c r="D1704" s="2">
        <f t="shared" si="109"/>
        <v>3.878712009457808</v>
      </c>
      <c r="E1704" s="1">
        <f t="shared" si="107"/>
        <v>-4463</v>
      </c>
    </row>
    <row r="1705" spans="1:5" x14ac:dyDescent="0.3">
      <c r="A1705" s="4">
        <v>1703</v>
      </c>
      <c r="B1705" s="2">
        <f t="shared" si="108"/>
        <v>-10283.352676948003</v>
      </c>
      <c r="C1705" s="2">
        <f t="shared" si="106"/>
        <v>0</v>
      </c>
      <c r="D1705" s="2">
        <f t="shared" si="109"/>
        <v>9.9237756265578945</v>
      </c>
      <c r="E1705" s="1">
        <f t="shared" si="107"/>
        <v>-4467</v>
      </c>
    </row>
    <row r="1706" spans="1:5" x14ac:dyDescent="0.3">
      <c r="A1706" s="4">
        <v>1704</v>
      </c>
      <c r="B1706" s="2">
        <f t="shared" si="108"/>
        <v>-10291.627535373811</v>
      </c>
      <c r="C1706" s="2">
        <f t="shared" si="106"/>
        <v>0</v>
      </c>
      <c r="D1706" s="2">
        <f t="shared" si="109"/>
        <v>2.5290160386818634</v>
      </c>
      <c r="E1706" s="1">
        <f t="shared" si="107"/>
        <v>-4470</v>
      </c>
    </row>
    <row r="1707" spans="1:5" x14ac:dyDescent="0.3">
      <c r="A1707" s="4">
        <v>1705</v>
      </c>
      <c r="B1707" s="2">
        <f t="shared" si="108"/>
        <v>-10299.906353159971</v>
      </c>
      <c r="C1707" s="2">
        <f t="shared" si="106"/>
        <v>0</v>
      </c>
      <c r="D1707" s="2">
        <f t="shared" si="109"/>
        <v>6.4195812864110575</v>
      </c>
      <c r="E1707" s="1">
        <f t="shared" si="107"/>
        <v>-4474</v>
      </c>
    </row>
    <row r="1708" spans="1:5" x14ac:dyDescent="0.3">
      <c r="A1708" s="4">
        <v>1706</v>
      </c>
      <c r="B1708" s="2">
        <f t="shared" si="108"/>
        <v>-10308.189141375919</v>
      </c>
      <c r="C1708" s="2">
        <f t="shared" si="106"/>
        <v>0</v>
      </c>
      <c r="D1708" s="2">
        <f t="shared" si="109"/>
        <v>1.6230708777827951</v>
      </c>
      <c r="E1708" s="1">
        <f t="shared" si="107"/>
        <v>-4477</v>
      </c>
    </row>
    <row r="1709" spans="1:5" x14ac:dyDescent="0.3">
      <c r="A1709" s="4">
        <v>1707</v>
      </c>
      <c r="B1709" s="2">
        <f t="shared" si="108"/>
        <v>-10316.475911169022</v>
      </c>
      <c r="C1709" s="2">
        <f t="shared" si="106"/>
        <v>0</v>
      </c>
      <c r="D1709" s="2">
        <f t="shared" si="109"/>
        <v>4.0873242456676575</v>
      </c>
      <c r="E1709" s="1">
        <f t="shared" si="107"/>
        <v>-4481</v>
      </c>
    </row>
    <row r="1710" spans="1:5" x14ac:dyDescent="0.3">
      <c r="A1710" s="4">
        <v>1708</v>
      </c>
      <c r="B1710" s="2">
        <f t="shared" si="108"/>
        <v>-10324.766673765338</v>
      </c>
      <c r="C1710" s="2">
        <f t="shared" si="106"/>
        <v>0</v>
      </c>
      <c r="D1710" s="2">
        <f t="shared" si="109"/>
        <v>1.0251953911780141</v>
      </c>
      <c r="E1710" s="1">
        <f t="shared" si="107"/>
        <v>-4484</v>
      </c>
    </row>
    <row r="1711" spans="1:5" x14ac:dyDescent="0.3">
      <c r="A1711" s="4">
        <v>1709</v>
      </c>
      <c r="B1711" s="2">
        <f t="shared" si="108"/>
        <v>-10333.061440470443</v>
      </c>
      <c r="C1711" s="2">
        <f t="shared" si="106"/>
        <v>0</v>
      </c>
      <c r="D1711" s="2">
        <f t="shared" si="109"/>
        <v>2.5611513073723464</v>
      </c>
      <c r="E1711" s="1">
        <f t="shared" si="107"/>
        <v>-4488</v>
      </c>
    </row>
    <row r="1712" spans="1:5" x14ac:dyDescent="0.3">
      <c r="A1712" s="4">
        <v>1710</v>
      </c>
      <c r="B1712" s="2">
        <f t="shared" si="108"/>
        <v>-10341.360222670228</v>
      </c>
      <c r="C1712" s="2">
        <f t="shared" si="106"/>
        <v>0</v>
      </c>
      <c r="D1712" s="2">
        <f t="shared" si="109"/>
        <v>6.372647854921059</v>
      </c>
      <c r="E1712" s="1">
        <f t="shared" si="107"/>
        <v>-4492</v>
      </c>
    </row>
    <row r="1713" spans="1:5" x14ac:dyDescent="0.3">
      <c r="A1713" s="4">
        <v>1711</v>
      </c>
      <c r="B1713" s="2">
        <f t="shared" si="108"/>
        <v>-10349.663031831735</v>
      </c>
      <c r="C1713" s="2">
        <f t="shared" si="106"/>
        <v>0</v>
      </c>
      <c r="D1713" s="2">
        <f t="shared" si="109"/>
        <v>1.5792675703676637</v>
      </c>
      <c r="E1713" s="1">
        <f t="shared" si="107"/>
        <v>-4495</v>
      </c>
    </row>
    <row r="1714" spans="1:5" x14ac:dyDescent="0.3">
      <c r="A1714" s="4">
        <v>1712</v>
      </c>
      <c r="B1714" s="2">
        <f t="shared" si="108"/>
        <v>-10357.969879503979</v>
      </c>
      <c r="C1714" s="2">
        <f t="shared" si="106"/>
        <v>0</v>
      </c>
      <c r="D1714" s="2">
        <f t="shared" si="109"/>
        <v>3.8979620927129259</v>
      </c>
      <c r="E1714" s="1">
        <f t="shared" si="107"/>
        <v>-4499</v>
      </c>
    </row>
    <row r="1715" spans="1:5" x14ac:dyDescent="0.3">
      <c r="A1715" s="4">
        <v>1713</v>
      </c>
      <c r="B1715" s="2">
        <f t="shared" si="108"/>
        <v>-10366.280777318816</v>
      </c>
      <c r="C1715" s="2">
        <f t="shared" si="106"/>
        <v>0</v>
      </c>
      <c r="D1715" s="2">
        <f t="shared" si="109"/>
        <v>9.5820967299258957</v>
      </c>
      <c r="E1715" s="1">
        <f t="shared" si="107"/>
        <v>-4503</v>
      </c>
    </row>
    <row r="1716" spans="1:5" x14ac:dyDescent="0.3">
      <c r="A1716" s="4">
        <v>1714</v>
      </c>
      <c r="B1716" s="2">
        <f t="shared" si="108"/>
        <v>-10374.595736991774</v>
      </c>
      <c r="C1716" s="2">
        <f t="shared" si="106"/>
        <v>0</v>
      </c>
      <c r="D1716" s="2">
        <f t="shared" si="109"/>
        <v>2.3459537588362949</v>
      </c>
      <c r="E1716" s="1">
        <f t="shared" si="107"/>
        <v>-4506</v>
      </c>
    </row>
    <row r="1717" spans="1:5" x14ac:dyDescent="0.3">
      <c r="A1717" s="4">
        <v>1715</v>
      </c>
      <c r="B1717" s="2">
        <f t="shared" si="108"/>
        <v>-10382.914770322959</v>
      </c>
      <c r="C1717" s="2">
        <f t="shared" si="106"/>
        <v>0</v>
      </c>
      <c r="D1717" s="2">
        <f t="shared" si="109"/>
        <v>5.7201731744595534</v>
      </c>
      <c r="E1717" s="1">
        <f t="shared" si="107"/>
        <v>-4510</v>
      </c>
    </row>
    <row r="1718" spans="1:5" x14ac:dyDescent="0.3">
      <c r="A1718" s="4">
        <v>1716</v>
      </c>
      <c r="B1718" s="2">
        <f t="shared" si="108"/>
        <v>-10391.237889197911</v>
      </c>
      <c r="C1718" s="2">
        <f t="shared" si="106"/>
        <v>0</v>
      </c>
      <c r="D1718" s="2">
        <f t="shared" si="109"/>
        <v>1.3890714248361875</v>
      </c>
      <c r="E1718" s="1">
        <f t="shared" si="107"/>
        <v>-4513</v>
      </c>
    </row>
    <row r="1719" spans="1:5" x14ac:dyDescent="0.3">
      <c r="A1719" s="4">
        <v>1717</v>
      </c>
      <c r="B1719" s="2">
        <f t="shared" si="108"/>
        <v>-10399.565105588512</v>
      </c>
      <c r="C1719" s="2">
        <f t="shared" si="106"/>
        <v>0</v>
      </c>
      <c r="D1719" s="2">
        <f t="shared" si="109"/>
        <v>3.3593901871834859</v>
      </c>
      <c r="E1719" s="1">
        <f t="shared" si="107"/>
        <v>-4517</v>
      </c>
    </row>
    <row r="1720" spans="1:5" x14ac:dyDescent="0.3">
      <c r="A1720" s="4">
        <v>1718</v>
      </c>
      <c r="B1720" s="2">
        <f t="shared" si="108"/>
        <v>-10407.896431553887</v>
      </c>
      <c r="C1720" s="2">
        <f t="shared" si="106"/>
        <v>0</v>
      </c>
      <c r="D1720" s="2">
        <f t="shared" si="109"/>
        <v>8.0911742769090651</v>
      </c>
      <c r="E1720" s="1">
        <f t="shared" si="107"/>
        <v>-4521</v>
      </c>
    </row>
    <row r="1721" spans="1:5" x14ac:dyDescent="0.3">
      <c r="A1721" s="4">
        <v>1719</v>
      </c>
      <c r="B1721" s="2">
        <f t="shared" si="108"/>
        <v>-10416.231879241344</v>
      </c>
      <c r="C1721" s="2">
        <f t="shared" si="106"/>
        <v>0</v>
      </c>
      <c r="D1721" s="2">
        <f t="shared" si="109"/>
        <v>1.9407635220588475</v>
      </c>
      <c r="E1721" s="1">
        <f t="shared" si="107"/>
        <v>-4524</v>
      </c>
    </row>
    <row r="1722" spans="1:5" x14ac:dyDescent="0.3">
      <c r="A1722" s="4">
        <v>1720</v>
      </c>
      <c r="B1722" s="2">
        <f t="shared" si="108"/>
        <v>-10424.571460887286</v>
      </c>
      <c r="C1722" s="2">
        <f t="shared" si="106"/>
        <v>0</v>
      </c>
      <c r="D1722" s="2">
        <f t="shared" si="109"/>
        <v>4.6359455935022584</v>
      </c>
      <c r="E1722" s="1">
        <f t="shared" si="107"/>
        <v>-4528</v>
      </c>
    </row>
    <row r="1723" spans="1:5" x14ac:dyDescent="0.3">
      <c r="A1723" s="4">
        <v>1721</v>
      </c>
      <c r="B1723" s="2">
        <f t="shared" si="108"/>
        <v>-10432.915188818168</v>
      </c>
      <c r="C1723" s="2">
        <f t="shared" si="106"/>
        <v>0</v>
      </c>
      <c r="D1723" s="2">
        <f t="shared" si="109"/>
        <v>1.1028166939667392</v>
      </c>
      <c r="E1723" s="1">
        <f t="shared" si="107"/>
        <v>-4531</v>
      </c>
    </row>
    <row r="1724" spans="1:5" x14ac:dyDescent="0.3">
      <c r="A1724" s="4">
        <v>1722</v>
      </c>
      <c r="B1724" s="2">
        <f t="shared" si="108"/>
        <v>-10441.263075451468</v>
      </c>
      <c r="C1724" s="2">
        <f t="shared" si="106"/>
        <v>0</v>
      </c>
      <c r="D1724" s="2">
        <f t="shared" si="109"/>
        <v>2.6125356850071491</v>
      </c>
      <c r="E1724" s="1">
        <f t="shared" si="107"/>
        <v>-4535</v>
      </c>
    </row>
    <row r="1725" spans="1:5" x14ac:dyDescent="0.3">
      <c r="A1725" s="4">
        <v>1723</v>
      </c>
      <c r="B1725" s="2">
        <f t="shared" si="108"/>
        <v>-10449.615133296653</v>
      </c>
      <c r="C1725" s="2">
        <f t="shared" si="106"/>
        <v>0</v>
      </c>
      <c r="D1725" s="2">
        <f t="shared" si="109"/>
        <v>6.1632473344218868</v>
      </c>
      <c r="E1725" s="1">
        <f t="shared" si="107"/>
        <v>-4539</v>
      </c>
    </row>
    <row r="1726" spans="1:5" x14ac:dyDescent="0.3">
      <c r="A1726" s="4">
        <v>1724</v>
      </c>
      <c r="B1726" s="2">
        <f t="shared" si="108"/>
        <v>-10457.971374956158</v>
      </c>
      <c r="C1726" s="2">
        <f t="shared" si="106"/>
        <v>0</v>
      </c>
      <c r="D1726" s="2">
        <f t="shared" si="109"/>
        <v>1.4479046216951605</v>
      </c>
      <c r="E1726" s="1">
        <f t="shared" si="107"/>
        <v>-4542</v>
      </c>
    </row>
    <row r="1727" spans="1:5" x14ac:dyDescent="0.3">
      <c r="A1727" s="4">
        <v>1725</v>
      </c>
      <c r="B1727" s="2">
        <f t="shared" si="108"/>
        <v>-10466.331813126415</v>
      </c>
      <c r="C1727" s="2">
        <f t="shared" si="106"/>
        <v>0</v>
      </c>
      <c r="D1727" s="2">
        <f t="shared" si="109"/>
        <v>3.3872542061988384</v>
      </c>
      <c r="E1727" s="1">
        <f t="shared" si="107"/>
        <v>-4546</v>
      </c>
    </row>
    <row r="1728" spans="1:5" x14ac:dyDescent="0.3">
      <c r="A1728" s="4">
        <v>1726</v>
      </c>
      <c r="B1728" s="2">
        <f t="shared" si="108"/>
        <v>-10474.696460598858</v>
      </c>
      <c r="C1728" s="2">
        <f t="shared" si="106"/>
        <v>0</v>
      </c>
      <c r="D1728" s="2">
        <f t="shared" si="109"/>
        <v>7.8909183641730838</v>
      </c>
      <c r="E1728" s="1">
        <f t="shared" si="107"/>
        <v>-4550</v>
      </c>
    </row>
    <row r="1729" spans="1:5" x14ac:dyDescent="0.3">
      <c r="A1729" s="4">
        <v>1727</v>
      </c>
      <c r="B1729" s="2">
        <f t="shared" si="108"/>
        <v>-10483.065330260943</v>
      </c>
      <c r="C1729" s="2">
        <f t="shared" si="106"/>
        <v>0</v>
      </c>
      <c r="D1729" s="2">
        <f t="shared" si="109"/>
        <v>1.8305164514542995</v>
      </c>
      <c r="E1729" s="1">
        <f t="shared" si="107"/>
        <v>-4553</v>
      </c>
    </row>
    <row r="1730" spans="1:5" x14ac:dyDescent="0.3">
      <c r="A1730" s="4">
        <v>1728</v>
      </c>
      <c r="B1730" s="2">
        <f t="shared" si="108"/>
        <v>-10491.438435097229</v>
      </c>
      <c r="C1730" s="2">
        <f t="shared" ref="C1730:C1793" si="110">EXP(B1730)</f>
        <v>0</v>
      </c>
      <c r="D1730" s="2">
        <f t="shared" si="109"/>
        <v>4.228442308427673</v>
      </c>
      <c r="E1730" s="1">
        <f t="shared" ref="E1730:E1793" si="111">INT(B1730/LN(10))</f>
        <v>-4557</v>
      </c>
    </row>
    <row r="1731" spans="1:5" x14ac:dyDescent="0.3">
      <c r="A1731" s="4">
        <v>1729</v>
      </c>
      <c r="B1731" s="2">
        <f t="shared" si="108"/>
        <v>-10499.81578819041</v>
      </c>
      <c r="C1731" s="2">
        <f t="shared" si="110"/>
        <v>0</v>
      </c>
      <c r="D1731" s="2">
        <f t="shared" si="109"/>
        <v>9.7261774374349255</v>
      </c>
      <c r="E1731" s="1">
        <f t="shared" si="111"/>
        <v>-4561</v>
      </c>
    </row>
    <row r="1732" spans="1:5" x14ac:dyDescent="0.3">
      <c r="A1732" s="4">
        <v>1730</v>
      </c>
      <c r="B1732" s="2">
        <f t="shared" si="108"/>
        <v>-10508.197402722406</v>
      </c>
      <c r="C1732" s="2">
        <f t="shared" si="110"/>
        <v>0</v>
      </c>
      <c r="D1732" s="2">
        <f t="shared" si="109"/>
        <v>2.2276822660888418</v>
      </c>
      <c r="E1732" s="1">
        <f t="shared" si="111"/>
        <v>-4564</v>
      </c>
    </row>
    <row r="1733" spans="1:5" x14ac:dyDescent="0.3">
      <c r="A1733" s="4">
        <v>1731</v>
      </c>
      <c r="B1733" s="2">
        <f t="shared" si="108"/>
        <v>-10516.583291975465</v>
      </c>
      <c r="C1733" s="2">
        <f t="shared" si="110"/>
        <v>0</v>
      </c>
      <c r="D1733" s="2">
        <f t="shared" si="109"/>
        <v>5.0805159497111516</v>
      </c>
      <c r="E1733" s="1">
        <f t="shared" si="111"/>
        <v>-4568</v>
      </c>
    </row>
    <row r="1734" spans="1:5" x14ac:dyDescent="0.3">
      <c r="A1734" s="4">
        <v>1732</v>
      </c>
      <c r="B1734" s="2">
        <f t="shared" si="108"/>
        <v>-10524.973469333276</v>
      </c>
      <c r="C1734" s="2">
        <f t="shared" si="110"/>
        <v>0</v>
      </c>
      <c r="D1734" s="2">
        <f t="shared" si="109"/>
        <v>1.1537191210711757</v>
      </c>
      <c r="E1734" s="1">
        <f t="shared" si="111"/>
        <v>-4571</v>
      </c>
    </row>
    <row r="1735" spans="1:5" x14ac:dyDescent="0.3">
      <c r="A1735" s="4">
        <v>1733</v>
      </c>
      <c r="B1735" s="2">
        <f t="shared" si="108"/>
        <v>-10533.367948282083</v>
      </c>
      <c r="C1735" s="2">
        <f t="shared" si="110"/>
        <v>0</v>
      </c>
      <c r="D1735" s="2">
        <f t="shared" si="109"/>
        <v>2.6087003983973438</v>
      </c>
      <c r="E1735" s="1">
        <f t="shared" si="111"/>
        <v>-4575</v>
      </c>
    </row>
    <row r="1736" spans="1:5" x14ac:dyDescent="0.3">
      <c r="A1736" s="4">
        <v>1734</v>
      </c>
      <c r="B1736" s="2">
        <f t="shared" si="108"/>
        <v>-10541.766742411834</v>
      </c>
      <c r="C1736" s="2">
        <f t="shared" si="110"/>
        <v>0</v>
      </c>
      <c r="D1736" s="2">
        <f t="shared" si="109"/>
        <v>5.8731928217607869</v>
      </c>
      <c r="E1736" s="1">
        <f t="shared" si="111"/>
        <v>-4579</v>
      </c>
    </row>
    <row r="1737" spans="1:5" x14ac:dyDescent="0.3">
      <c r="A1737" s="4">
        <v>1735</v>
      </c>
      <c r="B1737" s="2">
        <f t="shared" si="108"/>
        <v>-10550.169865417356</v>
      </c>
      <c r="C1737" s="2">
        <f t="shared" si="110"/>
        <v>0</v>
      </c>
      <c r="D1737" s="2">
        <f t="shared" si="109"/>
        <v>1.3165710684406948</v>
      </c>
      <c r="E1737" s="1">
        <f t="shared" si="111"/>
        <v>-4582</v>
      </c>
    </row>
    <row r="1738" spans="1:5" x14ac:dyDescent="0.3">
      <c r="A1738" s="4">
        <v>1736</v>
      </c>
      <c r="B1738" s="2">
        <f t="shared" si="108"/>
        <v>-10558.577331099526</v>
      </c>
      <c r="C1738" s="2">
        <f t="shared" si="110"/>
        <v>0</v>
      </c>
      <c r="D1738" s="2">
        <f t="shared" si="109"/>
        <v>2.9385179957169543</v>
      </c>
      <c r="E1738" s="1">
        <f t="shared" si="111"/>
        <v>-4586</v>
      </c>
    </row>
    <row r="1739" spans="1:5" x14ac:dyDescent="0.3">
      <c r="A1739" s="4">
        <v>1737</v>
      </c>
      <c r="B1739" s="2">
        <f t="shared" si="108"/>
        <v>-10566.989153366467</v>
      </c>
      <c r="C1739" s="2">
        <f t="shared" si="110"/>
        <v>0</v>
      </c>
      <c r="D1739" s="2">
        <f t="shared" si="109"/>
        <v>6.5301079608307599</v>
      </c>
      <c r="E1739" s="1">
        <f t="shared" si="111"/>
        <v>-4590</v>
      </c>
    </row>
    <row r="1740" spans="1:5" x14ac:dyDescent="0.3">
      <c r="A1740" s="4">
        <v>1738</v>
      </c>
      <c r="B1740" s="2">
        <f t="shared" si="108"/>
        <v>-10575.405346234767</v>
      </c>
      <c r="C1740" s="2">
        <f t="shared" si="110"/>
        <v>0</v>
      </c>
      <c r="D1740" s="2">
        <f t="shared" si="109"/>
        <v>1.4448216478965463</v>
      </c>
      <c r="E1740" s="1">
        <f t="shared" si="111"/>
        <v>-4593</v>
      </c>
    </row>
    <row r="1741" spans="1:5" x14ac:dyDescent="0.3">
      <c r="A1741" s="4">
        <v>1739</v>
      </c>
      <c r="B1741" s="2">
        <f t="shared" si="108"/>
        <v>-10583.825923830713</v>
      </c>
      <c r="C1741" s="2">
        <f t="shared" si="110"/>
        <v>0</v>
      </c>
      <c r="D1741" s="2">
        <f t="shared" si="109"/>
        <v>3.1827597390903275</v>
      </c>
      <c r="E1741" s="1">
        <f t="shared" si="111"/>
        <v>-4597</v>
      </c>
    </row>
    <row r="1742" spans="1:5" x14ac:dyDescent="0.3">
      <c r="A1742" s="4">
        <v>1740</v>
      </c>
      <c r="B1742" s="2">
        <f t="shared" si="108"/>
        <v>-10592.250900391546</v>
      </c>
      <c r="C1742" s="2">
        <f t="shared" si="110"/>
        <v>0</v>
      </c>
      <c r="D1742" s="2">
        <f t="shared" si="109"/>
        <v>6.9804436439553577</v>
      </c>
      <c r="E1742" s="1">
        <f t="shared" si="111"/>
        <v>-4601</v>
      </c>
    </row>
    <row r="1743" spans="1:5" x14ac:dyDescent="0.3">
      <c r="A1743" s="4">
        <v>1741</v>
      </c>
      <c r="B1743" s="2">
        <f t="shared" si="108"/>
        <v>-10600.68029026673</v>
      </c>
      <c r="C1743" s="2">
        <f t="shared" si="110"/>
        <v>0</v>
      </c>
      <c r="D1743" s="2">
        <f t="shared" si="109"/>
        <v>1.524212491795389</v>
      </c>
      <c r="E1743" s="1">
        <f t="shared" si="111"/>
        <v>-4604</v>
      </c>
    </row>
    <row r="1744" spans="1:5" x14ac:dyDescent="0.3">
      <c r="A1744" s="4">
        <v>1742</v>
      </c>
      <c r="B1744" s="2">
        <f t="shared" si="108"/>
        <v>-10609.114107919251</v>
      </c>
      <c r="C1744" s="2">
        <f t="shared" si="110"/>
        <v>0</v>
      </c>
      <c r="D1744" s="2">
        <f t="shared" si="109"/>
        <v>3.3134853038868521</v>
      </c>
      <c r="E1744" s="1">
        <f t="shared" si="111"/>
        <v>-4608</v>
      </c>
    </row>
    <row r="1745" spans="1:5" x14ac:dyDescent="0.3">
      <c r="A1745" s="4">
        <v>1743</v>
      </c>
      <c r="B1745" s="2">
        <f t="shared" ref="B1745:B1808" si="112">NumPeople*LN(NumPeople)-A1745*LN(A1745)-(NumPeople-A1745)*LN(NumPeople-A1745)+1/2*LN(NumPeople/(2*PI()*A1745*(NumPeople-A1745)))+A1745*LN(q_40)+(NumPeople-A1745)*LN(1-q_40)</f>
        <v>-10617.552367926921</v>
      </c>
      <c r="C1745" s="2">
        <f t="shared" si="110"/>
        <v>0</v>
      </c>
      <c r="D1745" s="2">
        <f t="shared" ref="D1745:D1808" si="113">EXP(B1745-E1745*LN(10))</f>
        <v>7.1712570614247904</v>
      </c>
      <c r="E1745" s="1">
        <f t="shared" si="111"/>
        <v>-4612</v>
      </c>
    </row>
    <row r="1746" spans="1:5" x14ac:dyDescent="0.3">
      <c r="A1746" s="4">
        <v>1744</v>
      </c>
      <c r="B1746" s="2">
        <f t="shared" si="112"/>
        <v>-10625.995084983715</v>
      </c>
      <c r="C1746" s="2">
        <f t="shared" si="110"/>
        <v>0</v>
      </c>
      <c r="D1746" s="2">
        <f t="shared" si="113"/>
        <v>1.5451472045034649</v>
      </c>
      <c r="E1746" s="1">
        <f t="shared" si="111"/>
        <v>-4615</v>
      </c>
    </row>
    <row r="1747" spans="1:5" x14ac:dyDescent="0.3">
      <c r="A1747" s="4">
        <v>1745</v>
      </c>
      <c r="B1747" s="2">
        <f t="shared" si="112"/>
        <v>-10634.44227390113</v>
      </c>
      <c r="C1747" s="2">
        <f t="shared" si="110"/>
        <v>0</v>
      </c>
      <c r="D1747" s="2">
        <f t="shared" si="113"/>
        <v>3.3143802017783406</v>
      </c>
      <c r="E1747" s="1">
        <f t="shared" si="111"/>
        <v>-4619</v>
      </c>
    </row>
    <row r="1748" spans="1:5" x14ac:dyDescent="0.3">
      <c r="A1748" s="4">
        <v>1746</v>
      </c>
      <c r="B1748" s="2">
        <f t="shared" si="112"/>
        <v>-10642.893949609543</v>
      </c>
      <c r="C1748" s="2">
        <f t="shared" si="110"/>
        <v>0</v>
      </c>
      <c r="D1748" s="2">
        <f t="shared" si="113"/>
        <v>7.0776030769543627</v>
      </c>
      <c r="E1748" s="1">
        <f t="shared" si="111"/>
        <v>-4623</v>
      </c>
    </row>
    <row r="1749" spans="1:5" x14ac:dyDescent="0.3">
      <c r="A1749" s="4">
        <v>1747</v>
      </c>
      <c r="B1749" s="2">
        <f t="shared" si="112"/>
        <v>-10651.350127159629</v>
      </c>
      <c r="C1749" s="2">
        <f t="shared" si="110"/>
        <v>0</v>
      </c>
      <c r="D1749" s="2">
        <f t="shared" si="113"/>
        <v>1.5045788585365854</v>
      </c>
      <c r="E1749" s="1">
        <f t="shared" si="111"/>
        <v>-4626</v>
      </c>
    </row>
    <row r="1750" spans="1:5" x14ac:dyDescent="0.3">
      <c r="A1750" s="4">
        <v>1748</v>
      </c>
      <c r="B1750" s="2">
        <f t="shared" si="112"/>
        <v>-10659.810821723766</v>
      </c>
      <c r="C1750" s="2">
        <f t="shared" si="110"/>
        <v>0</v>
      </c>
      <c r="D1750" s="2">
        <f t="shared" si="113"/>
        <v>3.1840654977345157</v>
      </c>
      <c r="E1750" s="1">
        <f t="shared" si="111"/>
        <v>-4630</v>
      </c>
    </row>
    <row r="1751" spans="1:5" x14ac:dyDescent="0.3">
      <c r="A1751" s="4">
        <v>1749</v>
      </c>
      <c r="B1751" s="2">
        <f t="shared" si="112"/>
        <v>-10668.276048597474</v>
      </c>
      <c r="C1751" s="2">
        <f t="shared" si="110"/>
        <v>0</v>
      </c>
      <c r="D1751" s="2">
        <f t="shared" si="113"/>
        <v>6.7078087775928044</v>
      </c>
      <c r="E1751" s="1">
        <f t="shared" si="111"/>
        <v>-4634</v>
      </c>
    </row>
    <row r="1752" spans="1:5" x14ac:dyDescent="0.3">
      <c r="A1752" s="4">
        <v>1750</v>
      </c>
      <c r="B1752" s="2">
        <f t="shared" si="112"/>
        <v>-10676.74582320089</v>
      </c>
      <c r="C1752" s="2">
        <f t="shared" si="110"/>
        <v>0</v>
      </c>
      <c r="D1752" s="2">
        <f t="shared" si="113"/>
        <v>1.4067091108302454</v>
      </c>
      <c r="E1752" s="1">
        <f t="shared" si="111"/>
        <v>-4637</v>
      </c>
    </row>
    <row r="1753" spans="1:5" x14ac:dyDescent="0.3">
      <c r="A1753" s="4">
        <v>1751</v>
      </c>
      <c r="B1753" s="2">
        <f t="shared" si="112"/>
        <v>-10685.220161080246</v>
      </c>
      <c r="C1753" s="2">
        <f t="shared" si="110"/>
        <v>0</v>
      </c>
      <c r="D1753" s="2">
        <f t="shared" si="113"/>
        <v>2.936608973012536</v>
      </c>
      <c r="E1753" s="1">
        <f t="shared" si="111"/>
        <v>-4641</v>
      </c>
    </row>
    <row r="1754" spans="1:5" x14ac:dyDescent="0.3">
      <c r="A1754" s="4">
        <v>1752</v>
      </c>
      <c r="B1754" s="2">
        <f t="shared" si="112"/>
        <v>-10693.699077909385</v>
      </c>
      <c r="C1754" s="2">
        <f t="shared" si="110"/>
        <v>0</v>
      </c>
      <c r="D1754" s="2">
        <f t="shared" si="113"/>
        <v>6.1023811529819243</v>
      </c>
      <c r="E1754" s="1">
        <f t="shared" si="111"/>
        <v>-4645</v>
      </c>
    </row>
    <row r="1755" spans="1:5" x14ac:dyDescent="0.3">
      <c r="A1755" s="4">
        <v>1753</v>
      </c>
      <c r="B1755" s="2">
        <f t="shared" si="112"/>
        <v>-10702.182589491289</v>
      </c>
      <c r="C1755" s="2">
        <f t="shared" si="110"/>
        <v>0</v>
      </c>
      <c r="D1755" s="2">
        <f t="shared" si="113"/>
        <v>1.2622839578579055</v>
      </c>
      <c r="E1755" s="1">
        <f t="shared" si="111"/>
        <v>-4648</v>
      </c>
    </row>
    <row r="1756" spans="1:5" x14ac:dyDescent="0.3">
      <c r="A1756" s="4">
        <v>1754</v>
      </c>
      <c r="B1756" s="2">
        <f t="shared" si="112"/>
        <v>-10710.670711759649</v>
      </c>
      <c r="C1756" s="2">
        <f t="shared" si="110"/>
        <v>0</v>
      </c>
      <c r="D1756" s="2">
        <f t="shared" si="113"/>
        <v>2.5990366279490349</v>
      </c>
      <c r="E1756" s="1">
        <f t="shared" si="111"/>
        <v>-4652</v>
      </c>
    </row>
    <row r="1757" spans="1:5" x14ac:dyDescent="0.3">
      <c r="A1757" s="4">
        <v>1755</v>
      </c>
      <c r="B1757" s="2">
        <f t="shared" si="112"/>
        <v>-10719.163460780448</v>
      </c>
      <c r="C1757" s="2">
        <f t="shared" si="110"/>
        <v>0</v>
      </c>
      <c r="D1757" s="2">
        <f t="shared" si="113"/>
        <v>5.326701546644367</v>
      </c>
      <c r="E1757" s="1">
        <f t="shared" si="111"/>
        <v>-4656</v>
      </c>
    </row>
    <row r="1758" spans="1:5" x14ac:dyDescent="0.3">
      <c r="A1758" s="4">
        <v>1756</v>
      </c>
      <c r="B1758" s="2">
        <f t="shared" si="112"/>
        <v>-10727.660852753566</v>
      </c>
      <c r="C1758" s="2">
        <f t="shared" si="110"/>
        <v>0</v>
      </c>
      <c r="D1758" s="2">
        <f t="shared" si="113"/>
        <v>1.0866455844327643</v>
      </c>
      <c r="E1758" s="1">
        <f t="shared" si="111"/>
        <v>-4659</v>
      </c>
    </row>
    <row r="1759" spans="1:5" x14ac:dyDescent="0.3">
      <c r="A1759" s="4">
        <v>1757</v>
      </c>
      <c r="B1759" s="2">
        <f t="shared" si="112"/>
        <v>-10736.16290401442</v>
      </c>
      <c r="C1759" s="2">
        <f t="shared" si="110"/>
        <v>0</v>
      </c>
      <c r="D1759" s="2">
        <f t="shared" si="113"/>
        <v>2.206449399110574</v>
      </c>
      <c r="E1759" s="1">
        <f t="shared" si="111"/>
        <v>-4663</v>
      </c>
    </row>
    <row r="1760" spans="1:5" x14ac:dyDescent="0.3">
      <c r="A1760" s="4">
        <v>1758</v>
      </c>
      <c r="B1760" s="2">
        <f t="shared" si="112"/>
        <v>-10744.66963103564</v>
      </c>
      <c r="C1760" s="2">
        <f t="shared" si="110"/>
        <v>0</v>
      </c>
      <c r="D1760" s="2">
        <f t="shared" si="113"/>
        <v>4.4593274895810202</v>
      </c>
      <c r="E1760" s="1">
        <f t="shared" si="111"/>
        <v>-4667</v>
      </c>
    </row>
    <row r="1761" spans="1:5" x14ac:dyDescent="0.3">
      <c r="A1761" s="4">
        <v>1759</v>
      </c>
      <c r="B1761" s="2">
        <f t="shared" si="112"/>
        <v>-10753.181050428748</v>
      </c>
      <c r="C1761" s="2">
        <f t="shared" si="110"/>
        <v>0</v>
      </c>
      <c r="D1761" s="2">
        <f t="shared" si="113"/>
        <v>8.9702984401865287</v>
      </c>
      <c r="E1761" s="1">
        <f t="shared" si="111"/>
        <v>-4671</v>
      </c>
    </row>
    <row r="1762" spans="1:5" x14ac:dyDescent="0.3">
      <c r="A1762" s="4">
        <v>1760</v>
      </c>
      <c r="B1762" s="2">
        <f t="shared" si="112"/>
        <v>-10761.697178945875</v>
      </c>
      <c r="C1762" s="2">
        <f t="shared" si="110"/>
        <v>0</v>
      </c>
      <c r="D1762" s="2">
        <f t="shared" si="113"/>
        <v>1.7959707944329368</v>
      </c>
      <c r="E1762" s="1">
        <f t="shared" si="111"/>
        <v>-4674</v>
      </c>
    </row>
    <row r="1763" spans="1:5" x14ac:dyDescent="0.3">
      <c r="A1763" s="4">
        <v>1761</v>
      </c>
      <c r="B1763" s="2">
        <f t="shared" si="112"/>
        <v>-10770.218033481529</v>
      </c>
      <c r="C1763" s="2">
        <f t="shared" si="110"/>
        <v>0</v>
      </c>
      <c r="D1763" s="2">
        <f t="shared" si="113"/>
        <v>3.5788143006488036</v>
      </c>
      <c r="E1763" s="1">
        <f t="shared" si="111"/>
        <v>-4678</v>
      </c>
    </row>
    <row r="1764" spans="1:5" x14ac:dyDescent="0.3">
      <c r="A1764" s="4">
        <v>1762</v>
      </c>
      <c r="B1764" s="2">
        <f t="shared" si="112"/>
        <v>-10778.743631074356</v>
      </c>
      <c r="C1764" s="2">
        <f t="shared" si="110"/>
        <v>0</v>
      </c>
      <c r="D1764" s="2">
        <f t="shared" si="113"/>
        <v>7.0977250965333685</v>
      </c>
      <c r="E1764" s="1">
        <f t="shared" si="111"/>
        <v>-4682</v>
      </c>
    </row>
    <row r="1765" spans="1:5" x14ac:dyDescent="0.3">
      <c r="A1765" s="4">
        <v>1763</v>
      </c>
      <c r="B1765" s="2">
        <f t="shared" si="112"/>
        <v>-10787.273988908952</v>
      </c>
      <c r="C1765" s="2">
        <f t="shared" si="110"/>
        <v>0</v>
      </c>
      <c r="D1765" s="2">
        <f t="shared" si="113"/>
        <v>1.4009796867654216</v>
      </c>
      <c r="E1765" s="1">
        <f t="shared" si="111"/>
        <v>-4685</v>
      </c>
    </row>
    <row r="1766" spans="1:5" x14ac:dyDescent="0.3">
      <c r="A1766" s="4">
        <v>1764</v>
      </c>
      <c r="B1766" s="2">
        <f t="shared" si="112"/>
        <v>-10795.8091243177</v>
      </c>
      <c r="C1766" s="2">
        <f t="shared" si="110"/>
        <v>0</v>
      </c>
      <c r="D1766" s="2">
        <f t="shared" si="113"/>
        <v>2.7521343320001086</v>
      </c>
      <c r="E1766" s="1">
        <f t="shared" si="111"/>
        <v>-4689</v>
      </c>
    </row>
    <row r="1767" spans="1:5" x14ac:dyDescent="0.3">
      <c r="A1767" s="4">
        <v>1765</v>
      </c>
      <c r="B1767" s="2">
        <f t="shared" si="112"/>
        <v>-10804.349054782648</v>
      </c>
      <c r="C1767" s="2">
        <f t="shared" si="110"/>
        <v>0</v>
      </c>
      <c r="D1767" s="2">
        <f t="shared" si="113"/>
        <v>5.380528687567022</v>
      </c>
      <c r="E1767" s="1">
        <f t="shared" si="111"/>
        <v>-4693</v>
      </c>
    </row>
    <row r="1768" spans="1:5" x14ac:dyDescent="0.3">
      <c r="A1768" s="4">
        <v>1766</v>
      </c>
      <c r="B1768" s="2">
        <f t="shared" si="112"/>
        <v>-10812.893797937404</v>
      </c>
      <c r="C1768" s="2">
        <f t="shared" si="110"/>
        <v>0</v>
      </c>
      <c r="D1768" s="2">
        <f t="shared" si="113"/>
        <v>1.0468637216625212</v>
      </c>
      <c r="E1768" s="1">
        <f t="shared" si="111"/>
        <v>-4696</v>
      </c>
    </row>
    <row r="1769" spans="1:5" x14ac:dyDescent="0.3">
      <c r="A1769" s="4">
        <v>1767</v>
      </c>
      <c r="B1769" s="2">
        <f t="shared" si="112"/>
        <v>-10821.443371569059</v>
      </c>
      <c r="C1769" s="2">
        <f t="shared" si="110"/>
        <v>0</v>
      </c>
      <c r="D1769" s="2">
        <f t="shared" si="113"/>
        <v>2.0270175042068637</v>
      </c>
      <c r="E1769" s="1">
        <f t="shared" si="111"/>
        <v>-4700</v>
      </c>
    </row>
    <row r="1770" spans="1:5" x14ac:dyDescent="0.3">
      <c r="A1770" s="4">
        <v>1768</v>
      </c>
      <c r="B1770" s="2">
        <f t="shared" si="112"/>
        <v>-10829.997793620181</v>
      </c>
      <c r="C1770" s="2">
        <f t="shared" si="110"/>
        <v>0</v>
      </c>
      <c r="D1770" s="2">
        <f t="shared" si="113"/>
        <v>3.9058827879940323</v>
      </c>
      <c r="E1770" s="1">
        <f t="shared" si="111"/>
        <v>-4704</v>
      </c>
    </row>
    <row r="1771" spans="1:5" x14ac:dyDescent="0.3">
      <c r="A1771" s="4">
        <v>1769</v>
      </c>
      <c r="B1771" s="2">
        <f t="shared" si="112"/>
        <v>-10838.55708219079</v>
      </c>
      <c r="C1771" s="2">
        <f t="shared" si="110"/>
        <v>0</v>
      </c>
      <c r="D1771" s="2">
        <f t="shared" si="113"/>
        <v>7.4897515432217254</v>
      </c>
      <c r="E1771" s="1">
        <f t="shared" si="111"/>
        <v>-4708</v>
      </c>
    </row>
    <row r="1772" spans="1:5" x14ac:dyDescent="0.3">
      <c r="A1772" s="4">
        <v>1770</v>
      </c>
      <c r="B1772" s="2">
        <f t="shared" si="112"/>
        <v>-10847.121255540394</v>
      </c>
      <c r="C1772" s="2">
        <f t="shared" si="110"/>
        <v>0</v>
      </c>
      <c r="D1772" s="2">
        <f t="shared" si="113"/>
        <v>1.4292038694038012</v>
      </c>
      <c r="E1772" s="1">
        <f t="shared" si="111"/>
        <v>-4711</v>
      </c>
    </row>
    <row r="1773" spans="1:5" x14ac:dyDescent="0.3">
      <c r="A1773" s="4">
        <v>1771</v>
      </c>
      <c r="B1773" s="2">
        <f t="shared" si="112"/>
        <v>-10855.690332090087</v>
      </c>
      <c r="C1773" s="2">
        <f t="shared" si="110"/>
        <v>0</v>
      </c>
      <c r="D1773" s="2">
        <f t="shared" si="113"/>
        <v>2.7138855134830906</v>
      </c>
      <c r="E1773" s="1">
        <f t="shared" si="111"/>
        <v>-4715</v>
      </c>
    </row>
    <row r="1774" spans="1:5" x14ac:dyDescent="0.3">
      <c r="A1774" s="4">
        <v>1772</v>
      </c>
      <c r="B1774" s="2">
        <f t="shared" si="112"/>
        <v>-10864.264330424623</v>
      </c>
      <c r="C1774" s="2">
        <f t="shared" si="110"/>
        <v>0</v>
      </c>
      <c r="D1774" s="2">
        <f t="shared" si="113"/>
        <v>5.1280394583741202</v>
      </c>
      <c r="E1774" s="1">
        <f t="shared" si="111"/>
        <v>-4719</v>
      </c>
    </row>
    <row r="1775" spans="1:5" x14ac:dyDescent="0.3">
      <c r="A1775" s="4">
        <v>1773</v>
      </c>
      <c r="B1775" s="2">
        <f t="shared" si="112"/>
        <v>-10872.843269294573</v>
      </c>
      <c r="C1775" s="2">
        <f t="shared" si="110"/>
        <v>0</v>
      </c>
      <c r="D1775" s="2">
        <f t="shared" si="113"/>
        <v>9.6419649062821371</v>
      </c>
      <c r="E1775" s="1">
        <f t="shared" si="111"/>
        <v>-4723</v>
      </c>
    </row>
    <row r="1776" spans="1:5" x14ac:dyDescent="0.3">
      <c r="A1776" s="4">
        <v>1774</v>
      </c>
      <c r="B1776" s="2">
        <f t="shared" si="112"/>
        <v>-10881.427167618514</v>
      </c>
      <c r="C1776" s="2">
        <f t="shared" si="110"/>
        <v>0</v>
      </c>
      <c r="D1776" s="2">
        <f t="shared" si="113"/>
        <v>1.8039557118125384</v>
      </c>
      <c r="E1776" s="1">
        <f t="shared" si="111"/>
        <v>-4726</v>
      </c>
    </row>
    <row r="1777" spans="1:5" x14ac:dyDescent="0.3">
      <c r="A1777" s="4">
        <v>1775</v>
      </c>
      <c r="B1777" s="2">
        <f t="shared" si="112"/>
        <v>-10890.016044485235</v>
      </c>
      <c r="C1777" s="2">
        <f t="shared" si="110"/>
        <v>0</v>
      </c>
      <c r="D1777" s="2">
        <f t="shared" si="113"/>
        <v>3.3583352053962434</v>
      </c>
      <c r="E1777" s="1">
        <f t="shared" si="111"/>
        <v>-4730</v>
      </c>
    </row>
    <row r="1778" spans="1:5" x14ac:dyDescent="0.3">
      <c r="A1778" s="4">
        <v>1776</v>
      </c>
      <c r="B1778" s="2">
        <f t="shared" si="112"/>
        <v>-10898.609919156008</v>
      </c>
      <c r="C1778" s="2">
        <f t="shared" si="110"/>
        <v>0</v>
      </c>
      <c r="D1778" s="2">
        <f t="shared" si="113"/>
        <v>6.2208781459430309</v>
      </c>
      <c r="E1778" s="1">
        <f t="shared" si="111"/>
        <v>-4734</v>
      </c>
    </row>
    <row r="1779" spans="1:5" x14ac:dyDescent="0.3">
      <c r="A1779" s="4">
        <v>1777</v>
      </c>
      <c r="B1779" s="2">
        <f t="shared" si="112"/>
        <v>-10907.20881106687</v>
      </c>
      <c r="C1779" s="2">
        <f t="shared" si="110"/>
        <v>0</v>
      </c>
      <c r="D1779" s="2">
        <f t="shared" si="113"/>
        <v>1.1465695059290955</v>
      </c>
      <c r="E1779" s="1">
        <f t="shared" si="111"/>
        <v>-4737</v>
      </c>
    </row>
    <row r="1780" spans="1:5" x14ac:dyDescent="0.3">
      <c r="A1780" s="4">
        <v>1778</v>
      </c>
      <c r="B1780" s="2">
        <f t="shared" si="112"/>
        <v>-10915.812739830988</v>
      </c>
      <c r="C1780" s="2">
        <f t="shared" si="110"/>
        <v>0</v>
      </c>
      <c r="D1780" s="2">
        <f t="shared" si="113"/>
        <v>2.1026239269335223</v>
      </c>
      <c r="E1780" s="1">
        <f t="shared" si="111"/>
        <v>-4741</v>
      </c>
    </row>
    <row r="1781" spans="1:5" x14ac:dyDescent="0.3">
      <c r="A1781" s="4">
        <v>1779</v>
      </c>
      <c r="B1781" s="2">
        <f t="shared" si="112"/>
        <v>-10924.421725241024</v>
      </c>
      <c r="C1781" s="2">
        <f t="shared" si="110"/>
        <v>0</v>
      </c>
      <c r="D1781" s="2">
        <f t="shared" si="113"/>
        <v>3.8364252775553784</v>
      </c>
      <c r="E1781" s="1">
        <f t="shared" si="111"/>
        <v>-4745</v>
      </c>
    </row>
    <row r="1782" spans="1:5" x14ac:dyDescent="0.3">
      <c r="A1782" s="4">
        <v>1780</v>
      </c>
      <c r="B1782" s="2">
        <f t="shared" si="112"/>
        <v>-10933.035787271563</v>
      </c>
      <c r="C1782" s="2">
        <f t="shared" si="110"/>
        <v>0</v>
      </c>
      <c r="D1782" s="2">
        <f t="shared" si="113"/>
        <v>6.9644550095848219</v>
      </c>
      <c r="E1782" s="1">
        <f t="shared" si="111"/>
        <v>-4749</v>
      </c>
    </row>
    <row r="1783" spans="1:5" x14ac:dyDescent="0.3">
      <c r="A1783" s="4">
        <v>1781</v>
      </c>
      <c r="B1783" s="2">
        <f t="shared" si="112"/>
        <v>-10941.654946081588</v>
      </c>
      <c r="C1783" s="2">
        <f t="shared" si="110"/>
        <v>0</v>
      </c>
      <c r="D1783" s="2">
        <f t="shared" si="113"/>
        <v>1.2578649833899758</v>
      </c>
      <c r="E1783" s="1">
        <f t="shared" si="111"/>
        <v>-4752</v>
      </c>
    </row>
    <row r="1784" spans="1:5" x14ac:dyDescent="0.3">
      <c r="A1784" s="4">
        <v>1782</v>
      </c>
      <c r="B1784" s="2">
        <f t="shared" si="112"/>
        <v>-10950.279222016994</v>
      </c>
      <c r="C1784" s="2">
        <f t="shared" si="110"/>
        <v>0</v>
      </c>
      <c r="D1784" s="2">
        <f t="shared" si="113"/>
        <v>2.2602609307159325</v>
      </c>
      <c r="E1784" s="1">
        <f t="shared" si="111"/>
        <v>-4756</v>
      </c>
    </row>
    <row r="1785" spans="1:5" x14ac:dyDescent="0.3">
      <c r="A1785" s="4">
        <v>1783</v>
      </c>
      <c r="B1785" s="2">
        <f t="shared" si="112"/>
        <v>-10958.908635613141</v>
      </c>
      <c r="C1785" s="2">
        <f t="shared" si="110"/>
        <v>0</v>
      </c>
      <c r="D1785" s="2">
        <f t="shared" si="113"/>
        <v>4.0406559332814709</v>
      </c>
      <c r="E1785" s="1">
        <f t="shared" si="111"/>
        <v>-4760</v>
      </c>
    </row>
    <row r="1786" spans="1:5" x14ac:dyDescent="0.3">
      <c r="A1786" s="4">
        <v>1784</v>
      </c>
      <c r="B1786" s="2">
        <f t="shared" si="112"/>
        <v>-10967.543207597475</v>
      </c>
      <c r="C1786" s="2">
        <f t="shared" si="110"/>
        <v>0</v>
      </c>
      <c r="D1786" s="2">
        <f t="shared" si="113"/>
        <v>7.1862927454061083</v>
      </c>
      <c r="E1786" s="1">
        <f t="shared" si="111"/>
        <v>-4764</v>
      </c>
    </row>
    <row r="1787" spans="1:5" x14ac:dyDescent="0.3">
      <c r="A1787" s="4">
        <v>1785</v>
      </c>
      <c r="B1787" s="2">
        <f t="shared" si="112"/>
        <v>-10976.182958892172</v>
      </c>
      <c r="C1787" s="2">
        <f t="shared" si="110"/>
        <v>0</v>
      </c>
      <c r="D1787" s="2">
        <f t="shared" si="113"/>
        <v>1.2714772461571802</v>
      </c>
      <c r="E1787" s="1">
        <f t="shared" si="111"/>
        <v>-4767</v>
      </c>
    </row>
    <row r="1788" spans="1:5" x14ac:dyDescent="0.3">
      <c r="A1788" s="4">
        <v>1786</v>
      </c>
      <c r="B1788" s="2">
        <f t="shared" si="112"/>
        <v>-10984.827910616847</v>
      </c>
      <c r="C1788" s="2">
        <f t="shared" si="110"/>
        <v>0</v>
      </c>
      <c r="D1788" s="2">
        <f t="shared" si="113"/>
        <v>2.2379674325420256</v>
      </c>
      <c r="E1788" s="1">
        <f t="shared" si="111"/>
        <v>-4771</v>
      </c>
    </row>
    <row r="1789" spans="1:5" x14ac:dyDescent="0.3">
      <c r="A1789" s="4">
        <v>1787</v>
      </c>
      <c r="B1789" s="2">
        <f t="shared" si="112"/>
        <v>-10993.478084091312</v>
      </c>
      <c r="C1789" s="2">
        <f t="shared" si="110"/>
        <v>0</v>
      </c>
      <c r="D1789" s="2">
        <f t="shared" si="113"/>
        <v>3.9186019910536749</v>
      </c>
      <c r="E1789" s="1">
        <f t="shared" si="111"/>
        <v>-4775</v>
      </c>
    </row>
    <row r="1790" spans="1:5" x14ac:dyDescent="0.3">
      <c r="A1790" s="4">
        <v>1788</v>
      </c>
      <c r="B1790" s="2">
        <f t="shared" si="112"/>
        <v>-11002.13350083839</v>
      </c>
      <c r="C1790" s="2">
        <f t="shared" si="110"/>
        <v>0</v>
      </c>
      <c r="D1790" s="2">
        <f t="shared" si="113"/>
        <v>6.8254520967201868</v>
      </c>
      <c r="E1790" s="1">
        <f t="shared" si="111"/>
        <v>-4779</v>
      </c>
    </row>
    <row r="1791" spans="1:5" x14ac:dyDescent="0.3">
      <c r="A1791" s="4">
        <v>1789</v>
      </c>
      <c r="B1791" s="2">
        <f t="shared" si="112"/>
        <v>-11010.794182586762</v>
      </c>
      <c r="C1791" s="2">
        <f t="shared" si="110"/>
        <v>0</v>
      </c>
      <c r="D1791" s="2">
        <f t="shared" si="113"/>
        <v>1.1826197571073582</v>
      </c>
      <c r="E1791" s="1">
        <f t="shared" si="111"/>
        <v>-4782</v>
      </c>
    </row>
    <row r="1792" spans="1:5" x14ac:dyDescent="0.3">
      <c r="A1792" s="4">
        <v>1790</v>
      </c>
      <c r="B1792" s="2">
        <f t="shared" si="112"/>
        <v>-11019.460151273881</v>
      </c>
      <c r="C1792" s="2">
        <f t="shared" si="110"/>
        <v>0</v>
      </c>
      <c r="D1792" s="2">
        <f t="shared" si="113"/>
        <v>2.0382748648883315</v>
      </c>
      <c r="E1792" s="1">
        <f t="shared" si="111"/>
        <v>-4786</v>
      </c>
    </row>
    <row r="1793" spans="1:5" x14ac:dyDescent="0.3">
      <c r="A1793" s="4">
        <v>1791</v>
      </c>
      <c r="B1793" s="2">
        <f t="shared" si="112"/>
        <v>-11028.131429048961</v>
      </c>
      <c r="C1793" s="2">
        <f t="shared" si="110"/>
        <v>0</v>
      </c>
      <c r="D1793" s="2">
        <f t="shared" si="113"/>
        <v>3.4944164425581872</v>
      </c>
      <c r="E1793" s="1">
        <f t="shared" si="111"/>
        <v>-4790</v>
      </c>
    </row>
    <row r="1794" spans="1:5" x14ac:dyDescent="0.3">
      <c r="A1794" s="4">
        <v>1792</v>
      </c>
      <c r="B1794" s="2">
        <f t="shared" si="112"/>
        <v>-11036.80803827598</v>
      </c>
      <c r="C1794" s="2">
        <f t="shared" ref="C1794:C1857" si="114">EXP(B1794)</f>
        <v>0</v>
      </c>
      <c r="D1794" s="2">
        <f t="shared" si="113"/>
        <v>5.9589693452637498</v>
      </c>
      <c r="E1794" s="1">
        <f t="shared" ref="E1794:E1857" si="115">INT(B1794/LN(10))</f>
        <v>-4794</v>
      </c>
    </row>
    <row r="1795" spans="1:5" x14ac:dyDescent="0.3">
      <c r="A1795" s="4">
        <v>1793</v>
      </c>
      <c r="B1795" s="2">
        <f t="shared" si="112"/>
        <v>-11045.490001536784</v>
      </c>
      <c r="C1795" s="2">
        <f t="shared" si="114"/>
        <v>0</v>
      </c>
      <c r="D1795" s="2">
        <f t="shared" si="113"/>
        <v>1.0107468930763854</v>
      </c>
      <c r="E1795" s="1">
        <f t="shared" si="115"/>
        <v>-4797</v>
      </c>
    </row>
    <row r="1796" spans="1:5" x14ac:dyDescent="0.3">
      <c r="A1796" s="4">
        <v>1794</v>
      </c>
      <c r="B1796" s="2">
        <f t="shared" si="112"/>
        <v>-11054.177341634217</v>
      </c>
      <c r="C1796" s="2">
        <f t="shared" si="114"/>
        <v>0</v>
      </c>
      <c r="D1796" s="2">
        <f t="shared" si="113"/>
        <v>1.7052126599439623</v>
      </c>
      <c r="E1796" s="1">
        <f t="shared" si="115"/>
        <v>-4801</v>
      </c>
    </row>
    <row r="1797" spans="1:5" x14ac:dyDescent="0.3">
      <c r="A1797" s="4">
        <v>1795</v>
      </c>
      <c r="B1797" s="2">
        <f t="shared" si="112"/>
        <v>-11062.870081595336</v>
      </c>
      <c r="C1797" s="2">
        <f t="shared" si="114"/>
        <v>0</v>
      </c>
      <c r="D1797" s="2">
        <f t="shared" si="113"/>
        <v>2.861340556473527</v>
      </c>
      <c r="E1797" s="1">
        <f t="shared" si="115"/>
        <v>-4805</v>
      </c>
    </row>
    <row r="1798" spans="1:5" x14ac:dyDescent="0.3">
      <c r="A1798" s="4">
        <v>1796</v>
      </c>
      <c r="B1798" s="2">
        <f t="shared" si="112"/>
        <v>-11071.56824467467</v>
      </c>
      <c r="C1798" s="2">
        <f t="shared" si="114"/>
        <v>0</v>
      </c>
      <c r="D1798" s="2">
        <f t="shared" si="113"/>
        <v>4.7753512607932294</v>
      </c>
      <c r="E1798" s="1">
        <f t="shared" si="115"/>
        <v>-4809</v>
      </c>
    </row>
    <row r="1799" spans="1:5" x14ac:dyDescent="0.3">
      <c r="A1799" s="4">
        <v>1797</v>
      </c>
      <c r="B1799" s="2">
        <f t="shared" si="112"/>
        <v>-11080.271854357559</v>
      </c>
      <c r="C1799" s="2">
        <f t="shared" si="114"/>
        <v>0</v>
      </c>
      <c r="D1799" s="2">
        <f t="shared" si="113"/>
        <v>7.9263941540514837</v>
      </c>
      <c r="E1799" s="1">
        <f t="shared" si="115"/>
        <v>-4813</v>
      </c>
    </row>
    <row r="1800" spans="1:5" x14ac:dyDescent="0.3">
      <c r="A1800" s="4">
        <v>1798</v>
      </c>
      <c r="B1800" s="2">
        <f t="shared" si="112"/>
        <v>-11088.980934363548</v>
      </c>
      <c r="C1800" s="2">
        <f t="shared" si="114"/>
        <v>0</v>
      </c>
      <c r="D1800" s="2">
        <f t="shared" si="113"/>
        <v>1.3084896011161291</v>
      </c>
      <c r="E1800" s="1">
        <f t="shared" si="115"/>
        <v>-4816</v>
      </c>
    </row>
    <row r="1801" spans="1:5" x14ac:dyDescent="0.3">
      <c r="A1801" s="4">
        <v>1799</v>
      </c>
      <c r="B1801" s="2">
        <f t="shared" si="112"/>
        <v>-11097.695508649846</v>
      </c>
      <c r="C1801" s="2">
        <f t="shared" si="114"/>
        <v>0</v>
      </c>
      <c r="D1801" s="2">
        <f t="shared" si="113"/>
        <v>2.1482199767924386</v>
      </c>
      <c r="E1801" s="1">
        <f t="shared" si="115"/>
        <v>-4820</v>
      </c>
    </row>
    <row r="1802" spans="1:5" x14ac:dyDescent="0.3">
      <c r="A1802" s="4">
        <v>1800</v>
      </c>
      <c r="B1802" s="2">
        <f t="shared" si="112"/>
        <v>-11106.415601414863</v>
      </c>
      <c r="C1802" s="2">
        <f t="shared" si="114"/>
        <v>0</v>
      </c>
      <c r="D1802" s="2">
        <f t="shared" si="113"/>
        <v>3.5074426718514364</v>
      </c>
      <c r="E1802" s="1">
        <f t="shared" si="115"/>
        <v>-4824</v>
      </c>
    </row>
    <row r="1803" spans="1:5" x14ac:dyDescent="0.3">
      <c r="A1803" s="4">
        <v>1801</v>
      </c>
      <c r="B1803" s="2">
        <f t="shared" si="112"/>
        <v>-11115.141237101823</v>
      </c>
      <c r="C1803" s="2">
        <f t="shared" si="114"/>
        <v>0</v>
      </c>
      <c r="D1803" s="2">
        <f t="shared" si="113"/>
        <v>5.6950186598793771</v>
      </c>
      <c r="E1803" s="1">
        <f t="shared" si="115"/>
        <v>-4828</v>
      </c>
    </row>
    <row r="1804" spans="1:5" x14ac:dyDescent="0.3">
      <c r="A1804" s="4">
        <v>1802</v>
      </c>
      <c r="B1804" s="2">
        <f t="shared" si="112"/>
        <v>-11123.872440402421</v>
      </c>
      <c r="C1804" s="2">
        <f t="shared" si="114"/>
        <v>0</v>
      </c>
      <c r="D1804" s="2">
        <f t="shared" si="113"/>
        <v>9.1956352746298915</v>
      </c>
      <c r="E1804" s="1">
        <f t="shared" si="115"/>
        <v>-4832</v>
      </c>
    </row>
    <row r="1805" spans="1:5" x14ac:dyDescent="0.3">
      <c r="A1805" s="4">
        <v>1803</v>
      </c>
      <c r="B1805" s="2">
        <f t="shared" si="112"/>
        <v>-11132.609236260585</v>
      </c>
      <c r="C1805" s="2">
        <f t="shared" si="114"/>
        <v>0</v>
      </c>
      <c r="D1805" s="2">
        <f t="shared" si="113"/>
        <v>1.4765205876108973</v>
      </c>
      <c r="E1805" s="1">
        <f t="shared" si="115"/>
        <v>-4835</v>
      </c>
    </row>
    <row r="1806" spans="1:5" x14ac:dyDescent="0.3">
      <c r="A1806" s="4">
        <v>1804</v>
      </c>
      <c r="B1806" s="2">
        <f t="shared" si="112"/>
        <v>-11141.351649876293</v>
      </c>
      <c r="C1806" s="2">
        <f t="shared" si="114"/>
        <v>0</v>
      </c>
      <c r="D1806" s="2">
        <f t="shared" si="113"/>
        <v>2.3575315585772008</v>
      </c>
      <c r="E1806" s="1">
        <f t="shared" si="115"/>
        <v>-4839</v>
      </c>
    </row>
    <row r="1807" spans="1:5" x14ac:dyDescent="0.3">
      <c r="A1807" s="4">
        <v>1805</v>
      </c>
      <c r="B1807" s="2">
        <f t="shared" si="112"/>
        <v>-11150.099706709492</v>
      </c>
      <c r="C1807" s="2">
        <f t="shared" si="114"/>
        <v>0</v>
      </c>
      <c r="D1807" s="2">
        <f t="shared" si="113"/>
        <v>3.7430420406724165</v>
      </c>
      <c r="E1807" s="1">
        <f t="shared" si="115"/>
        <v>-4843</v>
      </c>
    </row>
    <row r="1808" spans="1:5" x14ac:dyDescent="0.3">
      <c r="A1808" s="4">
        <v>1806</v>
      </c>
      <c r="B1808" s="2">
        <f t="shared" si="112"/>
        <v>-11158.85343248406</v>
      </c>
      <c r="C1808" s="2">
        <f t="shared" si="114"/>
        <v>0</v>
      </c>
      <c r="D1808" s="2">
        <f t="shared" si="113"/>
        <v>5.909216543510623</v>
      </c>
      <c r="E1808" s="1">
        <f t="shared" si="115"/>
        <v>-4847</v>
      </c>
    </row>
    <row r="1809" spans="1:5" x14ac:dyDescent="0.3">
      <c r="A1809" s="4">
        <v>1807</v>
      </c>
      <c r="B1809" s="2">
        <f t="shared" ref="B1809:B1872" si="116">NumPeople*LN(NumPeople)-A1809*LN(A1809)-(NumPeople-A1809)*LN(NumPeople-A1809)+1/2*LN(NumPeople/(2*PI()*A1809*(NumPeople-A1809)))+A1809*LN(q_40)+(NumPeople-A1809)*LN(1-q_40)</f>
        <v>-11167.612853191891</v>
      </c>
      <c r="C1809" s="2">
        <f t="shared" si="114"/>
        <v>0</v>
      </c>
      <c r="D1809" s="2">
        <f t="shared" ref="D1809:D1872" si="117">EXP(B1809-E1809*LN(10))</f>
        <v>9.2760232163005778</v>
      </c>
      <c r="E1809" s="1">
        <f t="shared" si="115"/>
        <v>-4851</v>
      </c>
    </row>
    <row r="1810" spans="1:5" x14ac:dyDescent="0.3">
      <c r="A1810" s="4">
        <v>1808</v>
      </c>
      <c r="B1810" s="2">
        <f t="shared" si="116"/>
        <v>-11176.377995097024</v>
      </c>
      <c r="C1810" s="2">
        <f t="shared" si="114"/>
        <v>0</v>
      </c>
      <c r="D1810" s="2">
        <f t="shared" si="117"/>
        <v>1.447801640645261</v>
      </c>
      <c r="E1810" s="1">
        <f t="shared" si="115"/>
        <v>-4854</v>
      </c>
    </row>
    <row r="1811" spans="1:5" x14ac:dyDescent="0.3">
      <c r="A1811" s="4">
        <v>1809</v>
      </c>
      <c r="B1811" s="2">
        <f t="shared" si="116"/>
        <v>-11185.148884739905</v>
      </c>
      <c r="C1811" s="2">
        <f t="shared" si="114"/>
        <v>0</v>
      </c>
      <c r="D1811" s="2">
        <f t="shared" si="117"/>
        <v>2.2467776298323536</v>
      </c>
      <c r="E1811" s="1">
        <f t="shared" si="115"/>
        <v>-4858</v>
      </c>
    </row>
    <row r="1812" spans="1:5" x14ac:dyDescent="0.3">
      <c r="A1812" s="4">
        <v>1810</v>
      </c>
      <c r="B1812" s="2">
        <f t="shared" si="116"/>
        <v>-11193.925548941681</v>
      </c>
      <c r="C1812" s="2">
        <f t="shared" si="114"/>
        <v>0</v>
      </c>
      <c r="D1812" s="2">
        <f t="shared" si="117"/>
        <v>3.4665962174014919</v>
      </c>
      <c r="E1812" s="1">
        <f t="shared" si="115"/>
        <v>-4862</v>
      </c>
    </row>
    <row r="1813" spans="1:5" x14ac:dyDescent="0.3">
      <c r="A1813" s="4">
        <v>1811</v>
      </c>
      <c r="B1813" s="2">
        <f t="shared" si="116"/>
        <v>-11202.708014808641</v>
      </c>
      <c r="C1813" s="2">
        <f t="shared" si="114"/>
        <v>0</v>
      </c>
      <c r="D1813" s="2">
        <f t="shared" si="117"/>
        <v>5.3177362739770802</v>
      </c>
      <c r="E1813" s="1">
        <f t="shared" si="115"/>
        <v>-4866</v>
      </c>
    </row>
    <row r="1814" spans="1:5" x14ac:dyDescent="0.3">
      <c r="A1814" s="4">
        <v>1812</v>
      </c>
      <c r="B1814" s="2">
        <f t="shared" si="116"/>
        <v>-11211.496309736705</v>
      </c>
      <c r="C1814" s="2">
        <f t="shared" si="114"/>
        <v>0</v>
      </c>
      <c r="D1814" s="2">
        <f t="shared" si="117"/>
        <v>8.109961689835572</v>
      </c>
      <c r="E1814" s="1">
        <f t="shared" si="115"/>
        <v>-4870</v>
      </c>
    </row>
    <row r="1815" spans="1:5" x14ac:dyDescent="0.3">
      <c r="A1815" s="4">
        <v>1813</v>
      </c>
      <c r="B1815" s="2">
        <f t="shared" si="116"/>
        <v>-11220.290461416036</v>
      </c>
      <c r="C1815" s="2">
        <f t="shared" si="114"/>
        <v>0</v>
      </c>
      <c r="D1815" s="2">
        <f t="shared" si="117"/>
        <v>1.2296096286754317</v>
      </c>
      <c r="E1815" s="1">
        <f t="shared" si="115"/>
        <v>-4873</v>
      </c>
    </row>
    <row r="1816" spans="1:5" x14ac:dyDescent="0.3">
      <c r="A1816" s="4">
        <v>1814</v>
      </c>
      <c r="B1816" s="2">
        <f t="shared" si="116"/>
        <v>-11229.090497835752</v>
      </c>
      <c r="C1816" s="2">
        <f t="shared" si="114"/>
        <v>0</v>
      </c>
      <c r="D1816" s="2">
        <f t="shared" si="117"/>
        <v>1.8533609048647128</v>
      </c>
      <c r="E1816" s="1">
        <f t="shared" si="115"/>
        <v>-4877</v>
      </c>
    </row>
    <row r="1817" spans="1:5" x14ac:dyDescent="0.3">
      <c r="A1817" s="4">
        <v>1815</v>
      </c>
      <c r="B1817" s="2">
        <f t="shared" si="116"/>
        <v>-11237.896447288702</v>
      </c>
      <c r="C1817" s="2">
        <f t="shared" si="114"/>
        <v>0</v>
      </c>
      <c r="D1817" s="2">
        <f t="shared" si="117"/>
        <v>2.777056670573816</v>
      </c>
      <c r="E1817" s="1">
        <f t="shared" si="115"/>
        <v>-4881</v>
      </c>
    </row>
    <row r="1818" spans="1:5" x14ac:dyDescent="0.3">
      <c r="A1818" s="4">
        <v>1816</v>
      </c>
      <c r="B1818" s="2">
        <f t="shared" si="116"/>
        <v>-11246.708338376398</v>
      </c>
      <c r="C1818" s="2">
        <f t="shared" si="114"/>
        <v>0</v>
      </c>
      <c r="D1818" s="2">
        <f t="shared" si="117"/>
        <v>4.1364622747464344</v>
      </c>
      <c r="E1818" s="1">
        <f t="shared" si="115"/>
        <v>-4885</v>
      </c>
    </row>
    <row r="1819" spans="1:5" x14ac:dyDescent="0.3">
      <c r="A1819" s="4">
        <v>1817</v>
      </c>
      <c r="B1819" s="2">
        <f t="shared" si="116"/>
        <v>-11255.526200014016</v>
      </c>
      <c r="C1819" s="2">
        <f t="shared" si="114"/>
        <v>0</v>
      </c>
      <c r="D1819" s="2">
        <f t="shared" si="117"/>
        <v>6.1246378850487657</v>
      </c>
      <c r="E1819" s="1">
        <f t="shared" si="115"/>
        <v>-4889</v>
      </c>
    </row>
    <row r="1820" spans="1:5" x14ac:dyDescent="0.3">
      <c r="A1820" s="4">
        <v>1818</v>
      </c>
      <c r="B1820" s="2">
        <f t="shared" si="116"/>
        <v>-11264.35006143552</v>
      </c>
      <c r="C1820" s="2">
        <f t="shared" si="114"/>
        <v>0</v>
      </c>
      <c r="D1820" s="2">
        <f t="shared" si="117"/>
        <v>9.0141772176823807</v>
      </c>
      <c r="E1820" s="1">
        <f t="shared" si="115"/>
        <v>-4893</v>
      </c>
    </row>
    <row r="1821" spans="1:5" x14ac:dyDescent="0.3">
      <c r="A1821" s="4">
        <v>1819</v>
      </c>
      <c r="B1821" s="2">
        <f t="shared" si="116"/>
        <v>-11273.179952198894</v>
      </c>
      <c r="C1821" s="2">
        <f t="shared" si="114"/>
        <v>0</v>
      </c>
      <c r="D1821" s="2">
        <f t="shared" si="117"/>
        <v>1.318722018679271</v>
      </c>
      <c r="E1821" s="1">
        <f t="shared" si="115"/>
        <v>-4896</v>
      </c>
    </row>
    <row r="1822" spans="1:5" x14ac:dyDescent="0.3">
      <c r="A1822" s="4">
        <v>1820</v>
      </c>
      <c r="B1822" s="2">
        <f t="shared" si="116"/>
        <v>-11282.015902191495</v>
      </c>
      <c r="C1822" s="2">
        <f t="shared" si="114"/>
        <v>0</v>
      </c>
      <c r="D1822" s="2">
        <f t="shared" si="117"/>
        <v>1.9175598750090346</v>
      </c>
      <c r="E1822" s="1">
        <f t="shared" si="115"/>
        <v>-4900</v>
      </c>
    </row>
    <row r="1823" spans="1:5" x14ac:dyDescent="0.3">
      <c r="A1823" s="4">
        <v>1821</v>
      </c>
      <c r="B1823" s="2">
        <f t="shared" si="116"/>
        <v>-11290.857941635524</v>
      </c>
      <c r="C1823" s="2">
        <f t="shared" si="114"/>
        <v>0</v>
      </c>
      <c r="D1823" s="2">
        <f t="shared" si="117"/>
        <v>2.7714049874013167</v>
      </c>
      <c r="E1823" s="1">
        <f t="shared" si="115"/>
        <v>-4904</v>
      </c>
    </row>
    <row r="1824" spans="1:5" x14ac:dyDescent="0.3">
      <c r="A1824" s="4">
        <v>1822</v>
      </c>
      <c r="B1824" s="2">
        <f t="shared" si="116"/>
        <v>-11299.706101093605</v>
      </c>
      <c r="C1824" s="2">
        <f t="shared" si="114"/>
        <v>0</v>
      </c>
      <c r="D1824" s="2">
        <f t="shared" si="117"/>
        <v>3.9810090653601682</v>
      </c>
      <c r="E1824" s="1">
        <f t="shared" si="115"/>
        <v>-4908</v>
      </c>
    </row>
    <row r="1825" spans="1:5" x14ac:dyDescent="0.3">
      <c r="A1825" s="4">
        <v>1823</v>
      </c>
      <c r="B1825" s="2">
        <f t="shared" si="116"/>
        <v>-11308.560411474513</v>
      </c>
      <c r="C1825" s="2">
        <f t="shared" si="114"/>
        <v>0</v>
      </c>
      <c r="D1825" s="2">
        <f t="shared" si="117"/>
        <v>5.6834890427640081</v>
      </c>
      <c r="E1825" s="1">
        <f t="shared" si="115"/>
        <v>-4912</v>
      </c>
    </row>
    <row r="1826" spans="1:5" x14ac:dyDescent="0.3">
      <c r="A1826" s="4">
        <v>1824</v>
      </c>
      <c r="B1826" s="2">
        <f t="shared" si="116"/>
        <v>-11317.420904039009</v>
      </c>
      <c r="C1826" s="2">
        <f t="shared" si="114"/>
        <v>0</v>
      </c>
      <c r="D1826" s="2">
        <f t="shared" si="117"/>
        <v>8.0640274853241145</v>
      </c>
      <c r="E1826" s="1">
        <f t="shared" si="115"/>
        <v>-4916</v>
      </c>
    </row>
    <row r="1827" spans="1:5" x14ac:dyDescent="0.3">
      <c r="A1827" s="4">
        <v>1825</v>
      </c>
      <c r="B1827" s="2">
        <f t="shared" si="116"/>
        <v>-11326.287610405829</v>
      </c>
      <c r="C1827" s="2">
        <f t="shared" si="114"/>
        <v>0</v>
      </c>
      <c r="D1827" s="2">
        <f t="shared" si="117"/>
        <v>1.137078247752604</v>
      </c>
      <c r="E1827" s="1">
        <f t="shared" si="115"/>
        <v>-4919</v>
      </c>
    </row>
    <row r="1828" spans="1:5" x14ac:dyDescent="0.3">
      <c r="A1828" s="4">
        <v>1826</v>
      </c>
      <c r="B1828" s="2">
        <f t="shared" si="116"/>
        <v>-11335.16056255777</v>
      </c>
      <c r="C1828" s="2">
        <f t="shared" si="114"/>
        <v>0</v>
      </c>
      <c r="D1828" s="2">
        <f t="shared" si="117"/>
        <v>1.5933683776235708</v>
      </c>
      <c r="E1828" s="1">
        <f t="shared" si="115"/>
        <v>-4923</v>
      </c>
    </row>
    <row r="1829" spans="1:5" x14ac:dyDescent="0.3">
      <c r="A1829" s="4">
        <v>1827</v>
      </c>
      <c r="B1829" s="2">
        <f t="shared" si="116"/>
        <v>-11344.03979284798</v>
      </c>
      <c r="C1829" s="2">
        <f t="shared" si="114"/>
        <v>0</v>
      </c>
      <c r="D1829" s="2">
        <f t="shared" si="117"/>
        <v>2.2187862978101607</v>
      </c>
      <c r="E1829" s="1">
        <f t="shared" si="115"/>
        <v>-4927</v>
      </c>
    </row>
    <row r="1830" spans="1:5" x14ac:dyDescent="0.3">
      <c r="A1830" s="4">
        <v>1828</v>
      </c>
      <c r="B1830" s="2">
        <f t="shared" si="116"/>
        <v>-11352.925334006326</v>
      </c>
      <c r="C1830" s="2">
        <f t="shared" si="114"/>
        <v>0</v>
      </c>
      <c r="D1830" s="2">
        <f t="shared" si="117"/>
        <v>3.0702517064613972</v>
      </c>
      <c r="E1830" s="1">
        <f t="shared" si="115"/>
        <v>-4931</v>
      </c>
    </row>
    <row r="1831" spans="1:5" x14ac:dyDescent="0.3">
      <c r="A1831" s="4">
        <v>1829</v>
      </c>
      <c r="B1831" s="2">
        <f t="shared" si="116"/>
        <v>-11361.817219145953</v>
      </c>
      <c r="C1831" s="2">
        <f t="shared" si="114"/>
        <v>0</v>
      </c>
      <c r="D1831" s="2">
        <f t="shared" si="117"/>
        <v>4.2216024339861695</v>
      </c>
      <c r="E1831" s="1">
        <f t="shared" si="115"/>
        <v>-4935</v>
      </c>
    </row>
    <row r="1832" spans="1:5" x14ac:dyDescent="0.3">
      <c r="A1832" s="4">
        <v>1830</v>
      </c>
      <c r="B1832" s="2">
        <f t="shared" si="116"/>
        <v>-11370.71548176997</v>
      </c>
      <c r="C1832" s="2">
        <f t="shared" si="114"/>
        <v>0</v>
      </c>
      <c r="D1832" s="2">
        <f t="shared" si="117"/>
        <v>5.7678103953433935</v>
      </c>
      <c r="E1832" s="1">
        <f t="shared" si="115"/>
        <v>-4939</v>
      </c>
    </row>
    <row r="1833" spans="1:5" x14ac:dyDescent="0.3">
      <c r="A1833" s="4">
        <v>1831</v>
      </c>
      <c r="B1833" s="2">
        <f t="shared" si="116"/>
        <v>-11379.62015577833</v>
      </c>
      <c r="C1833" s="2">
        <f t="shared" si="114"/>
        <v>0</v>
      </c>
      <c r="D1833" s="2">
        <f t="shared" si="117"/>
        <v>7.829971665129376</v>
      </c>
      <c r="E1833" s="1">
        <f t="shared" si="115"/>
        <v>-4943</v>
      </c>
    </row>
    <row r="1834" spans="1:5" x14ac:dyDescent="0.3">
      <c r="A1834" s="4">
        <v>1832</v>
      </c>
      <c r="B1834" s="2">
        <f t="shared" si="116"/>
        <v>-11388.531275474819</v>
      </c>
      <c r="C1834" s="2">
        <f t="shared" si="114"/>
        <v>0</v>
      </c>
      <c r="D1834" s="2">
        <f t="shared" si="117"/>
        <v>1.0561122465655455</v>
      </c>
      <c r="E1834" s="1">
        <f t="shared" si="115"/>
        <v>-4946</v>
      </c>
    </row>
    <row r="1835" spans="1:5" x14ac:dyDescent="0.3">
      <c r="A1835" s="4">
        <v>1833</v>
      </c>
      <c r="B1835" s="2">
        <f t="shared" si="116"/>
        <v>-11397.448875574255</v>
      </c>
      <c r="C1835" s="2">
        <f t="shared" si="114"/>
        <v>0</v>
      </c>
      <c r="D1835" s="2">
        <f t="shared" si="117"/>
        <v>1.4152904092714576</v>
      </c>
      <c r="E1835" s="1">
        <f t="shared" si="115"/>
        <v>-4950</v>
      </c>
    </row>
    <row r="1836" spans="1:5" x14ac:dyDescent="0.3">
      <c r="A1836" s="4">
        <v>1834</v>
      </c>
      <c r="B1836" s="2">
        <f t="shared" si="116"/>
        <v>-11406.372991209842</v>
      </c>
      <c r="C1836" s="2">
        <f t="shared" si="114"/>
        <v>0</v>
      </c>
      <c r="D1836" s="2">
        <f t="shared" si="117"/>
        <v>1.8843058102765211</v>
      </c>
      <c r="E1836" s="1">
        <f t="shared" si="115"/>
        <v>-4954</v>
      </c>
    </row>
    <row r="1837" spans="1:5" x14ac:dyDescent="0.3">
      <c r="A1837" s="4">
        <v>1835</v>
      </c>
      <c r="B1837" s="2">
        <f t="shared" si="116"/>
        <v>-11415.303657940696</v>
      </c>
      <c r="C1837" s="2">
        <f t="shared" si="114"/>
        <v>0</v>
      </c>
      <c r="D1837" s="2">
        <f t="shared" si="117"/>
        <v>2.492367654080534</v>
      </c>
      <c r="E1837" s="1">
        <f t="shared" si="115"/>
        <v>-4958</v>
      </c>
    </row>
    <row r="1838" spans="1:5" x14ac:dyDescent="0.3">
      <c r="A1838" s="4">
        <v>1836</v>
      </c>
      <c r="B1838" s="2">
        <f t="shared" si="116"/>
        <v>-11424.240911759571</v>
      </c>
      <c r="C1838" s="2">
        <f t="shared" si="114"/>
        <v>0</v>
      </c>
      <c r="D1838" s="2">
        <f t="shared" si="117"/>
        <v>3.2750059205415338</v>
      </c>
      <c r="E1838" s="1">
        <f t="shared" si="115"/>
        <v>-4962</v>
      </c>
    </row>
    <row r="1839" spans="1:5" x14ac:dyDescent="0.3">
      <c r="A1839" s="4">
        <v>1837</v>
      </c>
      <c r="B1839" s="2">
        <f t="shared" si="116"/>
        <v>-11433.18478910074</v>
      </c>
      <c r="C1839" s="2">
        <f t="shared" si="114"/>
        <v>0</v>
      </c>
      <c r="D1839" s="2">
        <f t="shared" si="117"/>
        <v>4.2749940376785585</v>
      </c>
      <c r="E1839" s="1">
        <f t="shared" si="115"/>
        <v>-4966</v>
      </c>
    </row>
    <row r="1840" spans="1:5" x14ac:dyDescent="0.3">
      <c r="A1840" s="4">
        <v>1838</v>
      </c>
      <c r="B1840" s="2">
        <f t="shared" si="116"/>
        <v>-11442.135326848118</v>
      </c>
      <c r="C1840" s="2">
        <f t="shared" si="114"/>
        <v>0</v>
      </c>
      <c r="D1840" s="2">
        <f t="shared" si="117"/>
        <v>5.5432741738306177</v>
      </c>
      <c r="E1840" s="1">
        <f t="shared" si="115"/>
        <v>-4970</v>
      </c>
    </row>
    <row r="1841" spans="1:5" x14ac:dyDescent="0.3">
      <c r="A1841" s="4">
        <v>1839</v>
      </c>
      <c r="B1841" s="2">
        <f t="shared" si="116"/>
        <v>-11451.092562343527</v>
      </c>
      <c r="C1841" s="2">
        <f t="shared" si="114"/>
        <v>0</v>
      </c>
      <c r="D1841" s="2">
        <f t="shared" si="117"/>
        <v>7.13983886990939</v>
      </c>
      <c r="E1841" s="1">
        <f t="shared" si="115"/>
        <v>-4974</v>
      </c>
    </row>
    <row r="1842" spans="1:5" x14ac:dyDescent="0.3">
      <c r="A1842" s="4">
        <v>1840</v>
      </c>
      <c r="B1842" s="2">
        <f t="shared" si="116"/>
        <v>-11460.05653339522</v>
      </c>
      <c r="C1842" s="2">
        <f t="shared" si="114"/>
        <v>0</v>
      </c>
      <c r="D1842" s="2">
        <f t="shared" si="117"/>
        <v>9.1345098227477575</v>
      </c>
      <c r="E1842" s="1">
        <f t="shared" si="115"/>
        <v>-4978</v>
      </c>
    </row>
    <row r="1843" spans="1:5" x14ac:dyDescent="0.3">
      <c r="A1843" s="4">
        <v>1841</v>
      </c>
      <c r="B1843" s="2">
        <f t="shared" si="116"/>
        <v>-11469.02727828658</v>
      </c>
      <c r="C1843" s="2">
        <f t="shared" si="114"/>
        <v>0</v>
      </c>
      <c r="D1843" s="2">
        <f t="shared" si="117"/>
        <v>1.1607541425438008</v>
      </c>
      <c r="E1843" s="1">
        <f t="shared" si="115"/>
        <v>-4981</v>
      </c>
    </row>
    <row r="1844" spans="1:5" x14ac:dyDescent="0.3">
      <c r="A1844" s="4">
        <v>1842</v>
      </c>
      <c r="B1844" s="2">
        <f t="shared" si="116"/>
        <v>-11478.004835785037</v>
      </c>
      <c r="C1844" s="2">
        <f t="shared" si="114"/>
        <v>0</v>
      </c>
      <c r="D1844" s="2">
        <f t="shared" si="117"/>
        <v>1.464996407550712</v>
      </c>
      <c r="E1844" s="1">
        <f t="shared" si="115"/>
        <v>-4985</v>
      </c>
    </row>
    <row r="1845" spans="1:5" x14ac:dyDescent="0.3">
      <c r="A1845" s="4">
        <v>1843</v>
      </c>
      <c r="B1845" s="2">
        <f t="shared" si="116"/>
        <v>-11486.989245151261</v>
      </c>
      <c r="C1845" s="2">
        <f t="shared" si="114"/>
        <v>0</v>
      </c>
      <c r="D1845" s="2">
        <f t="shared" si="117"/>
        <v>1.8363571437754418</v>
      </c>
      <c r="E1845" s="1">
        <f t="shared" si="115"/>
        <v>-4989</v>
      </c>
    </row>
    <row r="1846" spans="1:5" x14ac:dyDescent="0.3">
      <c r="A1846" s="4">
        <v>1844</v>
      </c>
      <c r="B1846" s="2">
        <f t="shared" si="116"/>
        <v>-11495.980546148518</v>
      </c>
      <c r="C1846" s="2">
        <f t="shared" si="114"/>
        <v>0</v>
      </c>
      <c r="D1846" s="2">
        <f t="shared" si="117"/>
        <v>2.2860448183398367</v>
      </c>
      <c r="E1846" s="1">
        <f t="shared" si="115"/>
        <v>-4993</v>
      </c>
    </row>
    <row r="1847" spans="1:5" x14ac:dyDescent="0.3">
      <c r="A1847" s="4">
        <v>1845</v>
      </c>
      <c r="B1847" s="2">
        <f t="shared" si="116"/>
        <v>-11504.978779052301</v>
      </c>
      <c r="C1847" s="2">
        <f t="shared" si="114"/>
        <v>0</v>
      </c>
      <c r="D1847" s="2">
        <f t="shared" si="117"/>
        <v>2.8261931769385527</v>
      </c>
      <c r="E1847" s="1">
        <f t="shared" si="115"/>
        <v>-4997</v>
      </c>
    </row>
    <row r="1848" spans="1:5" x14ac:dyDescent="0.3">
      <c r="A1848" s="4">
        <v>1846</v>
      </c>
      <c r="B1848" s="2">
        <f t="shared" si="116"/>
        <v>-11513.983984660214</v>
      </c>
      <c r="C1848" s="2">
        <f t="shared" si="114"/>
        <v>0</v>
      </c>
      <c r="D1848" s="2">
        <f t="shared" si="117"/>
        <v>3.4696905212114468</v>
      </c>
      <c r="E1848" s="1">
        <f t="shared" si="115"/>
        <v>-5001</v>
      </c>
    </row>
    <row r="1849" spans="1:5" x14ac:dyDescent="0.3">
      <c r="A1849" s="4">
        <v>1847</v>
      </c>
      <c r="B1849" s="2">
        <f t="shared" si="116"/>
        <v>-11522.996204302111</v>
      </c>
      <c r="C1849" s="2">
        <f t="shared" si="114"/>
        <v>0</v>
      </c>
      <c r="D1849" s="2">
        <f t="shared" si="117"/>
        <v>4.2299329128597973</v>
      </c>
      <c r="E1849" s="1">
        <f t="shared" si="115"/>
        <v>-5005</v>
      </c>
    </row>
    <row r="1850" spans="1:5" x14ac:dyDescent="0.3">
      <c r="A1850" s="4">
        <v>1848</v>
      </c>
      <c r="B1850" s="2">
        <f t="shared" si="116"/>
        <v>-11532.01547985047</v>
      </c>
      <c r="C1850" s="2">
        <f t="shared" si="114"/>
        <v>0</v>
      </c>
      <c r="D1850" s="2">
        <f t="shared" si="117"/>
        <v>5.1204941942378817</v>
      </c>
      <c r="E1850" s="1">
        <f t="shared" si="115"/>
        <v>-5009</v>
      </c>
    </row>
    <row r="1851" spans="1:5" x14ac:dyDescent="0.3">
      <c r="A1851" s="4">
        <v>1849</v>
      </c>
      <c r="B1851" s="2">
        <f t="shared" si="116"/>
        <v>-11541.041853731071</v>
      </c>
      <c r="C1851" s="2">
        <f t="shared" si="114"/>
        <v>0</v>
      </c>
      <c r="D1851" s="2">
        <f t="shared" si="117"/>
        <v>6.1547088042621878</v>
      </c>
      <c r="E1851" s="1">
        <f t="shared" si="115"/>
        <v>-5013</v>
      </c>
    </row>
    <row r="1852" spans="1:5" x14ac:dyDescent="0.3">
      <c r="A1852" s="4">
        <v>1850</v>
      </c>
      <c r="B1852" s="2">
        <f t="shared" si="116"/>
        <v>-11550.075368933954</v>
      </c>
      <c r="C1852" s="2">
        <f t="shared" si="114"/>
        <v>0</v>
      </c>
      <c r="D1852" s="2">
        <f t="shared" si="117"/>
        <v>7.3451675233536262</v>
      </c>
      <c r="E1852" s="1">
        <f t="shared" si="115"/>
        <v>-5017</v>
      </c>
    </row>
    <row r="1853" spans="1:5" x14ac:dyDescent="0.3">
      <c r="A1853" s="4">
        <v>1851</v>
      </c>
      <c r="B1853" s="2">
        <f t="shared" si="116"/>
        <v>-11559.116069024647</v>
      </c>
      <c r="C1853" s="2">
        <f t="shared" si="114"/>
        <v>0</v>
      </c>
      <c r="D1853" s="2">
        <f t="shared" si="117"/>
        <v>8.703131456762037</v>
      </c>
      <c r="E1853" s="1">
        <f t="shared" si="115"/>
        <v>-5021</v>
      </c>
    </row>
    <row r="1854" spans="1:5" x14ac:dyDescent="0.3">
      <c r="A1854" s="4">
        <v>1852</v>
      </c>
      <c r="B1854" s="2">
        <f t="shared" si="116"/>
        <v>-11568.163998155713</v>
      </c>
      <c r="C1854" s="2">
        <f t="shared" si="114"/>
        <v>0</v>
      </c>
      <c r="D1854" s="2">
        <f t="shared" si="117"/>
        <v>1.0237875622697938</v>
      </c>
      <c r="E1854" s="1">
        <f t="shared" si="115"/>
        <v>-5024</v>
      </c>
    </row>
    <row r="1855" spans="1:5" x14ac:dyDescent="0.3">
      <c r="A1855" s="4">
        <v>1853</v>
      </c>
      <c r="B1855" s="2">
        <f t="shared" si="116"/>
        <v>-11577.219201078595</v>
      </c>
      <c r="C1855" s="2">
        <f t="shared" si="114"/>
        <v>0</v>
      </c>
      <c r="D1855" s="2">
        <f t="shared" si="117"/>
        <v>1.1955980201357448</v>
      </c>
      <c r="E1855" s="1">
        <f t="shared" si="115"/>
        <v>-5028</v>
      </c>
    </row>
    <row r="1856" spans="1:5" x14ac:dyDescent="0.3">
      <c r="A1856" s="4">
        <v>1854</v>
      </c>
      <c r="B1856" s="2">
        <f t="shared" si="116"/>
        <v>-11586.281723155807</v>
      </c>
      <c r="C1856" s="2">
        <f t="shared" si="114"/>
        <v>0</v>
      </c>
      <c r="D1856" s="2">
        <f t="shared" si="117"/>
        <v>1.3860594460728839</v>
      </c>
      <c r="E1856" s="1">
        <f t="shared" si="115"/>
        <v>-5032</v>
      </c>
    </row>
    <row r="1857" spans="1:5" x14ac:dyDescent="0.3">
      <c r="A1857" s="4">
        <v>1855</v>
      </c>
      <c r="B1857" s="2">
        <f t="shared" si="116"/>
        <v>-11595.351610373427</v>
      </c>
      <c r="C1857" s="2">
        <f t="shared" si="114"/>
        <v>0</v>
      </c>
      <c r="D1857" s="2">
        <f t="shared" si="117"/>
        <v>1.5950705138791159</v>
      </c>
      <c r="E1857" s="1">
        <f t="shared" si="115"/>
        <v>-5036</v>
      </c>
    </row>
    <row r="1858" spans="1:5" x14ac:dyDescent="0.3">
      <c r="A1858" s="4">
        <v>1856</v>
      </c>
      <c r="B1858" s="2">
        <f t="shared" si="116"/>
        <v>-11604.428909353939</v>
      </c>
      <c r="C1858" s="2">
        <f t="shared" ref="C1858:C1921" si="118">EXP(B1858)</f>
        <v>0</v>
      </c>
      <c r="D1858" s="2">
        <f t="shared" si="117"/>
        <v>1.8220447073529229</v>
      </c>
      <c r="E1858" s="1">
        <f t="shared" ref="E1858:E1921" si="119">INT(B1858/LN(10))</f>
        <v>-5040</v>
      </c>
    </row>
    <row r="1859" spans="1:5" x14ac:dyDescent="0.3">
      <c r="A1859" s="4">
        <v>1857</v>
      </c>
      <c r="B1859" s="2">
        <f t="shared" si="116"/>
        <v>-11613.513667369458</v>
      </c>
      <c r="C1859" s="2">
        <f t="shared" si="118"/>
        <v>0</v>
      </c>
      <c r="D1859" s="2">
        <f t="shared" si="117"/>
        <v>2.0658498523191073</v>
      </c>
      <c r="E1859" s="1">
        <f t="shared" si="119"/>
        <v>-5044</v>
      </c>
    </row>
    <row r="1860" spans="1:5" x14ac:dyDescent="0.3">
      <c r="A1860" s="4">
        <v>1858</v>
      </c>
      <c r="B1860" s="2">
        <f t="shared" si="116"/>
        <v>-11622.605932355291</v>
      </c>
      <c r="C1860" s="2">
        <f t="shared" si="118"/>
        <v>0</v>
      </c>
      <c r="D1860" s="2">
        <f t="shared" si="117"/>
        <v>2.3247606294261436</v>
      </c>
      <c r="E1860" s="1">
        <f t="shared" si="119"/>
        <v>-5048</v>
      </c>
    </row>
    <row r="1861" spans="1:5" x14ac:dyDescent="0.3">
      <c r="A1861" s="4">
        <v>1859</v>
      </c>
      <c r="B1861" s="2">
        <f t="shared" si="116"/>
        <v>-11631.705752923892</v>
      </c>
      <c r="C1861" s="2">
        <f t="shared" si="118"/>
        <v>0</v>
      </c>
      <c r="D1861" s="2">
        <f t="shared" si="117"/>
        <v>2.5964285913275527</v>
      </c>
      <c r="E1861" s="1">
        <f t="shared" si="119"/>
        <v>-5052</v>
      </c>
    </row>
    <row r="1862" spans="1:5" x14ac:dyDescent="0.3">
      <c r="A1862" s="4">
        <v>1860</v>
      </c>
      <c r="B1862" s="2">
        <f t="shared" si="116"/>
        <v>-11640.81317837922</v>
      </c>
      <c r="C1862" s="2">
        <f t="shared" si="118"/>
        <v>0</v>
      </c>
      <c r="D1862" s="2">
        <f t="shared" si="117"/>
        <v>2.8778739181891106</v>
      </c>
      <c r="E1862" s="1">
        <f t="shared" si="119"/>
        <v>-5056</v>
      </c>
    </row>
    <row r="1863" spans="1:5" x14ac:dyDescent="0.3">
      <c r="A1863" s="4">
        <v>1861</v>
      </c>
      <c r="B1863" s="2">
        <f t="shared" si="116"/>
        <v>-11649.928258731485</v>
      </c>
      <c r="C1863" s="2">
        <f t="shared" si="118"/>
        <v>0</v>
      </c>
      <c r="D1863" s="2">
        <f t="shared" si="117"/>
        <v>3.1655025241224712</v>
      </c>
      <c r="E1863" s="1">
        <f t="shared" si="119"/>
        <v>-5060</v>
      </c>
    </row>
    <row r="1864" spans="1:5" x14ac:dyDescent="0.3">
      <c r="A1864" s="4">
        <v>1862</v>
      </c>
      <c r="B1864" s="2">
        <f t="shared" si="116"/>
        <v>-11659.051044712336</v>
      </c>
      <c r="C1864" s="2">
        <f t="shared" si="118"/>
        <v>0</v>
      </c>
      <c r="D1864" s="2">
        <f t="shared" si="117"/>
        <v>3.4551511674802131</v>
      </c>
      <c r="E1864" s="1">
        <f t="shared" si="119"/>
        <v>-5064</v>
      </c>
    </row>
    <row r="1865" spans="1:5" x14ac:dyDescent="0.3">
      <c r="A1865" s="4">
        <v>1863</v>
      </c>
      <c r="B1865" s="2">
        <f t="shared" si="116"/>
        <v>-11668.181587790479</v>
      </c>
      <c r="C1865" s="2">
        <f t="shared" si="118"/>
        <v>0</v>
      </c>
      <c r="D1865" s="2">
        <f t="shared" si="117"/>
        <v>3.7421619404010951</v>
      </c>
      <c r="E1865" s="1">
        <f t="shared" si="119"/>
        <v>-5068</v>
      </c>
    </row>
    <row r="1866" spans="1:5" x14ac:dyDescent="0.3">
      <c r="A1866" s="4">
        <v>1864</v>
      </c>
      <c r="B1866" s="2">
        <f t="shared" si="116"/>
        <v>-11677.31994018775</v>
      </c>
      <c r="C1866" s="2">
        <f t="shared" si="118"/>
        <v>0</v>
      </c>
      <c r="D1866" s="2">
        <f t="shared" si="117"/>
        <v>4.0214859677576742</v>
      </c>
      <c r="E1866" s="1">
        <f t="shared" si="119"/>
        <v>-5072</v>
      </c>
    </row>
    <row r="1867" spans="1:5" x14ac:dyDescent="0.3">
      <c r="A1867" s="4">
        <v>1865</v>
      </c>
      <c r="B1867" s="2">
        <f t="shared" si="116"/>
        <v>-11686.466154895657</v>
      </c>
      <c r="C1867" s="2">
        <f t="shared" si="118"/>
        <v>0</v>
      </c>
      <c r="D1867" s="2">
        <f t="shared" si="117"/>
        <v>4.2878144123096549</v>
      </c>
      <c r="E1867" s="1">
        <f t="shared" si="119"/>
        <v>-5076</v>
      </c>
    </row>
    <row r="1868" spans="1:5" x14ac:dyDescent="0.3">
      <c r="A1868" s="4">
        <v>1866</v>
      </c>
      <c r="B1868" s="2">
        <f t="shared" si="116"/>
        <v>-11695.620285692423</v>
      </c>
      <c r="C1868" s="2">
        <f t="shared" si="118"/>
        <v>0</v>
      </c>
      <c r="D1868" s="2">
        <f t="shared" si="117"/>
        <v>4.5357330683607584</v>
      </c>
      <c r="E1868" s="1">
        <f t="shared" si="119"/>
        <v>-5080</v>
      </c>
    </row>
    <row r="1869" spans="1:5" x14ac:dyDescent="0.3">
      <c r="A1869" s="4">
        <v>1867</v>
      </c>
      <c r="B1869" s="2">
        <f t="shared" si="116"/>
        <v>-11704.782387160516</v>
      </c>
      <c r="C1869" s="2">
        <f t="shared" si="118"/>
        <v>0</v>
      </c>
      <c r="D1869" s="2">
        <f t="shared" si="117"/>
        <v>4.7598950572936616</v>
      </c>
      <c r="E1869" s="1">
        <f t="shared" si="119"/>
        <v>-5084</v>
      </c>
    </row>
    <row r="1870" spans="1:5" x14ac:dyDescent="0.3">
      <c r="A1870" s="4">
        <v>1868</v>
      </c>
      <c r="B1870" s="2">
        <f t="shared" si="116"/>
        <v>-11713.952514704715</v>
      </c>
      <c r="C1870" s="2">
        <f t="shared" si="118"/>
        <v>0</v>
      </c>
      <c r="D1870" s="2">
        <f t="shared" si="117"/>
        <v>4.9552045526066273</v>
      </c>
      <c r="E1870" s="1">
        <f t="shared" si="119"/>
        <v>-5088</v>
      </c>
    </row>
    <row r="1871" spans="1:5" x14ac:dyDescent="0.3">
      <c r="A1871" s="4">
        <v>1869</v>
      </c>
      <c r="B1871" s="2">
        <f t="shared" si="116"/>
        <v>-11723.130724570716</v>
      </c>
      <c r="C1871" s="2">
        <f t="shared" si="118"/>
        <v>0</v>
      </c>
      <c r="D1871" s="2">
        <f t="shared" si="117"/>
        <v>5.1170031988615463</v>
      </c>
      <c r="E1871" s="1">
        <f t="shared" si="119"/>
        <v>-5092</v>
      </c>
    </row>
    <row r="1872" spans="1:5" x14ac:dyDescent="0.3">
      <c r="A1872" s="4">
        <v>1870</v>
      </c>
      <c r="B1872" s="2">
        <f t="shared" si="116"/>
        <v>-11732.317073864335</v>
      </c>
      <c r="C1872" s="2">
        <f t="shared" si="118"/>
        <v>0</v>
      </c>
      <c r="D1872" s="2">
        <f t="shared" si="117"/>
        <v>5.2412500724366708</v>
      </c>
      <c r="E1872" s="1">
        <f t="shared" si="119"/>
        <v>-5096</v>
      </c>
    </row>
    <row r="1873" spans="1:5" x14ac:dyDescent="0.3">
      <c r="A1873" s="4">
        <v>1871</v>
      </c>
      <c r="B1873" s="2">
        <f t="shared" ref="B1873:B1936" si="120">NumPeople*LN(NumPeople)-A1873*LN(A1873)-(NumPeople-A1873)*LN(NumPeople-A1873)+1/2*LN(NumPeople/(2*PI()*A1873*(NumPeople-A1873)))+A1873*LN(q_40)+(NumPeople-A1873)*LN(1-q_40)</f>
        <v>-11741.511620571233</v>
      </c>
      <c r="C1873" s="2">
        <f t="shared" si="118"/>
        <v>0</v>
      </c>
      <c r="D1873" s="2">
        <f t="shared" ref="D1873:D1936" si="121">EXP(B1873-E1873*LN(10))</f>
        <v>5.3246857640110017</v>
      </c>
      <c r="E1873" s="1">
        <f t="shared" si="119"/>
        <v>-5100</v>
      </c>
    </row>
    <row r="1874" spans="1:5" x14ac:dyDescent="0.3">
      <c r="A1874" s="4">
        <v>1872</v>
      </c>
      <c r="B1874" s="2">
        <f t="shared" si="120"/>
        <v>-11750.714423577319</v>
      </c>
      <c r="C1874" s="2">
        <f t="shared" si="118"/>
        <v>0</v>
      </c>
      <c r="D1874" s="2">
        <f t="shared" si="121"/>
        <v>5.3649715023087641</v>
      </c>
      <c r="E1874" s="1">
        <f t="shared" si="119"/>
        <v>-5104</v>
      </c>
    </row>
    <row r="1875" spans="1:5" x14ac:dyDescent="0.3">
      <c r="A1875" s="4">
        <v>1873</v>
      </c>
      <c r="B1875" s="2">
        <f t="shared" si="120"/>
        <v>-11759.925542689754</v>
      </c>
      <c r="C1875" s="2">
        <f t="shared" si="118"/>
        <v>0</v>
      </c>
      <c r="D1875" s="2">
        <f t="shared" si="121"/>
        <v>5.3607952082823962</v>
      </c>
      <c r="E1875" s="1">
        <f t="shared" si="119"/>
        <v>-5108</v>
      </c>
    </row>
    <row r="1876" spans="1:5" x14ac:dyDescent="0.3">
      <c r="A1876" s="4">
        <v>1874</v>
      </c>
      <c r="B1876" s="2">
        <f t="shared" si="120"/>
        <v>-11769.145038658609</v>
      </c>
      <c r="C1876" s="2">
        <f t="shared" si="118"/>
        <v>0</v>
      </c>
      <c r="D1876" s="2">
        <f t="shared" si="121"/>
        <v>5.3119379284700603</v>
      </c>
      <c r="E1876" s="1">
        <f t="shared" si="119"/>
        <v>-5112</v>
      </c>
    </row>
    <row r="1877" spans="1:5" x14ac:dyDescent="0.3">
      <c r="A1877" s="4">
        <v>1875</v>
      </c>
      <c r="B1877" s="2">
        <f t="shared" si="120"/>
        <v>-11778.372973199232</v>
      </c>
      <c r="C1877" s="2">
        <f t="shared" si="118"/>
        <v>0</v>
      </c>
      <c r="D1877" s="2">
        <f t="shared" si="121"/>
        <v>5.2192961639267956</v>
      </c>
      <c r="E1877" s="1">
        <f t="shared" si="119"/>
        <v>-5116</v>
      </c>
    </row>
    <row r="1878" spans="1:5" x14ac:dyDescent="0.3">
      <c r="A1878" s="4">
        <v>1876</v>
      </c>
      <c r="B1878" s="2">
        <f t="shared" si="120"/>
        <v>-11787.6094090153</v>
      </c>
      <c r="C1878" s="2">
        <f t="shared" si="118"/>
        <v>0</v>
      </c>
      <c r="D1878" s="2">
        <f t="shared" si="121"/>
        <v>5.0848580527584755</v>
      </c>
      <c r="E1878" s="1">
        <f t="shared" si="119"/>
        <v>-5120</v>
      </c>
    </row>
    <row r="1879" spans="1:5" x14ac:dyDescent="0.3">
      <c r="A1879" s="4">
        <v>1877</v>
      </c>
      <c r="B1879" s="2">
        <f t="shared" si="120"/>
        <v>-11796.854409822641</v>
      </c>
      <c r="C1879" s="2">
        <f t="shared" si="118"/>
        <v>0</v>
      </c>
      <c r="D1879" s="2">
        <f t="shared" si="121"/>
        <v>4.9116340107189629</v>
      </c>
      <c r="E1879" s="1">
        <f t="shared" si="119"/>
        <v>-5124</v>
      </c>
    </row>
    <row r="1880" spans="1:5" x14ac:dyDescent="0.3">
      <c r="A1880" s="4">
        <v>1878</v>
      </c>
      <c r="B1880" s="2">
        <f t="shared" si="120"/>
        <v>-11806.108040373805</v>
      </c>
      <c r="C1880" s="2">
        <f t="shared" si="118"/>
        <v>0</v>
      </c>
      <c r="D1880" s="2">
        <f t="shared" si="121"/>
        <v>4.703545093763327</v>
      </c>
      <c r="E1880" s="1">
        <f t="shared" si="119"/>
        <v>-5128</v>
      </c>
    </row>
    <row r="1881" spans="1:5" x14ac:dyDescent="0.3">
      <c r="A1881" s="4">
        <v>1879</v>
      </c>
      <c r="B1881" s="2">
        <f t="shared" si="120"/>
        <v>-11815.370366483436</v>
      </c>
      <c r="C1881" s="2">
        <f t="shared" si="118"/>
        <v>0</v>
      </c>
      <c r="D1881" s="2">
        <f t="shared" si="121"/>
        <v>4.465274818843362</v>
      </c>
      <c r="E1881" s="1">
        <f t="shared" si="119"/>
        <v>-5132</v>
      </c>
    </row>
    <row r="1882" spans="1:5" x14ac:dyDescent="0.3">
      <c r="A1882" s="4">
        <v>1880</v>
      </c>
      <c r="B1882" s="2">
        <f t="shared" si="120"/>
        <v>-11824.641455054507</v>
      </c>
      <c r="C1882" s="2">
        <f t="shared" si="118"/>
        <v>0</v>
      </c>
      <c r="D1882" s="2">
        <f t="shared" si="121"/>
        <v>4.2020922789956456</v>
      </c>
      <c r="E1882" s="1">
        <f t="shared" si="119"/>
        <v>-5136</v>
      </c>
    </row>
    <row r="1883" spans="1:5" x14ac:dyDescent="0.3">
      <c r="A1883" s="4">
        <v>1881</v>
      </c>
      <c r="B1883" s="2">
        <f t="shared" si="120"/>
        <v>-11833.921374105386</v>
      </c>
      <c r="C1883" s="2">
        <f t="shared" si="118"/>
        <v>0</v>
      </c>
      <c r="D1883" s="2">
        <f t="shared" si="121"/>
        <v>3.9196559575117766</v>
      </c>
      <c r="E1883" s="1">
        <f t="shared" si="119"/>
        <v>-5140</v>
      </c>
    </row>
    <row r="1884" spans="1:5" x14ac:dyDescent="0.3">
      <c r="A1884" s="4">
        <v>1882</v>
      </c>
      <c r="B1884" s="2">
        <f t="shared" si="120"/>
        <v>-11843.210192797847</v>
      </c>
      <c r="C1884" s="2">
        <f t="shared" si="118"/>
        <v>0</v>
      </c>
      <c r="D1884" s="2">
        <f t="shared" si="121"/>
        <v>3.6238085685018939</v>
      </c>
      <c r="E1884" s="1">
        <f t="shared" si="119"/>
        <v>-5144</v>
      </c>
    </row>
    <row r="1885" spans="1:5" x14ac:dyDescent="0.3">
      <c r="A1885" s="4">
        <v>1883</v>
      </c>
      <c r="B1885" s="2">
        <f t="shared" si="120"/>
        <v>-11852.507981466002</v>
      </c>
      <c r="C1885" s="2">
        <f t="shared" si="118"/>
        <v>0</v>
      </c>
      <c r="D1885" s="2">
        <f t="shared" si="121"/>
        <v>3.3203734692690499</v>
      </c>
      <c r="E1885" s="1">
        <f t="shared" si="119"/>
        <v>-5148</v>
      </c>
    </row>
    <row r="1886" spans="1:5" x14ac:dyDescent="0.3">
      <c r="A1886" s="4">
        <v>1884</v>
      </c>
      <c r="B1886" s="2">
        <f t="shared" si="120"/>
        <v>-11861.814811646207</v>
      </c>
      <c r="C1886" s="2">
        <f t="shared" si="118"/>
        <v>0</v>
      </c>
      <c r="D1886" s="2">
        <f t="shared" si="121"/>
        <v>3.014962701481315</v>
      </c>
      <c r="E1886" s="1">
        <f t="shared" si="119"/>
        <v>-5152</v>
      </c>
    </row>
    <row r="1887" spans="1:5" x14ac:dyDescent="0.3">
      <c r="A1887" s="4">
        <v>1885</v>
      </c>
      <c r="B1887" s="2">
        <f t="shared" si="120"/>
        <v>-11871.130756108043</v>
      </c>
      <c r="C1887" s="2">
        <f t="shared" si="118"/>
        <v>0</v>
      </c>
      <c r="D1887" s="2">
        <f t="shared" si="121"/>
        <v>2.7128055813977481</v>
      </c>
      <c r="E1887" s="1">
        <f t="shared" si="119"/>
        <v>-5156</v>
      </c>
    </row>
    <row r="1888" spans="1:5" x14ac:dyDescent="0.3">
      <c r="A1888" s="4">
        <v>1886</v>
      </c>
      <c r="B1888" s="2">
        <f t="shared" si="120"/>
        <v>-11880.455888886314</v>
      </c>
      <c r="C1888" s="2">
        <f t="shared" si="118"/>
        <v>0</v>
      </c>
      <c r="D1888" s="2">
        <f t="shared" si="121"/>
        <v>2.4186050853380006</v>
      </c>
      <c r="E1888" s="1">
        <f t="shared" si="119"/>
        <v>-5160</v>
      </c>
    </row>
    <row r="1889" spans="1:5" x14ac:dyDescent="0.3">
      <c r="A1889" s="4">
        <v>1887</v>
      </c>
      <c r="B1889" s="2">
        <f t="shared" si="120"/>
        <v>-11889.7902853142</v>
      </c>
      <c r="C1889" s="2">
        <f t="shared" si="118"/>
        <v>0</v>
      </c>
      <c r="D1889" s="2">
        <f t="shared" si="121"/>
        <v>2.1364272127140662</v>
      </c>
      <c r="E1889" s="1">
        <f t="shared" si="119"/>
        <v>-5164</v>
      </c>
    </row>
    <row r="1890" spans="1:5" x14ac:dyDescent="0.3">
      <c r="A1890" s="4">
        <v>1888</v>
      </c>
      <c r="B1890" s="2">
        <f t="shared" si="120"/>
        <v>-11899.134022057568</v>
      </c>
      <c r="C1890" s="2">
        <f t="shared" si="118"/>
        <v>0</v>
      </c>
      <c r="D1890" s="2">
        <f t="shared" si="121"/>
        <v>1.8696262333260978</v>
      </c>
      <c r="E1890" s="1">
        <f t="shared" si="119"/>
        <v>-5168</v>
      </c>
    </row>
    <row r="1891" spans="1:5" x14ac:dyDescent="0.3">
      <c r="A1891" s="4">
        <v>1889</v>
      </c>
      <c r="B1891" s="2">
        <f t="shared" si="120"/>
        <v>-11908.487177150486</v>
      </c>
      <c r="C1891" s="2">
        <f t="shared" si="118"/>
        <v>0</v>
      </c>
      <c r="D1891" s="2">
        <f t="shared" si="121"/>
        <v>1.6208064187165203</v>
      </c>
      <c r="E1891" s="1">
        <f t="shared" si="119"/>
        <v>-5172</v>
      </c>
    </row>
    <row r="1892" spans="1:5" x14ac:dyDescent="0.3">
      <c r="A1892" s="4">
        <v>1890</v>
      </c>
      <c r="B1892" s="2">
        <f t="shared" si="120"/>
        <v>-11917.849830032043</v>
      </c>
      <c r="C1892" s="2">
        <f t="shared" si="118"/>
        <v>0</v>
      </c>
      <c r="D1892" s="2">
        <f t="shared" si="121"/>
        <v>1.3918186943793951</v>
      </c>
      <c r="E1892" s="1">
        <f t="shared" si="119"/>
        <v>-5176</v>
      </c>
    </row>
    <row r="1893" spans="1:5" x14ac:dyDescent="0.3">
      <c r="A1893" s="4">
        <v>1891</v>
      </c>
      <c r="B1893" s="2">
        <f t="shared" si="120"/>
        <v>-11927.222061584469</v>
      </c>
      <c r="C1893" s="2">
        <f t="shared" si="118"/>
        <v>0</v>
      </c>
      <c r="D1893" s="2">
        <f t="shared" si="121"/>
        <v>1.183788779304354</v>
      </c>
      <c r="E1893" s="1">
        <f t="shared" si="119"/>
        <v>-5180</v>
      </c>
    </row>
    <row r="1894" spans="1:5" x14ac:dyDescent="0.3">
      <c r="A1894" s="4">
        <v>1892</v>
      </c>
      <c r="B1894" s="2">
        <f t="shared" si="120"/>
        <v>-11936.603954172682</v>
      </c>
      <c r="C1894" s="2">
        <f t="shared" si="118"/>
        <v>0</v>
      </c>
      <c r="D1894" s="2">
        <f t="shared" si="121"/>
        <v>9.9717191503941454</v>
      </c>
      <c r="E1894" s="1">
        <f t="shared" si="119"/>
        <v>-5185</v>
      </c>
    </row>
    <row r="1895" spans="1:5" x14ac:dyDescent="0.3">
      <c r="A1895" s="4">
        <v>1893</v>
      </c>
      <c r="B1895" s="2">
        <f t="shared" si="120"/>
        <v>-11945.99559168526</v>
      </c>
      <c r="C1895" s="2">
        <f t="shared" si="118"/>
        <v>0</v>
      </c>
      <c r="D1895" s="2">
        <f t="shared" si="121"/>
        <v>8.3182829792065593</v>
      </c>
      <c r="E1895" s="1">
        <f t="shared" si="119"/>
        <v>-5189</v>
      </c>
    </row>
    <row r="1896" spans="1:5" x14ac:dyDescent="0.3">
      <c r="A1896" s="4">
        <v>1894</v>
      </c>
      <c r="B1896" s="2">
        <f t="shared" si="120"/>
        <v>-11955.397059576952</v>
      </c>
      <c r="C1896" s="2">
        <f t="shared" si="118"/>
        <v>0</v>
      </c>
      <c r="D1896" s="2">
        <f t="shared" si="121"/>
        <v>6.8711283863872721</v>
      </c>
      <c r="E1896" s="1">
        <f t="shared" si="119"/>
        <v>-5193</v>
      </c>
    </row>
    <row r="1897" spans="1:5" x14ac:dyDescent="0.3">
      <c r="A1897" s="4">
        <v>1895</v>
      </c>
      <c r="B1897" s="2">
        <f t="shared" si="120"/>
        <v>-11964.808444912793</v>
      </c>
      <c r="C1897" s="2">
        <f t="shared" si="118"/>
        <v>0</v>
      </c>
      <c r="D1897" s="2">
        <f t="shared" si="121"/>
        <v>5.6197286356249219</v>
      </c>
      <c r="E1897" s="1">
        <f t="shared" si="119"/>
        <v>-5197</v>
      </c>
    </row>
    <row r="1898" spans="1:5" x14ac:dyDescent="0.3">
      <c r="A1898" s="4">
        <v>1896</v>
      </c>
      <c r="B1898" s="2">
        <f t="shared" si="120"/>
        <v>-11974.229836413879</v>
      </c>
      <c r="C1898" s="2">
        <f t="shared" si="118"/>
        <v>0</v>
      </c>
      <c r="D1898" s="2">
        <f t="shared" si="121"/>
        <v>4.5504778442076645</v>
      </c>
      <c r="E1898" s="1">
        <f t="shared" si="119"/>
        <v>-5201</v>
      </c>
    </row>
    <row r="1899" spans="1:5" x14ac:dyDescent="0.3">
      <c r="A1899" s="4">
        <v>1897</v>
      </c>
      <c r="B1899" s="2">
        <f t="shared" si="120"/>
        <v>-11983.661324504903</v>
      </c>
      <c r="C1899" s="2">
        <f t="shared" si="118"/>
        <v>0</v>
      </c>
      <c r="D1899" s="2">
        <f t="shared" si="121"/>
        <v>3.6476551230551917</v>
      </c>
      <c r="E1899" s="1">
        <f t="shared" si="119"/>
        <v>-5205</v>
      </c>
    </row>
    <row r="1900" spans="1:5" x14ac:dyDescent="0.3">
      <c r="A1900" s="4">
        <v>1898</v>
      </c>
      <c r="B1900" s="2">
        <f t="shared" si="120"/>
        <v>-11993.103001363514</v>
      </c>
      <c r="C1900" s="2">
        <f t="shared" si="118"/>
        <v>0</v>
      </c>
      <c r="D1900" s="2">
        <f t="shared" si="121"/>
        <v>2.8943137678840412</v>
      </c>
      <c r="E1900" s="1">
        <f t="shared" si="119"/>
        <v>-5209</v>
      </c>
    </row>
    <row r="1901" spans="1:5" x14ac:dyDescent="0.3">
      <c r="A1901" s="4">
        <v>1899</v>
      </c>
      <c r="B1901" s="2">
        <f t="shared" si="120"/>
        <v>-12002.554960971616</v>
      </c>
      <c r="C1901" s="2">
        <f t="shared" si="118"/>
        <v>0</v>
      </c>
      <c r="D1901" s="2">
        <f t="shared" si="121"/>
        <v>2.2730642392391753</v>
      </c>
      <c r="E1901" s="1">
        <f t="shared" si="119"/>
        <v>-5213</v>
      </c>
    </row>
    <row r="1902" spans="1:5" x14ac:dyDescent="0.3">
      <c r="A1902" s="4">
        <v>1900</v>
      </c>
      <c r="B1902" s="2">
        <f t="shared" si="120"/>
        <v>-12012.017299168707</v>
      </c>
      <c r="C1902" s="2">
        <f t="shared" si="118"/>
        <v>0</v>
      </c>
      <c r="D1902" s="2">
        <f t="shared" si="121"/>
        <v>1.7667310616743779</v>
      </c>
      <c r="E1902" s="1">
        <f t="shared" si="119"/>
        <v>-5217</v>
      </c>
    </row>
    <row r="1903" spans="1:5" x14ac:dyDescent="0.3">
      <c r="A1903" s="4">
        <v>1901</v>
      </c>
      <c r="B1903" s="2">
        <f t="shared" si="120"/>
        <v>-12021.490113707277</v>
      </c>
      <c r="C1903" s="2">
        <f t="shared" si="118"/>
        <v>0</v>
      </c>
      <c r="D1903" s="2">
        <f t="shared" si="121"/>
        <v>1.3588745421880961</v>
      </c>
      <c r="E1903" s="1">
        <f t="shared" si="119"/>
        <v>-5221</v>
      </c>
    </row>
    <row r="1904" spans="1:5" x14ac:dyDescent="0.3">
      <c r="A1904" s="4">
        <v>1902</v>
      </c>
      <c r="B1904" s="2">
        <f t="shared" si="120"/>
        <v>-12030.973504310514</v>
      </c>
      <c r="C1904" s="2">
        <f t="shared" si="118"/>
        <v>0</v>
      </c>
      <c r="D1904" s="2">
        <f t="shared" si="121"/>
        <v>1.0341776639994114</v>
      </c>
      <c r="E1904" s="1">
        <f t="shared" si="119"/>
        <v>-5225</v>
      </c>
    </row>
    <row r="1905" spans="1:5" x14ac:dyDescent="0.3">
      <c r="A1905" s="4">
        <v>1903</v>
      </c>
      <c r="B1905" s="2">
        <f t="shared" si="120"/>
        <v>-12040.467572732285</v>
      </c>
      <c r="C1905" s="2">
        <f t="shared" si="118"/>
        <v>0</v>
      </c>
      <c r="D1905" s="2">
        <f t="shared" si="121"/>
        <v>7.7870619067378986</v>
      </c>
      <c r="E1905" s="1">
        <f t="shared" si="119"/>
        <v>-5230</v>
      </c>
    </row>
    <row r="1906" spans="1:5" x14ac:dyDescent="0.3">
      <c r="A1906" s="4">
        <v>1904</v>
      </c>
      <c r="B1906" s="2">
        <f t="shared" si="120"/>
        <v>-12049.972422819626</v>
      </c>
      <c r="C1906" s="2">
        <f t="shared" si="118"/>
        <v>0</v>
      </c>
      <c r="D1906" s="2">
        <f t="shared" si="121"/>
        <v>5.8005567899395771</v>
      </c>
      <c r="E1906" s="1">
        <f t="shared" si="119"/>
        <v>-5234</v>
      </c>
    </row>
    <row r="1907" spans="1:5" x14ac:dyDescent="0.3">
      <c r="A1907" s="4">
        <v>1905</v>
      </c>
      <c r="B1907" s="2">
        <f t="shared" si="120"/>
        <v>-12059.488160577794</v>
      </c>
      <c r="C1907" s="2">
        <f t="shared" si="118"/>
        <v>0</v>
      </c>
      <c r="D1907" s="2">
        <f t="shared" si="121"/>
        <v>4.2740272174391478</v>
      </c>
      <c r="E1907" s="1">
        <f t="shared" si="119"/>
        <v>-5238</v>
      </c>
    </row>
    <row r="1908" spans="1:5" x14ac:dyDescent="0.3">
      <c r="A1908" s="4">
        <v>1906</v>
      </c>
      <c r="B1908" s="2">
        <f t="shared" si="120"/>
        <v>-12069.014894238044</v>
      </c>
      <c r="C1908" s="2">
        <f t="shared" si="118"/>
        <v>0</v>
      </c>
      <c r="D1908" s="2">
        <f t="shared" si="121"/>
        <v>3.1147946799997444</v>
      </c>
      <c r="E1908" s="1">
        <f t="shared" si="119"/>
        <v>-5242</v>
      </c>
    </row>
    <row r="1909" spans="1:5" x14ac:dyDescent="0.3">
      <c r="A1909" s="4">
        <v>1907</v>
      </c>
      <c r="B1909" s="2">
        <f t="shared" si="120"/>
        <v>-12078.552734328308</v>
      </c>
      <c r="C1909" s="2">
        <f t="shared" si="118"/>
        <v>0</v>
      </c>
      <c r="D1909" s="2">
        <f t="shared" si="121"/>
        <v>2.2449057058358313</v>
      </c>
      <c r="E1909" s="1">
        <f t="shared" si="119"/>
        <v>-5246</v>
      </c>
    </row>
    <row r="1910" spans="1:5" x14ac:dyDescent="0.3">
      <c r="A1910" s="4">
        <v>1908</v>
      </c>
      <c r="B1910" s="2">
        <f t="shared" si="120"/>
        <v>-12088.10179374685</v>
      </c>
      <c r="C1910" s="2">
        <f t="shared" si="118"/>
        <v>0</v>
      </c>
      <c r="D1910" s="2">
        <f t="shared" si="121"/>
        <v>1.5999053510331973</v>
      </c>
      <c r="E1910" s="1">
        <f t="shared" si="119"/>
        <v>-5250</v>
      </c>
    </row>
    <row r="1911" spans="1:5" x14ac:dyDescent="0.3">
      <c r="A1911" s="4">
        <v>1909</v>
      </c>
      <c r="B1911" s="2">
        <f t="shared" si="120"/>
        <v>-12097.662187839132</v>
      </c>
      <c r="C1911" s="2">
        <f t="shared" si="118"/>
        <v>0</v>
      </c>
      <c r="D1911" s="2">
        <f t="shared" si="121"/>
        <v>1.1273736810631132</v>
      </c>
      <c r="E1911" s="1">
        <f t="shared" si="119"/>
        <v>-5254</v>
      </c>
    </row>
    <row r="1912" spans="1:5" x14ac:dyDescent="0.3">
      <c r="A1912" s="4">
        <v>1910</v>
      </c>
      <c r="B1912" s="2">
        <f t="shared" si="120"/>
        <v>-12107.234034478051</v>
      </c>
      <c r="C1912" s="2">
        <f t="shared" si="118"/>
        <v>0</v>
      </c>
      <c r="D1912" s="2">
        <f t="shared" si="121"/>
        <v>7.8535807762986947</v>
      </c>
      <c r="E1912" s="1">
        <f t="shared" si="119"/>
        <v>-5259</v>
      </c>
    </row>
    <row r="1913" spans="1:5" x14ac:dyDescent="0.3">
      <c r="A1913" s="4">
        <v>1911</v>
      </c>
      <c r="B1913" s="2">
        <f t="shared" si="120"/>
        <v>-12116.817454147682</v>
      </c>
      <c r="C1913" s="2">
        <f t="shared" si="118"/>
        <v>0</v>
      </c>
      <c r="D1913" s="2">
        <f t="shared" si="121"/>
        <v>5.4080591705553882</v>
      </c>
      <c r="E1913" s="1">
        <f t="shared" si="119"/>
        <v>-5263</v>
      </c>
    </row>
    <row r="1914" spans="1:5" x14ac:dyDescent="0.3">
      <c r="A1914" s="4">
        <v>1912</v>
      </c>
      <c r="B1914" s="2">
        <f t="shared" si="120"/>
        <v>-12126.412570030816</v>
      </c>
      <c r="C1914" s="2">
        <f t="shared" si="118"/>
        <v>0</v>
      </c>
      <c r="D1914" s="2">
        <f t="shared" si="121"/>
        <v>3.6807434963415369</v>
      </c>
      <c r="E1914" s="1">
        <f t="shared" si="119"/>
        <v>-5267</v>
      </c>
    </row>
    <row r="1915" spans="1:5" x14ac:dyDescent="0.3">
      <c r="A1915" s="4">
        <v>1913</v>
      </c>
      <c r="B1915" s="2">
        <f t="shared" si="120"/>
        <v>-12136.019508100419</v>
      </c>
      <c r="C1915" s="2">
        <f t="shared" si="118"/>
        <v>0</v>
      </c>
      <c r="D1915" s="2">
        <f t="shared" si="121"/>
        <v>2.4756848657985429</v>
      </c>
      <c r="E1915" s="1">
        <f t="shared" si="119"/>
        <v>-5271</v>
      </c>
    </row>
    <row r="1916" spans="1:5" x14ac:dyDescent="0.3">
      <c r="A1916" s="4">
        <v>1914</v>
      </c>
      <c r="B1916" s="2">
        <f t="shared" si="120"/>
        <v>-12145.638397215269</v>
      </c>
      <c r="C1916" s="2">
        <f t="shared" si="118"/>
        <v>0</v>
      </c>
      <c r="D1916" s="2">
        <f t="shared" si="121"/>
        <v>1.6453750107939693</v>
      </c>
      <c r="E1916" s="1">
        <f t="shared" si="119"/>
        <v>-5275</v>
      </c>
    </row>
    <row r="1917" spans="1:5" x14ac:dyDescent="0.3">
      <c r="A1917" s="4">
        <v>1915</v>
      </c>
      <c r="B1917" s="2">
        <f t="shared" si="120"/>
        <v>-12155.269369220034</v>
      </c>
      <c r="C1917" s="2">
        <f t="shared" si="118"/>
        <v>0</v>
      </c>
      <c r="D1917" s="2">
        <f t="shared" si="121"/>
        <v>1.080405782962591</v>
      </c>
      <c r="E1917" s="1">
        <f t="shared" si="119"/>
        <v>-5279</v>
      </c>
    </row>
    <row r="1918" spans="1:5" x14ac:dyDescent="0.3">
      <c r="A1918" s="4">
        <v>1916</v>
      </c>
      <c r="B1918" s="2">
        <f t="shared" si="120"/>
        <v>-12164.912559050037</v>
      </c>
      <c r="C1918" s="2">
        <f t="shared" si="118"/>
        <v>0</v>
      </c>
      <c r="D1918" s="2">
        <f t="shared" si="121"/>
        <v>7.0081399992895479</v>
      </c>
      <c r="E1918" s="1">
        <f t="shared" si="119"/>
        <v>-5284</v>
      </c>
    </row>
    <row r="1919" spans="1:5" x14ac:dyDescent="0.3">
      <c r="A1919" s="4">
        <v>1917</v>
      </c>
      <c r="B1919" s="2">
        <f t="shared" si="120"/>
        <v>-12174.568104840953</v>
      </c>
      <c r="C1919" s="2">
        <f t="shared" si="118"/>
        <v>0</v>
      </c>
      <c r="D1919" s="2">
        <f t="shared" si="121"/>
        <v>4.4900638024886668</v>
      </c>
      <c r="E1919" s="1">
        <f t="shared" si="119"/>
        <v>-5288</v>
      </c>
    </row>
    <row r="1920" spans="1:5" x14ac:dyDescent="0.3">
      <c r="A1920" s="4">
        <v>1918</v>
      </c>
      <c r="B1920" s="2">
        <f t="shared" si="120"/>
        <v>-12184.236148043768</v>
      </c>
      <c r="C1920" s="2">
        <f t="shared" si="118"/>
        <v>0</v>
      </c>
      <c r="D1920" s="2">
        <f t="shared" si="121"/>
        <v>2.8410226651624333</v>
      </c>
      <c r="E1920" s="1">
        <f t="shared" si="119"/>
        <v>-5292</v>
      </c>
    </row>
    <row r="1921" spans="1:5" x14ac:dyDescent="0.3">
      <c r="A1921" s="4">
        <v>1919</v>
      </c>
      <c r="B1921" s="2">
        <f t="shared" si="120"/>
        <v>-12193.916833545343</v>
      </c>
      <c r="C1921" s="2">
        <f t="shared" si="118"/>
        <v>0</v>
      </c>
      <c r="D1921" s="2">
        <f t="shared" si="121"/>
        <v>1.7750328878519561</v>
      </c>
      <c r="E1921" s="1">
        <f t="shared" si="119"/>
        <v>-5296</v>
      </c>
    </row>
    <row r="1922" spans="1:5" x14ac:dyDescent="0.3">
      <c r="A1922" s="4">
        <v>1920</v>
      </c>
      <c r="B1922" s="2">
        <f t="shared" si="120"/>
        <v>-12203.610309794851</v>
      </c>
      <c r="C1922" s="2">
        <f t="shared" ref="C1922:C1985" si="122">EXP(B1922)</f>
        <v>0</v>
      </c>
      <c r="D1922" s="2">
        <f t="shared" si="121"/>
        <v>1.0949219405878445</v>
      </c>
      <c r="E1922" s="1">
        <f t="shared" ref="E1922:E1985" si="123">INT(B1922/LN(10))</f>
        <v>-5300</v>
      </c>
    </row>
    <row r="1923" spans="1:5" x14ac:dyDescent="0.3">
      <c r="A1923" s="4">
        <v>1921</v>
      </c>
      <c r="B1923" s="2">
        <f t="shared" si="120"/>
        <v>-12213.316728936517</v>
      </c>
      <c r="C1923" s="2">
        <f t="shared" si="122"/>
        <v>0</v>
      </c>
      <c r="D1923" s="2">
        <f t="shared" si="121"/>
        <v>6.6671294294582903</v>
      </c>
      <c r="E1923" s="1">
        <f t="shared" si="123"/>
        <v>-5305</v>
      </c>
    </row>
    <row r="1924" spans="1:5" x14ac:dyDescent="0.3">
      <c r="A1924" s="4">
        <v>1922</v>
      </c>
      <c r="B1924" s="2">
        <f t="shared" si="120"/>
        <v>-12223.036246949045</v>
      </c>
      <c r="C1924" s="2">
        <f t="shared" si="122"/>
        <v>0</v>
      </c>
      <c r="D1924" s="2">
        <f t="shared" si="121"/>
        <v>4.0068754831747393</v>
      </c>
      <c r="E1924" s="1">
        <f t="shared" si="123"/>
        <v>-5309</v>
      </c>
    </row>
    <row r="1925" spans="1:5" x14ac:dyDescent="0.3">
      <c r="A1925" s="4">
        <v>1923</v>
      </c>
      <c r="B1925" s="2">
        <f t="shared" si="120"/>
        <v>-12232.769023792131</v>
      </c>
      <c r="C1925" s="2">
        <f t="shared" si="122"/>
        <v>0</v>
      </c>
      <c r="D1925" s="2">
        <f t="shared" si="121"/>
        <v>2.376372784995874</v>
      </c>
      <c r="E1925" s="1">
        <f t="shared" si="123"/>
        <v>-5313</v>
      </c>
    </row>
    <row r="1926" spans="1:5" x14ac:dyDescent="0.3">
      <c r="A1926" s="4">
        <v>1924</v>
      </c>
      <c r="B1926" s="2">
        <f t="shared" si="120"/>
        <v>-12242.515223560547</v>
      </c>
      <c r="C1926" s="2">
        <f t="shared" si="122"/>
        <v>0</v>
      </c>
      <c r="D1926" s="2">
        <f t="shared" si="121"/>
        <v>1.3905729949655106</v>
      </c>
      <c r="E1926" s="1">
        <f t="shared" si="123"/>
        <v>-5317</v>
      </c>
    </row>
    <row r="1927" spans="1:5" x14ac:dyDescent="0.3">
      <c r="A1927" s="4">
        <v>1925</v>
      </c>
      <c r="B1927" s="2">
        <f t="shared" si="120"/>
        <v>-12252.275014646279</v>
      </c>
      <c r="C1927" s="2">
        <f t="shared" si="122"/>
        <v>0</v>
      </c>
      <c r="D1927" s="2">
        <f t="shared" si="121"/>
        <v>8.0273163413515434</v>
      </c>
      <c r="E1927" s="1">
        <f t="shared" si="123"/>
        <v>-5322</v>
      </c>
    </row>
    <row r="1928" spans="1:5" x14ac:dyDescent="0.3">
      <c r="A1928" s="4">
        <v>1926</v>
      </c>
      <c r="B1928" s="2">
        <f t="shared" si="120"/>
        <v>-12262.048569909259</v>
      </c>
      <c r="C1928" s="2">
        <f t="shared" si="122"/>
        <v>0</v>
      </c>
      <c r="D1928" s="2">
        <f t="shared" si="121"/>
        <v>4.5705583607124822</v>
      </c>
      <c r="E1928" s="1">
        <f t="shared" si="123"/>
        <v>-5326</v>
      </c>
    </row>
    <row r="1929" spans="1:5" x14ac:dyDescent="0.3">
      <c r="A1929" s="4">
        <v>1927</v>
      </c>
      <c r="B1929" s="2">
        <f t="shared" si="120"/>
        <v>-12271.836066857246</v>
      </c>
      <c r="C1929" s="2">
        <f t="shared" si="122"/>
        <v>0</v>
      </c>
      <c r="D1929" s="2">
        <f t="shared" si="121"/>
        <v>2.5663349742229951</v>
      </c>
      <c r="E1929" s="1">
        <f t="shared" si="123"/>
        <v>-5330</v>
      </c>
    </row>
    <row r="1930" spans="1:5" x14ac:dyDescent="0.3">
      <c r="A1930" s="4">
        <v>1928</v>
      </c>
      <c r="B1930" s="2">
        <f t="shared" si="120"/>
        <v>-12281.637687835526</v>
      </c>
      <c r="C1930" s="2">
        <f t="shared" si="122"/>
        <v>0</v>
      </c>
      <c r="D1930" s="2">
        <f t="shared" si="121"/>
        <v>1.4207688868951289</v>
      </c>
      <c r="E1930" s="1">
        <f t="shared" si="123"/>
        <v>-5334</v>
      </c>
    </row>
    <row r="1931" spans="1:5" x14ac:dyDescent="0.3">
      <c r="A1931" s="4">
        <v>1929</v>
      </c>
      <c r="B1931" s="2">
        <f t="shared" si="120"/>
        <v>-12291.453620227054</v>
      </c>
      <c r="C1931" s="2">
        <f t="shared" si="122"/>
        <v>0</v>
      </c>
      <c r="D1931" s="2">
        <f t="shared" si="121"/>
        <v>7.7538637549524152</v>
      </c>
      <c r="E1931" s="1">
        <f t="shared" si="123"/>
        <v>-5339</v>
      </c>
    </row>
    <row r="1932" spans="1:5" x14ac:dyDescent="0.3">
      <c r="A1932" s="4">
        <v>1930</v>
      </c>
      <c r="B1932" s="2">
        <f t="shared" si="120"/>
        <v>-12301.284056663784</v>
      </c>
      <c r="C1932" s="2">
        <f t="shared" si="122"/>
        <v>0</v>
      </c>
      <c r="D1932" s="2">
        <f t="shared" si="121"/>
        <v>4.1707471957917157</v>
      </c>
      <c r="E1932" s="1">
        <f t="shared" si="123"/>
        <v>-5343</v>
      </c>
    </row>
    <row r="1933" spans="1:5" x14ac:dyDescent="0.3">
      <c r="A1933" s="4">
        <v>1931</v>
      </c>
      <c r="B1933" s="2">
        <f t="shared" si="120"/>
        <v>-12311.129195250027</v>
      </c>
      <c r="C1933" s="2">
        <f t="shared" si="122"/>
        <v>0</v>
      </c>
      <c r="D1933" s="2">
        <f t="shared" si="121"/>
        <v>2.2106729891210883</v>
      </c>
      <c r="E1933" s="1">
        <f t="shared" si="123"/>
        <v>-5347</v>
      </c>
    </row>
    <row r="1934" spans="1:5" x14ac:dyDescent="0.3">
      <c r="A1934" s="4">
        <v>1932</v>
      </c>
      <c r="B1934" s="2">
        <f t="shared" si="120"/>
        <v>-12320.989239798611</v>
      </c>
      <c r="C1934" s="2">
        <f t="shared" si="122"/>
        <v>0</v>
      </c>
      <c r="D1934" s="2">
        <f t="shared" si="121"/>
        <v>1.1544139499125798</v>
      </c>
      <c r="E1934" s="1">
        <f t="shared" si="123"/>
        <v>-5351</v>
      </c>
    </row>
    <row r="1935" spans="1:5" x14ac:dyDescent="0.3">
      <c r="A1935" s="4">
        <v>1933</v>
      </c>
      <c r="B1935" s="2">
        <f t="shared" si="120"/>
        <v>-12330.864400080885</v>
      </c>
      <c r="C1935" s="2">
        <f t="shared" si="122"/>
        <v>0</v>
      </c>
      <c r="D1935" s="2">
        <f t="shared" si="121"/>
        <v>5.9379146055458429</v>
      </c>
      <c r="E1935" s="1">
        <f t="shared" si="123"/>
        <v>-5356</v>
      </c>
    </row>
    <row r="1936" spans="1:5" x14ac:dyDescent="0.3">
      <c r="A1936" s="4">
        <v>1934</v>
      </c>
      <c r="B1936" s="2">
        <f t="shared" si="120"/>
        <v>-12340.75489209148</v>
      </c>
      <c r="C1936" s="2">
        <f t="shared" si="122"/>
        <v>0</v>
      </c>
      <c r="D1936" s="2">
        <f t="shared" si="121"/>
        <v>3.0077923063323686</v>
      </c>
      <c r="E1936" s="1">
        <f t="shared" si="123"/>
        <v>-5360</v>
      </c>
    </row>
    <row r="1937" spans="1:5" x14ac:dyDescent="0.3">
      <c r="A1937" s="4">
        <v>1935</v>
      </c>
      <c r="B1937" s="2">
        <f t="shared" ref="B1937:B2000" si="124">NumPeople*LN(NumPeople)-A1937*LN(A1937)-(NumPeople-A1937)*LN(NumPeople-A1937)+1/2*LN(NumPeople/(2*PI()*A1937*(NumPeople-A1937)))+A1937*LN(q_40)+(NumPeople-A1937)*LN(1-q_40)</f>
        <v>-12350.660938329043</v>
      </c>
      <c r="C1937" s="2">
        <f t="shared" si="122"/>
        <v>0</v>
      </c>
      <c r="D1937" s="2">
        <f t="shared" ref="D1937:D2000" si="125">EXP(B1937-E1937*LN(10))</f>
        <v>1.5000530753048618</v>
      </c>
      <c r="E1937" s="1">
        <f t="shared" si="123"/>
        <v>-5364</v>
      </c>
    </row>
    <row r="1938" spans="1:5" x14ac:dyDescent="0.3">
      <c r="A1938" s="4">
        <v>1936</v>
      </c>
      <c r="B1938" s="2">
        <f t="shared" si="124"/>
        <v>-12360.58276809408</v>
      </c>
      <c r="C1938" s="2">
        <f t="shared" si="122"/>
        <v>0</v>
      </c>
      <c r="D1938" s="2">
        <f t="shared" si="125"/>
        <v>7.363947918898627</v>
      </c>
      <c r="E1938" s="1">
        <f t="shared" si="123"/>
        <v>-5369</v>
      </c>
    </row>
    <row r="1939" spans="1:5" x14ac:dyDescent="0.3">
      <c r="A1939" s="4">
        <v>1937</v>
      </c>
      <c r="B1939" s="2">
        <f t="shared" si="124"/>
        <v>-12370.520617805298</v>
      </c>
      <c r="C1939" s="2">
        <f t="shared" si="122"/>
        <v>0</v>
      </c>
      <c r="D1939" s="2">
        <f t="shared" si="125"/>
        <v>3.5576024600697198</v>
      </c>
      <c r="E1939" s="1">
        <f t="shared" si="123"/>
        <v>-5373</v>
      </c>
    </row>
    <row r="1940" spans="1:5" x14ac:dyDescent="0.3">
      <c r="A1940" s="4">
        <v>1938</v>
      </c>
      <c r="B1940" s="2">
        <f t="shared" si="124"/>
        <v>-12380.474731335828</v>
      </c>
      <c r="C1940" s="2">
        <f t="shared" si="122"/>
        <v>0</v>
      </c>
      <c r="D1940" s="2">
        <f t="shared" si="125"/>
        <v>1.6909892169340464</v>
      </c>
      <c r="E1940" s="1">
        <f t="shared" si="123"/>
        <v>-5377</v>
      </c>
    </row>
    <row r="1941" spans="1:5" x14ac:dyDescent="0.3">
      <c r="A1941" s="4">
        <v>1939</v>
      </c>
      <c r="B1941" s="2">
        <f t="shared" si="124"/>
        <v>-12390.44536037101</v>
      </c>
      <c r="C1941" s="2">
        <f t="shared" si="122"/>
        <v>0</v>
      </c>
      <c r="D1941" s="2">
        <f t="shared" si="125"/>
        <v>7.905906378264123</v>
      </c>
      <c r="E1941" s="1">
        <f t="shared" si="123"/>
        <v>-5382</v>
      </c>
    </row>
    <row r="1942" spans="1:5" x14ac:dyDescent="0.3">
      <c r="A1942" s="4">
        <v>1940</v>
      </c>
      <c r="B1942" s="2">
        <f t="shared" si="124"/>
        <v>-12400.432764789422</v>
      </c>
      <c r="C1942" s="2">
        <f t="shared" si="122"/>
        <v>0</v>
      </c>
      <c r="D1942" s="2">
        <f t="shared" si="125"/>
        <v>3.6347708768982621</v>
      </c>
      <c r="E1942" s="1">
        <f t="shared" si="123"/>
        <v>-5386</v>
      </c>
    </row>
    <row r="1943" spans="1:5" x14ac:dyDescent="0.3">
      <c r="A1943" s="4">
        <v>1941</v>
      </c>
      <c r="B1943" s="2">
        <f t="shared" si="124"/>
        <v>-12410.437213069095</v>
      </c>
      <c r="C1943" s="2">
        <f t="shared" si="122"/>
        <v>0</v>
      </c>
      <c r="D1943" s="2">
        <f t="shared" si="125"/>
        <v>1.6428592498187482</v>
      </c>
      <c r="E1943" s="1">
        <f t="shared" si="123"/>
        <v>-5390</v>
      </c>
    </row>
    <row r="1944" spans="1:5" x14ac:dyDescent="0.3">
      <c r="A1944" s="4">
        <v>1942</v>
      </c>
      <c r="B1944" s="2">
        <f t="shared" si="124"/>
        <v>-12420.458982721057</v>
      </c>
      <c r="C1944" s="2">
        <f t="shared" si="122"/>
        <v>0</v>
      </c>
      <c r="D1944" s="2">
        <f t="shared" si="125"/>
        <v>7.2979536126504421</v>
      </c>
      <c r="E1944" s="1">
        <f t="shared" si="123"/>
        <v>-5395</v>
      </c>
    </row>
    <row r="1945" spans="1:5" x14ac:dyDescent="0.3">
      <c r="A1945" s="4">
        <v>1943</v>
      </c>
      <c r="B1945" s="2">
        <f t="shared" si="124"/>
        <v>-12430.498360752463</v>
      </c>
      <c r="C1945" s="2">
        <f t="shared" si="122"/>
        <v>0</v>
      </c>
      <c r="D1945" s="2">
        <f t="shared" si="125"/>
        <v>3.185331363508741</v>
      </c>
      <c r="E1945" s="1">
        <f t="shared" si="123"/>
        <v>-5399</v>
      </c>
    </row>
    <row r="1946" spans="1:5" x14ac:dyDescent="0.3">
      <c r="A1946" s="4">
        <v>1944</v>
      </c>
      <c r="B1946" s="2">
        <f t="shared" si="124"/>
        <v>-12440.555644162017</v>
      </c>
      <c r="C1946" s="2">
        <f t="shared" si="122"/>
        <v>0</v>
      </c>
      <c r="D1946" s="2">
        <f t="shared" si="125"/>
        <v>1.3656264824003137</v>
      </c>
      <c r="E1946" s="1">
        <f t="shared" si="123"/>
        <v>-5403</v>
      </c>
    </row>
    <row r="1947" spans="1:5" x14ac:dyDescent="0.3">
      <c r="A1947" s="4">
        <v>1945</v>
      </c>
      <c r="B1947" s="2">
        <f t="shared" si="124"/>
        <v>-12450.631140470397</v>
      </c>
      <c r="C1947" s="2">
        <f t="shared" si="122"/>
        <v>0</v>
      </c>
      <c r="D1947" s="2">
        <f t="shared" si="125"/>
        <v>5.74909494414816</v>
      </c>
      <c r="E1947" s="1">
        <f t="shared" si="123"/>
        <v>-5408</v>
      </c>
    </row>
    <row r="1948" spans="1:5" x14ac:dyDescent="0.3">
      <c r="A1948" s="4">
        <v>1946</v>
      </c>
      <c r="B1948" s="2">
        <f t="shared" si="124"/>
        <v>-12460.725168288936</v>
      </c>
      <c r="C1948" s="2">
        <f t="shared" si="122"/>
        <v>0</v>
      </c>
      <c r="D1948" s="2">
        <f t="shared" si="125"/>
        <v>2.375849350549692</v>
      </c>
      <c r="E1948" s="1">
        <f t="shared" si="123"/>
        <v>-5412</v>
      </c>
    </row>
    <row r="1949" spans="1:5" x14ac:dyDescent="0.3">
      <c r="A1949" s="4">
        <v>1947</v>
      </c>
      <c r="B1949" s="2">
        <f t="shared" si="124"/>
        <v>-12470.838057930014</v>
      </c>
      <c r="C1949" s="2">
        <f t="shared" si="122"/>
        <v>0</v>
      </c>
      <c r="D1949" s="2">
        <f t="shared" si="125"/>
        <v>9.6348893606462589</v>
      </c>
      <c r="E1949" s="1">
        <f t="shared" si="123"/>
        <v>-5417</v>
      </c>
    </row>
    <row r="1950" spans="1:5" x14ac:dyDescent="0.3">
      <c r="A1950" s="4">
        <v>1948</v>
      </c>
      <c r="B1950" s="2">
        <f t="shared" si="124"/>
        <v>-12480.970152063095</v>
      </c>
      <c r="C1950" s="2">
        <f t="shared" si="122"/>
        <v>0</v>
      </c>
      <c r="D1950" s="2">
        <f t="shared" si="125"/>
        <v>3.8329588768410878</v>
      </c>
      <c r="E1950" s="1">
        <f t="shared" si="123"/>
        <v>-5421</v>
      </c>
    </row>
    <row r="1951" spans="1:5" x14ac:dyDescent="0.3">
      <c r="A1951" s="4">
        <v>1949</v>
      </c>
      <c r="B1951" s="2">
        <f t="shared" si="124"/>
        <v>-12491.121806420753</v>
      </c>
      <c r="C1951" s="2">
        <f t="shared" si="122"/>
        <v>0</v>
      </c>
      <c r="D1951" s="2">
        <f t="shared" si="125"/>
        <v>1.4952943422998073</v>
      </c>
      <c r="E1951" s="1">
        <f t="shared" si="123"/>
        <v>-5425</v>
      </c>
    </row>
    <row r="1952" spans="1:5" x14ac:dyDescent="0.3">
      <c r="A1952" s="4">
        <v>1950</v>
      </c>
      <c r="B1952" s="2">
        <f t="shared" si="124"/>
        <v>-12501.293390559482</v>
      </c>
      <c r="C1952" s="2">
        <f t="shared" si="122"/>
        <v>0</v>
      </c>
      <c r="D1952" s="2">
        <f t="shared" si="125"/>
        <v>5.7182590557823358</v>
      </c>
      <c r="E1952" s="1">
        <f t="shared" si="123"/>
        <v>-5430</v>
      </c>
    </row>
    <row r="1953" spans="1:5" x14ac:dyDescent="0.3">
      <c r="A1953" s="4">
        <v>1951</v>
      </c>
      <c r="B1953" s="2">
        <f t="shared" si="124"/>
        <v>-12511.485288680786</v>
      </c>
      <c r="C1953" s="2">
        <f t="shared" si="122"/>
        <v>0</v>
      </c>
      <c r="D1953" s="2">
        <f t="shared" si="125"/>
        <v>2.1427855657930723</v>
      </c>
      <c r="E1953" s="1">
        <f t="shared" si="123"/>
        <v>-5434</v>
      </c>
    </row>
    <row r="1954" spans="1:5" x14ac:dyDescent="0.3">
      <c r="A1954" s="4">
        <v>1952</v>
      </c>
      <c r="B1954" s="2">
        <f t="shared" si="124"/>
        <v>-12521.69790051862</v>
      </c>
      <c r="C1954" s="2">
        <f t="shared" si="122"/>
        <v>0</v>
      </c>
      <c r="D1954" s="2">
        <f t="shared" si="125"/>
        <v>7.864982221071374</v>
      </c>
      <c r="E1954" s="1">
        <f t="shared" si="123"/>
        <v>-5439</v>
      </c>
    </row>
    <row r="1955" spans="1:5" x14ac:dyDescent="0.3">
      <c r="A1955" s="4">
        <v>1953</v>
      </c>
      <c r="B1955" s="2">
        <f t="shared" si="124"/>
        <v>-12531.931642299975</v>
      </c>
      <c r="C1955" s="2">
        <f t="shared" si="122"/>
        <v>0</v>
      </c>
      <c r="D1955" s="2">
        <f t="shared" si="125"/>
        <v>2.8264425363799885</v>
      </c>
      <c r="E1955" s="1">
        <f t="shared" si="123"/>
        <v>-5443</v>
      </c>
    </row>
    <row r="1956" spans="1:5" x14ac:dyDescent="0.3">
      <c r="A1956" s="4">
        <v>1954</v>
      </c>
      <c r="B1956" s="2">
        <f t="shared" si="124"/>
        <v>-12542.186947786353</v>
      </c>
      <c r="C1956" s="2">
        <f t="shared" si="122"/>
        <v>0</v>
      </c>
      <c r="D1956" s="2">
        <f t="shared" si="125"/>
        <v>9.9407139615783784</v>
      </c>
      <c r="E1956" s="1">
        <f t="shared" si="123"/>
        <v>-5448</v>
      </c>
    </row>
    <row r="1957" spans="1:5" x14ac:dyDescent="0.3">
      <c r="A1957" s="4">
        <v>1955</v>
      </c>
      <c r="B1957" s="2">
        <f t="shared" si="124"/>
        <v>-12552.464269404818</v>
      </c>
      <c r="C1957" s="2">
        <f t="shared" si="122"/>
        <v>0</v>
      </c>
      <c r="D1957" s="2">
        <f t="shared" si="125"/>
        <v>3.4200583034452929</v>
      </c>
      <c r="E1957" s="1">
        <f t="shared" si="123"/>
        <v>-5452</v>
      </c>
    </row>
    <row r="1958" spans="1:5" x14ac:dyDescent="0.3">
      <c r="A1958" s="4">
        <v>1956</v>
      </c>
      <c r="B1958" s="2">
        <f t="shared" si="124"/>
        <v>-12562.76407947844</v>
      </c>
      <c r="C1958" s="2">
        <f t="shared" si="122"/>
        <v>0</v>
      </c>
      <c r="D1958" s="2">
        <f t="shared" si="125"/>
        <v>1.1504899522446468</v>
      </c>
      <c r="E1958" s="1">
        <f t="shared" si="123"/>
        <v>-5456</v>
      </c>
    </row>
    <row r="1959" spans="1:5" x14ac:dyDescent="0.3">
      <c r="A1959" s="4">
        <v>1957</v>
      </c>
      <c r="B1959" s="2">
        <f t="shared" si="124"/>
        <v>-12573.086871567337</v>
      </c>
      <c r="C1959" s="2">
        <f t="shared" si="122"/>
        <v>0</v>
      </c>
      <c r="D1959" s="2">
        <f t="shared" si="125"/>
        <v>3.7822583304344453</v>
      </c>
      <c r="E1959" s="1">
        <f t="shared" si="123"/>
        <v>-5461</v>
      </c>
    </row>
    <row r="1960" spans="1:5" x14ac:dyDescent="0.3">
      <c r="A1960" s="4">
        <v>1958</v>
      </c>
      <c r="B1960" s="2">
        <f t="shared" si="124"/>
        <v>-12583.433161932971</v>
      </c>
      <c r="C1960" s="2">
        <f t="shared" si="122"/>
        <v>0</v>
      </c>
      <c r="D1960" s="2">
        <f t="shared" si="125"/>
        <v>1.2145471356949349</v>
      </c>
      <c r="E1960" s="1">
        <f t="shared" si="123"/>
        <v>-5465</v>
      </c>
    </row>
    <row r="1961" spans="1:5" x14ac:dyDescent="0.3">
      <c r="A1961" s="4">
        <v>1959</v>
      </c>
      <c r="B1961" s="2">
        <f t="shared" si="124"/>
        <v>-12593.803491140252</v>
      </c>
      <c r="C1961" s="2">
        <f t="shared" si="122"/>
        <v>0</v>
      </c>
      <c r="D1961" s="2">
        <f t="shared" si="125"/>
        <v>3.8074799398294434</v>
      </c>
      <c r="E1961" s="1">
        <f t="shared" si="123"/>
        <v>-5470</v>
      </c>
    </row>
    <row r="1962" spans="1:5" x14ac:dyDescent="0.3">
      <c r="A1962" s="4">
        <v>1960</v>
      </c>
      <c r="B1962" s="2">
        <f t="shared" si="124"/>
        <v>-12604.198425813989</v>
      </c>
      <c r="C1962" s="2">
        <f t="shared" si="122"/>
        <v>0</v>
      </c>
      <c r="D1962" s="2">
        <f t="shared" si="125"/>
        <v>1.1645948233612107</v>
      </c>
      <c r="E1962" s="1">
        <f t="shared" si="123"/>
        <v>-5474</v>
      </c>
    </row>
    <row r="1963" spans="1:5" x14ac:dyDescent="0.3">
      <c r="A1963" s="4">
        <v>1961</v>
      </c>
      <c r="B1963" s="2">
        <f t="shared" si="124"/>
        <v>-12614.618560568795</v>
      </c>
      <c r="C1963" s="2">
        <f t="shared" si="122"/>
        <v>0</v>
      </c>
      <c r="D1963" s="2">
        <f t="shared" si="125"/>
        <v>3.4735042183329679</v>
      </c>
      <c r="E1963" s="1">
        <f t="shared" si="123"/>
        <v>-5479</v>
      </c>
    </row>
    <row r="1964" spans="1:5" x14ac:dyDescent="0.3">
      <c r="A1964" s="4">
        <v>1962</v>
      </c>
      <c r="B1964" s="2">
        <f t="shared" si="124"/>
        <v>-12625.064520134347</v>
      </c>
      <c r="C1964" s="2">
        <f t="shared" si="122"/>
        <v>0</v>
      </c>
      <c r="D1964" s="2">
        <f t="shared" si="125"/>
        <v>1.0095904484237721</v>
      </c>
      <c r="E1964" s="1">
        <f t="shared" si="123"/>
        <v>-5483</v>
      </c>
    </row>
    <row r="1965" spans="1:5" x14ac:dyDescent="0.3">
      <c r="A1965" s="4">
        <v>1963</v>
      </c>
      <c r="B1965" s="2">
        <f t="shared" si="124"/>
        <v>-12635.536961701378</v>
      </c>
      <c r="C1965" s="2">
        <f t="shared" si="122"/>
        <v>0</v>
      </c>
      <c r="D1965" s="2">
        <f t="shared" si="125"/>
        <v>2.857732990782142</v>
      </c>
      <c r="E1965" s="1">
        <f t="shared" si="123"/>
        <v>-5488</v>
      </c>
    </row>
    <row r="1966" spans="1:5" x14ac:dyDescent="0.3">
      <c r="A1966" s="4">
        <v>1964</v>
      </c>
      <c r="B1966" s="2">
        <f t="shared" si="124"/>
        <v>-12646.036577517822</v>
      </c>
      <c r="C1966" s="2">
        <f t="shared" si="122"/>
        <v>0</v>
      </c>
      <c r="D1966" s="2">
        <f t="shared" si="125"/>
        <v>7.872205766712689</v>
      </c>
      <c r="E1966" s="1">
        <f t="shared" si="123"/>
        <v>-5493</v>
      </c>
    </row>
    <row r="1967" spans="1:5" x14ac:dyDescent="0.3">
      <c r="A1967" s="4">
        <v>1965</v>
      </c>
      <c r="B1967" s="2">
        <f t="shared" si="124"/>
        <v>-12656.564097769366</v>
      </c>
      <c r="C1967" s="2">
        <f t="shared" si="122"/>
        <v>0</v>
      </c>
      <c r="D1967" s="2">
        <f t="shared" si="125"/>
        <v>2.1088829904583388</v>
      </c>
      <c r="E1967" s="1">
        <f t="shared" si="123"/>
        <v>-5497</v>
      </c>
    </row>
    <row r="1968" spans="1:5" x14ac:dyDescent="0.3">
      <c r="A1968" s="4">
        <v>1966</v>
      </c>
      <c r="B1968" s="2">
        <f t="shared" si="124"/>
        <v>-12667.12029378445</v>
      </c>
      <c r="C1968" s="2">
        <f t="shared" si="122"/>
        <v>0</v>
      </c>
      <c r="D1968" s="2">
        <f t="shared" si="125"/>
        <v>5.4897782813251883</v>
      </c>
      <c r="E1968" s="1">
        <f t="shared" si="123"/>
        <v>-5502</v>
      </c>
    </row>
    <row r="1969" spans="1:5" x14ac:dyDescent="0.3">
      <c r="A1969" s="4">
        <v>1967</v>
      </c>
      <c r="B1969" s="2">
        <f t="shared" si="124"/>
        <v>-12677.705981610681</v>
      </c>
      <c r="C1969" s="2">
        <f t="shared" si="122"/>
        <v>0</v>
      </c>
      <c r="D1969" s="2">
        <f t="shared" si="125"/>
        <v>1.3875511273986703</v>
      </c>
      <c r="E1969" s="1">
        <f t="shared" si="123"/>
        <v>-5506</v>
      </c>
    </row>
    <row r="1970" spans="1:5" x14ac:dyDescent="0.3">
      <c r="A1970" s="4">
        <v>1968</v>
      </c>
      <c r="B1970" s="2">
        <f t="shared" si="124"/>
        <v>-12688.322026018108</v>
      </c>
      <c r="C1970" s="2">
        <f t="shared" si="122"/>
        <v>0</v>
      </c>
      <c r="D1970" s="2">
        <f t="shared" si="125"/>
        <v>3.4021972472339357</v>
      </c>
      <c r="E1970" s="1">
        <f t="shared" si="123"/>
        <v>-5511</v>
      </c>
    </row>
    <row r="1971" spans="1:5" x14ac:dyDescent="0.3">
      <c r="A1971" s="4">
        <v>1969</v>
      </c>
      <c r="B1971" s="2">
        <f t="shared" si="124"/>
        <v>-12698.96934499497</v>
      </c>
      <c r="C1971" s="2">
        <f t="shared" si="122"/>
        <v>0</v>
      </c>
      <c r="D1971" s="2">
        <f t="shared" si="125"/>
        <v>8.0851412232011164</v>
      </c>
      <c r="E1971" s="1">
        <f t="shared" si="123"/>
        <v>-5516</v>
      </c>
    </row>
    <row r="1972" spans="1:5" x14ac:dyDescent="0.3">
      <c r="A1972" s="4">
        <v>1970</v>
      </c>
      <c r="B1972" s="2">
        <f t="shared" si="124"/>
        <v>-12709.648914814024</v>
      </c>
      <c r="C1972" s="2">
        <f t="shared" si="122"/>
        <v>0</v>
      </c>
      <c r="D1972" s="2">
        <f t="shared" si="125"/>
        <v>1.860413013063051</v>
      </c>
      <c r="E1972" s="1">
        <f t="shared" si="123"/>
        <v>-5520</v>
      </c>
    </row>
    <row r="1973" spans="1:5" x14ac:dyDescent="0.3">
      <c r="A1973" s="4">
        <v>1971</v>
      </c>
      <c r="B1973" s="2">
        <f t="shared" si="124"/>
        <v>-12720.361775762964</v>
      </c>
      <c r="C1973" s="2">
        <f t="shared" si="122"/>
        <v>0</v>
      </c>
      <c r="D1973" s="2">
        <f t="shared" si="125"/>
        <v>4.1406924368921763</v>
      </c>
      <c r="E1973" s="1">
        <f t="shared" si="123"/>
        <v>-5525</v>
      </c>
    </row>
    <row r="1974" spans="1:5" x14ac:dyDescent="0.3">
      <c r="A1974" s="4">
        <v>1972</v>
      </c>
      <c r="B1974" s="2">
        <f t="shared" si="124"/>
        <v>-12731.109038651382</v>
      </c>
      <c r="C1974" s="2">
        <f t="shared" si="122"/>
        <v>0</v>
      </c>
      <c r="D1974" s="2">
        <f t="shared" si="125"/>
        <v>8.9042225290419328</v>
      </c>
      <c r="E1974" s="1">
        <f t="shared" si="123"/>
        <v>-5530</v>
      </c>
    </row>
    <row r="1975" spans="1:5" x14ac:dyDescent="0.3">
      <c r="A1975" s="4">
        <v>1973</v>
      </c>
      <c r="B1975" s="2">
        <f t="shared" si="124"/>
        <v>-12741.891892230373</v>
      </c>
      <c r="C1975" s="2">
        <f t="shared" si="122"/>
        <v>0</v>
      </c>
      <c r="D1975" s="2">
        <f t="shared" si="125"/>
        <v>1.8478307779938155</v>
      </c>
      <c r="E1975" s="1">
        <f t="shared" si="123"/>
        <v>-5534</v>
      </c>
    </row>
    <row r="1976" spans="1:5" x14ac:dyDescent="0.3">
      <c r="A1976" s="4">
        <v>1974</v>
      </c>
      <c r="B1976" s="2">
        <f t="shared" si="124"/>
        <v>-12752.711611690636</v>
      </c>
      <c r="C1976" s="2">
        <f t="shared" si="122"/>
        <v>0</v>
      </c>
      <c r="D1976" s="2">
        <f t="shared" si="125"/>
        <v>3.6958789565223129</v>
      </c>
      <c r="E1976" s="1">
        <f t="shared" si="123"/>
        <v>-5539</v>
      </c>
    </row>
    <row r="1977" spans="1:5" x14ac:dyDescent="0.3">
      <c r="A1977" s="4">
        <v>1975</v>
      </c>
      <c r="B1977" s="2">
        <f t="shared" si="124"/>
        <v>-12763.569568442341</v>
      </c>
      <c r="C1977" s="2">
        <f t="shared" si="122"/>
        <v>0</v>
      </c>
      <c r="D1977" s="2">
        <f t="shared" si="125"/>
        <v>7.114871113706049</v>
      </c>
      <c r="E1977" s="1">
        <f t="shared" si="123"/>
        <v>-5544</v>
      </c>
    </row>
    <row r="1978" spans="1:5" x14ac:dyDescent="0.3">
      <c r="A1978" s="4">
        <v>1976</v>
      </c>
      <c r="B1978" s="2">
        <f t="shared" si="124"/>
        <v>-12774.46724142781</v>
      </c>
      <c r="C1978" s="2">
        <f t="shared" si="122"/>
        <v>0</v>
      </c>
      <c r="D1978" s="2">
        <f t="shared" si="125"/>
        <v>1.3163391377454159</v>
      </c>
      <c r="E1978" s="1">
        <f t="shared" si="123"/>
        <v>-5548</v>
      </c>
    </row>
    <row r="1979" spans="1:5" x14ac:dyDescent="0.3">
      <c r="A1979" s="4">
        <v>1977</v>
      </c>
      <c r="B1979" s="2">
        <f t="shared" si="124"/>
        <v>-12785.406230279546</v>
      </c>
      <c r="C1979" s="2">
        <f t="shared" si="122"/>
        <v>0</v>
      </c>
      <c r="D1979" s="2">
        <f t="shared" si="125"/>
        <v>2.3368202000847633</v>
      </c>
      <c r="E1979" s="1">
        <f t="shared" si="123"/>
        <v>-5553</v>
      </c>
    </row>
    <row r="1980" spans="1:5" x14ac:dyDescent="0.3">
      <c r="A1980" s="4">
        <v>1978</v>
      </c>
      <c r="B1980" s="2">
        <f t="shared" si="124"/>
        <v>-12796.388270715688</v>
      </c>
      <c r="C1980" s="2">
        <f t="shared" si="122"/>
        <v>0</v>
      </c>
      <c r="D1980" s="2">
        <f t="shared" si="125"/>
        <v>3.9736145450257871</v>
      </c>
      <c r="E1980" s="1">
        <f t="shared" si="123"/>
        <v>-5558</v>
      </c>
    </row>
    <row r="1981" spans="1:5" x14ac:dyDescent="0.3">
      <c r="A1981" s="4">
        <v>1979</v>
      </c>
      <c r="B1981" s="2">
        <f t="shared" si="124"/>
        <v>-12807.415252669494</v>
      </c>
      <c r="C1981" s="2">
        <f t="shared" si="122"/>
        <v>0</v>
      </c>
      <c r="D1981" s="2">
        <f t="shared" si="125"/>
        <v>6.4599375875797653</v>
      </c>
      <c r="E1981" s="1">
        <f t="shared" si="123"/>
        <v>-5563</v>
      </c>
    </row>
    <row r="1982" spans="1:5" x14ac:dyDescent="0.3">
      <c r="A1982" s="4">
        <v>1980</v>
      </c>
      <c r="B1982" s="2">
        <f t="shared" si="124"/>
        <v>-12818.489241787678</v>
      </c>
      <c r="C1982" s="2">
        <f t="shared" si="122"/>
        <v>0</v>
      </c>
      <c r="D1982" s="2">
        <f t="shared" si="125"/>
        <v>1.0019728536962551</v>
      </c>
      <c r="E1982" s="1">
        <f t="shared" si="123"/>
        <v>-5567</v>
      </c>
    </row>
    <row r="1983" spans="1:5" x14ac:dyDescent="0.3">
      <c r="A1983" s="4">
        <v>1981</v>
      </c>
      <c r="B1983" s="2">
        <f t="shared" si="124"/>
        <v>-12829.612505117933</v>
      </c>
      <c r="C1983" s="2">
        <f t="shared" si="122"/>
        <v>0</v>
      </c>
      <c r="D1983" s="2">
        <f t="shared" si="125"/>
        <v>1.479394740325874</v>
      </c>
      <c r="E1983" s="1">
        <f t="shared" si="123"/>
        <v>-5572</v>
      </c>
    </row>
    <row r="1984" spans="1:5" x14ac:dyDescent="0.3">
      <c r="A1984" s="4">
        <v>1982</v>
      </c>
      <c r="B1984" s="2">
        <f t="shared" si="124"/>
        <v>-12840.787542057804</v>
      </c>
      <c r="C1984" s="2">
        <f t="shared" si="122"/>
        <v>0</v>
      </c>
      <c r="D1984" s="2">
        <f t="shared" si="125"/>
        <v>2.0740880642895623</v>
      </c>
      <c r="E1984" s="1">
        <f t="shared" si="123"/>
        <v>-5577</v>
      </c>
    </row>
    <row r="1985" spans="1:5" x14ac:dyDescent="0.3">
      <c r="A1985" s="4">
        <v>1983</v>
      </c>
      <c r="B1985" s="2">
        <f t="shared" si="124"/>
        <v>-12852.017121983856</v>
      </c>
      <c r="C1985" s="2">
        <f t="shared" si="122"/>
        <v>0</v>
      </c>
      <c r="D1985" s="2">
        <f t="shared" si="125"/>
        <v>2.7534842477876005</v>
      </c>
      <c r="E1985" s="1">
        <f t="shared" si="123"/>
        <v>-5582</v>
      </c>
    </row>
    <row r="1986" spans="1:5" x14ac:dyDescent="0.3">
      <c r="A1986" s="4">
        <v>1984</v>
      </c>
      <c r="B1986" s="2">
        <f t="shared" si="124"/>
        <v>-12863.304330465275</v>
      </c>
      <c r="C1986" s="2">
        <f t="shared" ref="C1986:C2002" si="126">EXP(B1986)</f>
        <v>0</v>
      </c>
      <c r="D1986" s="2">
        <f t="shared" si="125"/>
        <v>3.450724097864684</v>
      </c>
      <c r="E1986" s="1">
        <f t="shared" ref="E1986:E2001" si="127">INT(B1986/LN(10))</f>
        <v>-5587</v>
      </c>
    </row>
    <row r="1987" spans="1:5" x14ac:dyDescent="0.3">
      <c r="A1987" s="4">
        <v>1985</v>
      </c>
      <c r="B1987" s="2">
        <f t="shared" si="124"/>
        <v>-12874.652626656109</v>
      </c>
      <c r="C1987" s="2">
        <f t="shared" si="126"/>
        <v>0</v>
      </c>
      <c r="D1987" s="2">
        <f t="shared" si="125"/>
        <v>4.0682517698450082</v>
      </c>
      <c r="E1987" s="1">
        <f t="shared" si="127"/>
        <v>-5592</v>
      </c>
    </row>
    <row r="1988" spans="1:5" x14ac:dyDescent="0.3">
      <c r="A1988" s="4">
        <v>1986</v>
      </c>
      <c r="B1988" s="2">
        <f t="shared" si="124"/>
        <v>-12886.065915460615</v>
      </c>
      <c r="C1988" s="2">
        <f t="shared" si="126"/>
        <v>0</v>
      </c>
      <c r="D1988" s="2">
        <f t="shared" si="125"/>
        <v>4.4944802243726416</v>
      </c>
      <c r="E1988" s="1">
        <f t="shared" si="127"/>
        <v>-5597</v>
      </c>
    </row>
    <row r="1989" spans="1:5" x14ac:dyDescent="0.3">
      <c r="A1989" s="4">
        <v>1987</v>
      </c>
      <c r="B1989" s="2">
        <f t="shared" si="124"/>
        <v>-12897.548639547016</v>
      </c>
      <c r="C1989" s="2">
        <f t="shared" si="126"/>
        <v>0</v>
      </c>
      <c r="D1989" s="2">
        <f t="shared" si="125"/>
        <v>4.6322902750370876</v>
      </c>
      <c r="E1989" s="1">
        <f t="shared" si="127"/>
        <v>-5602</v>
      </c>
    </row>
    <row r="1990" spans="1:5" x14ac:dyDescent="0.3">
      <c r="A1990" s="4">
        <v>1988</v>
      </c>
      <c r="B1990" s="2">
        <f t="shared" si="124"/>
        <v>-12909.105898528371</v>
      </c>
      <c r="C1990" s="2">
        <f t="shared" si="126"/>
        <v>0</v>
      </c>
      <c r="D1990" s="2">
        <f t="shared" si="125"/>
        <v>4.4314103164221397</v>
      </c>
      <c r="E1990" s="1">
        <f t="shared" si="127"/>
        <v>-5607</v>
      </c>
    </row>
    <row r="1991" spans="1:5" x14ac:dyDescent="0.3">
      <c r="A1991" s="4">
        <v>1989</v>
      </c>
      <c r="B1991" s="2">
        <f t="shared" si="124"/>
        <v>-12920.743606119555</v>
      </c>
      <c r="C1991" s="2">
        <f t="shared" si="126"/>
        <v>0</v>
      </c>
      <c r="D1991" s="2">
        <f t="shared" si="125"/>
        <v>3.9115580114481876</v>
      </c>
      <c r="E1991" s="1">
        <f t="shared" si="127"/>
        <v>-5612</v>
      </c>
    </row>
    <row r="1992" spans="1:5" x14ac:dyDescent="0.3">
      <c r="A1992" s="4">
        <v>1990</v>
      </c>
      <c r="B1992" s="2">
        <f t="shared" si="124"/>
        <v>-12932.46870167401</v>
      </c>
      <c r="C1992" s="2">
        <f t="shared" si="126"/>
        <v>0</v>
      </c>
      <c r="D1992" s="2">
        <f t="shared" si="125"/>
        <v>3.1637741732551583</v>
      </c>
      <c r="E1992" s="1">
        <f t="shared" si="127"/>
        <v>-5617</v>
      </c>
    </row>
    <row r="1993" spans="1:5" x14ac:dyDescent="0.3">
      <c r="A1993" s="4">
        <v>1991</v>
      </c>
      <c r="B1993" s="2">
        <f t="shared" si="124"/>
        <v>-12944.289441783783</v>
      </c>
      <c r="C1993" s="2">
        <f t="shared" si="126"/>
        <v>0</v>
      </c>
      <c r="D1993" s="2">
        <f t="shared" si="125"/>
        <v>2.325537113091523</v>
      </c>
      <c r="E1993" s="1">
        <f t="shared" si="127"/>
        <v>-5622</v>
      </c>
    </row>
    <row r="1994" spans="1:5" x14ac:dyDescent="0.3">
      <c r="A1994" s="4">
        <v>1992</v>
      </c>
      <c r="B1994" s="2">
        <f t="shared" si="124"/>
        <v>-12956.215813638948</v>
      </c>
      <c r="C1994" s="2">
        <f t="shared" si="126"/>
        <v>0</v>
      </c>
      <c r="D1994" s="2">
        <f t="shared" si="125"/>
        <v>1.5380334787262036</v>
      </c>
      <c r="E1994" s="1">
        <f t="shared" si="127"/>
        <v>-5627</v>
      </c>
    </row>
    <row r="1995" spans="1:5" x14ac:dyDescent="0.3">
      <c r="A1995" s="4">
        <v>1993</v>
      </c>
      <c r="B1995" s="2">
        <f t="shared" si="124"/>
        <v>-12968.260140770213</v>
      </c>
      <c r="C1995" s="2">
        <f t="shared" si="126"/>
        <v>0</v>
      </c>
      <c r="D1995" s="2">
        <f t="shared" si="125"/>
        <v>9.0402611770032593</v>
      </c>
      <c r="E1995" s="1">
        <f t="shared" si="127"/>
        <v>-5633</v>
      </c>
    </row>
    <row r="1996" spans="1:5" x14ac:dyDescent="0.3">
      <c r="A1996" s="4">
        <v>1994</v>
      </c>
      <c r="B1996" s="2">
        <f t="shared" si="124"/>
        <v>-12980.438006950193</v>
      </c>
      <c r="C1996" s="2">
        <f t="shared" si="126"/>
        <v>0</v>
      </c>
      <c r="D1996" s="2">
        <f t="shared" si="125"/>
        <v>4.6494426408732279</v>
      </c>
      <c r="E1996" s="1">
        <f t="shared" si="127"/>
        <v>-5638</v>
      </c>
    </row>
    <row r="1997" spans="1:5" x14ac:dyDescent="0.3">
      <c r="A1997" s="4">
        <v>1995</v>
      </c>
      <c r="B1997" s="2">
        <f t="shared" si="124"/>
        <v>-12992.769736045295</v>
      </c>
      <c r="C1997" s="2">
        <f t="shared" si="126"/>
        <v>0</v>
      </c>
      <c r="D1997" s="2">
        <f t="shared" si="125"/>
        <v>2.0502130613316623</v>
      </c>
      <c r="E1997" s="1">
        <f t="shared" si="127"/>
        <v>-5643</v>
      </c>
    </row>
    <row r="1998" spans="1:5" x14ac:dyDescent="0.3">
      <c r="A1998" s="4">
        <v>1996</v>
      </c>
      <c r="B1998" s="2">
        <f t="shared" si="124"/>
        <v>-13005.282910406169</v>
      </c>
      <c r="C1998" s="2">
        <f t="shared" si="126"/>
        <v>0</v>
      </c>
      <c r="D1998" s="2">
        <f t="shared" si="125"/>
        <v>7.5404353357995841</v>
      </c>
      <c r="E1998" s="1">
        <f t="shared" si="127"/>
        <v>-5649</v>
      </c>
    </row>
    <row r="1999" spans="1:5" x14ac:dyDescent="0.3">
      <c r="A1999" s="4">
        <v>1997</v>
      </c>
      <c r="B1999" s="2">
        <f t="shared" si="124"/>
        <v>-13018.016987922212</v>
      </c>
      <c r="C1999" s="2">
        <f t="shared" si="126"/>
        <v>0</v>
      </c>
      <c r="D1999" s="2">
        <f t="shared" si="125"/>
        <v>2.2236008050006415</v>
      </c>
      <c r="E1999" s="1">
        <f t="shared" si="127"/>
        <v>-5654</v>
      </c>
    </row>
    <row r="2000" spans="1:5" x14ac:dyDescent="0.3">
      <c r="A2000" s="4">
        <v>1998</v>
      </c>
      <c r="B2000" s="2">
        <f t="shared" si="124"/>
        <v>-13031.03247261979</v>
      </c>
      <c r="C2000" s="2">
        <f t="shared" si="126"/>
        <v>0</v>
      </c>
      <c r="D2000" s="2">
        <f t="shared" si="125"/>
        <v>4.9488425774826776</v>
      </c>
      <c r="E2000" s="1">
        <f t="shared" si="127"/>
        <v>-5660</v>
      </c>
    </row>
    <row r="2001" spans="1:5" x14ac:dyDescent="0.3">
      <c r="A2001" s="4">
        <v>1999</v>
      </c>
      <c r="B2001" s="2">
        <f t="shared" ref="B2001" si="128">NumPeople*LN(NumPeople)-A2001*LN(A2001)-(NumPeople-A2001)*LN(NumPeople-A2001)+1/2*LN(NumPeople/(2*PI()*A2001*(NumPeople-A2001)))+A2001*LN(q_40)+(NumPeople-A2001)*LN(1-q_40)</f>
        <v>-13044.427864800178</v>
      </c>
      <c r="C2001" s="2">
        <f t="shared" si="126"/>
        <v>0</v>
      </c>
      <c r="D2001" s="2">
        <f t="shared" ref="D2001" si="129">EXP(B2001-E2001*LN(10))</f>
        <v>7.5328398142826547</v>
      </c>
      <c r="E2001" s="1">
        <f t="shared" si="127"/>
        <v>-5666</v>
      </c>
    </row>
    <row r="2002" spans="1:5" x14ac:dyDescent="0.3">
      <c r="A2002" s="4">
        <v>2000</v>
      </c>
      <c r="B2002" s="3">
        <f>A2002*LN(q_40)</f>
        <v>-13058.637686523785</v>
      </c>
      <c r="C2002" s="3">
        <f t="shared" si="126"/>
        <v>0</v>
      </c>
      <c r="D2002" s="29">
        <f>EXP(2000*LN(q_40) - E2002* LN(10))</f>
        <v>5.0782206701002357</v>
      </c>
      <c r="E2002" s="30">
        <f>INT(2000 * LN(q_40) / LN(10))</f>
        <v>-5672</v>
      </c>
    </row>
  </sheetData>
  <pageMargins left="0.7" right="0.7" top="0.75" bottom="0.75" header="0.3" footer="0.3"/>
  <pageSetup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003"/>
  <sheetViews>
    <sheetView workbookViewId="0">
      <pane xSplit="1" ySplit="2" topLeftCell="B3" activePane="bottomRight" state="frozen"/>
      <selection pane="topRight" activeCell="C1" sqref="C1"/>
      <selection pane="bottomLeft" activeCell="A4" sqref="A4"/>
      <selection pane="bottomRight" activeCell="H1" sqref="H1"/>
    </sheetView>
  </sheetViews>
  <sheetFormatPr defaultColWidth="8.77734375" defaultRowHeight="13.8" x14ac:dyDescent="0.3"/>
  <cols>
    <col min="1" max="1" width="12.77734375" style="1" bestFit="1" customWidth="1"/>
    <col min="2" max="2" width="35.44140625" style="1" bestFit="1" customWidth="1"/>
    <col min="3" max="3" width="32.44140625" style="1" bestFit="1" customWidth="1"/>
    <col min="4" max="7" width="32.44140625" style="1" customWidth="1"/>
    <col min="8" max="8" width="32" style="1" bestFit="1" customWidth="1"/>
    <col min="9" max="9" width="30.6640625" style="1" bestFit="1" customWidth="1"/>
    <col min="10" max="16384" width="8.77734375" style="1"/>
  </cols>
  <sheetData>
    <row r="1" spans="1:9" x14ac:dyDescent="0.3">
      <c r="A1" s="28" t="s">
        <v>17</v>
      </c>
      <c r="B1" s="21">
        <f>SUM(B3:B2003)</f>
        <v>3.9080897008591162E+305</v>
      </c>
      <c r="C1" s="21">
        <f>SUM(C3:C2003)</f>
        <v>3.9080897008591146E+305</v>
      </c>
      <c r="D1" s="44" t="s">
        <v>3826</v>
      </c>
      <c r="E1" s="44"/>
      <c r="F1" s="44"/>
      <c r="G1" s="45">
        <f>G2003</f>
        <v>3.9080897008591146E+305</v>
      </c>
      <c r="H1" s="2">
        <f>H2003</f>
        <v>3.9080897008591146E+305</v>
      </c>
      <c r="I1" s="13"/>
    </row>
    <row r="2" spans="1:9" s="8" customFormat="1" ht="26.4" x14ac:dyDescent="0.3">
      <c r="A2" s="7" t="s">
        <v>15</v>
      </c>
      <c r="B2" s="7" t="s">
        <v>3</v>
      </c>
      <c r="C2" s="7" t="s">
        <v>2</v>
      </c>
      <c r="D2" s="46" t="s">
        <v>3827</v>
      </c>
      <c r="E2" s="46" t="s">
        <v>3828</v>
      </c>
      <c r="F2" s="46" t="s">
        <v>3829</v>
      </c>
      <c r="G2" s="46" t="s">
        <v>3830</v>
      </c>
      <c r="H2" s="7" t="s">
        <v>1</v>
      </c>
      <c r="I2" s="7" t="s">
        <v>21</v>
      </c>
    </row>
    <row r="3" spans="1:9" x14ac:dyDescent="0.3">
      <c r="A3" s="19">
        <v>0</v>
      </c>
      <c r="B3" s="20">
        <f>B4*(A3+1)*p_40 / ((NumPeople-ModeOutRecursive!A3) * q_40)</f>
        <v>2.1032843580628792E+304</v>
      </c>
      <c r="C3" s="10">
        <v>0</v>
      </c>
      <c r="D3" s="45"/>
      <c r="E3" s="45"/>
      <c r="F3" s="47">
        <v>0</v>
      </c>
      <c r="G3" s="47">
        <f>C3</f>
        <v>0</v>
      </c>
      <c r="H3" s="10">
        <f>C3</f>
        <v>0</v>
      </c>
      <c r="I3" s="21">
        <f t="shared" ref="I3:I66" si="0">B3/$H$1</f>
        <v>5.3818732911901042E-2</v>
      </c>
    </row>
    <row r="4" spans="1:9" x14ac:dyDescent="0.3">
      <c r="A4" s="19">
        <v>1</v>
      </c>
      <c r="B4" s="20">
        <f>B5*(A4+1)*p_40 / ((NumPeople-ModeOutRecursive!A4) * q_40)</f>
        <v>6.1505701579742498E+304</v>
      </c>
      <c r="C4" s="10">
        <v>0</v>
      </c>
      <c r="D4" s="45">
        <f>C4-F3</f>
        <v>0</v>
      </c>
      <c r="E4" s="45">
        <f>G3+D4</f>
        <v>0</v>
      </c>
      <c r="F4" s="45">
        <f>(E4-G3)-D4</f>
        <v>0</v>
      </c>
      <c r="G4" s="45">
        <f>E4</f>
        <v>0</v>
      </c>
      <c r="H4" s="10">
        <f t="shared" ref="H4:H67" si="1">H3+C4</f>
        <v>0</v>
      </c>
      <c r="I4" s="21">
        <f t="shared" si="0"/>
        <v>0.15738047559712284</v>
      </c>
    </row>
    <row r="5" spans="1:9" x14ac:dyDescent="0.3">
      <c r="A5" s="12">
        <v>2</v>
      </c>
      <c r="B5" s="11">
        <f>Parameters!B8/NumPeople</f>
        <v>8.9884656743115778E+304</v>
      </c>
      <c r="C5" s="10">
        <v>0</v>
      </c>
      <c r="D5" s="45">
        <f t="shared" ref="D5:D68" si="2">C5-F4</f>
        <v>0</v>
      </c>
      <c r="E5" s="45">
        <f t="shared" ref="E5:E68" si="3">G4+D5</f>
        <v>0</v>
      </c>
      <c r="F5" s="45">
        <f t="shared" ref="F5:F68" si="4">(E5-G4)-D5</f>
        <v>0</v>
      </c>
      <c r="G5" s="45">
        <f t="shared" ref="G5:G68" si="5">E5</f>
        <v>0</v>
      </c>
      <c r="H5" s="10">
        <f t="shared" si="1"/>
        <v>0</v>
      </c>
      <c r="I5" s="21">
        <f t="shared" si="0"/>
        <v>0.22999640137061453</v>
      </c>
    </row>
    <row r="6" spans="1:9" x14ac:dyDescent="0.3">
      <c r="A6" s="19">
        <v>3</v>
      </c>
      <c r="B6" s="22">
        <f t="shared" ref="B6:B69" si="6">B5*((NumPeople-A6+1)*q_40/A6) / p_40</f>
        <v>8.7528035762949962E+304</v>
      </c>
      <c r="C6" s="10">
        <v>0</v>
      </c>
      <c r="D6" s="45">
        <f t="shared" si="2"/>
        <v>0</v>
      </c>
      <c r="E6" s="45">
        <f t="shared" si="3"/>
        <v>0</v>
      </c>
      <c r="F6" s="45">
        <f t="shared" si="4"/>
        <v>0</v>
      </c>
      <c r="G6" s="45">
        <f t="shared" si="5"/>
        <v>0</v>
      </c>
      <c r="H6" s="10">
        <f t="shared" si="1"/>
        <v>0</v>
      </c>
      <c r="I6" s="21">
        <f t="shared" si="0"/>
        <v>0.22396629162249959</v>
      </c>
    </row>
    <row r="7" spans="1:9" x14ac:dyDescent="0.3">
      <c r="A7" s="19">
        <v>4</v>
      </c>
      <c r="B7" s="22">
        <f t="shared" si="6"/>
        <v>6.3892906551358021E+304</v>
      </c>
      <c r="C7" s="10">
        <v>0</v>
      </c>
      <c r="D7" s="45">
        <f t="shared" si="2"/>
        <v>0</v>
      </c>
      <c r="E7" s="45">
        <f t="shared" si="3"/>
        <v>0</v>
      </c>
      <c r="F7" s="45">
        <f t="shared" si="4"/>
        <v>0</v>
      </c>
      <c r="G7" s="45">
        <f t="shared" si="5"/>
        <v>0</v>
      </c>
      <c r="H7" s="10">
        <f t="shared" si="1"/>
        <v>0</v>
      </c>
      <c r="I7" s="21">
        <f t="shared" si="0"/>
        <v>0.16348884350661771</v>
      </c>
    </row>
    <row r="8" spans="1:9" x14ac:dyDescent="0.3">
      <c r="A8" s="19">
        <v>5</v>
      </c>
      <c r="B8" s="22">
        <f t="shared" si="6"/>
        <v>3.7293278698040235E+304</v>
      </c>
      <c r="C8" s="10">
        <v>0</v>
      </c>
      <c r="D8" s="45">
        <f t="shared" si="2"/>
        <v>0</v>
      </c>
      <c r="E8" s="45">
        <f t="shared" si="3"/>
        <v>0</v>
      </c>
      <c r="F8" s="45">
        <f t="shared" si="4"/>
        <v>0</v>
      </c>
      <c r="G8" s="45">
        <f t="shared" si="5"/>
        <v>0</v>
      </c>
      <c r="H8" s="10">
        <f t="shared" si="1"/>
        <v>0</v>
      </c>
      <c r="I8" s="21">
        <f t="shared" si="0"/>
        <v>9.5425851381666246E-2</v>
      </c>
    </row>
    <row r="9" spans="1:9" x14ac:dyDescent="0.3">
      <c r="A9" s="19">
        <v>6</v>
      </c>
      <c r="B9" s="22">
        <f t="shared" si="6"/>
        <v>1.813049266325198E+304</v>
      </c>
      <c r="C9" s="10">
        <v>0</v>
      </c>
      <c r="D9" s="45">
        <f t="shared" si="2"/>
        <v>0</v>
      </c>
      <c r="E9" s="45">
        <f t="shared" si="3"/>
        <v>0</v>
      </c>
      <c r="F9" s="45">
        <f t="shared" si="4"/>
        <v>0</v>
      </c>
      <c r="G9" s="45">
        <f t="shared" si="5"/>
        <v>0</v>
      </c>
      <c r="H9" s="10">
        <f t="shared" si="1"/>
        <v>0</v>
      </c>
      <c r="I9" s="21">
        <f t="shared" si="0"/>
        <v>4.6392212183017083E-2</v>
      </c>
    </row>
    <row r="10" spans="1:9" x14ac:dyDescent="0.3">
      <c r="A10" s="19">
        <v>7</v>
      </c>
      <c r="B10" s="22">
        <f t="shared" si="6"/>
        <v>7.55134145294497E+303</v>
      </c>
      <c r="C10" s="10">
        <v>0</v>
      </c>
      <c r="D10" s="45">
        <f t="shared" si="2"/>
        <v>0</v>
      </c>
      <c r="E10" s="45">
        <f t="shared" si="3"/>
        <v>0</v>
      </c>
      <c r="F10" s="45">
        <f t="shared" si="4"/>
        <v>0</v>
      </c>
      <c r="G10" s="45">
        <f t="shared" si="5"/>
        <v>0</v>
      </c>
      <c r="H10" s="10">
        <f t="shared" si="1"/>
        <v>0</v>
      </c>
      <c r="I10" s="21">
        <f t="shared" si="0"/>
        <v>1.9322334007034075E-2</v>
      </c>
    </row>
    <row r="11" spans="1:9" x14ac:dyDescent="0.3">
      <c r="A11" s="19">
        <v>8</v>
      </c>
      <c r="B11" s="22">
        <f t="shared" si="6"/>
        <v>2.7506086802920034E+303</v>
      </c>
      <c r="C11" s="10">
        <v>0</v>
      </c>
      <c r="D11" s="45">
        <f t="shared" si="2"/>
        <v>0</v>
      </c>
      <c r="E11" s="45">
        <f t="shared" si="3"/>
        <v>0</v>
      </c>
      <c r="F11" s="45">
        <f t="shared" si="4"/>
        <v>0</v>
      </c>
      <c r="G11" s="45">
        <f t="shared" si="5"/>
        <v>0</v>
      </c>
      <c r="H11" s="10">
        <f t="shared" si="1"/>
        <v>0</v>
      </c>
      <c r="I11" s="21">
        <f t="shared" si="0"/>
        <v>7.0382434663343006E-3</v>
      </c>
    </row>
    <row r="12" spans="1:9" x14ac:dyDescent="0.3">
      <c r="A12" s="19">
        <v>9</v>
      </c>
      <c r="B12" s="22">
        <f t="shared" si="6"/>
        <v>8.9014964482220036E+302</v>
      </c>
      <c r="C12" s="10">
        <v>0</v>
      </c>
      <c r="D12" s="45">
        <f t="shared" si="2"/>
        <v>0</v>
      </c>
      <c r="E12" s="45">
        <f t="shared" si="3"/>
        <v>0</v>
      </c>
      <c r="F12" s="45">
        <f t="shared" si="4"/>
        <v>0</v>
      </c>
      <c r="G12" s="45">
        <f t="shared" si="5"/>
        <v>0</v>
      </c>
      <c r="H12" s="10">
        <f t="shared" si="1"/>
        <v>0</v>
      </c>
      <c r="I12" s="21">
        <f t="shared" si="0"/>
        <v>2.2777103724781929E-3</v>
      </c>
    </row>
    <row r="13" spans="1:9" x14ac:dyDescent="0.3">
      <c r="A13" s="19">
        <v>10</v>
      </c>
      <c r="B13" s="22">
        <f t="shared" si="6"/>
        <v>2.5913237291924822E+302</v>
      </c>
      <c r="C13" s="10">
        <v>0</v>
      </c>
      <c r="D13" s="45">
        <f t="shared" si="2"/>
        <v>0</v>
      </c>
      <c r="E13" s="45">
        <f t="shared" si="3"/>
        <v>0</v>
      </c>
      <c r="F13" s="45">
        <f t="shared" si="4"/>
        <v>0</v>
      </c>
      <c r="G13" s="45">
        <f t="shared" si="5"/>
        <v>0</v>
      </c>
      <c r="H13" s="10">
        <f t="shared" si="1"/>
        <v>0</v>
      </c>
      <c r="I13" s="21">
        <f t="shared" si="0"/>
        <v>6.6306659456225687E-4</v>
      </c>
    </row>
    <row r="14" spans="1:9" x14ac:dyDescent="0.3">
      <c r="A14" s="19">
        <v>11</v>
      </c>
      <c r="B14" s="22">
        <f t="shared" si="6"/>
        <v>6.8544001176224892E+301</v>
      </c>
      <c r="C14" s="10">
        <v>0</v>
      </c>
      <c r="D14" s="45">
        <f t="shared" si="2"/>
        <v>0</v>
      </c>
      <c r="E14" s="45">
        <f t="shared" si="3"/>
        <v>0</v>
      </c>
      <c r="F14" s="45">
        <f t="shared" si="4"/>
        <v>0</v>
      </c>
      <c r="G14" s="45">
        <f t="shared" si="5"/>
        <v>0</v>
      </c>
      <c r="H14" s="10">
        <f t="shared" si="1"/>
        <v>0</v>
      </c>
      <c r="I14" s="21">
        <f t="shared" si="0"/>
        <v>1.7539004071773706E-4</v>
      </c>
    </row>
    <row r="15" spans="1:9" x14ac:dyDescent="0.3">
      <c r="A15" s="19">
        <v>12</v>
      </c>
      <c r="B15" s="22">
        <f t="shared" si="6"/>
        <v>1.6611558439962888E+301</v>
      </c>
      <c r="C15" s="10">
        <v>0</v>
      </c>
      <c r="D15" s="45">
        <f t="shared" si="2"/>
        <v>0</v>
      </c>
      <c r="E15" s="45">
        <f t="shared" si="3"/>
        <v>0</v>
      </c>
      <c r="F15" s="45">
        <f t="shared" si="4"/>
        <v>0</v>
      </c>
      <c r="G15" s="45">
        <f t="shared" si="5"/>
        <v>0</v>
      </c>
      <c r="H15" s="10">
        <f t="shared" si="1"/>
        <v>0</v>
      </c>
      <c r="I15" s="21">
        <f t="shared" si="0"/>
        <v>4.2505571037203092E-5</v>
      </c>
    </row>
    <row r="16" spans="1:9" x14ac:dyDescent="0.3">
      <c r="A16" s="19">
        <v>13</v>
      </c>
      <c r="B16" s="22">
        <f t="shared" si="6"/>
        <v>3.7142471193190884E+300</v>
      </c>
      <c r="C16" s="10">
        <v>0</v>
      </c>
      <c r="D16" s="45">
        <f t="shared" si="2"/>
        <v>0</v>
      </c>
      <c r="E16" s="45">
        <f t="shared" si="3"/>
        <v>0</v>
      </c>
      <c r="F16" s="45">
        <f t="shared" si="4"/>
        <v>0</v>
      </c>
      <c r="G16" s="45">
        <f t="shared" si="5"/>
        <v>0</v>
      </c>
      <c r="H16" s="10">
        <f t="shared" si="1"/>
        <v>0</v>
      </c>
      <c r="I16" s="21">
        <f t="shared" si="0"/>
        <v>9.5039965907194661E-6</v>
      </c>
    </row>
    <row r="17" spans="1:9" x14ac:dyDescent="0.3">
      <c r="A17" s="19">
        <v>14</v>
      </c>
      <c r="B17" s="22">
        <f t="shared" si="6"/>
        <v>7.7077570238884921E+299</v>
      </c>
      <c r="C17" s="10">
        <v>0</v>
      </c>
      <c r="D17" s="45">
        <f t="shared" si="2"/>
        <v>0</v>
      </c>
      <c r="E17" s="45">
        <f t="shared" si="3"/>
        <v>0</v>
      </c>
      <c r="F17" s="45">
        <f t="shared" si="4"/>
        <v>0</v>
      </c>
      <c r="G17" s="45">
        <f t="shared" si="5"/>
        <v>0</v>
      </c>
      <c r="H17" s="10">
        <f t="shared" si="1"/>
        <v>0</v>
      </c>
      <c r="I17" s="21">
        <f t="shared" si="0"/>
        <v>1.9722569372433027E-6</v>
      </c>
    </row>
    <row r="18" spans="1:9" x14ac:dyDescent="0.3">
      <c r="A18" s="19">
        <v>15</v>
      </c>
      <c r="B18" s="22">
        <f t="shared" si="6"/>
        <v>1.4921187571311523E+299</v>
      </c>
      <c r="C18" s="10">
        <v>0</v>
      </c>
      <c r="D18" s="45">
        <f t="shared" si="2"/>
        <v>0</v>
      </c>
      <c r="E18" s="45">
        <f t="shared" si="3"/>
        <v>0</v>
      </c>
      <c r="F18" s="45">
        <f t="shared" si="4"/>
        <v>0</v>
      </c>
      <c r="G18" s="45">
        <f t="shared" si="5"/>
        <v>0</v>
      </c>
      <c r="H18" s="10">
        <f t="shared" si="1"/>
        <v>0</v>
      </c>
      <c r="I18" s="21">
        <f t="shared" si="0"/>
        <v>3.8180258677356872E-7</v>
      </c>
    </row>
    <row r="19" spans="1:9" x14ac:dyDescent="0.3">
      <c r="A19" s="19">
        <v>16</v>
      </c>
      <c r="B19" s="22">
        <f t="shared" si="6"/>
        <v>2.7066450580608893E+298</v>
      </c>
      <c r="C19" s="10">
        <v>0</v>
      </c>
      <c r="D19" s="45">
        <f t="shared" si="2"/>
        <v>0</v>
      </c>
      <c r="E19" s="45">
        <f t="shared" si="3"/>
        <v>0</v>
      </c>
      <c r="F19" s="45">
        <f t="shared" si="4"/>
        <v>0</v>
      </c>
      <c r="G19" s="45">
        <f t="shared" si="5"/>
        <v>0</v>
      </c>
      <c r="H19" s="10">
        <f t="shared" si="1"/>
        <v>0</v>
      </c>
      <c r="I19" s="21">
        <f t="shared" si="0"/>
        <v>6.9257495739309367E-8</v>
      </c>
    </row>
    <row r="20" spans="1:9" x14ac:dyDescent="0.3">
      <c r="A20" s="19">
        <v>17</v>
      </c>
      <c r="B20" s="22">
        <f t="shared" si="6"/>
        <v>4.6186116088203448E+297</v>
      </c>
      <c r="C20" s="10">
        <v>0</v>
      </c>
      <c r="D20" s="45">
        <f t="shared" si="2"/>
        <v>0</v>
      </c>
      <c r="E20" s="45">
        <f t="shared" si="3"/>
        <v>0</v>
      </c>
      <c r="F20" s="45">
        <f t="shared" si="4"/>
        <v>0</v>
      </c>
      <c r="G20" s="45">
        <f t="shared" si="5"/>
        <v>0</v>
      </c>
      <c r="H20" s="10">
        <f t="shared" si="1"/>
        <v>0</v>
      </c>
      <c r="I20" s="21">
        <f t="shared" si="0"/>
        <v>1.1818079835283812E-8</v>
      </c>
    </row>
    <row r="21" spans="1:9" x14ac:dyDescent="0.3">
      <c r="A21" s="19">
        <v>18</v>
      </c>
      <c r="B21" s="22">
        <f t="shared" si="6"/>
        <v>7.4395906677218107E+296</v>
      </c>
      <c r="C21" s="10">
        <v>0</v>
      </c>
      <c r="D21" s="45">
        <f t="shared" si="2"/>
        <v>0</v>
      </c>
      <c r="E21" s="45">
        <f t="shared" si="3"/>
        <v>0</v>
      </c>
      <c r="F21" s="45">
        <f t="shared" si="4"/>
        <v>0</v>
      </c>
      <c r="G21" s="45">
        <f t="shared" si="5"/>
        <v>0</v>
      </c>
      <c r="H21" s="10">
        <f t="shared" si="1"/>
        <v>0</v>
      </c>
      <c r="I21" s="21">
        <f t="shared" si="0"/>
        <v>1.903638666759969E-9</v>
      </c>
    </row>
    <row r="22" spans="1:9" x14ac:dyDescent="0.3">
      <c r="A22" s="19">
        <v>19</v>
      </c>
      <c r="B22" s="22">
        <f t="shared" si="6"/>
        <v>1.1347141725340027E+296</v>
      </c>
      <c r="C22" s="10">
        <v>0</v>
      </c>
      <c r="D22" s="45">
        <f t="shared" si="2"/>
        <v>0</v>
      </c>
      <c r="E22" s="45">
        <f t="shared" si="3"/>
        <v>0</v>
      </c>
      <c r="F22" s="45">
        <f t="shared" si="4"/>
        <v>0</v>
      </c>
      <c r="G22" s="45">
        <f t="shared" si="5"/>
        <v>0</v>
      </c>
      <c r="H22" s="10">
        <f t="shared" si="1"/>
        <v>0</v>
      </c>
      <c r="I22" s="21">
        <f t="shared" si="0"/>
        <v>2.9035008390021313E-10</v>
      </c>
    </row>
    <row r="23" spans="1:9" x14ac:dyDescent="0.3">
      <c r="A23" s="19">
        <v>20</v>
      </c>
      <c r="B23" s="22">
        <f t="shared" si="6"/>
        <v>1.6433434878188126E+295</v>
      </c>
      <c r="C23" s="10">
        <v>0</v>
      </c>
      <c r="D23" s="45">
        <f t="shared" si="2"/>
        <v>0</v>
      </c>
      <c r="E23" s="45">
        <f t="shared" si="3"/>
        <v>0</v>
      </c>
      <c r="F23" s="45">
        <f t="shared" si="4"/>
        <v>0</v>
      </c>
      <c r="G23" s="45">
        <f t="shared" si="5"/>
        <v>0</v>
      </c>
      <c r="H23" s="10">
        <f t="shared" si="1"/>
        <v>0</v>
      </c>
      <c r="I23" s="21">
        <f t="shared" si="0"/>
        <v>4.2049789375549815E-11</v>
      </c>
    </row>
    <row r="24" spans="1:9" x14ac:dyDescent="0.3">
      <c r="A24" s="19">
        <v>21</v>
      </c>
      <c r="B24" s="22">
        <f t="shared" si="6"/>
        <v>2.2654873041243184E+294</v>
      </c>
      <c r="C24" s="10">
        <v>0</v>
      </c>
      <c r="D24" s="45">
        <f t="shared" si="2"/>
        <v>0</v>
      </c>
      <c r="E24" s="45">
        <f t="shared" si="3"/>
        <v>0</v>
      </c>
      <c r="F24" s="45">
        <f t="shared" si="4"/>
        <v>0</v>
      </c>
      <c r="G24" s="45">
        <f t="shared" si="5"/>
        <v>0</v>
      </c>
      <c r="H24" s="10">
        <f t="shared" si="1"/>
        <v>0</v>
      </c>
      <c r="I24" s="21">
        <f t="shared" si="0"/>
        <v>5.7969173625321259E-12</v>
      </c>
    </row>
    <row r="25" spans="1:9" x14ac:dyDescent="0.3">
      <c r="A25" s="19">
        <v>22</v>
      </c>
      <c r="B25" s="22">
        <f t="shared" si="6"/>
        <v>2.9796972157980459E+293</v>
      </c>
      <c r="C25" s="10">
        <v>0</v>
      </c>
      <c r="D25" s="45">
        <f t="shared" si="2"/>
        <v>0</v>
      </c>
      <c r="E25" s="45">
        <f t="shared" si="3"/>
        <v>0</v>
      </c>
      <c r="F25" s="45">
        <f t="shared" si="4"/>
        <v>0</v>
      </c>
      <c r="G25" s="45">
        <f t="shared" si="5"/>
        <v>0</v>
      </c>
      <c r="H25" s="10">
        <f t="shared" si="1"/>
        <v>0</v>
      </c>
      <c r="I25" s="21">
        <f t="shared" si="0"/>
        <v>7.6244340429110916E-13</v>
      </c>
    </row>
    <row r="26" spans="1:9" x14ac:dyDescent="0.3">
      <c r="A26" s="19">
        <v>23</v>
      </c>
      <c r="B26" s="22">
        <f t="shared" si="6"/>
        <v>3.7467781202115352E+292</v>
      </c>
      <c r="C26" s="10">
        <v>0</v>
      </c>
      <c r="D26" s="45">
        <f t="shared" si="2"/>
        <v>0</v>
      </c>
      <c r="E26" s="45">
        <f t="shared" si="3"/>
        <v>0</v>
      </c>
      <c r="F26" s="45">
        <f t="shared" si="4"/>
        <v>0</v>
      </c>
      <c r="G26" s="45">
        <f t="shared" si="5"/>
        <v>0</v>
      </c>
      <c r="H26" s="10">
        <f t="shared" si="1"/>
        <v>0</v>
      </c>
      <c r="I26" s="21">
        <f t="shared" si="0"/>
        <v>9.5872367499340707E-14</v>
      </c>
    </row>
    <row r="27" spans="1:9" x14ac:dyDescent="0.3">
      <c r="A27" s="19">
        <v>24</v>
      </c>
      <c r="B27" s="22">
        <f t="shared" si="6"/>
        <v>4.5127449834011729E+291</v>
      </c>
      <c r="C27" s="10">
        <v>0</v>
      </c>
      <c r="D27" s="45">
        <f t="shared" si="2"/>
        <v>0</v>
      </c>
      <c r="E27" s="45">
        <f t="shared" si="3"/>
        <v>0</v>
      </c>
      <c r="F27" s="45">
        <f t="shared" si="4"/>
        <v>0</v>
      </c>
      <c r="G27" s="45">
        <f t="shared" si="5"/>
        <v>0</v>
      </c>
      <c r="H27" s="10">
        <f t="shared" si="1"/>
        <v>0</v>
      </c>
      <c r="I27" s="21">
        <f t="shared" si="0"/>
        <v>1.1547188853953728E-14</v>
      </c>
    </row>
    <row r="28" spans="1:9" x14ac:dyDescent="0.3">
      <c r="A28" s="19">
        <v>25</v>
      </c>
      <c r="B28" s="22">
        <f t="shared" si="6"/>
        <v>5.2152497715917429E+290</v>
      </c>
      <c r="C28" s="10">
        <v>0</v>
      </c>
      <c r="D28" s="45">
        <f t="shared" si="2"/>
        <v>0</v>
      </c>
      <c r="E28" s="45">
        <f t="shared" si="3"/>
        <v>0</v>
      </c>
      <c r="F28" s="45">
        <f t="shared" si="4"/>
        <v>0</v>
      </c>
      <c r="G28" s="45">
        <f t="shared" si="5"/>
        <v>0</v>
      </c>
      <c r="H28" s="10">
        <f t="shared" si="1"/>
        <v>0</v>
      </c>
      <c r="I28" s="21">
        <f t="shared" si="0"/>
        <v>1.3344754524046046E-15</v>
      </c>
    </row>
    <row r="29" spans="1:9" x14ac:dyDescent="0.3">
      <c r="A29" s="19">
        <v>26</v>
      </c>
      <c r="B29" s="22">
        <f t="shared" si="6"/>
        <v>5.7923694426111316E+289</v>
      </c>
      <c r="C29" s="10">
        <v>0</v>
      </c>
      <c r="D29" s="45">
        <f t="shared" si="2"/>
        <v>0</v>
      </c>
      <c r="E29" s="45">
        <f t="shared" si="3"/>
        <v>0</v>
      </c>
      <c r="F29" s="45">
        <f t="shared" si="4"/>
        <v>0</v>
      </c>
      <c r="G29" s="45">
        <f t="shared" si="5"/>
        <v>0</v>
      </c>
      <c r="H29" s="10">
        <f t="shared" si="1"/>
        <v>0</v>
      </c>
      <c r="I29" s="21">
        <f t="shared" si="0"/>
        <v>1.4821485395634078E-16</v>
      </c>
    </row>
    <row r="30" spans="1:9" x14ac:dyDescent="0.3">
      <c r="A30" s="19">
        <v>27</v>
      </c>
      <c r="B30" s="22">
        <f t="shared" si="6"/>
        <v>6.1919441007511657E+288</v>
      </c>
      <c r="C30" s="10">
        <v>0</v>
      </c>
      <c r="D30" s="45">
        <f t="shared" si="2"/>
        <v>0</v>
      </c>
      <c r="E30" s="45">
        <f t="shared" si="3"/>
        <v>0</v>
      </c>
      <c r="F30" s="45">
        <f t="shared" si="4"/>
        <v>0</v>
      </c>
      <c r="G30" s="45">
        <f t="shared" si="5"/>
        <v>0</v>
      </c>
      <c r="H30" s="10">
        <f t="shared" si="1"/>
        <v>0</v>
      </c>
      <c r="I30" s="21">
        <f t="shared" si="0"/>
        <v>1.5843914993532496E-17</v>
      </c>
    </row>
    <row r="31" spans="1:9" x14ac:dyDescent="0.3">
      <c r="A31" s="19">
        <v>28</v>
      </c>
      <c r="B31" s="22">
        <f t="shared" si="6"/>
        <v>6.3794534083124909E+287</v>
      </c>
      <c r="C31" s="10">
        <v>0</v>
      </c>
      <c r="D31" s="45">
        <f t="shared" si="2"/>
        <v>0</v>
      </c>
      <c r="E31" s="45">
        <f t="shared" si="3"/>
        <v>0</v>
      </c>
      <c r="F31" s="45">
        <f t="shared" si="4"/>
        <v>0</v>
      </c>
      <c r="G31" s="45">
        <f t="shared" si="5"/>
        <v>0</v>
      </c>
      <c r="H31" s="10">
        <f t="shared" si="1"/>
        <v>0</v>
      </c>
      <c r="I31" s="21">
        <f t="shared" si="0"/>
        <v>1.6323712853648413E-18</v>
      </c>
    </row>
    <row r="32" spans="1:9" x14ac:dyDescent="0.3">
      <c r="A32" s="19">
        <v>29</v>
      </c>
      <c r="B32" s="22">
        <f t="shared" si="6"/>
        <v>6.342781805208245E+286</v>
      </c>
      <c r="C32" s="10">
        <v>0</v>
      </c>
      <c r="D32" s="45">
        <f t="shared" si="2"/>
        <v>0</v>
      </c>
      <c r="E32" s="45">
        <f t="shared" si="3"/>
        <v>0</v>
      </c>
      <c r="F32" s="45">
        <f t="shared" si="4"/>
        <v>0</v>
      </c>
      <c r="G32" s="45">
        <f t="shared" si="5"/>
        <v>0</v>
      </c>
      <c r="H32" s="10">
        <f t="shared" si="1"/>
        <v>0</v>
      </c>
      <c r="I32" s="21">
        <f t="shared" si="0"/>
        <v>1.6229877742606348E-19</v>
      </c>
    </row>
    <row r="33" spans="1:9" x14ac:dyDescent="0.3">
      <c r="A33" s="19">
        <v>30</v>
      </c>
      <c r="B33" s="22">
        <f t="shared" si="6"/>
        <v>6.0930189708893512E+285</v>
      </c>
      <c r="C33" s="10">
        <v>0</v>
      </c>
      <c r="D33" s="45">
        <f t="shared" si="2"/>
        <v>0</v>
      </c>
      <c r="E33" s="45">
        <f t="shared" si="3"/>
        <v>0</v>
      </c>
      <c r="F33" s="45">
        <f t="shared" si="4"/>
        <v>0</v>
      </c>
      <c r="G33" s="45">
        <f t="shared" si="5"/>
        <v>0</v>
      </c>
      <c r="H33" s="10">
        <f t="shared" si="1"/>
        <v>0</v>
      </c>
      <c r="I33" s="21">
        <f t="shared" si="0"/>
        <v>1.5590785875641297E-20</v>
      </c>
    </row>
    <row r="34" spans="1:9" x14ac:dyDescent="0.3">
      <c r="A34" s="19">
        <v>31</v>
      </c>
      <c r="B34" s="22">
        <f t="shared" si="6"/>
        <v>5.661407966622221E+284</v>
      </c>
      <c r="C34" s="10">
        <v>0</v>
      </c>
      <c r="D34" s="45">
        <f t="shared" si="2"/>
        <v>0</v>
      </c>
      <c r="E34" s="45">
        <f t="shared" si="3"/>
        <v>0</v>
      </c>
      <c r="F34" s="45">
        <f t="shared" si="4"/>
        <v>0</v>
      </c>
      <c r="G34" s="45">
        <f t="shared" si="5"/>
        <v>0</v>
      </c>
      <c r="H34" s="10">
        <f t="shared" si="1"/>
        <v>0</v>
      </c>
      <c r="I34" s="21">
        <f t="shared" si="0"/>
        <v>1.4486381838619709E-21</v>
      </c>
    </row>
    <row r="35" spans="1:9" x14ac:dyDescent="0.3">
      <c r="A35" s="19">
        <v>32</v>
      </c>
      <c r="B35" s="22">
        <f t="shared" si="6"/>
        <v>5.0933975910978665E+283</v>
      </c>
      <c r="C35" s="10">
        <v>0</v>
      </c>
      <c r="D35" s="45">
        <f t="shared" si="2"/>
        <v>0</v>
      </c>
      <c r="E35" s="45">
        <f t="shared" si="3"/>
        <v>0</v>
      </c>
      <c r="F35" s="45">
        <f t="shared" si="4"/>
        <v>0</v>
      </c>
      <c r="G35" s="45">
        <f t="shared" si="5"/>
        <v>0</v>
      </c>
      <c r="H35" s="10">
        <f t="shared" si="1"/>
        <v>0</v>
      </c>
      <c r="I35" s="21">
        <f t="shared" si="0"/>
        <v>1.3032959785897919E-22</v>
      </c>
    </row>
    <row r="36" spans="1:9" x14ac:dyDescent="0.3">
      <c r="A36" s="19">
        <v>33</v>
      </c>
      <c r="B36" s="22">
        <f t="shared" si="6"/>
        <v>4.4412592174118684E+282</v>
      </c>
      <c r="C36" s="10">
        <v>0</v>
      </c>
      <c r="D36" s="45">
        <f t="shared" si="2"/>
        <v>0</v>
      </c>
      <c r="E36" s="45">
        <f t="shared" si="3"/>
        <v>0</v>
      </c>
      <c r="F36" s="45">
        <f t="shared" si="4"/>
        <v>0</v>
      </c>
      <c r="G36" s="45">
        <f t="shared" si="5"/>
        <v>0</v>
      </c>
      <c r="H36" s="10">
        <f t="shared" si="1"/>
        <v>0</v>
      </c>
      <c r="I36" s="21">
        <f t="shared" si="0"/>
        <v>1.1364271440431747E-23</v>
      </c>
    </row>
    <row r="37" spans="1:9" x14ac:dyDescent="0.3">
      <c r="A37" s="19">
        <v>34</v>
      </c>
      <c r="B37" s="22">
        <f t="shared" si="6"/>
        <v>3.7568075996094746E+281</v>
      </c>
      <c r="C37" s="10">
        <v>0</v>
      </c>
      <c r="D37" s="45">
        <f t="shared" si="2"/>
        <v>0</v>
      </c>
      <c r="E37" s="45">
        <f t="shared" si="3"/>
        <v>0</v>
      </c>
      <c r="F37" s="45">
        <f t="shared" si="4"/>
        <v>0</v>
      </c>
      <c r="G37" s="45">
        <f t="shared" si="5"/>
        <v>0</v>
      </c>
      <c r="H37" s="10">
        <f t="shared" si="1"/>
        <v>0</v>
      </c>
      <c r="I37" s="21">
        <f t="shared" si="0"/>
        <v>9.6129001306792332E-25</v>
      </c>
    </row>
    <row r="38" spans="1:9" x14ac:dyDescent="0.3">
      <c r="A38" s="19">
        <v>35</v>
      </c>
      <c r="B38" s="22">
        <f t="shared" si="6"/>
        <v>3.0854734373943245E+280</v>
      </c>
      <c r="C38" s="10">
        <v>0</v>
      </c>
      <c r="D38" s="45">
        <f t="shared" si="2"/>
        <v>0</v>
      </c>
      <c r="E38" s="45">
        <f t="shared" si="3"/>
        <v>0</v>
      </c>
      <c r="F38" s="45">
        <f t="shared" si="4"/>
        <v>0</v>
      </c>
      <c r="G38" s="45">
        <f t="shared" si="5"/>
        <v>0</v>
      </c>
      <c r="H38" s="10">
        <f t="shared" si="1"/>
        <v>0</v>
      </c>
      <c r="I38" s="21">
        <f t="shared" si="0"/>
        <v>7.895093699400107E-26</v>
      </c>
    </row>
    <row r="39" spans="1:9" x14ac:dyDescent="0.3">
      <c r="A39" s="19">
        <v>36</v>
      </c>
      <c r="B39" s="22">
        <f t="shared" si="6"/>
        <v>2.4624603989993661E+279</v>
      </c>
      <c r="C39" s="10">
        <v>0</v>
      </c>
      <c r="D39" s="45">
        <f t="shared" si="2"/>
        <v>0</v>
      </c>
      <c r="E39" s="45">
        <f t="shared" si="3"/>
        <v>0</v>
      </c>
      <c r="F39" s="45">
        <f t="shared" si="4"/>
        <v>0</v>
      </c>
      <c r="G39" s="45">
        <f t="shared" si="5"/>
        <v>0</v>
      </c>
      <c r="H39" s="10">
        <f t="shared" si="1"/>
        <v>0</v>
      </c>
      <c r="I39" s="21">
        <f t="shared" si="0"/>
        <v>6.3009311133724587E-27</v>
      </c>
    </row>
    <row r="40" spans="1:9" x14ac:dyDescent="0.3">
      <c r="A40" s="19">
        <v>37</v>
      </c>
      <c r="B40" s="22">
        <f t="shared" si="6"/>
        <v>1.9111571668979256E+278</v>
      </c>
      <c r="C40" s="10">
        <v>0</v>
      </c>
      <c r="D40" s="45">
        <f t="shared" si="2"/>
        <v>0</v>
      </c>
      <c r="E40" s="45">
        <f t="shared" si="3"/>
        <v>0</v>
      </c>
      <c r="F40" s="45">
        <f t="shared" si="4"/>
        <v>0</v>
      </c>
      <c r="G40" s="45">
        <f t="shared" si="5"/>
        <v>0</v>
      </c>
      <c r="H40" s="10">
        <f t="shared" si="1"/>
        <v>0</v>
      </c>
      <c r="I40" s="21">
        <f t="shared" si="0"/>
        <v>4.890259214054878E-28</v>
      </c>
    </row>
    <row r="41" spans="1:9" x14ac:dyDescent="0.3">
      <c r="A41" s="19">
        <v>38</v>
      </c>
      <c r="B41" s="22">
        <f t="shared" si="6"/>
        <v>1.443512321986447E+277</v>
      </c>
      <c r="C41" s="10">
        <v>0</v>
      </c>
      <c r="D41" s="45">
        <f t="shared" si="2"/>
        <v>0</v>
      </c>
      <c r="E41" s="45">
        <f t="shared" si="3"/>
        <v>0</v>
      </c>
      <c r="F41" s="45">
        <f t="shared" si="4"/>
        <v>0</v>
      </c>
      <c r="G41" s="45">
        <f t="shared" si="5"/>
        <v>0</v>
      </c>
      <c r="H41" s="10">
        <f t="shared" si="1"/>
        <v>0</v>
      </c>
      <c r="I41" s="21">
        <f t="shared" si="0"/>
        <v>3.6936519693217888E-29</v>
      </c>
    </row>
    <row r="42" spans="1:9" x14ac:dyDescent="0.3">
      <c r="A42" s="19">
        <v>39</v>
      </c>
      <c r="B42" s="22">
        <f t="shared" si="6"/>
        <v>1.061798922985666E+276</v>
      </c>
      <c r="C42" s="10">
        <v>0</v>
      </c>
      <c r="D42" s="45">
        <f t="shared" si="2"/>
        <v>0</v>
      </c>
      <c r="E42" s="45">
        <f t="shared" si="3"/>
        <v>0</v>
      </c>
      <c r="F42" s="45">
        <f t="shared" si="4"/>
        <v>0</v>
      </c>
      <c r="G42" s="45">
        <f t="shared" si="5"/>
        <v>0</v>
      </c>
      <c r="H42" s="10">
        <f t="shared" si="1"/>
        <v>0</v>
      </c>
      <c r="I42" s="21">
        <f t="shared" si="0"/>
        <v>2.7169256702379449E-30</v>
      </c>
    </row>
    <row r="43" spans="1:9" x14ac:dyDescent="0.3">
      <c r="A43" s="19">
        <v>40</v>
      </c>
      <c r="B43" s="22">
        <f t="shared" si="6"/>
        <v>7.6110972631124962E+274</v>
      </c>
      <c r="C43" s="10">
        <v>0</v>
      </c>
      <c r="D43" s="45">
        <f t="shared" si="2"/>
        <v>0</v>
      </c>
      <c r="E43" s="45">
        <f t="shared" si="3"/>
        <v>0</v>
      </c>
      <c r="F43" s="45">
        <f t="shared" si="4"/>
        <v>0</v>
      </c>
      <c r="G43" s="45">
        <f t="shared" si="5"/>
        <v>0</v>
      </c>
      <c r="H43" s="10">
        <f t="shared" si="1"/>
        <v>0</v>
      </c>
      <c r="I43" s="21">
        <f t="shared" si="0"/>
        <v>1.9475236869407963E-31</v>
      </c>
    </row>
    <row r="44" spans="1:9" x14ac:dyDescent="0.3">
      <c r="A44" s="19">
        <v>41</v>
      </c>
      <c r="B44" s="22">
        <f t="shared" si="6"/>
        <v>5.3199417315433505E+273</v>
      </c>
      <c r="C44" s="10">
        <v>0</v>
      </c>
      <c r="D44" s="45">
        <f t="shared" si="2"/>
        <v>0</v>
      </c>
      <c r="E44" s="45">
        <f t="shared" si="3"/>
        <v>0</v>
      </c>
      <c r="F44" s="45">
        <f t="shared" si="4"/>
        <v>0</v>
      </c>
      <c r="G44" s="45">
        <f t="shared" si="5"/>
        <v>0</v>
      </c>
      <c r="H44" s="10">
        <f t="shared" si="1"/>
        <v>0</v>
      </c>
      <c r="I44" s="21">
        <f t="shared" si="0"/>
        <v>1.3612639777367107E-32</v>
      </c>
    </row>
    <row r="45" spans="1:9" x14ac:dyDescent="0.3">
      <c r="A45" s="19">
        <v>42</v>
      </c>
      <c r="B45" s="22">
        <f t="shared" si="6"/>
        <v>3.6281013479814812E+272</v>
      </c>
      <c r="C45" s="10">
        <v>0</v>
      </c>
      <c r="D45" s="45">
        <f t="shared" si="2"/>
        <v>0</v>
      </c>
      <c r="E45" s="45">
        <f t="shared" si="3"/>
        <v>0</v>
      </c>
      <c r="F45" s="45">
        <f t="shared" si="4"/>
        <v>0</v>
      </c>
      <c r="G45" s="45">
        <f t="shared" si="5"/>
        <v>0</v>
      </c>
      <c r="H45" s="10">
        <f t="shared" si="1"/>
        <v>0</v>
      </c>
      <c r="I45" s="21">
        <f t="shared" si="0"/>
        <v>9.2835672302606463E-34</v>
      </c>
    </row>
    <row r="46" spans="1:9" x14ac:dyDescent="0.3">
      <c r="A46" s="19">
        <v>43</v>
      </c>
      <c r="B46" s="22">
        <f t="shared" si="6"/>
        <v>2.4155221883130065E+271</v>
      </c>
      <c r="C46" s="10">
        <v>0</v>
      </c>
      <c r="D46" s="45">
        <f t="shared" si="2"/>
        <v>0</v>
      </c>
      <c r="E46" s="45">
        <f t="shared" si="3"/>
        <v>0</v>
      </c>
      <c r="F46" s="45">
        <f t="shared" si="4"/>
        <v>0</v>
      </c>
      <c r="G46" s="45">
        <f t="shared" si="5"/>
        <v>0</v>
      </c>
      <c r="H46" s="10">
        <f t="shared" si="1"/>
        <v>0</v>
      </c>
      <c r="I46" s="21">
        <f t="shared" si="0"/>
        <v>6.1808258591966374E-35</v>
      </c>
    </row>
    <row r="47" spans="1:9" x14ac:dyDescent="0.3">
      <c r="A47" s="19">
        <v>44</v>
      </c>
      <c r="B47" s="22">
        <f t="shared" si="6"/>
        <v>1.5708567023517264E+270</v>
      </c>
      <c r="C47" s="10">
        <v>0</v>
      </c>
      <c r="D47" s="45">
        <f t="shared" si="2"/>
        <v>0</v>
      </c>
      <c r="E47" s="45">
        <f t="shared" si="3"/>
        <v>0</v>
      </c>
      <c r="F47" s="45">
        <f t="shared" si="4"/>
        <v>0</v>
      </c>
      <c r="G47" s="45">
        <f t="shared" si="5"/>
        <v>0</v>
      </c>
      <c r="H47" s="10">
        <f t="shared" si="1"/>
        <v>0</v>
      </c>
      <c r="I47" s="21">
        <f t="shared" si="0"/>
        <v>4.0195001204972478E-36</v>
      </c>
    </row>
    <row r="48" spans="1:9" x14ac:dyDescent="0.3">
      <c r="A48" s="19">
        <v>45</v>
      </c>
      <c r="B48" s="22">
        <f t="shared" si="6"/>
        <v>9.9834419058669363E+268</v>
      </c>
      <c r="C48" s="10">
        <v>0</v>
      </c>
      <c r="D48" s="45">
        <f t="shared" si="2"/>
        <v>0</v>
      </c>
      <c r="E48" s="45">
        <f t="shared" si="3"/>
        <v>0</v>
      </c>
      <c r="F48" s="45">
        <f t="shared" si="4"/>
        <v>0</v>
      </c>
      <c r="G48" s="45">
        <f t="shared" si="5"/>
        <v>0</v>
      </c>
      <c r="H48" s="10">
        <f t="shared" si="1"/>
        <v>0</v>
      </c>
      <c r="I48" s="21">
        <f t="shared" si="0"/>
        <v>2.5545580245182904E-37</v>
      </c>
    </row>
    <row r="49" spans="1:9" x14ac:dyDescent="0.3">
      <c r="A49" s="19">
        <v>46</v>
      </c>
      <c r="B49" s="22">
        <f t="shared" si="6"/>
        <v>6.203783226100541E+267</v>
      </c>
      <c r="C49" s="10">
        <v>0</v>
      </c>
      <c r="D49" s="45">
        <f t="shared" si="2"/>
        <v>0</v>
      </c>
      <c r="E49" s="45">
        <f t="shared" si="3"/>
        <v>0</v>
      </c>
      <c r="F49" s="45">
        <f t="shared" si="4"/>
        <v>0</v>
      </c>
      <c r="G49" s="45">
        <f t="shared" si="5"/>
        <v>0</v>
      </c>
      <c r="H49" s="10">
        <f t="shared" si="1"/>
        <v>0</v>
      </c>
      <c r="I49" s="21">
        <f t="shared" si="0"/>
        <v>1.5874208887111175E-38</v>
      </c>
    </row>
    <row r="50" spans="1:9" x14ac:dyDescent="0.3">
      <c r="A50" s="19">
        <v>47</v>
      </c>
      <c r="B50" s="22">
        <f t="shared" si="6"/>
        <v>3.7711230606789465E+266</v>
      </c>
      <c r="C50" s="10">
        <v>0</v>
      </c>
      <c r="D50" s="45">
        <f t="shared" si="2"/>
        <v>0</v>
      </c>
      <c r="E50" s="45">
        <f t="shared" si="3"/>
        <v>0</v>
      </c>
      <c r="F50" s="45">
        <f t="shared" si="4"/>
        <v>0</v>
      </c>
      <c r="G50" s="45">
        <f t="shared" si="5"/>
        <v>0</v>
      </c>
      <c r="H50" s="10">
        <f t="shared" si="1"/>
        <v>0</v>
      </c>
      <c r="I50" s="21">
        <f t="shared" si="0"/>
        <v>9.6495304594721588E-40</v>
      </c>
    </row>
    <row r="51" spans="1:9" x14ac:dyDescent="0.3">
      <c r="A51" s="19">
        <v>48</v>
      </c>
      <c r="B51" s="22">
        <f t="shared" si="6"/>
        <v>2.2434639725580041E+265</v>
      </c>
      <c r="C51" s="10">
        <v>0</v>
      </c>
      <c r="D51" s="45">
        <f t="shared" si="2"/>
        <v>0</v>
      </c>
      <c r="E51" s="45">
        <f t="shared" si="3"/>
        <v>0</v>
      </c>
      <c r="F51" s="45">
        <f t="shared" si="4"/>
        <v>0</v>
      </c>
      <c r="G51" s="45">
        <f t="shared" si="5"/>
        <v>0</v>
      </c>
      <c r="H51" s="10">
        <f t="shared" si="1"/>
        <v>0</v>
      </c>
      <c r="I51" s="21">
        <f t="shared" si="0"/>
        <v>5.7405641740127512E-41</v>
      </c>
    </row>
    <row r="52" spans="1:9" x14ac:dyDescent="0.3">
      <c r="A52" s="19">
        <v>49</v>
      </c>
      <c r="B52" s="22">
        <f t="shared" si="6"/>
        <v>1.3067431193772515E+264</v>
      </c>
      <c r="C52" s="10">
        <v>0</v>
      </c>
      <c r="D52" s="45">
        <f t="shared" si="2"/>
        <v>0</v>
      </c>
      <c r="E52" s="45">
        <f t="shared" si="3"/>
        <v>0</v>
      </c>
      <c r="F52" s="45">
        <f t="shared" si="4"/>
        <v>0</v>
      </c>
      <c r="G52" s="45">
        <f t="shared" si="5"/>
        <v>0</v>
      </c>
      <c r="H52" s="10">
        <f t="shared" si="1"/>
        <v>0</v>
      </c>
      <c r="I52" s="21">
        <f t="shared" si="0"/>
        <v>3.3436876310438585E-42</v>
      </c>
    </row>
    <row r="53" spans="1:9" x14ac:dyDescent="0.3">
      <c r="A53" s="19">
        <v>50</v>
      </c>
      <c r="B53" s="22">
        <f t="shared" si="6"/>
        <v>7.4552957434280556E+262</v>
      </c>
      <c r="C53" s="10">
        <v>0</v>
      </c>
      <c r="D53" s="45">
        <f t="shared" si="2"/>
        <v>0</v>
      </c>
      <c r="E53" s="45">
        <f t="shared" si="3"/>
        <v>0</v>
      </c>
      <c r="F53" s="45">
        <f t="shared" si="4"/>
        <v>0</v>
      </c>
      <c r="G53" s="45">
        <f t="shared" si="5"/>
        <v>0</v>
      </c>
      <c r="H53" s="10">
        <f t="shared" si="1"/>
        <v>0</v>
      </c>
      <c r="I53" s="21">
        <f t="shared" si="0"/>
        <v>1.9076572735239826E-43</v>
      </c>
    </row>
    <row r="54" spans="1:9" x14ac:dyDescent="0.3">
      <c r="A54" s="19">
        <v>51</v>
      </c>
      <c r="B54" s="22">
        <f t="shared" si="6"/>
        <v>4.1678943377997906E+261</v>
      </c>
      <c r="C54" s="10">
        <v>0</v>
      </c>
      <c r="D54" s="45">
        <f t="shared" si="2"/>
        <v>0</v>
      </c>
      <c r="E54" s="45">
        <f t="shared" si="3"/>
        <v>0</v>
      </c>
      <c r="F54" s="45">
        <f t="shared" si="4"/>
        <v>0</v>
      </c>
      <c r="G54" s="45">
        <f t="shared" si="5"/>
        <v>0</v>
      </c>
      <c r="H54" s="10">
        <f t="shared" si="1"/>
        <v>0</v>
      </c>
      <c r="I54" s="21">
        <f t="shared" si="0"/>
        <v>1.0664786780312548E-44</v>
      </c>
    </row>
    <row r="55" spans="1:9" x14ac:dyDescent="0.3">
      <c r="A55" s="19">
        <v>52</v>
      </c>
      <c r="B55" s="22">
        <f t="shared" si="6"/>
        <v>2.2840867000402923E+260</v>
      </c>
      <c r="C55" s="10">
        <v>0</v>
      </c>
      <c r="D55" s="45">
        <f t="shared" si="2"/>
        <v>0</v>
      </c>
      <c r="E55" s="45">
        <f t="shared" si="3"/>
        <v>0</v>
      </c>
      <c r="F55" s="45">
        <f t="shared" si="4"/>
        <v>0</v>
      </c>
      <c r="G55" s="45">
        <f t="shared" si="5"/>
        <v>0</v>
      </c>
      <c r="H55" s="10">
        <f t="shared" si="1"/>
        <v>0</v>
      </c>
      <c r="I55" s="21">
        <f t="shared" si="0"/>
        <v>5.8445094019673652E-46</v>
      </c>
    </row>
    <row r="56" spans="1:9" x14ac:dyDescent="0.3">
      <c r="A56" s="19">
        <v>53</v>
      </c>
      <c r="B56" s="22">
        <f t="shared" si="6"/>
        <v>1.2274761343732784E+259</v>
      </c>
      <c r="C56" s="10">
        <v>0</v>
      </c>
      <c r="D56" s="45">
        <f t="shared" si="2"/>
        <v>0</v>
      </c>
      <c r="E56" s="45">
        <f t="shared" si="3"/>
        <v>0</v>
      </c>
      <c r="F56" s="45">
        <f t="shared" si="4"/>
        <v>0</v>
      </c>
      <c r="G56" s="45">
        <f t="shared" si="5"/>
        <v>0</v>
      </c>
      <c r="H56" s="10">
        <f t="shared" si="1"/>
        <v>0</v>
      </c>
      <c r="I56" s="21">
        <f t="shared" si="0"/>
        <v>3.1408596739820034E-47</v>
      </c>
    </row>
    <row r="57" spans="1:9" x14ac:dyDescent="0.3">
      <c r="A57" s="19">
        <v>54</v>
      </c>
      <c r="B57" s="22">
        <f t="shared" si="6"/>
        <v>6.4710184445070693E+257</v>
      </c>
      <c r="C57" s="10">
        <v>0</v>
      </c>
      <c r="D57" s="45">
        <f t="shared" si="2"/>
        <v>0</v>
      </c>
      <c r="E57" s="45">
        <f t="shared" si="3"/>
        <v>0</v>
      </c>
      <c r="F57" s="45">
        <f t="shared" si="4"/>
        <v>0</v>
      </c>
      <c r="G57" s="45">
        <f t="shared" si="5"/>
        <v>0</v>
      </c>
      <c r="H57" s="10">
        <f t="shared" si="1"/>
        <v>0</v>
      </c>
      <c r="I57" s="21">
        <f t="shared" si="0"/>
        <v>1.6558009001391515E-48</v>
      </c>
    </row>
    <row r="58" spans="1:9" x14ac:dyDescent="0.3">
      <c r="A58" s="19">
        <v>55</v>
      </c>
      <c r="B58" s="22">
        <f t="shared" si="6"/>
        <v>3.3476509820329872E+256</v>
      </c>
      <c r="C58" s="10">
        <v>0</v>
      </c>
      <c r="D58" s="45">
        <f t="shared" si="2"/>
        <v>0</v>
      </c>
      <c r="E58" s="45">
        <f t="shared" si="3"/>
        <v>0</v>
      </c>
      <c r="F58" s="45">
        <f t="shared" si="4"/>
        <v>0</v>
      </c>
      <c r="G58" s="45">
        <f t="shared" si="5"/>
        <v>0</v>
      </c>
      <c r="H58" s="10">
        <f t="shared" si="1"/>
        <v>0</v>
      </c>
      <c r="I58" s="21">
        <f t="shared" si="0"/>
        <v>8.5659522638312868E-50</v>
      </c>
    </row>
    <row r="59" spans="1:9" x14ac:dyDescent="0.3">
      <c r="A59" s="19">
        <v>56</v>
      </c>
      <c r="B59" s="22">
        <f t="shared" si="6"/>
        <v>1.7000400037052439E+255</v>
      </c>
      <c r="C59" s="10">
        <v>0</v>
      </c>
      <c r="D59" s="45">
        <f t="shared" si="2"/>
        <v>0</v>
      </c>
      <c r="E59" s="45">
        <f t="shared" si="3"/>
        <v>0</v>
      </c>
      <c r="F59" s="45">
        <f t="shared" si="4"/>
        <v>0</v>
      </c>
      <c r="G59" s="45">
        <f t="shared" si="5"/>
        <v>0</v>
      </c>
      <c r="H59" s="10">
        <f t="shared" si="1"/>
        <v>0</v>
      </c>
      <c r="I59" s="21">
        <f t="shared" si="0"/>
        <v>4.350053693321124E-51</v>
      </c>
    </row>
    <row r="60" spans="1:9" x14ac:dyDescent="0.3">
      <c r="A60" s="19">
        <v>57</v>
      </c>
      <c r="B60" s="22">
        <f t="shared" si="6"/>
        <v>8.4775026628638718E+253</v>
      </c>
      <c r="C60" s="10">
        <v>0</v>
      </c>
      <c r="D60" s="45">
        <f t="shared" si="2"/>
        <v>0</v>
      </c>
      <c r="E60" s="45">
        <f t="shared" si="3"/>
        <v>0</v>
      </c>
      <c r="F60" s="45">
        <f t="shared" si="4"/>
        <v>0</v>
      </c>
      <c r="G60" s="45">
        <f t="shared" si="5"/>
        <v>0</v>
      </c>
      <c r="H60" s="10">
        <f t="shared" si="1"/>
        <v>0</v>
      </c>
      <c r="I60" s="21">
        <f t="shared" si="0"/>
        <v>2.169219058866603E-52</v>
      </c>
    </row>
    <row r="61" spans="1:9" x14ac:dyDescent="0.3">
      <c r="A61" s="19">
        <v>58</v>
      </c>
      <c r="B61" s="22">
        <f t="shared" si="6"/>
        <v>4.1524090696484062E+252</v>
      </c>
      <c r="C61" s="10">
        <v>0</v>
      </c>
      <c r="D61" s="45">
        <f t="shared" si="2"/>
        <v>0</v>
      </c>
      <c r="E61" s="45">
        <f t="shared" si="3"/>
        <v>0</v>
      </c>
      <c r="F61" s="45">
        <f t="shared" si="4"/>
        <v>0</v>
      </c>
      <c r="G61" s="45">
        <f t="shared" si="5"/>
        <v>0</v>
      </c>
      <c r="H61" s="10">
        <f t="shared" si="1"/>
        <v>0</v>
      </c>
      <c r="I61" s="21">
        <f t="shared" si="0"/>
        <v>1.0625163155123033E-53</v>
      </c>
    </row>
    <row r="62" spans="1:9" x14ac:dyDescent="0.3">
      <c r="A62" s="19">
        <v>59</v>
      </c>
      <c r="B62" s="22">
        <f t="shared" si="6"/>
        <v>1.9984106428191122E+251</v>
      </c>
      <c r="C62" s="10">
        <v>0</v>
      </c>
      <c r="D62" s="45">
        <f t="shared" si="2"/>
        <v>0</v>
      </c>
      <c r="E62" s="45">
        <f t="shared" si="3"/>
        <v>0</v>
      </c>
      <c r="F62" s="45">
        <f t="shared" si="4"/>
        <v>0</v>
      </c>
      <c r="G62" s="45">
        <f t="shared" si="5"/>
        <v>0</v>
      </c>
      <c r="H62" s="10">
        <f t="shared" si="1"/>
        <v>0</v>
      </c>
      <c r="I62" s="21">
        <f t="shared" si="0"/>
        <v>5.1135229633541981E-55</v>
      </c>
    </row>
    <row r="63" spans="1:9" x14ac:dyDescent="0.3">
      <c r="A63" s="19">
        <v>60</v>
      </c>
      <c r="B63" s="22">
        <f t="shared" si="6"/>
        <v>9.4524939482634142E+249</v>
      </c>
      <c r="C63" s="10">
        <v>0</v>
      </c>
      <c r="D63" s="45">
        <f t="shared" si="2"/>
        <v>0</v>
      </c>
      <c r="E63" s="45">
        <f t="shared" si="3"/>
        <v>0</v>
      </c>
      <c r="F63" s="45">
        <f t="shared" si="4"/>
        <v>0</v>
      </c>
      <c r="G63" s="45">
        <f t="shared" si="5"/>
        <v>0</v>
      </c>
      <c r="H63" s="10">
        <f t="shared" si="1"/>
        <v>0</v>
      </c>
      <c r="I63" s="21">
        <f t="shared" si="0"/>
        <v>2.4186993318463171E-56</v>
      </c>
    </row>
    <row r="64" spans="1:9" x14ac:dyDescent="0.3">
      <c r="A64" s="19">
        <v>61</v>
      </c>
      <c r="B64" s="22">
        <f t="shared" si="6"/>
        <v>4.3954737620304817E+248</v>
      </c>
      <c r="C64" s="10">
        <v>0</v>
      </c>
      <c r="D64" s="45">
        <f t="shared" si="2"/>
        <v>0</v>
      </c>
      <c r="E64" s="45">
        <f t="shared" si="3"/>
        <v>0</v>
      </c>
      <c r="F64" s="45">
        <f t="shared" si="4"/>
        <v>0</v>
      </c>
      <c r="G64" s="45">
        <f t="shared" si="5"/>
        <v>0</v>
      </c>
      <c r="H64" s="10">
        <f t="shared" si="1"/>
        <v>0</v>
      </c>
      <c r="I64" s="21">
        <f t="shared" si="0"/>
        <v>1.1247115850652623E-57</v>
      </c>
    </row>
    <row r="65" spans="1:9" x14ac:dyDescent="0.3">
      <c r="A65" s="19">
        <v>62</v>
      </c>
      <c r="B65" s="22">
        <f t="shared" si="6"/>
        <v>2.0099219847885287E+247</v>
      </c>
      <c r="C65" s="10">
        <v>0</v>
      </c>
      <c r="D65" s="45">
        <f t="shared" si="2"/>
        <v>0</v>
      </c>
      <c r="E65" s="45">
        <f t="shared" si="3"/>
        <v>0</v>
      </c>
      <c r="F65" s="45">
        <f t="shared" si="4"/>
        <v>0</v>
      </c>
      <c r="G65" s="45">
        <f t="shared" si="5"/>
        <v>0</v>
      </c>
      <c r="H65" s="10">
        <f t="shared" si="1"/>
        <v>0</v>
      </c>
      <c r="I65" s="21">
        <f t="shared" si="0"/>
        <v>5.1429781264915387E-59</v>
      </c>
    </row>
    <row r="66" spans="1:9" x14ac:dyDescent="0.3">
      <c r="A66" s="19">
        <v>63</v>
      </c>
      <c r="B66" s="22">
        <f t="shared" si="6"/>
        <v>9.0402369324601953E+245</v>
      </c>
      <c r="C66" s="10">
        <v>0</v>
      </c>
      <c r="D66" s="45">
        <f t="shared" si="2"/>
        <v>0</v>
      </c>
      <c r="E66" s="45">
        <f t="shared" si="3"/>
        <v>0</v>
      </c>
      <c r="F66" s="45">
        <f t="shared" si="4"/>
        <v>0</v>
      </c>
      <c r="G66" s="45">
        <f t="shared" si="5"/>
        <v>0</v>
      </c>
      <c r="H66" s="10">
        <f t="shared" si="1"/>
        <v>0</v>
      </c>
      <c r="I66" s="21">
        <f t="shared" si="0"/>
        <v>2.3132112168440969E-60</v>
      </c>
    </row>
    <row r="67" spans="1:9" x14ac:dyDescent="0.3">
      <c r="A67" s="19">
        <v>64</v>
      </c>
      <c r="B67" s="22">
        <f t="shared" si="6"/>
        <v>4.0005237098876992E+244</v>
      </c>
      <c r="C67" s="10">
        <v>0</v>
      </c>
      <c r="D67" s="45">
        <f t="shared" si="2"/>
        <v>0</v>
      </c>
      <c r="E67" s="45">
        <f t="shared" si="3"/>
        <v>0</v>
      </c>
      <c r="F67" s="45">
        <f t="shared" si="4"/>
        <v>0</v>
      </c>
      <c r="G67" s="45">
        <f t="shared" si="5"/>
        <v>0</v>
      </c>
      <c r="H67" s="10">
        <f t="shared" si="1"/>
        <v>0</v>
      </c>
      <c r="I67" s="21">
        <f t="shared" ref="I67:I130" si="7">B67/$H$1</f>
        <v>1.0236519671000041E-61</v>
      </c>
    </row>
    <row r="68" spans="1:9" x14ac:dyDescent="0.3">
      <c r="A68" s="19">
        <v>65</v>
      </c>
      <c r="B68" s="22">
        <f t="shared" si="6"/>
        <v>1.742192878128248E+243</v>
      </c>
      <c r="C68" s="10">
        <v>0</v>
      </c>
      <c r="D68" s="45">
        <f t="shared" si="2"/>
        <v>0</v>
      </c>
      <c r="E68" s="45">
        <f t="shared" si="3"/>
        <v>0</v>
      </c>
      <c r="F68" s="45">
        <f t="shared" si="4"/>
        <v>0</v>
      </c>
      <c r="G68" s="45">
        <f t="shared" si="5"/>
        <v>0</v>
      </c>
      <c r="H68" s="10">
        <f t="shared" ref="H68:H131" si="8">H67+C68</f>
        <v>0</v>
      </c>
      <c r="I68" s="21">
        <f t="shared" si="7"/>
        <v>4.4579142534657328E-63</v>
      </c>
    </row>
    <row r="69" spans="1:9" x14ac:dyDescent="0.3">
      <c r="A69" s="19">
        <v>66</v>
      </c>
      <c r="B69" s="22">
        <f t="shared" si="6"/>
        <v>7.468281114670014E+241</v>
      </c>
      <c r="C69" s="10">
        <v>0</v>
      </c>
      <c r="D69" s="45">
        <f t="shared" ref="D69:D132" si="9">C69-F68</f>
        <v>0</v>
      </c>
      <c r="E69" s="45">
        <f t="shared" ref="E69:E132" si="10">G68+D69</f>
        <v>0</v>
      </c>
      <c r="F69" s="45">
        <f t="shared" ref="F69:F132" si="11">(E69-G68)-D69</f>
        <v>0</v>
      </c>
      <c r="G69" s="45">
        <f t="shared" ref="G69:G132" si="12">E69</f>
        <v>0</v>
      </c>
      <c r="H69" s="10">
        <f t="shared" si="8"/>
        <v>0</v>
      </c>
      <c r="I69" s="21">
        <f t="shared" si="7"/>
        <v>1.9109799636963972E-64</v>
      </c>
    </row>
    <row r="70" spans="1:9" x14ac:dyDescent="0.3">
      <c r="A70" s="19">
        <v>67</v>
      </c>
      <c r="B70" s="22">
        <f t="shared" ref="B70:B133" si="13">B69*((NumPeople-A70+1)*q_40/A70) / p_40</f>
        <v>3.1520254327477575E+240</v>
      </c>
      <c r="C70" s="10">
        <v>0</v>
      </c>
      <c r="D70" s="45">
        <f t="shared" si="9"/>
        <v>0</v>
      </c>
      <c r="E70" s="45">
        <f t="shared" si="10"/>
        <v>0</v>
      </c>
      <c r="F70" s="45">
        <f t="shared" si="11"/>
        <v>0</v>
      </c>
      <c r="G70" s="45">
        <f t="shared" si="12"/>
        <v>0</v>
      </c>
      <c r="H70" s="10">
        <f t="shared" si="8"/>
        <v>0</v>
      </c>
      <c r="I70" s="21">
        <f t="shared" si="7"/>
        <v>8.0653866057753189E-66</v>
      </c>
    </row>
    <row r="71" spans="1:9" x14ac:dyDescent="0.3">
      <c r="A71" s="19">
        <v>68</v>
      </c>
      <c r="B71" s="22">
        <f t="shared" si="13"/>
        <v>1.3100867171647172E+239</v>
      </c>
      <c r="C71" s="10">
        <v>0</v>
      </c>
      <c r="D71" s="45">
        <f t="shared" si="9"/>
        <v>0</v>
      </c>
      <c r="E71" s="45">
        <f t="shared" si="10"/>
        <v>0</v>
      </c>
      <c r="F71" s="45">
        <f t="shared" si="11"/>
        <v>0</v>
      </c>
      <c r="G71" s="45">
        <f t="shared" si="12"/>
        <v>0</v>
      </c>
      <c r="H71" s="10">
        <f t="shared" si="8"/>
        <v>0</v>
      </c>
      <c r="I71" s="21">
        <f t="shared" si="7"/>
        <v>3.3522432120140977E-67</v>
      </c>
    </row>
    <row r="72" spans="1:9" x14ac:dyDescent="0.3">
      <c r="A72" s="19">
        <v>69</v>
      </c>
      <c r="B72" s="22">
        <f t="shared" si="13"/>
        <v>5.3634651589013588E+237</v>
      </c>
      <c r="C72" s="10">
        <v>0</v>
      </c>
      <c r="D72" s="45">
        <f t="shared" si="9"/>
        <v>0</v>
      </c>
      <c r="E72" s="45">
        <f t="shared" si="10"/>
        <v>0</v>
      </c>
      <c r="F72" s="45">
        <f t="shared" si="11"/>
        <v>0</v>
      </c>
      <c r="G72" s="45">
        <f t="shared" si="12"/>
        <v>0</v>
      </c>
      <c r="H72" s="10">
        <f t="shared" si="8"/>
        <v>0</v>
      </c>
      <c r="I72" s="21">
        <f t="shared" si="7"/>
        <v>1.3724007301373634E-68</v>
      </c>
    </row>
    <row r="73" spans="1:9" x14ac:dyDescent="0.3">
      <c r="A73" s="19">
        <v>70</v>
      </c>
      <c r="B73" s="22">
        <f t="shared" si="13"/>
        <v>2.1633016752865247E+236</v>
      </c>
      <c r="C73" s="10">
        <v>0</v>
      </c>
      <c r="D73" s="45">
        <f t="shared" si="9"/>
        <v>0</v>
      </c>
      <c r="E73" s="45">
        <f t="shared" si="10"/>
        <v>0</v>
      </c>
      <c r="F73" s="45">
        <f t="shared" si="11"/>
        <v>0</v>
      </c>
      <c r="G73" s="45">
        <f t="shared" si="12"/>
        <v>0</v>
      </c>
      <c r="H73" s="10">
        <f t="shared" si="8"/>
        <v>0</v>
      </c>
      <c r="I73" s="21">
        <f t="shared" si="7"/>
        <v>5.5354452964858166E-70</v>
      </c>
    </row>
    <row r="74" spans="1:9" x14ac:dyDescent="0.3">
      <c r="A74" s="19">
        <v>71</v>
      </c>
      <c r="B74" s="22">
        <f t="shared" si="13"/>
        <v>8.5981186907848402E+234</v>
      </c>
      <c r="C74" s="10">
        <v>0</v>
      </c>
      <c r="D74" s="45">
        <f t="shared" si="9"/>
        <v>0</v>
      </c>
      <c r="E74" s="45">
        <f t="shared" si="10"/>
        <v>0</v>
      </c>
      <c r="F74" s="45">
        <f t="shared" si="11"/>
        <v>0</v>
      </c>
      <c r="G74" s="45">
        <f t="shared" si="12"/>
        <v>0</v>
      </c>
      <c r="H74" s="10">
        <f t="shared" si="8"/>
        <v>0</v>
      </c>
      <c r="I74" s="21">
        <f t="shared" si="7"/>
        <v>2.2000822265913489E-71</v>
      </c>
    </row>
    <row r="75" spans="1:9" x14ac:dyDescent="0.3">
      <c r="A75" s="19">
        <v>72</v>
      </c>
      <c r="B75" s="22">
        <f t="shared" si="13"/>
        <v>3.3681432660580245E+233</v>
      </c>
      <c r="C75" s="10">
        <v>0</v>
      </c>
      <c r="D75" s="45">
        <f t="shared" si="9"/>
        <v>0</v>
      </c>
      <c r="E75" s="45">
        <f t="shared" si="10"/>
        <v>0</v>
      </c>
      <c r="F75" s="45">
        <f t="shared" si="11"/>
        <v>0</v>
      </c>
      <c r="G75" s="45">
        <f t="shared" si="12"/>
        <v>0</v>
      </c>
      <c r="H75" s="10">
        <f t="shared" si="8"/>
        <v>0</v>
      </c>
      <c r="I75" s="21">
        <f t="shared" si="7"/>
        <v>8.6183878157085454E-73</v>
      </c>
    </row>
    <row r="76" spans="1:9" x14ac:dyDescent="0.3">
      <c r="A76" s="19">
        <v>73</v>
      </c>
      <c r="B76" s="22">
        <f t="shared" si="13"/>
        <v>1.300654999691524E+232</v>
      </c>
      <c r="C76" s="10">
        <v>0</v>
      </c>
      <c r="D76" s="45">
        <f t="shared" si="9"/>
        <v>0</v>
      </c>
      <c r="E76" s="45">
        <f t="shared" si="10"/>
        <v>0</v>
      </c>
      <c r="F76" s="45">
        <f t="shared" si="11"/>
        <v>0</v>
      </c>
      <c r="G76" s="45">
        <f t="shared" si="12"/>
        <v>0</v>
      </c>
      <c r="H76" s="10">
        <f t="shared" si="8"/>
        <v>0</v>
      </c>
      <c r="I76" s="21">
        <f t="shared" si="7"/>
        <v>3.328109381434109E-74</v>
      </c>
    </row>
    <row r="77" spans="1:9" x14ac:dyDescent="0.3">
      <c r="A77" s="19">
        <v>74</v>
      </c>
      <c r="B77" s="22">
        <f t="shared" si="13"/>
        <v>4.9522150843368171E+230</v>
      </c>
      <c r="C77" s="10">
        <v>0</v>
      </c>
      <c r="D77" s="45">
        <f t="shared" si="9"/>
        <v>0</v>
      </c>
      <c r="E77" s="45">
        <f t="shared" si="10"/>
        <v>0</v>
      </c>
      <c r="F77" s="45">
        <f t="shared" si="11"/>
        <v>0</v>
      </c>
      <c r="G77" s="45">
        <f t="shared" si="12"/>
        <v>0</v>
      </c>
      <c r="H77" s="10">
        <f t="shared" si="8"/>
        <v>0</v>
      </c>
      <c r="I77" s="21">
        <f t="shared" si="7"/>
        <v>1.2671702707458769E-75</v>
      </c>
    </row>
    <row r="78" spans="1:9" x14ac:dyDescent="0.3">
      <c r="A78" s="19">
        <v>75</v>
      </c>
      <c r="B78" s="22">
        <f t="shared" si="13"/>
        <v>1.8594388779019712E+229</v>
      </c>
      <c r="C78" s="10">
        <v>0</v>
      </c>
      <c r="D78" s="45">
        <f t="shared" si="9"/>
        <v>0</v>
      </c>
      <c r="E78" s="45">
        <f t="shared" si="10"/>
        <v>0</v>
      </c>
      <c r="F78" s="45">
        <f t="shared" si="11"/>
        <v>0</v>
      </c>
      <c r="G78" s="45">
        <f t="shared" si="12"/>
        <v>0</v>
      </c>
      <c r="H78" s="10">
        <f t="shared" si="8"/>
        <v>0</v>
      </c>
      <c r="I78" s="21">
        <f t="shared" si="7"/>
        <v>4.7579227198731164E-77</v>
      </c>
    </row>
    <row r="79" spans="1:9" x14ac:dyDescent="0.3">
      <c r="A79" s="19">
        <v>76</v>
      </c>
      <c r="B79" s="22">
        <f t="shared" si="13"/>
        <v>6.8863079126359868E+227</v>
      </c>
      <c r="C79" s="10">
        <v>0</v>
      </c>
      <c r="D79" s="45">
        <f t="shared" si="9"/>
        <v>0</v>
      </c>
      <c r="E79" s="45">
        <f t="shared" si="10"/>
        <v>0</v>
      </c>
      <c r="F79" s="45">
        <f t="shared" si="11"/>
        <v>0</v>
      </c>
      <c r="G79" s="45">
        <f t="shared" si="12"/>
        <v>0</v>
      </c>
      <c r="H79" s="10">
        <f t="shared" si="8"/>
        <v>0</v>
      </c>
      <c r="I79" s="21">
        <f t="shared" si="7"/>
        <v>1.7620649574962854E-78</v>
      </c>
    </row>
    <row r="80" spans="1:9" x14ac:dyDescent="0.3">
      <c r="A80" s="19">
        <v>77</v>
      </c>
      <c r="B80" s="22">
        <f t="shared" si="13"/>
        <v>2.5158698425559752E+226</v>
      </c>
      <c r="C80" s="10">
        <v>0</v>
      </c>
      <c r="D80" s="45">
        <f t="shared" si="9"/>
        <v>0</v>
      </c>
      <c r="E80" s="45">
        <f t="shared" si="10"/>
        <v>0</v>
      </c>
      <c r="F80" s="45">
        <f t="shared" si="11"/>
        <v>0</v>
      </c>
      <c r="G80" s="45">
        <f t="shared" si="12"/>
        <v>0</v>
      </c>
      <c r="H80" s="10">
        <f t="shared" si="8"/>
        <v>0</v>
      </c>
      <c r="I80" s="21">
        <f t="shared" si="7"/>
        <v>6.437594925221169E-80</v>
      </c>
    </row>
    <row r="81" spans="1:9" x14ac:dyDescent="0.3">
      <c r="A81" s="19">
        <v>78</v>
      </c>
      <c r="B81" s="22">
        <f t="shared" si="13"/>
        <v>9.0690174996049413E+224</v>
      </c>
      <c r="C81" s="10">
        <v>0</v>
      </c>
      <c r="D81" s="45">
        <f t="shared" si="9"/>
        <v>0</v>
      </c>
      <c r="E81" s="45">
        <f t="shared" si="10"/>
        <v>0</v>
      </c>
      <c r="F81" s="45">
        <f t="shared" si="11"/>
        <v>0</v>
      </c>
      <c r="G81" s="45">
        <f t="shared" si="12"/>
        <v>0</v>
      </c>
      <c r="H81" s="10">
        <f t="shared" si="8"/>
        <v>0</v>
      </c>
      <c r="I81" s="21">
        <f t="shared" si="7"/>
        <v>2.320575573690466E-81</v>
      </c>
    </row>
    <row r="82" spans="1:9" x14ac:dyDescent="0.3">
      <c r="A82" s="19">
        <v>79</v>
      </c>
      <c r="B82" s="22">
        <f t="shared" si="13"/>
        <v>3.2260709985935691E+223</v>
      </c>
      <c r="C82" s="10">
        <v>0</v>
      </c>
      <c r="D82" s="45">
        <f t="shared" si="9"/>
        <v>0</v>
      </c>
      <c r="E82" s="45">
        <f t="shared" si="10"/>
        <v>0</v>
      </c>
      <c r="F82" s="45">
        <f t="shared" si="11"/>
        <v>0</v>
      </c>
      <c r="G82" s="45">
        <f t="shared" si="12"/>
        <v>0</v>
      </c>
      <c r="H82" s="10">
        <f t="shared" si="8"/>
        <v>0</v>
      </c>
      <c r="I82" s="21">
        <f t="shared" si="7"/>
        <v>8.254854022118229E-83</v>
      </c>
    </row>
    <row r="83" spans="1:9" x14ac:dyDescent="0.3">
      <c r="A83" s="19">
        <v>80</v>
      </c>
      <c r="B83" s="22">
        <f t="shared" si="13"/>
        <v>1.1326577161299797E+222</v>
      </c>
      <c r="C83" s="10">
        <v>0</v>
      </c>
      <c r="D83" s="45">
        <f t="shared" si="9"/>
        <v>0</v>
      </c>
      <c r="E83" s="45">
        <f t="shared" si="10"/>
        <v>0</v>
      </c>
      <c r="F83" s="45">
        <f t="shared" si="11"/>
        <v>0</v>
      </c>
      <c r="G83" s="45">
        <f t="shared" si="12"/>
        <v>0</v>
      </c>
      <c r="H83" s="10">
        <f t="shared" si="8"/>
        <v>0</v>
      </c>
      <c r="I83" s="21">
        <f t="shared" si="7"/>
        <v>2.8982387888409722E-84</v>
      </c>
    </row>
    <row r="84" spans="1:9" x14ac:dyDescent="0.3">
      <c r="A84" s="19">
        <v>81</v>
      </c>
      <c r="B84" s="22">
        <f t="shared" si="13"/>
        <v>3.9255660299290776E+220</v>
      </c>
      <c r="C84" s="10">
        <v>0</v>
      </c>
      <c r="D84" s="45">
        <f t="shared" si="9"/>
        <v>0</v>
      </c>
      <c r="E84" s="45">
        <f t="shared" si="10"/>
        <v>0</v>
      </c>
      <c r="F84" s="45">
        <f t="shared" si="11"/>
        <v>0</v>
      </c>
      <c r="G84" s="45">
        <f t="shared" si="12"/>
        <v>0</v>
      </c>
      <c r="H84" s="10">
        <f t="shared" si="8"/>
        <v>0</v>
      </c>
      <c r="I84" s="21">
        <f t="shared" si="7"/>
        <v>1.0044718341715957E-85</v>
      </c>
    </row>
    <row r="85" spans="1:9" x14ac:dyDescent="0.3">
      <c r="A85" s="19">
        <v>82</v>
      </c>
      <c r="B85" s="22">
        <f t="shared" si="13"/>
        <v>1.343231284589341E+219</v>
      </c>
      <c r="C85" s="10">
        <v>0</v>
      </c>
      <c r="D85" s="45">
        <f t="shared" si="9"/>
        <v>0</v>
      </c>
      <c r="E85" s="45">
        <f t="shared" si="10"/>
        <v>0</v>
      </c>
      <c r="F85" s="45">
        <f t="shared" si="11"/>
        <v>0</v>
      </c>
      <c r="G85" s="45">
        <f t="shared" si="12"/>
        <v>0</v>
      </c>
      <c r="H85" s="10">
        <f t="shared" si="8"/>
        <v>0</v>
      </c>
      <c r="I85" s="21">
        <f t="shared" si="7"/>
        <v>3.4370533621427849E-87</v>
      </c>
    </row>
    <row r="86" spans="1:9" x14ac:dyDescent="0.3">
      <c r="A86" s="19">
        <v>83</v>
      </c>
      <c r="B86" s="22">
        <f t="shared" si="13"/>
        <v>4.5384619395037718E+217</v>
      </c>
      <c r="C86" s="10">
        <v>0</v>
      </c>
      <c r="D86" s="45">
        <f t="shared" si="9"/>
        <v>0</v>
      </c>
      <c r="E86" s="45">
        <f t="shared" si="10"/>
        <v>0</v>
      </c>
      <c r="F86" s="45">
        <f t="shared" si="11"/>
        <v>0</v>
      </c>
      <c r="G86" s="45">
        <f t="shared" si="12"/>
        <v>0</v>
      </c>
      <c r="H86" s="10">
        <f t="shared" si="8"/>
        <v>0</v>
      </c>
      <c r="I86" s="21">
        <f t="shared" si="7"/>
        <v>1.1612993270103505E-88</v>
      </c>
    </row>
    <row r="87" spans="1:9" x14ac:dyDescent="0.3">
      <c r="A87" s="19">
        <v>84</v>
      </c>
      <c r="B87" s="22">
        <f t="shared" si="13"/>
        <v>1.5143941160668322E+216</v>
      </c>
      <c r="C87" s="10">
        <v>0</v>
      </c>
      <c r="D87" s="45">
        <f t="shared" si="9"/>
        <v>0</v>
      </c>
      <c r="E87" s="45">
        <f t="shared" si="10"/>
        <v>0</v>
      </c>
      <c r="F87" s="45">
        <f t="shared" si="11"/>
        <v>0</v>
      </c>
      <c r="G87" s="45">
        <f t="shared" si="12"/>
        <v>0</v>
      </c>
      <c r="H87" s="10">
        <f t="shared" si="8"/>
        <v>0</v>
      </c>
      <c r="I87" s="21">
        <f t="shared" si="7"/>
        <v>3.875023942602759E-90</v>
      </c>
    </row>
    <row r="88" spans="1:9" x14ac:dyDescent="0.3">
      <c r="A88" s="19">
        <v>85</v>
      </c>
      <c r="B88" s="22">
        <f t="shared" si="13"/>
        <v>4.991175969292476E+214</v>
      </c>
      <c r="C88" s="10">
        <v>0</v>
      </c>
      <c r="D88" s="45">
        <f t="shared" si="9"/>
        <v>0</v>
      </c>
      <c r="E88" s="45">
        <f t="shared" si="10"/>
        <v>0</v>
      </c>
      <c r="F88" s="45">
        <f t="shared" si="11"/>
        <v>0</v>
      </c>
      <c r="G88" s="45">
        <f t="shared" si="12"/>
        <v>0</v>
      </c>
      <c r="H88" s="10">
        <f t="shared" si="8"/>
        <v>0</v>
      </c>
      <c r="I88" s="21">
        <f t="shared" si="7"/>
        <v>1.2771395621229642E-91</v>
      </c>
    </row>
    <row r="89" spans="1:9" x14ac:dyDescent="0.3">
      <c r="A89" s="19">
        <v>86</v>
      </c>
      <c r="B89" s="22">
        <f t="shared" si="13"/>
        <v>1.6250270618993073E+213</v>
      </c>
      <c r="C89" s="10">
        <v>0</v>
      </c>
      <c r="D89" s="45">
        <f t="shared" si="9"/>
        <v>0</v>
      </c>
      <c r="E89" s="45">
        <f t="shared" si="10"/>
        <v>0</v>
      </c>
      <c r="F89" s="45">
        <f t="shared" si="11"/>
        <v>0</v>
      </c>
      <c r="G89" s="45">
        <f t="shared" si="12"/>
        <v>0</v>
      </c>
      <c r="H89" s="10">
        <f t="shared" si="8"/>
        <v>0</v>
      </c>
      <c r="I89" s="21">
        <f t="shared" si="7"/>
        <v>4.1581109603038995E-93</v>
      </c>
    </row>
    <row r="90" spans="1:9" x14ac:dyDescent="0.3">
      <c r="A90" s="19">
        <v>87</v>
      </c>
      <c r="B90" s="22">
        <f t="shared" si="13"/>
        <v>5.2272186620671925E+211</v>
      </c>
      <c r="C90" s="10">
        <v>0</v>
      </c>
      <c r="D90" s="45">
        <f t="shared" si="9"/>
        <v>0</v>
      </c>
      <c r="E90" s="45">
        <f t="shared" si="10"/>
        <v>0</v>
      </c>
      <c r="F90" s="45">
        <f t="shared" si="11"/>
        <v>0</v>
      </c>
      <c r="G90" s="45">
        <f t="shared" si="12"/>
        <v>0</v>
      </c>
      <c r="H90" s="10">
        <f t="shared" si="8"/>
        <v>0</v>
      </c>
      <c r="I90" s="21">
        <f t="shared" si="7"/>
        <v>1.3375380459967677E-94</v>
      </c>
    </row>
    <row r="91" spans="1:9" x14ac:dyDescent="0.3">
      <c r="A91" s="19">
        <v>88</v>
      </c>
      <c r="B91" s="22">
        <f t="shared" si="13"/>
        <v>1.6614617772379978E+210</v>
      </c>
      <c r="C91" s="10">
        <v>0</v>
      </c>
      <c r="D91" s="45">
        <f t="shared" si="9"/>
        <v>0</v>
      </c>
      <c r="E91" s="45">
        <f t="shared" si="10"/>
        <v>0</v>
      </c>
      <c r="F91" s="45">
        <f t="shared" si="11"/>
        <v>0</v>
      </c>
      <c r="G91" s="45">
        <f t="shared" si="12"/>
        <v>0</v>
      </c>
      <c r="H91" s="10">
        <f t="shared" si="8"/>
        <v>0</v>
      </c>
      <c r="I91" s="21">
        <f t="shared" si="7"/>
        <v>4.251339924139303E-96</v>
      </c>
    </row>
    <row r="92" spans="1:9" x14ac:dyDescent="0.3">
      <c r="A92" s="19">
        <v>89</v>
      </c>
      <c r="B92" s="22">
        <f t="shared" si="13"/>
        <v>5.2188597379088256E+208</v>
      </c>
      <c r="C92" s="10">
        <v>0</v>
      </c>
      <c r="D92" s="45">
        <f t="shared" si="9"/>
        <v>0</v>
      </c>
      <c r="E92" s="45">
        <f t="shared" si="10"/>
        <v>0</v>
      </c>
      <c r="F92" s="45">
        <f t="shared" si="11"/>
        <v>0</v>
      </c>
      <c r="G92" s="45">
        <f t="shared" si="12"/>
        <v>0</v>
      </c>
      <c r="H92" s="10">
        <f t="shared" si="8"/>
        <v>0</v>
      </c>
      <c r="I92" s="21">
        <f t="shared" si="7"/>
        <v>1.3353991687451711E-97</v>
      </c>
    </row>
    <row r="93" spans="1:9" x14ac:dyDescent="0.3">
      <c r="A93" s="19">
        <v>90</v>
      </c>
      <c r="B93" s="22">
        <f t="shared" si="13"/>
        <v>1.620246871582499E+207</v>
      </c>
      <c r="C93" s="10">
        <v>0</v>
      </c>
      <c r="D93" s="45">
        <f t="shared" si="9"/>
        <v>0</v>
      </c>
      <c r="E93" s="45">
        <f t="shared" si="10"/>
        <v>0</v>
      </c>
      <c r="F93" s="45">
        <f t="shared" si="11"/>
        <v>0</v>
      </c>
      <c r="G93" s="45">
        <f t="shared" si="12"/>
        <v>0</v>
      </c>
      <c r="H93" s="10">
        <f t="shared" si="8"/>
        <v>0</v>
      </c>
      <c r="I93" s="21">
        <f t="shared" si="7"/>
        <v>4.1458794336944735E-99</v>
      </c>
    </row>
    <row r="94" spans="1:9" x14ac:dyDescent="0.3">
      <c r="A94" s="19">
        <v>91</v>
      </c>
      <c r="B94" s="22">
        <f t="shared" si="13"/>
        <v>4.972337003338012E+205</v>
      </c>
      <c r="C94" s="10">
        <v>0</v>
      </c>
      <c r="D94" s="45">
        <f t="shared" si="9"/>
        <v>0</v>
      </c>
      <c r="E94" s="45">
        <f t="shared" si="10"/>
        <v>0</v>
      </c>
      <c r="F94" s="45">
        <f t="shared" si="11"/>
        <v>0</v>
      </c>
      <c r="G94" s="45">
        <f t="shared" si="12"/>
        <v>0</v>
      </c>
      <c r="H94" s="10">
        <f t="shared" si="8"/>
        <v>0</v>
      </c>
      <c r="I94" s="21">
        <f t="shared" si="7"/>
        <v>1.2723190571201434E-100</v>
      </c>
    </row>
    <row r="95" spans="1:9" x14ac:dyDescent="0.3">
      <c r="A95" s="19">
        <v>92</v>
      </c>
      <c r="B95" s="22">
        <f t="shared" si="13"/>
        <v>1.5085720102962832E+204</v>
      </c>
      <c r="C95" s="10">
        <v>0</v>
      </c>
      <c r="D95" s="45">
        <f t="shared" si="9"/>
        <v>0</v>
      </c>
      <c r="E95" s="45">
        <f t="shared" si="10"/>
        <v>0</v>
      </c>
      <c r="F95" s="45">
        <f t="shared" si="11"/>
        <v>0</v>
      </c>
      <c r="G95" s="45">
        <f t="shared" si="12"/>
        <v>0</v>
      </c>
      <c r="H95" s="10">
        <f t="shared" si="8"/>
        <v>0</v>
      </c>
      <c r="I95" s="21">
        <f t="shared" si="7"/>
        <v>3.8601263680428167E-102</v>
      </c>
    </row>
    <row r="96" spans="1:9" x14ac:dyDescent="0.3">
      <c r="A96" s="19">
        <v>93</v>
      </c>
      <c r="B96" s="22">
        <f t="shared" si="13"/>
        <v>4.5253154311123813E+202</v>
      </c>
      <c r="C96" s="10">
        <v>0</v>
      </c>
      <c r="D96" s="45">
        <f t="shared" si="9"/>
        <v>0</v>
      </c>
      <c r="E96" s="45">
        <f t="shared" si="10"/>
        <v>0</v>
      </c>
      <c r="F96" s="45">
        <f t="shared" si="11"/>
        <v>0</v>
      </c>
      <c r="G96" s="45">
        <f t="shared" si="12"/>
        <v>0</v>
      </c>
      <c r="H96" s="10">
        <f t="shared" si="8"/>
        <v>0</v>
      </c>
      <c r="I96" s="21">
        <f t="shared" si="7"/>
        <v>1.1579354051463E-103</v>
      </c>
    </row>
    <row r="97" spans="1:9" x14ac:dyDescent="0.3">
      <c r="A97" s="19">
        <v>94</v>
      </c>
      <c r="B97" s="22">
        <f t="shared" si="13"/>
        <v>1.3423293465493358E+201</v>
      </c>
      <c r="C97" s="10">
        <v>0</v>
      </c>
      <c r="D97" s="45">
        <f t="shared" si="9"/>
        <v>0</v>
      </c>
      <c r="E97" s="45">
        <f t="shared" si="10"/>
        <v>0</v>
      </c>
      <c r="F97" s="45">
        <f t="shared" si="11"/>
        <v>0</v>
      </c>
      <c r="G97" s="45">
        <f t="shared" si="12"/>
        <v>0</v>
      </c>
      <c r="H97" s="10">
        <f t="shared" si="8"/>
        <v>0</v>
      </c>
      <c r="I97" s="21">
        <f t="shared" si="7"/>
        <v>3.4347454876848189E-105</v>
      </c>
    </row>
    <row r="98" spans="1:9" x14ac:dyDescent="0.3">
      <c r="A98" s="19">
        <v>95</v>
      </c>
      <c r="B98" s="22">
        <f t="shared" si="13"/>
        <v>3.9377284650364581E+199</v>
      </c>
      <c r="C98" s="10">
        <v>0</v>
      </c>
      <c r="D98" s="45">
        <f t="shared" si="9"/>
        <v>0</v>
      </c>
      <c r="E98" s="45">
        <f t="shared" si="10"/>
        <v>0</v>
      </c>
      <c r="F98" s="45">
        <f t="shared" si="11"/>
        <v>0</v>
      </c>
      <c r="G98" s="45">
        <f t="shared" si="12"/>
        <v>0</v>
      </c>
      <c r="H98" s="10">
        <f t="shared" si="8"/>
        <v>0</v>
      </c>
      <c r="I98" s="21">
        <f t="shared" si="7"/>
        <v>1.0075839518654927E-106</v>
      </c>
    </row>
    <row r="99" spans="1:9" x14ac:dyDescent="0.3">
      <c r="A99" s="19">
        <v>96</v>
      </c>
      <c r="B99" s="22">
        <f t="shared" si="13"/>
        <v>1.1425018213890091E+198</v>
      </c>
      <c r="C99" s="10">
        <v>0</v>
      </c>
      <c r="D99" s="45">
        <f t="shared" si="9"/>
        <v>0</v>
      </c>
      <c r="E99" s="45">
        <f t="shared" si="10"/>
        <v>0</v>
      </c>
      <c r="F99" s="45">
        <f t="shared" si="11"/>
        <v>0</v>
      </c>
      <c r="G99" s="45">
        <f t="shared" si="12"/>
        <v>0</v>
      </c>
      <c r="H99" s="10">
        <f t="shared" si="8"/>
        <v>0</v>
      </c>
      <c r="I99" s="21">
        <f t="shared" si="7"/>
        <v>2.9234278351846764E-108</v>
      </c>
    </row>
    <row r="100" spans="1:9" x14ac:dyDescent="0.3">
      <c r="A100" s="19">
        <v>97</v>
      </c>
      <c r="B100" s="22">
        <f t="shared" si="13"/>
        <v>3.2789855283249862E+196</v>
      </c>
      <c r="C100" s="10">
        <v>0</v>
      </c>
      <c r="D100" s="45">
        <f t="shared" si="9"/>
        <v>0</v>
      </c>
      <c r="E100" s="45">
        <f t="shared" si="10"/>
        <v>0</v>
      </c>
      <c r="F100" s="45">
        <f t="shared" si="11"/>
        <v>0</v>
      </c>
      <c r="G100" s="45">
        <f t="shared" si="12"/>
        <v>0</v>
      </c>
      <c r="H100" s="10">
        <f t="shared" si="8"/>
        <v>0</v>
      </c>
      <c r="I100" s="21">
        <f t="shared" si="7"/>
        <v>8.3902514509945041E-110</v>
      </c>
    </row>
    <row r="101" spans="1:9" x14ac:dyDescent="0.3">
      <c r="A101" s="19">
        <v>98</v>
      </c>
      <c r="B101" s="22">
        <f t="shared" si="13"/>
        <v>9.3097839296266169E+194</v>
      </c>
      <c r="C101" s="10">
        <v>0</v>
      </c>
      <c r="D101" s="45">
        <f t="shared" si="9"/>
        <v>0</v>
      </c>
      <c r="E101" s="45">
        <f t="shared" si="10"/>
        <v>0</v>
      </c>
      <c r="F101" s="45">
        <f t="shared" si="11"/>
        <v>0</v>
      </c>
      <c r="G101" s="45">
        <f t="shared" si="12"/>
        <v>0</v>
      </c>
      <c r="H101" s="10">
        <f t="shared" si="8"/>
        <v>0</v>
      </c>
      <c r="I101" s="21">
        <f t="shared" si="7"/>
        <v>2.3821827650424834E-111</v>
      </c>
    </row>
    <row r="102" spans="1:9" x14ac:dyDescent="0.3">
      <c r="A102" s="19">
        <v>99</v>
      </c>
      <c r="B102" s="22">
        <f t="shared" si="13"/>
        <v>2.6151843499447325E+193</v>
      </c>
      <c r="C102" s="10">
        <v>0</v>
      </c>
      <c r="D102" s="45">
        <f t="shared" si="9"/>
        <v>0</v>
      </c>
      <c r="E102" s="45">
        <f t="shared" si="10"/>
        <v>0</v>
      </c>
      <c r="F102" s="45">
        <f t="shared" si="11"/>
        <v>0</v>
      </c>
      <c r="G102" s="45">
        <f t="shared" si="12"/>
        <v>0</v>
      </c>
      <c r="H102" s="10">
        <f t="shared" si="8"/>
        <v>0</v>
      </c>
      <c r="I102" s="21">
        <f t="shared" si="7"/>
        <v>6.6917203803429513E-113</v>
      </c>
    </row>
    <row r="103" spans="1:9" x14ac:dyDescent="0.3">
      <c r="A103" s="19">
        <v>100</v>
      </c>
      <c r="B103" s="22">
        <f t="shared" si="13"/>
        <v>7.2689522261477817E+191</v>
      </c>
      <c r="C103" s="10">
        <v>0</v>
      </c>
      <c r="D103" s="45">
        <f t="shared" si="9"/>
        <v>0</v>
      </c>
      <c r="E103" s="45">
        <f t="shared" si="10"/>
        <v>0</v>
      </c>
      <c r="F103" s="45">
        <f t="shared" si="11"/>
        <v>0</v>
      </c>
      <c r="G103" s="45">
        <f t="shared" si="12"/>
        <v>0</v>
      </c>
      <c r="H103" s="10">
        <f t="shared" si="8"/>
        <v>0</v>
      </c>
      <c r="I103" s="21">
        <f t="shared" si="7"/>
        <v>1.8599757893350935E-114</v>
      </c>
    </row>
    <row r="104" spans="1:9" x14ac:dyDescent="0.3">
      <c r="A104" s="19">
        <v>101</v>
      </c>
      <c r="B104" s="22">
        <f t="shared" si="13"/>
        <v>1.9993619868506975E+190</v>
      </c>
      <c r="C104" s="10">
        <v>0</v>
      </c>
      <c r="D104" s="45">
        <f t="shared" si="9"/>
        <v>0</v>
      </c>
      <c r="E104" s="45">
        <f t="shared" si="10"/>
        <v>0</v>
      </c>
      <c r="F104" s="45">
        <f t="shared" si="11"/>
        <v>0</v>
      </c>
      <c r="G104" s="45">
        <f t="shared" si="12"/>
        <v>0</v>
      </c>
      <c r="H104" s="10">
        <f t="shared" si="8"/>
        <v>0</v>
      </c>
      <c r="I104" s="21">
        <f t="shared" si="7"/>
        <v>5.1159572576115079E-116</v>
      </c>
    </row>
    <row r="105" spans="1:9" x14ac:dyDescent="0.3">
      <c r="A105" s="19">
        <v>102</v>
      </c>
      <c r="B105" s="22">
        <f t="shared" si="13"/>
        <v>5.4425648535322675E+188</v>
      </c>
      <c r="C105" s="10">
        <v>0</v>
      </c>
      <c r="D105" s="45">
        <f t="shared" si="9"/>
        <v>0</v>
      </c>
      <c r="E105" s="45">
        <f t="shared" si="10"/>
        <v>0</v>
      </c>
      <c r="F105" s="45">
        <f t="shared" si="11"/>
        <v>0</v>
      </c>
      <c r="G105" s="45">
        <f t="shared" si="12"/>
        <v>0</v>
      </c>
      <c r="H105" s="10">
        <f t="shared" si="8"/>
        <v>0</v>
      </c>
      <c r="I105" s="21">
        <f t="shared" si="7"/>
        <v>1.3926407196681872E-117</v>
      </c>
    </row>
    <row r="106" spans="1:9" x14ac:dyDescent="0.3">
      <c r="A106" s="19">
        <v>103</v>
      </c>
      <c r="B106" s="22">
        <f t="shared" si="13"/>
        <v>1.4663916710947688E+187</v>
      </c>
      <c r="C106" s="10">
        <v>0</v>
      </c>
      <c r="D106" s="45">
        <f t="shared" si="9"/>
        <v>0</v>
      </c>
      <c r="E106" s="45">
        <f t="shared" si="10"/>
        <v>0</v>
      </c>
      <c r="F106" s="45">
        <f t="shared" si="11"/>
        <v>0</v>
      </c>
      <c r="G106" s="45">
        <f t="shared" si="12"/>
        <v>0</v>
      </c>
      <c r="H106" s="10">
        <f t="shared" si="8"/>
        <v>0</v>
      </c>
      <c r="I106" s="21">
        <f t="shared" si="7"/>
        <v>3.7521955311629934E-119</v>
      </c>
    </row>
    <row r="107" spans="1:9" x14ac:dyDescent="0.3">
      <c r="A107" s="19">
        <v>104</v>
      </c>
      <c r="B107" s="22">
        <f t="shared" si="13"/>
        <v>3.9108518630445582E+185</v>
      </c>
      <c r="C107" s="10">
        <v>0</v>
      </c>
      <c r="D107" s="45">
        <f t="shared" si="9"/>
        <v>0</v>
      </c>
      <c r="E107" s="45">
        <f t="shared" si="10"/>
        <v>0</v>
      </c>
      <c r="F107" s="45">
        <f t="shared" si="11"/>
        <v>0</v>
      </c>
      <c r="G107" s="45">
        <f t="shared" si="12"/>
        <v>0</v>
      </c>
      <c r="H107" s="10">
        <f t="shared" si="8"/>
        <v>0</v>
      </c>
      <c r="I107" s="21">
        <f t="shared" si="7"/>
        <v>1.0007067806516407E-120</v>
      </c>
    </row>
    <row r="108" spans="1:9" x14ac:dyDescent="0.3">
      <c r="A108" s="19">
        <v>105</v>
      </c>
      <c r="B108" s="22">
        <f t="shared" si="13"/>
        <v>1.0325421489856549E+184</v>
      </c>
      <c r="C108" s="10">
        <v>0</v>
      </c>
      <c r="D108" s="45">
        <f t="shared" si="9"/>
        <v>0</v>
      </c>
      <c r="E108" s="45">
        <f t="shared" si="10"/>
        <v>0</v>
      </c>
      <c r="F108" s="45">
        <f t="shared" si="11"/>
        <v>0</v>
      </c>
      <c r="G108" s="45">
        <f t="shared" si="12"/>
        <v>0</v>
      </c>
      <c r="H108" s="10">
        <f t="shared" si="8"/>
        <v>0</v>
      </c>
      <c r="I108" s="21">
        <f t="shared" si="7"/>
        <v>2.6420635861010851E-122</v>
      </c>
    </row>
    <row r="109" spans="1:9" x14ac:dyDescent="0.3">
      <c r="A109" s="19">
        <v>106</v>
      </c>
      <c r="B109" s="22">
        <f t="shared" si="13"/>
        <v>2.6989729189509243E+182</v>
      </c>
      <c r="C109" s="10">
        <v>0</v>
      </c>
      <c r="D109" s="45">
        <f t="shared" si="9"/>
        <v>0</v>
      </c>
      <c r="E109" s="45">
        <f t="shared" si="10"/>
        <v>0</v>
      </c>
      <c r="F109" s="45">
        <f t="shared" si="11"/>
        <v>0</v>
      </c>
      <c r="G109" s="45">
        <f t="shared" si="12"/>
        <v>0</v>
      </c>
      <c r="H109" s="10">
        <f t="shared" si="8"/>
        <v>0</v>
      </c>
      <c r="I109" s="21">
        <f t="shared" si="7"/>
        <v>6.9061181434950419E-124</v>
      </c>
    </row>
    <row r="110" spans="1:9" x14ac:dyDescent="0.3">
      <c r="A110" s="19">
        <v>107</v>
      </c>
      <c r="B110" s="22">
        <f t="shared" si="13"/>
        <v>6.9852525569573203E+180</v>
      </c>
      <c r="C110" s="10">
        <v>0</v>
      </c>
      <c r="D110" s="45">
        <f t="shared" si="9"/>
        <v>0</v>
      </c>
      <c r="E110" s="45">
        <f t="shared" si="10"/>
        <v>0</v>
      </c>
      <c r="F110" s="45">
        <f t="shared" si="11"/>
        <v>0</v>
      </c>
      <c r="G110" s="45">
        <f t="shared" si="12"/>
        <v>0</v>
      </c>
      <c r="H110" s="10">
        <f t="shared" si="8"/>
        <v>0</v>
      </c>
      <c r="I110" s="21">
        <f t="shared" si="7"/>
        <v>1.7873828626353571E-125</v>
      </c>
    </row>
    <row r="111" spans="1:9" x14ac:dyDescent="0.3">
      <c r="A111" s="19">
        <v>108</v>
      </c>
      <c r="B111" s="22">
        <f t="shared" si="13"/>
        <v>1.7901785970357E+179</v>
      </c>
      <c r="C111" s="10">
        <v>0</v>
      </c>
      <c r="D111" s="45">
        <f t="shared" si="9"/>
        <v>0</v>
      </c>
      <c r="E111" s="45">
        <f t="shared" si="10"/>
        <v>0</v>
      </c>
      <c r="F111" s="45">
        <f t="shared" si="11"/>
        <v>0</v>
      </c>
      <c r="G111" s="45">
        <f t="shared" si="12"/>
        <v>0</v>
      </c>
      <c r="H111" s="10">
        <f t="shared" si="8"/>
        <v>0</v>
      </c>
      <c r="I111" s="21">
        <f t="shared" si="7"/>
        <v>4.5806998663366538E-127</v>
      </c>
    </row>
    <row r="112" spans="1:9" x14ac:dyDescent="0.3">
      <c r="A112" s="19">
        <v>109</v>
      </c>
      <c r="B112" s="22">
        <f t="shared" si="13"/>
        <v>4.5433729044070892E+177</v>
      </c>
      <c r="C112" s="10">
        <v>0</v>
      </c>
      <c r="D112" s="45">
        <f t="shared" si="9"/>
        <v>0</v>
      </c>
      <c r="E112" s="45">
        <f t="shared" si="10"/>
        <v>0</v>
      </c>
      <c r="F112" s="45">
        <f t="shared" si="11"/>
        <v>0</v>
      </c>
      <c r="G112" s="45">
        <f t="shared" si="12"/>
        <v>0</v>
      </c>
      <c r="H112" s="10">
        <f t="shared" si="8"/>
        <v>0</v>
      </c>
      <c r="I112" s="21">
        <f t="shared" si="7"/>
        <v>1.1625559422058097E-128</v>
      </c>
    </row>
    <row r="113" spans="1:9" x14ac:dyDescent="0.3">
      <c r="A113" s="19">
        <v>110</v>
      </c>
      <c r="B113" s="22">
        <f t="shared" si="13"/>
        <v>1.1419960885494053E+176</v>
      </c>
      <c r="C113" s="10">
        <v>0</v>
      </c>
      <c r="D113" s="45">
        <f t="shared" si="9"/>
        <v>0</v>
      </c>
      <c r="E113" s="45">
        <f t="shared" si="10"/>
        <v>0</v>
      </c>
      <c r="F113" s="45">
        <f t="shared" si="11"/>
        <v>0</v>
      </c>
      <c r="G113" s="45">
        <f t="shared" si="12"/>
        <v>0</v>
      </c>
      <c r="H113" s="10">
        <f t="shared" si="8"/>
        <v>0</v>
      </c>
      <c r="I113" s="21">
        <f t="shared" si="7"/>
        <v>2.9221337685733276E-130</v>
      </c>
    </row>
    <row r="114" spans="1:9" x14ac:dyDescent="0.3">
      <c r="A114" s="19">
        <v>111</v>
      </c>
      <c r="B114" s="22">
        <f t="shared" si="13"/>
        <v>2.8430914601473366E+174</v>
      </c>
      <c r="C114" s="10">
        <v>0</v>
      </c>
      <c r="D114" s="45">
        <f t="shared" si="9"/>
        <v>0</v>
      </c>
      <c r="E114" s="45">
        <f t="shared" si="10"/>
        <v>0</v>
      </c>
      <c r="F114" s="45">
        <f t="shared" si="11"/>
        <v>0</v>
      </c>
      <c r="G114" s="45">
        <f t="shared" si="12"/>
        <v>0</v>
      </c>
      <c r="H114" s="10">
        <f t="shared" si="8"/>
        <v>0</v>
      </c>
      <c r="I114" s="21">
        <f t="shared" si="7"/>
        <v>7.2748879318771528E-132</v>
      </c>
    </row>
    <row r="115" spans="1:9" x14ac:dyDescent="0.3">
      <c r="A115" s="19">
        <v>112</v>
      </c>
      <c r="B115" s="22">
        <f t="shared" si="13"/>
        <v>7.0111967594104765E+172</v>
      </c>
      <c r="C115" s="10">
        <v>0</v>
      </c>
      <c r="D115" s="45">
        <f t="shared" si="9"/>
        <v>0</v>
      </c>
      <c r="E115" s="45">
        <f t="shared" si="10"/>
        <v>0</v>
      </c>
      <c r="F115" s="45">
        <f t="shared" si="11"/>
        <v>0</v>
      </c>
      <c r="G115" s="45">
        <f t="shared" si="12"/>
        <v>0</v>
      </c>
      <c r="H115" s="10">
        <f t="shared" si="8"/>
        <v>0</v>
      </c>
      <c r="I115" s="21">
        <f t="shared" si="7"/>
        <v>1.7940214519306468E-133</v>
      </c>
    </row>
    <row r="116" spans="1:9" x14ac:dyDescent="0.3">
      <c r="A116" s="19">
        <v>113</v>
      </c>
      <c r="B116" s="22">
        <f t="shared" si="13"/>
        <v>1.71278594565586E+171</v>
      </c>
      <c r="C116" s="10">
        <v>0</v>
      </c>
      <c r="D116" s="45">
        <f t="shared" si="9"/>
        <v>0</v>
      </c>
      <c r="E116" s="45">
        <f t="shared" si="10"/>
        <v>0</v>
      </c>
      <c r="F116" s="45">
        <f t="shared" si="11"/>
        <v>0</v>
      </c>
      <c r="G116" s="45">
        <f t="shared" si="12"/>
        <v>0</v>
      </c>
      <c r="H116" s="10">
        <f t="shared" si="8"/>
        <v>0</v>
      </c>
      <c r="I116" s="21">
        <f t="shared" si="7"/>
        <v>4.3826679445953826E-135</v>
      </c>
    </row>
    <row r="117" spans="1:9" x14ac:dyDescent="0.3">
      <c r="A117" s="19">
        <v>114</v>
      </c>
      <c r="B117" s="22">
        <f t="shared" si="13"/>
        <v>4.1453149106474464E+169</v>
      </c>
      <c r="C117" s="10">
        <v>0</v>
      </c>
      <c r="D117" s="45">
        <f t="shared" si="9"/>
        <v>0</v>
      </c>
      <c r="E117" s="45">
        <f t="shared" si="10"/>
        <v>0</v>
      </c>
      <c r="F117" s="45">
        <f t="shared" si="11"/>
        <v>0</v>
      </c>
      <c r="G117" s="45">
        <f t="shared" si="12"/>
        <v>0</v>
      </c>
      <c r="H117" s="10">
        <f t="shared" si="8"/>
        <v>0</v>
      </c>
      <c r="I117" s="21">
        <f t="shared" si="7"/>
        <v>1.0607010657243059E-136</v>
      </c>
    </row>
    <row r="118" spans="1:9" x14ac:dyDescent="0.3">
      <c r="A118" s="19">
        <v>115</v>
      </c>
      <c r="B118" s="22">
        <f t="shared" si="13"/>
        <v>9.9400545016266207E+167</v>
      </c>
      <c r="C118" s="10">
        <v>0</v>
      </c>
      <c r="D118" s="45">
        <f t="shared" si="9"/>
        <v>0</v>
      </c>
      <c r="E118" s="45">
        <f t="shared" si="10"/>
        <v>0</v>
      </c>
      <c r="F118" s="45">
        <f t="shared" si="11"/>
        <v>0</v>
      </c>
      <c r="G118" s="45">
        <f t="shared" si="12"/>
        <v>0</v>
      </c>
      <c r="H118" s="10">
        <f t="shared" si="8"/>
        <v>0</v>
      </c>
      <c r="I118" s="21">
        <f t="shared" si="7"/>
        <v>2.5434560776436377E-138</v>
      </c>
    </row>
    <row r="119" spans="1:9" x14ac:dyDescent="0.3">
      <c r="A119" s="19">
        <v>116</v>
      </c>
      <c r="B119" s="22">
        <f t="shared" si="13"/>
        <v>2.361726050544711E+166</v>
      </c>
      <c r="C119" s="10">
        <v>0</v>
      </c>
      <c r="D119" s="45">
        <f t="shared" si="9"/>
        <v>0</v>
      </c>
      <c r="E119" s="45">
        <f t="shared" si="10"/>
        <v>0</v>
      </c>
      <c r="F119" s="45">
        <f t="shared" si="11"/>
        <v>0</v>
      </c>
      <c r="G119" s="45">
        <f t="shared" si="12"/>
        <v>0</v>
      </c>
      <c r="H119" s="10">
        <f t="shared" si="8"/>
        <v>0</v>
      </c>
      <c r="I119" s="21">
        <f t="shared" si="7"/>
        <v>6.0431725761707395E-140</v>
      </c>
    </row>
    <row r="120" spans="1:9" x14ac:dyDescent="0.3">
      <c r="A120" s="19">
        <v>117</v>
      </c>
      <c r="B120" s="22">
        <f t="shared" si="13"/>
        <v>5.5604756822484784E+164</v>
      </c>
      <c r="C120" s="10">
        <v>0</v>
      </c>
      <c r="D120" s="45">
        <f t="shared" si="9"/>
        <v>0</v>
      </c>
      <c r="E120" s="45">
        <f t="shared" si="10"/>
        <v>0</v>
      </c>
      <c r="F120" s="45">
        <f t="shared" si="11"/>
        <v>0</v>
      </c>
      <c r="G120" s="45">
        <f t="shared" si="12"/>
        <v>0</v>
      </c>
      <c r="H120" s="10">
        <f t="shared" si="8"/>
        <v>0</v>
      </c>
      <c r="I120" s="21">
        <f t="shared" si="7"/>
        <v>1.4228116823997465E-141</v>
      </c>
    </row>
    <row r="121" spans="1:9" x14ac:dyDescent="0.3">
      <c r="A121" s="19">
        <v>118</v>
      </c>
      <c r="B121" s="22">
        <f t="shared" si="13"/>
        <v>1.2973813408359146E+163</v>
      </c>
      <c r="C121" s="10">
        <v>0</v>
      </c>
      <c r="D121" s="45">
        <f t="shared" si="9"/>
        <v>0</v>
      </c>
      <c r="E121" s="45">
        <f t="shared" si="10"/>
        <v>0</v>
      </c>
      <c r="F121" s="45">
        <f t="shared" si="11"/>
        <v>0</v>
      </c>
      <c r="G121" s="45">
        <f t="shared" si="12"/>
        <v>0</v>
      </c>
      <c r="H121" s="10">
        <f t="shared" si="8"/>
        <v>0</v>
      </c>
      <c r="I121" s="21">
        <f t="shared" si="7"/>
        <v>3.3197327598460998E-143</v>
      </c>
    </row>
    <row r="122" spans="1:9" x14ac:dyDescent="0.3">
      <c r="A122" s="19">
        <v>119</v>
      </c>
      <c r="B122" s="22">
        <f t="shared" si="13"/>
        <v>3.0000444832999532E+161</v>
      </c>
      <c r="C122" s="10">
        <v>0</v>
      </c>
      <c r="D122" s="45">
        <f t="shared" si="9"/>
        <v>0</v>
      </c>
      <c r="E122" s="45">
        <f t="shared" si="10"/>
        <v>0</v>
      </c>
      <c r="F122" s="45">
        <f t="shared" si="11"/>
        <v>0</v>
      </c>
      <c r="G122" s="45">
        <f t="shared" si="12"/>
        <v>0</v>
      </c>
      <c r="H122" s="10">
        <f t="shared" si="8"/>
        <v>0</v>
      </c>
      <c r="I122" s="21">
        <f t="shared" si="7"/>
        <v>7.6764985272483745E-145</v>
      </c>
    </row>
    <row r="123" spans="1:9" x14ac:dyDescent="0.3">
      <c r="A123" s="19">
        <v>120</v>
      </c>
      <c r="B123" s="22">
        <f t="shared" si="13"/>
        <v>6.8757904563223384E+159</v>
      </c>
      <c r="C123" s="10">
        <v>0</v>
      </c>
      <c r="D123" s="45">
        <f t="shared" si="9"/>
        <v>0</v>
      </c>
      <c r="E123" s="45">
        <f t="shared" si="10"/>
        <v>0</v>
      </c>
      <c r="F123" s="45">
        <f t="shared" si="11"/>
        <v>0</v>
      </c>
      <c r="G123" s="45">
        <f t="shared" si="12"/>
        <v>0</v>
      </c>
      <c r="H123" s="10">
        <f t="shared" si="8"/>
        <v>0</v>
      </c>
      <c r="I123" s="21">
        <f t="shared" si="7"/>
        <v>1.7593737561373872E-146</v>
      </c>
    </row>
    <row r="124" spans="1:9" x14ac:dyDescent="0.3">
      <c r="A124" s="19">
        <v>121</v>
      </c>
      <c r="B124" s="22">
        <f t="shared" si="13"/>
        <v>1.5620052917353181E+158</v>
      </c>
      <c r="C124" s="10">
        <v>0</v>
      </c>
      <c r="D124" s="45">
        <f t="shared" si="9"/>
        <v>0</v>
      </c>
      <c r="E124" s="45">
        <f t="shared" si="10"/>
        <v>0</v>
      </c>
      <c r="F124" s="45">
        <f t="shared" si="11"/>
        <v>0</v>
      </c>
      <c r="G124" s="45">
        <f t="shared" si="12"/>
        <v>0</v>
      </c>
      <c r="H124" s="10">
        <f t="shared" si="8"/>
        <v>0</v>
      </c>
      <c r="I124" s="21">
        <f t="shared" si="7"/>
        <v>3.9968511761435333E-148</v>
      </c>
    </row>
    <row r="125" spans="1:9" x14ac:dyDescent="0.3">
      <c r="A125" s="19">
        <v>122</v>
      </c>
      <c r="B125" s="22">
        <f t="shared" si="13"/>
        <v>3.5175221372623431E+156</v>
      </c>
      <c r="C125" s="10">
        <v>0</v>
      </c>
      <c r="D125" s="45">
        <f t="shared" si="9"/>
        <v>0</v>
      </c>
      <c r="E125" s="45">
        <f t="shared" si="10"/>
        <v>0</v>
      </c>
      <c r="F125" s="45">
        <f t="shared" si="11"/>
        <v>0</v>
      </c>
      <c r="G125" s="45">
        <f t="shared" si="12"/>
        <v>0</v>
      </c>
      <c r="H125" s="10">
        <f t="shared" si="8"/>
        <v>0</v>
      </c>
      <c r="I125" s="21">
        <f t="shared" si="7"/>
        <v>9.0006177096935283E-150</v>
      </c>
    </row>
    <row r="126" spans="1:9" x14ac:dyDescent="0.3">
      <c r="A126" s="19">
        <v>123</v>
      </c>
      <c r="B126" s="22">
        <f t="shared" si="13"/>
        <v>7.8526222249662328E+154</v>
      </c>
      <c r="C126" s="10">
        <v>0</v>
      </c>
      <c r="D126" s="45">
        <f t="shared" si="9"/>
        <v>0</v>
      </c>
      <c r="E126" s="45">
        <f t="shared" si="10"/>
        <v>0</v>
      </c>
      <c r="F126" s="45">
        <f t="shared" si="11"/>
        <v>0</v>
      </c>
      <c r="G126" s="45">
        <f t="shared" si="12"/>
        <v>0</v>
      </c>
      <c r="H126" s="10">
        <f t="shared" si="8"/>
        <v>0</v>
      </c>
      <c r="I126" s="21">
        <f t="shared" si="7"/>
        <v>2.0093249710312413E-151</v>
      </c>
    </row>
    <row r="127" spans="1:9" x14ac:dyDescent="0.3">
      <c r="A127" s="19">
        <v>124</v>
      </c>
      <c r="B127" s="22">
        <f t="shared" si="13"/>
        <v>1.7379796274933954E+153</v>
      </c>
      <c r="C127" s="10">
        <v>0</v>
      </c>
      <c r="D127" s="45">
        <f t="shared" si="9"/>
        <v>0</v>
      </c>
      <c r="E127" s="45">
        <f t="shared" si="10"/>
        <v>0</v>
      </c>
      <c r="F127" s="45">
        <f t="shared" si="11"/>
        <v>0</v>
      </c>
      <c r="G127" s="45">
        <f t="shared" si="12"/>
        <v>0</v>
      </c>
      <c r="H127" s="10">
        <f t="shared" si="8"/>
        <v>0</v>
      </c>
      <c r="I127" s="21">
        <f t="shared" si="7"/>
        <v>4.4471334092237846E-153</v>
      </c>
    </row>
    <row r="128" spans="1:9" x14ac:dyDescent="0.3">
      <c r="A128" s="19">
        <v>125</v>
      </c>
      <c r="B128" s="22">
        <f t="shared" si="13"/>
        <v>3.8137734536577885E+151</v>
      </c>
      <c r="C128" s="10">
        <v>0</v>
      </c>
      <c r="D128" s="45">
        <f t="shared" si="9"/>
        <v>0</v>
      </c>
      <c r="E128" s="45">
        <f t="shared" si="10"/>
        <v>0</v>
      </c>
      <c r="F128" s="45">
        <f t="shared" si="11"/>
        <v>0</v>
      </c>
      <c r="G128" s="45">
        <f t="shared" si="12"/>
        <v>0</v>
      </c>
      <c r="H128" s="10">
        <f t="shared" si="8"/>
        <v>0</v>
      </c>
      <c r="I128" s="21">
        <f t="shared" si="7"/>
        <v>9.7586640675606999E-155</v>
      </c>
    </row>
    <row r="129" spans="1:9" x14ac:dyDescent="0.3">
      <c r="A129" s="19">
        <v>126</v>
      </c>
      <c r="B129" s="22">
        <f t="shared" si="13"/>
        <v>8.2979919169194929E+149</v>
      </c>
      <c r="C129" s="10">
        <v>0</v>
      </c>
      <c r="D129" s="45">
        <f t="shared" si="9"/>
        <v>0</v>
      </c>
      <c r="E129" s="45">
        <f t="shared" si="10"/>
        <v>0</v>
      </c>
      <c r="F129" s="45">
        <f t="shared" si="11"/>
        <v>0</v>
      </c>
      <c r="G129" s="45">
        <f t="shared" si="12"/>
        <v>0</v>
      </c>
      <c r="H129" s="10">
        <f t="shared" si="8"/>
        <v>0</v>
      </c>
      <c r="I129" s="21">
        <f t="shared" si="7"/>
        <v>2.1232859407232508E-156</v>
      </c>
    </row>
    <row r="130" spans="1:9" x14ac:dyDescent="0.3">
      <c r="A130" s="19">
        <v>127</v>
      </c>
      <c r="B130" s="22">
        <f t="shared" si="13"/>
        <v>1.7903018568029334E+148</v>
      </c>
      <c r="C130" s="10">
        <v>0</v>
      </c>
      <c r="D130" s="45">
        <f t="shared" si="9"/>
        <v>0</v>
      </c>
      <c r="E130" s="45">
        <f t="shared" si="10"/>
        <v>0</v>
      </c>
      <c r="F130" s="45">
        <f t="shared" si="11"/>
        <v>0</v>
      </c>
      <c r="G130" s="45">
        <f t="shared" si="12"/>
        <v>0</v>
      </c>
      <c r="H130" s="10">
        <f t="shared" si="8"/>
        <v>0</v>
      </c>
      <c r="I130" s="21">
        <f t="shared" si="7"/>
        <v>4.5810152628005738E-158</v>
      </c>
    </row>
    <row r="131" spans="1:9" x14ac:dyDescent="0.3">
      <c r="A131" s="19">
        <v>128</v>
      </c>
      <c r="B131" s="22">
        <f t="shared" si="13"/>
        <v>3.8303764524144039E+146</v>
      </c>
      <c r="C131" s="10">
        <v>0</v>
      </c>
      <c r="D131" s="45">
        <f t="shared" si="9"/>
        <v>0</v>
      </c>
      <c r="E131" s="45">
        <f t="shared" si="10"/>
        <v>0</v>
      </c>
      <c r="F131" s="45">
        <f t="shared" si="11"/>
        <v>0</v>
      </c>
      <c r="G131" s="45">
        <f t="shared" si="12"/>
        <v>0</v>
      </c>
      <c r="H131" s="10">
        <f t="shared" si="8"/>
        <v>0</v>
      </c>
      <c r="I131" s="21">
        <f t="shared" ref="I131:I194" si="14">B131/$H$1</f>
        <v>9.8011477361237974E-160</v>
      </c>
    </row>
    <row r="132" spans="1:9" x14ac:dyDescent="0.3">
      <c r="A132" s="19">
        <v>129</v>
      </c>
      <c r="B132" s="22">
        <f t="shared" si="13"/>
        <v>8.1272755041141892E+144</v>
      </c>
      <c r="C132" s="10">
        <v>0</v>
      </c>
      <c r="D132" s="45">
        <f t="shared" si="9"/>
        <v>0</v>
      </c>
      <c r="E132" s="45">
        <f t="shared" si="10"/>
        <v>0</v>
      </c>
      <c r="F132" s="45">
        <f t="shared" si="11"/>
        <v>0</v>
      </c>
      <c r="G132" s="45">
        <f t="shared" si="12"/>
        <v>0</v>
      </c>
      <c r="H132" s="10">
        <f t="shared" ref="H132:H195" si="15">H131+C132</f>
        <v>0</v>
      </c>
      <c r="I132" s="21">
        <f t="shared" si="14"/>
        <v>2.0796031120594728E-161</v>
      </c>
    </row>
    <row r="133" spans="1:9" x14ac:dyDescent="0.3">
      <c r="A133" s="19">
        <v>130</v>
      </c>
      <c r="B133" s="22">
        <f t="shared" si="13"/>
        <v>1.7102626298679582E+143</v>
      </c>
      <c r="C133" s="10">
        <v>0</v>
      </c>
      <c r="D133" s="45">
        <f t="shared" ref="D133:D196" si="16">C133-F132</f>
        <v>0</v>
      </c>
      <c r="E133" s="45">
        <f t="shared" ref="E133:E196" si="17">G132+D133</f>
        <v>0</v>
      </c>
      <c r="F133" s="45">
        <f t="shared" ref="F133:F196" si="18">(E133-G132)-D133</f>
        <v>0</v>
      </c>
      <c r="G133" s="45">
        <f t="shared" ref="G133:G196" si="19">E133</f>
        <v>0</v>
      </c>
      <c r="H133" s="10">
        <f t="shared" si="15"/>
        <v>0</v>
      </c>
      <c r="I133" s="21">
        <f t="shared" si="14"/>
        <v>4.3762112970231757E-163</v>
      </c>
    </row>
    <row r="134" spans="1:9" x14ac:dyDescent="0.3">
      <c r="A134" s="19">
        <v>131</v>
      </c>
      <c r="B134" s="22">
        <f t="shared" ref="B134:B197" si="20">B133*((NumPeople-A134+1)*q_40/A134) / p_40</f>
        <v>3.5696078351228665E+141</v>
      </c>
      <c r="C134" s="10">
        <v>0</v>
      </c>
      <c r="D134" s="45">
        <f t="shared" si="16"/>
        <v>0</v>
      </c>
      <c r="E134" s="45">
        <f t="shared" si="17"/>
        <v>0</v>
      </c>
      <c r="F134" s="45">
        <f t="shared" si="18"/>
        <v>0</v>
      </c>
      <c r="G134" s="45">
        <f t="shared" si="19"/>
        <v>0</v>
      </c>
      <c r="H134" s="10">
        <f t="shared" si="15"/>
        <v>0</v>
      </c>
      <c r="I134" s="21">
        <f t="shared" si="14"/>
        <v>9.1338943278046049E-165</v>
      </c>
    </row>
    <row r="135" spans="1:9" x14ac:dyDescent="0.3">
      <c r="A135" s="19">
        <v>132</v>
      </c>
      <c r="B135" s="22">
        <f t="shared" si="20"/>
        <v>7.3899800405661741E+139</v>
      </c>
      <c r="C135" s="10">
        <v>0</v>
      </c>
      <c r="D135" s="45">
        <f t="shared" si="16"/>
        <v>0</v>
      </c>
      <c r="E135" s="45">
        <f t="shared" si="17"/>
        <v>0</v>
      </c>
      <c r="F135" s="45">
        <f t="shared" si="18"/>
        <v>0</v>
      </c>
      <c r="G135" s="45">
        <f t="shared" si="19"/>
        <v>0</v>
      </c>
      <c r="H135" s="10">
        <f t="shared" si="15"/>
        <v>0</v>
      </c>
      <c r="I135" s="21">
        <f t="shared" si="14"/>
        <v>1.8909443247788392E-166</v>
      </c>
    </row>
    <row r="136" spans="1:9" x14ac:dyDescent="0.3">
      <c r="A136" s="19">
        <v>133</v>
      </c>
      <c r="B136" s="22">
        <f t="shared" si="20"/>
        <v>1.5175949943334799E+138</v>
      </c>
      <c r="C136" s="10">
        <v>0</v>
      </c>
      <c r="D136" s="45">
        <f t="shared" si="16"/>
        <v>0</v>
      </c>
      <c r="E136" s="45">
        <f t="shared" si="17"/>
        <v>0</v>
      </c>
      <c r="F136" s="45">
        <f t="shared" si="18"/>
        <v>0</v>
      </c>
      <c r="G136" s="45">
        <f t="shared" si="19"/>
        <v>0</v>
      </c>
      <c r="H136" s="10">
        <f t="shared" si="15"/>
        <v>0</v>
      </c>
      <c r="I136" s="21">
        <f t="shared" si="14"/>
        <v>3.8832143335908266E-168</v>
      </c>
    </row>
    <row r="137" spans="1:9" x14ac:dyDescent="0.3">
      <c r="A137" s="19">
        <v>134</v>
      </c>
      <c r="B137" s="22">
        <f t="shared" si="20"/>
        <v>3.0915964079601636E+136</v>
      </c>
      <c r="C137" s="10">
        <v>0</v>
      </c>
      <c r="D137" s="45">
        <f t="shared" si="16"/>
        <v>0</v>
      </c>
      <c r="E137" s="45">
        <f t="shared" si="17"/>
        <v>0</v>
      </c>
      <c r="F137" s="45">
        <f t="shared" si="18"/>
        <v>0</v>
      </c>
      <c r="G137" s="45">
        <f t="shared" si="19"/>
        <v>0</v>
      </c>
      <c r="H137" s="10">
        <f t="shared" si="15"/>
        <v>0</v>
      </c>
      <c r="I137" s="21">
        <f t="shared" si="14"/>
        <v>7.910761125264189E-170</v>
      </c>
    </row>
    <row r="138" spans="1:9" x14ac:dyDescent="0.3">
      <c r="A138" s="19">
        <v>135</v>
      </c>
      <c r="B138" s="22">
        <f t="shared" si="20"/>
        <v>6.2481011832759921E+134</v>
      </c>
      <c r="C138" s="10">
        <v>0</v>
      </c>
      <c r="D138" s="45">
        <f t="shared" si="16"/>
        <v>0</v>
      </c>
      <c r="E138" s="45">
        <f t="shared" si="17"/>
        <v>0</v>
      </c>
      <c r="F138" s="45">
        <f t="shared" si="18"/>
        <v>0</v>
      </c>
      <c r="G138" s="45">
        <f t="shared" si="19"/>
        <v>0</v>
      </c>
      <c r="H138" s="10">
        <f t="shared" si="15"/>
        <v>0</v>
      </c>
      <c r="I138" s="21">
        <f t="shared" si="14"/>
        <v>1.5987609449963426E-171</v>
      </c>
    </row>
    <row r="139" spans="1:9" x14ac:dyDescent="0.3">
      <c r="A139" s="19">
        <v>136</v>
      </c>
      <c r="B139" s="22">
        <f t="shared" si="20"/>
        <v>1.2527816135044074E+133</v>
      </c>
      <c r="C139" s="10">
        <v>0</v>
      </c>
      <c r="D139" s="45">
        <f t="shared" si="16"/>
        <v>0</v>
      </c>
      <c r="E139" s="45">
        <f t="shared" si="17"/>
        <v>0</v>
      </c>
      <c r="F139" s="45">
        <f t="shared" si="18"/>
        <v>0</v>
      </c>
      <c r="G139" s="45">
        <f t="shared" si="19"/>
        <v>0</v>
      </c>
      <c r="H139" s="10">
        <f t="shared" si="15"/>
        <v>0</v>
      </c>
      <c r="I139" s="21">
        <f t="shared" si="14"/>
        <v>3.2056112049552207E-173</v>
      </c>
    </row>
    <row r="140" spans="1:9" x14ac:dyDescent="0.3">
      <c r="A140" s="19">
        <v>137</v>
      </c>
      <c r="B140" s="22">
        <f t="shared" si="20"/>
        <v>2.4922298923255941E+131</v>
      </c>
      <c r="C140" s="10">
        <v>0</v>
      </c>
      <c r="D140" s="45">
        <f t="shared" si="16"/>
        <v>0</v>
      </c>
      <c r="E140" s="45">
        <f t="shared" si="17"/>
        <v>0</v>
      </c>
      <c r="F140" s="45">
        <f t="shared" si="18"/>
        <v>0</v>
      </c>
      <c r="G140" s="45">
        <f t="shared" si="19"/>
        <v>0</v>
      </c>
      <c r="H140" s="10">
        <f t="shared" si="15"/>
        <v>0</v>
      </c>
      <c r="I140" s="21">
        <f t="shared" si="14"/>
        <v>6.3771051411069909E-175</v>
      </c>
    </row>
    <row r="141" spans="1:9" x14ac:dyDescent="0.3">
      <c r="A141" s="19">
        <v>138</v>
      </c>
      <c r="B141" s="22">
        <f t="shared" si="20"/>
        <v>4.9193673941692337E+129</v>
      </c>
      <c r="C141" s="10">
        <v>0</v>
      </c>
      <c r="D141" s="45">
        <f t="shared" si="16"/>
        <v>0</v>
      </c>
      <c r="E141" s="45">
        <f t="shared" si="17"/>
        <v>0</v>
      </c>
      <c r="F141" s="45">
        <f t="shared" si="18"/>
        <v>0</v>
      </c>
      <c r="G141" s="45">
        <f t="shared" si="19"/>
        <v>0</v>
      </c>
      <c r="H141" s="10">
        <f t="shared" si="15"/>
        <v>0</v>
      </c>
      <c r="I141" s="21">
        <f t="shared" si="14"/>
        <v>1.258765220534168E-176</v>
      </c>
    </row>
    <row r="142" spans="1:9" x14ac:dyDescent="0.3">
      <c r="A142" s="19">
        <v>139</v>
      </c>
      <c r="B142" s="22">
        <f t="shared" si="20"/>
        <v>9.6352175243459367E+127</v>
      </c>
      <c r="C142" s="10">
        <v>0</v>
      </c>
      <c r="D142" s="45">
        <f t="shared" si="16"/>
        <v>0</v>
      </c>
      <c r="E142" s="45">
        <f t="shared" si="17"/>
        <v>0</v>
      </c>
      <c r="F142" s="45">
        <f t="shared" si="18"/>
        <v>0</v>
      </c>
      <c r="G142" s="45">
        <f t="shared" si="19"/>
        <v>0</v>
      </c>
      <c r="H142" s="10">
        <f t="shared" si="15"/>
        <v>0</v>
      </c>
      <c r="I142" s="21">
        <f t="shared" si="14"/>
        <v>2.4654545473272603E-178</v>
      </c>
    </row>
    <row r="143" spans="1:9" x14ac:dyDescent="0.3">
      <c r="A143" s="19">
        <v>140</v>
      </c>
      <c r="B143" s="22">
        <f t="shared" si="20"/>
        <v>1.8726958592902332E+126</v>
      </c>
      <c r="C143" s="10">
        <v>0</v>
      </c>
      <c r="D143" s="45">
        <f t="shared" si="16"/>
        <v>0</v>
      </c>
      <c r="E143" s="45">
        <f t="shared" si="17"/>
        <v>0</v>
      </c>
      <c r="F143" s="45">
        <f t="shared" si="18"/>
        <v>0</v>
      </c>
      <c r="G143" s="45">
        <f t="shared" si="19"/>
        <v>0</v>
      </c>
      <c r="H143" s="10">
        <f t="shared" si="15"/>
        <v>0</v>
      </c>
      <c r="I143" s="21">
        <f t="shared" si="14"/>
        <v>4.7918446162547366E-180</v>
      </c>
    </row>
    <row r="144" spans="1:9" x14ac:dyDescent="0.3">
      <c r="A144" s="19">
        <v>141</v>
      </c>
      <c r="B144" s="22">
        <f t="shared" si="20"/>
        <v>3.612006064661893E+124</v>
      </c>
      <c r="C144" s="10">
        <v>0</v>
      </c>
      <c r="D144" s="45">
        <f t="shared" si="16"/>
        <v>0</v>
      </c>
      <c r="E144" s="45">
        <f t="shared" si="17"/>
        <v>0</v>
      </c>
      <c r="F144" s="45">
        <f t="shared" si="18"/>
        <v>0</v>
      </c>
      <c r="G144" s="45">
        <f t="shared" si="19"/>
        <v>0</v>
      </c>
      <c r="H144" s="10">
        <f t="shared" si="15"/>
        <v>0</v>
      </c>
      <c r="I144" s="21">
        <f t="shared" si="14"/>
        <v>9.2423827013690764E-182</v>
      </c>
    </row>
    <row r="145" spans="1:9" x14ac:dyDescent="0.3">
      <c r="A145" s="19">
        <v>142</v>
      </c>
      <c r="B145" s="22">
        <f t="shared" si="20"/>
        <v>6.9139606786058564E+122</v>
      </c>
      <c r="C145" s="10">
        <v>0</v>
      </c>
      <c r="D145" s="45">
        <f t="shared" si="16"/>
        <v>0</v>
      </c>
      <c r="E145" s="45">
        <f t="shared" si="17"/>
        <v>0</v>
      </c>
      <c r="F145" s="45">
        <f t="shared" si="18"/>
        <v>0</v>
      </c>
      <c r="G145" s="45">
        <f t="shared" si="19"/>
        <v>0</v>
      </c>
      <c r="H145" s="10">
        <f t="shared" si="15"/>
        <v>0</v>
      </c>
      <c r="I145" s="21">
        <f t="shared" si="14"/>
        <v>1.76914073315307E-183</v>
      </c>
    </row>
    <row r="146" spans="1:9" x14ac:dyDescent="0.3">
      <c r="A146" s="19">
        <v>143</v>
      </c>
      <c r="B146" s="22">
        <f t="shared" si="20"/>
        <v>1.3134815189365661E+121</v>
      </c>
      <c r="C146" s="10">
        <v>0</v>
      </c>
      <c r="D146" s="45">
        <f t="shared" si="16"/>
        <v>0</v>
      </c>
      <c r="E146" s="45">
        <f t="shared" si="17"/>
        <v>0</v>
      </c>
      <c r="F146" s="45">
        <f t="shared" si="18"/>
        <v>0</v>
      </c>
      <c r="G146" s="45">
        <f t="shared" si="19"/>
        <v>0</v>
      </c>
      <c r="H146" s="10">
        <f t="shared" si="15"/>
        <v>0</v>
      </c>
      <c r="I146" s="21">
        <f t="shared" si="14"/>
        <v>3.3609298134784974E-185</v>
      </c>
    </row>
    <row r="147" spans="1:9" x14ac:dyDescent="0.3">
      <c r="A147" s="19">
        <v>144</v>
      </c>
      <c r="B147" s="22">
        <f t="shared" si="20"/>
        <v>2.476627934959483E+119</v>
      </c>
      <c r="C147" s="10">
        <v>0</v>
      </c>
      <c r="D147" s="45">
        <f t="shared" si="16"/>
        <v>0</v>
      </c>
      <c r="E147" s="45">
        <f t="shared" si="17"/>
        <v>0</v>
      </c>
      <c r="F147" s="45">
        <f t="shared" si="18"/>
        <v>0</v>
      </c>
      <c r="G147" s="45">
        <f t="shared" si="19"/>
        <v>0</v>
      </c>
      <c r="H147" s="10">
        <f t="shared" si="15"/>
        <v>0</v>
      </c>
      <c r="I147" s="21">
        <f t="shared" si="14"/>
        <v>6.3371829321498078E-187</v>
      </c>
    </row>
    <row r="148" spans="1:9" x14ac:dyDescent="0.3">
      <c r="A148" s="19">
        <v>145</v>
      </c>
      <c r="B148" s="22">
        <f t="shared" si="20"/>
        <v>4.6350895155449778E+117</v>
      </c>
      <c r="C148" s="10">
        <v>0</v>
      </c>
      <c r="D148" s="45">
        <f t="shared" si="16"/>
        <v>0</v>
      </c>
      <c r="E148" s="45">
        <f t="shared" si="17"/>
        <v>0</v>
      </c>
      <c r="F148" s="45">
        <f t="shared" si="18"/>
        <v>0</v>
      </c>
      <c r="G148" s="45">
        <f t="shared" si="19"/>
        <v>0</v>
      </c>
      <c r="H148" s="10">
        <f t="shared" si="15"/>
        <v>0</v>
      </c>
      <c r="I148" s="21">
        <f t="shared" si="14"/>
        <v>1.1860243418993293E-188</v>
      </c>
    </row>
    <row r="149" spans="1:9" x14ac:dyDescent="0.3">
      <c r="A149" s="19">
        <v>146</v>
      </c>
      <c r="B149" s="22">
        <f t="shared" si="20"/>
        <v>8.6106626187593222E+115</v>
      </c>
      <c r="C149" s="10">
        <v>0</v>
      </c>
      <c r="D149" s="45">
        <f t="shared" si="16"/>
        <v>0</v>
      </c>
      <c r="E149" s="45">
        <f t="shared" si="17"/>
        <v>0</v>
      </c>
      <c r="F149" s="45">
        <f t="shared" si="18"/>
        <v>0</v>
      </c>
      <c r="G149" s="45">
        <f t="shared" si="19"/>
        <v>0</v>
      </c>
      <c r="H149" s="10">
        <f t="shared" si="15"/>
        <v>0</v>
      </c>
      <c r="I149" s="21">
        <f t="shared" si="14"/>
        <v>2.2032919604855645E-190</v>
      </c>
    </row>
    <row r="150" spans="1:9" x14ac:dyDescent="0.3">
      <c r="A150" s="19">
        <v>147</v>
      </c>
      <c r="B150" s="22">
        <f t="shared" si="20"/>
        <v>1.587875168696125E+114</v>
      </c>
      <c r="C150" s="10">
        <v>0</v>
      </c>
      <c r="D150" s="45">
        <f t="shared" si="16"/>
        <v>0</v>
      </c>
      <c r="E150" s="45">
        <f t="shared" si="17"/>
        <v>0</v>
      </c>
      <c r="F150" s="45">
        <f t="shared" si="18"/>
        <v>0</v>
      </c>
      <c r="G150" s="45">
        <f t="shared" si="19"/>
        <v>0</v>
      </c>
      <c r="H150" s="10">
        <f t="shared" si="15"/>
        <v>0</v>
      </c>
      <c r="I150" s="21">
        <f t="shared" si="14"/>
        <v>4.06304688540558E-192</v>
      </c>
    </row>
    <row r="151" spans="1:9" x14ac:dyDescent="0.3">
      <c r="A151" s="19">
        <v>148</v>
      </c>
      <c r="B151" s="22">
        <f t="shared" si="20"/>
        <v>2.9068153855217283E+112</v>
      </c>
      <c r="C151" s="10">
        <v>0</v>
      </c>
      <c r="D151" s="45">
        <f t="shared" si="16"/>
        <v>0</v>
      </c>
      <c r="E151" s="45">
        <f t="shared" si="17"/>
        <v>0</v>
      </c>
      <c r="F151" s="45">
        <f t="shared" si="18"/>
        <v>0</v>
      </c>
      <c r="G151" s="45">
        <f t="shared" si="19"/>
        <v>0</v>
      </c>
      <c r="H151" s="10">
        <f t="shared" si="15"/>
        <v>0</v>
      </c>
      <c r="I151" s="21">
        <f t="shared" si="14"/>
        <v>7.4379443872097496E-194</v>
      </c>
    </row>
    <row r="152" spans="1:9" x14ac:dyDescent="0.3">
      <c r="A152" s="19">
        <v>149</v>
      </c>
      <c r="B152" s="22">
        <f t="shared" si="20"/>
        <v>5.2827438511366933E+110</v>
      </c>
      <c r="C152" s="10">
        <v>0</v>
      </c>
      <c r="D152" s="45">
        <f t="shared" si="16"/>
        <v>0</v>
      </c>
      <c r="E152" s="45">
        <f t="shared" si="17"/>
        <v>0</v>
      </c>
      <c r="F152" s="45">
        <f t="shared" si="18"/>
        <v>0</v>
      </c>
      <c r="G152" s="45">
        <f t="shared" si="19"/>
        <v>0</v>
      </c>
      <c r="H152" s="10">
        <f t="shared" si="15"/>
        <v>0</v>
      </c>
      <c r="I152" s="21">
        <f t="shared" si="14"/>
        <v>1.3517458030647015E-195</v>
      </c>
    </row>
    <row r="153" spans="1:9" x14ac:dyDescent="0.3">
      <c r="A153" s="19">
        <v>150</v>
      </c>
      <c r="B153" s="22">
        <f t="shared" si="20"/>
        <v>9.5315186491897291E+108</v>
      </c>
      <c r="C153" s="10">
        <v>0</v>
      </c>
      <c r="D153" s="45">
        <f t="shared" si="16"/>
        <v>0</v>
      </c>
      <c r="E153" s="45">
        <f t="shared" si="17"/>
        <v>0</v>
      </c>
      <c r="F153" s="45">
        <f t="shared" si="18"/>
        <v>0</v>
      </c>
      <c r="G153" s="45">
        <f t="shared" si="19"/>
        <v>0</v>
      </c>
      <c r="H153" s="10">
        <f t="shared" si="15"/>
        <v>0</v>
      </c>
      <c r="I153" s="21">
        <f t="shared" si="14"/>
        <v>2.4389201320262473E-197</v>
      </c>
    </row>
    <row r="154" spans="1:9" x14ac:dyDescent="0.3">
      <c r="A154" s="19">
        <v>151</v>
      </c>
      <c r="B154" s="22">
        <f t="shared" si="20"/>
        <v>1.7074353636747707E+107</v>
      </c>
      <c r="C154" s="10">
        <v>0</v>
      </c>
      <c r="D154" s="45">
        <f t="shared" si="16"/>
        <v>0</v>
      </c>
      <c r="E154" s="45">
        <f t="shared" si="17"/>
        <v>0</v>
      </c>
      <c r="F154" s="45">
        <f t="shared" si="18"/>
        <v>0</v>
      </c>
      <c r="G154" s="45">
        <f t="shared" si="19"/>
        <v>0</v>
      </c>
      <c r="H154" s="10">
        <f t="shared" si="15"/>
        <v>0</v>
      </c>
      <c r="I154" s="21">
        <f t="shared" si="14"/>
        <v>4.3689769027037058E-199</v>
      </c>
    </row>
    <row r="155" spans="1:9" x14ac:dyDescent="0.3">
      <c r="A155" s="19">
        <v>152</v>
      </c>
      <c r="B155" s="22">
        <f t="shared" si="20"/>
        <v>3.0368614899164556E+105</v>
      </c>
      <c r="C155" s="10">
        <v>0</v>
      </c>
      <c r="D155" s="45">
        <f t="shared" si="16"/>
        <v>0</v>
      </c>
      <c r="E155" s="45">
        <f t="shared" si="17"/>
        <v>0</v>
      </c>
      <c r="F155" s="45">
        <f t="shared" si="18"/>
        <v>0</v>
      </c>
      <c r="G155" s="45">
        <f t="shared" si="19"/>
        <v>0</v>
      </c>
      <c r="H155" s="10">
        <f t="shared" si="15"/>
        <v>0</v>
      </c>
      <c r="I155" s="21">
        <f t="shared" si="14"/>
        <v>7.7707056960562169E-201</v>
      </c>
    </row>
    <row r="156" spans="1:9" x14ac:dyDescent="0.3">
      <c r="A156" s="19">
        <v>153</v>
      </c>
      <c r="B156" s="22">
        <f t="shared" si="20"/>
        <v>5.3631866241796624E+103</v>
      </c>
      <c r="C156" s="10">
        <v>0</v>
      </c>
      <c r="D156" s="45">
        <f t="shared" si="16"/>
        <v>0</v>
      </c>
      <c r="E156" s="45">
        <f t="shared" si="17"/>
        <v>0</v>
      </c>
      <c r="F156" s="45">
        <f t="shared" si="18"/>
        <v>0</v>
      </c>
      <c r="G156" s="45">
        <f t="shared" si="19"/>
        <v>0</v>
      </c>
      <c r="H156" s="10">
        <f t="shared" si="15"/>
        <v>0</v>
      </c>
      <c r="I156" s="21">
        <f t="shared" si="14"/>
        <v>1.3723294588147949E-202</v>
      </c>
    </row>
    <row r="157" spans="1:9" x14ac:dyDescent="0.3">
      <c r="A157" s="19">
        <v>154</v>
      </c>
      <c r="B157" s="22">
        <f t="shared" si="20"/>
        <v>9.4049496124701547E+101</v>
      </c>
      <c r="C157" s="10">
        <v>0</v>
      </c>
      <c r="D157" s="45">
        <f t="shared" si="16"/>
        <v>0</v>
      </c>
      <c r="E157" s="45">
        <f t="shared" si="17"/>
        <v>0</v>
      </c>
      <c r="F157" s="45">
        <f t="shared" si="18"/>
        <v>0</v>
      </c>
      <c r="G157" s="45">
        <f t="shared" si="19"/>
        <v>0</v>
      </c>
      <c r="H157" s="10">
        <f t="shared" si="15"/>
        <v>0</v>
      </c>
      <c r="I157" s="21">
        <f t="shared" si="14"/>
        <v>2.4065337114454325E-204</v>
      </c>
    </row>
    <row r="158" spans="1:9" x14ac:dyDescent="0.3">
      <c r="A158" s="19">
        <v>155</v>
      </c>
      <c r="B158" s="22">
        <f t="shared" si="20"/>
        <v>1.6377358684030337E+100</v>
      </c>
      <c r="C158" s="10">
        <v>0</v>
      </c>
      <c r="D158" s="45">
        <f t="shared" si="16"/>
        <v>0</v>
      </c>
      <c r="E158" s="45">
        <f t="shared" si="17"/>
        <v>0</v>
      </c>
      <c r="F158" s="45">
        <f t="shared" si="18"/>
        <v>0</v>
      </c>
      <c r="G158" s="45">
        <f t="shared" si="19"/>
        <v>0</v>
      </c>
      <c r="H158" s="10">
        <f t="shared" si="15"/>
        <v>0</v>
      </c>
      <c r="I158" s="21">
        <f t="shared" si="14"/>
        <v>4.1906301895860029E-206</v>
      </c>
    </row>
    <row r="159" spans="1:9" x14ac:dyDescent="0.3">
      <c r="A159" s="19">
        <v>156</v>
      </c>
      <c r="B159" s="22">
        <f t="shared" si="20"/>
        <v>2.8320637288885693E+98</v>
      </c>
      <c r="C159" s="10">
        <v>0</v>
      </c>
      <c r="D159" s="45">
        <f t="shared" si="16"/>
        <v>0</v>
      </c>
      <c r="E159" s="45">
        <f t="shared" si="17"/>
        <v>0</v>
      </c>
      <c r="F159" s="45">
        <f t="shared" si="18"/>
        <v>0</v>
      </c>
      <c r="G159" s="45">
        <f t="shared" si="19"/>
        <v>0</v>
      </c>
      <c r="H159" s="10">
        <f t="shared" si="15"/>
        <v>0</v>
      </c>
      <c r="I159" s="21">
        <f t="shared" si="14"/>
        <v>7.246670229360389E-208</v>
      </c>
    </row>
    <row r="160" spans="1:9" x14ac:dyDescent="0.3">
      <c r="A160" s="19">
        <v>157</v>
      </c>
      <c r="B160" s="22">
        <f t="shared" si="20"/>
        <v>4.8635308527921864E+96</v>
      </c>
      <c r="C160" s="10">
        <v>0</v>
      </c>
      <c r="D160" s="45">
        <f t="shared" si="16"/>
        <v>0</v>
      </c>
      <c r="E160" s="45">
        <f t="shared" si="17"/>
        <v>0</v>
      </c>
      <c r="F160" s="45">
        <f t="shared" si="18"/>
        <v>0</v>
      </c>
      <c r="G160" s="45">
        <f t="shared" si="19"/>
        <v>0</v>
      </c>
      <c r="H160" s="10">
        <f t="shared" si="15"/>
        <v>0</v>
      </c>
      <c r="I160" s="21">
        <f t="shared" si="14"/>
        <v>1.2444777947965312E-209</v>
      </c>
    </row>
    <row r="161" spans="1:9" x14ac:dyDescent="0.3">
      <c r="A161" s="19">
        <v>158</v>
      </c>
      <c r="B161" s="22">
        <f t="shared" si="20"/>
        <v>8.2948266165285869E+94</v>
      </c>
      <c r="C161" s="10">
        <v>0</v>
      </c>
      <c r="D161" s="45">
        <f t="shared" si="16"/>
        <v>0</v>
      </c>
      <c r="E161" s="45">
        <f t="shared" si="17"/>
        <v>0</v>
      </c>
      <c r="F161" s="45">
        <f t="shared" si="18"/>
        <v>0</v>
      </c>
      <c r="G161" s="45">
        <f t="shared" si="19"/>
        <v>0</v>
      </c>
      <c r="H161" s="10">
        <f t="shared" si="15"/>
        <v>0</v>
      </c>
      <c r="I161" s="21">
        <f t="shared" si="14"/>
        <v>2.1224760052731484E-211</v>
      </c>
    </row>
    <row r="162" spans="1:9" x14ac:dyDescent="0.3">
      <c r="A162" s="19">
        <v>159</v>
      </c>
      <c r="B162" s="22">
        <f t="shared" si="20"/>
        <v>1.4050351951813583E+93</v>
      </c>
      <c r="C162" s="10">
        <v>0</v>
      </c>
      <c r="D162" s="45">
        <f t="shared" si="16"/>
        <v>0</v>
      </c>
      <c r="E162" s="45">
        <f t="shared" si="17"/>
        <v>0</v>
      </c>
      <c r="F162" s="45">
        <f t="shared" si="18"/>
        <v>0</v>
      </c>
      <c r="G162" s="45">
        <f t="shared" si="19"/>
        <v>0</v>
      </c>
      <c r="H162" s="10">
        <f t="shared" si="15"/>
        <v>0</v>
      </c>
      <c r="I162" s="21">
        <f t="shared" si="14"/>
        <v>3.5951968934400087E-213</v>
      </c>
    </row>
    <row r="163" spans="1:9" x14ac:dyDescent="0.3">
      <c r="A163" s="19">
        <v>160</v>
      </c>
      <c r="B163" s="22">
        <f t="shared" si="20"/>
        <v>2.3637873168076428E+91</v>
      </c>
      <c r="C163" s="10">
        <v>0</v>
      </c>
      <c r="D163" s="45">
        <f t="shared" si="16"/>
        <v>0</v>
      </c>
      <c r="E163" s="45">
        <f t="shared" si="17"/>
        <v>0</v>
      </c>
      <c r="F163" s="45">
        <f t="shared" si="18"/>
        <v>0</v>
      </c>
      <c r="G163" s="45">
        <f t="shared" si="19"/>
        <v>0</v>
      </c>
      <c r="H163" s="10">
        <f t="shared" si="15"/>
        <v>0</v>
      </c>
      <c r="I163" s="21">
        <f t="shared" si="14"/>
        <v>6.0484469337743496E-215</v>
      </c>
    </row>
    <row r="164" spans="1:9" x14ac:dyDescent="0.3">
      <c r="A164" s="19">
        <v>161</v>
      </c>
      <c r="B164" s="22">
        <f t="shared" si="20"/>
        <v>3.9499148557341244E+89</v>
      </c>
      <c r="C164" s="10">
        <v>0</v>
      </c>
      <c r="D164" s="45">
        <f t="shared" si="16"/>
        <v>0</v>
      </c>
      <c r="E164" s="45">
        <f t="shared" si="17"/>
        <v>0</v>
      </c>
      <c r="F164" s="45">
        <f t="shared" si="18"/>
        <v>0</v>
      </c>
      <c r="G164" s="45">
        <f t="shared" si="19"/>
        <v>0</v>
      </c>
      <c r="H164" s="10">
        <f t="shared" si="15"/>
        <v>0</v>
      </c>
      <c r="I164" s="21">
        <f t="shared" si="14"/>
        <v>1.0107021993036177E-216</v>
      </c>
    </row>
    <row r="165" spans="1:9" x14ac:dyDescent="0.3">
      <c r="A165" s="19">
        <v>162</v>
      </c>
      <c r="B165" s="22">
        <f t="shared" si="20"/>
        <v>6.5560436711393572E+87</v>
      </c>
      <c r="C165" s="10">
        <v>0</v>
      </c>
      <c r="D165" s="45">
        <f t="shared" si="16"/>
        <v>0</v>
      </c>
      <c r="E165" s="45">
        <f t="shared" si="17"/>
        <v>0</v>
      </c>
      <c r="F165" s="45">
        <f t="shared" si="18"/>
        <v>0</v>
      </c>
      <c r="G165" s="45">
        <f t="shared" si="19"/>
        <v>0</v>
      </c>
      <c r="H165" s="10">
        <f t="shared" si="15"/>
        <v>0</v>
      </c>
      <c r="I165" s="21">
        <f t="shared" si="14"/>
        <v>1.6775571117771794E-218</v>
      </c>
    </row>
    <row r="166" spans="1:9" x14ac:dyDescent="0.3">
      <c r="A166" s="19">
        <v>163</v>
      </c>
      <c r="B166" s="22">
        <f t="shared" si="20"/>
        <v>1.0809040137637172E+86</v>
      </c>
      <c r="C166" s="10">
        <v>0</v>
      </c>
      <c r="D166" s="45">
        <f t="shared" si="16"/>
        <v>0</v>
      </c>
      <c r="E166" s="45">
        <f t="shared" si="17"/>
        <v>0</v>
      </c>
      <c r="F166" s="45">
        <f t="shared" si="18"/>
        <v>0</v>
      </c>
      <c r="G166" s="45">
        <f t="shared" si="19"/>
        <v>0</v>
      </c>
      <c r="H166" s="10">
        <f t="shared" si="15"/>
        <v>0</v>
      </c>
      <c r="I166" s="21">
        <f t="shared" si="14"/>
        <v>2.765811679107832E-220</v>
      </c>
    </row>
    <row r="167" spans="1:9" x14ac:dyDescent="0.3">
      <c r="A167" s="19">
        <v>164</v>
      </c>
      <c r="B167" s="22">
        <f t="shared" si="20"/>
        <v>1.7702712930357375E+84</v>
      </c>
      <c r="C167" s="10">
        <v>0</v>
      </c>
      <c r="D167" s="45">
        <f t="shared" si="16"/>
        <v>0</v>
      </c>
      <c r="E167" s="45">
        <f t="shared" si="17"/>
        <v>0</v>
      </c>
      <c r="F167" s="45">
        <f t="shared" si="18"/>
        <v>0</v>
      </c>
      <c r="G167" s="45">
        <f t="shared" si="19"/>
        <v>0</v>
      </c>
      <c r="H167" s="10">
        <f t="shared" si="15"/>
        <v>0</v>
      </c>
      <c r="I167" s="21">
        <f t="shared" si="14"/>
        <v>4.5297611583648633E-222</v>
      </c>
    </row>
    <row r="168" spans="1:9" x14ac:dyDescent="0.3">
      <c r="A168" s="19">
        <v>165</v>
      </c>
      <c r="B168" s="22">
        <f t="shared" si="20"/>
        <v>2.8801555830663532E+82</v>
      </c>
      <c r="C168" s="10">
        <v>0</v>
      </c>
      <c r="D168" s="45">
        <f t="shared" si="16"/>
        <v>0</v>
      </c>
      <c r="E168" s="45">
        <f t="shared" si="17"/>
        <v>0</v>
      </c>
      <c r="F168" s="45">
        <f t="shared" si="18"/>
        <v>0</v>
      </c>
      <c r="G168" s="45">
        <f t="shared" si="19"/>
        <v>0</v>
      </c>
      <c r="H168" s="10">
        <f t="shared" si="15"/>
        <v>0</v>
      </c>
      <c r="I168" s="21">
        <f t="shared" si="14"/>
        <v>7.3697274206198726E-224</v>
      </c>
    </row>
    <row r="169" spans="1:9" x14ac:dyDescent="0.3">
      <c r="A169" s="19">
        <v>166</v>
      </c>
      <c r="B169" s="22">
        <f t="shared" si="20"/>
        <v>4.6551246884264688E+80</v>
      </c>
      <c r="C169" s="10">
        <v>0</v>
      </c>
      <c r="D169" s="45">
        <f t="shared" si="16"/>
        <v>0</v>
      </c>
      <c r="E169" s="45">
        <f t="shared" si="17"/>
        <v>0</v>
      </c>
      <c r="F169" s="45">
        <f t="shared" si="18"/>
        <v>0</v>
      </c>
      <c r="G169" s="45">
        <f t="shared" si="19"/>
        <v>0</v>
      </c>
      <c r="H169" s="10">
        <f t="shared" si="15"/>
        <v>0</v>
      </c>
      <c r="I169" s="21">
        <f t="shared" si="14"/>
        <v>1.191150931720716E-225</v>
      </c>
    </row>
    <row r="170" spans="1:9" x14ac:dyDescent="0.3">
      <c r="A170" s="19">
        <v>167</v>
      </c>
      <c r="B170" s="22">
        <f t="shared" si="20"/>
        <v>7.4748342584474219E+78</v>
      </c>
      <c r="C170" s="10">
        <v>0</v>
      </c>
      <c r="D170" s="45">
        <f t="shared" si="16"/>
        <v>0</v>
      </c>
      <c r="E170" s="45">
        <f t="shared" si="17"/>
        <v>0</v>
      </c>
      <c r="F170" s="45">
        <f t="shared" si="18"/>
        <v>0</v>
      </c>
      <c r="G170" s="45">
        <f t="shared" si="19"/>
        <v>0</v>
      </c>
      <c r="H170" s="10">
        <f t="shared" si="15"/>
        <v>0</v>
      </c>
      <c r="I170" s="21">
        <f t="shared" si="14"/>
        <v>1.9126567787848448E-227</v>
      </c>
    </row>
    <row r="171" spans="1:9" x14ac:dyDescent="0.3">
      <c r="A171" s="19">
        <v>168</v>
      </c>
      <c r="B171" s="22">
        <f t="shared" si="20"/>
        <v>1.1924553863981784E+77</v>
      </c>
      <c r="C171" s="10">
        <v>0</v>
      </c>
      <c r="D171" s="45">
        <f t="shared" si="16"/>
        <v>0</v>
      </c>
      <c r="E171" s="45">
        <f t="shared" si="17"/>
        <v>0</v>
      </c>
      <c r="F171" s="45">
        <f t="shared" si="18"/>
        <v>0</v>
      </c>
      <c r="G171" s="45">
        <f t="shared" si="19"/>
        <v>0</v>
      </c>
      <c r="H171" s="10">
        <f t="shared" si="15"/>
        <v>0</v>
      </c>
      <c r="I171" s="21">
        <f t="shared" si="14"/>
        <v>3.0512487626270224E-229</v>
      </c>
    </row>
    <row r="172" spans="1:9" x14ac:dyDescent="0.3">
      <c r="A172" s="19">
        <v>169</v>
      </c>
      <c r="B172" s="22">
        <f t="shared" si="20"/>
        <v>1.890028240702986E+75</v>
      </c>
      <c r="C172" s="10">
        <v>0</v>
      </c>
      <c r="D172" s="45">
        <f t="shared" si="16"/>
        <v>0</v>
      </c>
      <c r="E172" s="45">
        <f t="shared" si="17"/>
        <v>0</v>
      </c>
      <c r="F172" s="45">
        <f t="shared" si="18"/>
        <v>0</v>
      </c>
      <c r="G172" s="45">
        <f t="shared" si="19"/>
        <v>0</v>
      </c>
      <c r="H172" s="10">
        <f t="shared" si="15"/>
        <v>0</v>
      </c>
      <c r="I172" s="21">
        <f t="shared" si="14"/>
        <v>4.8361946254393841E-231</v>
      </c>
    </row>
    <row r="173" spans="1:9" x14ac:dyDescent="0.3">
      <c r="A173" s="19">
        <v>170</v>
      </c>
      <c r="B173" s="22">
        <f t="shared" si="20"/>
        <v>2.9764261084369442E+73</v>
      </c>
      <c r="C173" s="10">
        <v>0</v>
      </c>
      <c r="D173" s="45">
        <f t="shared" si="16"/>
        <v>0</v>
      </c>
      <c r="E173" s="45">
        <f t="shared" si="17"/>
        <v>0</v>
      </c>
      <c r="F173" s="45">
        <f t="shared" si="18"/>
        <v>0</v>
      </c>
      <c r="G173" s="45">
        <f t="shared" si="19"/>
        <v>0</v>
      </c>
      <c r="H173" s="10">
        <f t="shared" si="15"/>
        <v>0</v>
      </c>
      <c r="I173" s="21">
        <f t="shared" si="14"/>
        <v>7.6160639500742188E-233</v>
      </c>
    </row>
    <row r="174" spans="1:9" x14ac:dyDescent="0.3">
      <c r="A174" s="19">
        <v>171</v>
      </c>
      <c r="B174" s="22">
        <f t="shared" si="20"/>
        <v>4.6573349584673316E+71</v>
      </c>
      <c r="C174" s="10">
        <v>0</v>
      </c>
      <c r="D174" s="45">
        <f t="shared" si="16"/>
        <v>0</v>
      </c>
      <c r="E174" s="45">
        <f t="shared" si="17"/>
        <v>0</v>
      </c>
      <c r="F174" s="45">
        <f t="shared" si="18"/>
        <v>0</v>
      </c>
      <c r="G174" s="45">
        <f t="shared" si="19"/>
        <v>0</v>
      </c>
      <c r="H174" s="10">
        <f t="shared" si="15"/>
        <v>0</v>
      </c>
      <c r="I174" s="21">
        <f t="shared" si="14"/>
        <v>1.1917164944918E-234</v>
      </c>
    </row>
    <row r="175" spans="1:9" x14ac:dyDescent="0.3">
      <c r="A175" s="19">
        <v>172</v>
      </c>
      <c r="B175" s="22">
        <f t="shared" si="20"/>
        <v>7.2411929748791691E+69</v>
      </c>
      <c r="C175" s="10">
        <v>0</v>
      </c>
      <c r="D175" s="45">
        <f t="shared" si="16"/>
        <v>0</v>
      </c>
      <c r="E175" s="45">
        <f t="shared" si="17"/>
        <v>0</v>
      </c>
      <c r="F175" s="45">
        <f t="shared" si="18"/>
        <v>0</v>
      </c>
      <c r="G175" s="45">
        <f t="shared" si="19"/>
        <v>0</v>
      </c>
      <c r="H175" s="10">
        <f t="shared" si="15"/>
        <v>0</v>
      </c>
      <c r="I175" s="21">
        <f t="shared" si="14"/>
        <v>1.8528727662743614E-236</v>
      </c>
    </row>
    <row r="176" spans="1:9" x14ac:dyDescent="0.3">
      <c r="A176" s="19">
        <v>173</v>
      </c>
      <c r="B176" s="22">
        <f t="shared" si="20"/>
        <v>1.1187359618334976E+68</v>
      </c>
      <c r="C176" s="10">
        <v>0</v>
      </c>
      <c r="D176" s="45">
        <f t="shared" si="16"/>
        <v>0</v>
      </c>
      <c r="E176" s="45">
        <f t="shared" si="17"/>
        <v>0</v>
      </c>
      <c r="F176" s="45">
        <f t="shared" si="18"/>
        <v>0</v>
      </c>
      <c r="G176" s="45">
        <f t="shared" si="19"/>
        <v>0</v>
      </c>
      <c r="H176" s="10">
        <f t="shared" si="15"/>
        <v>0</v>
      </c>
      <c r="I176" s="21">
        <f t="shared" si="14"/>
        <v>2.8626158749313408E-238</v>
      </c>
    </row>
    <row r="177" spans="1:9" x14ac:dyDescent="0.3">
      <c r="A177" s="19">
        <v>174</v>
      </c>
      <c r="B177" s="22">
        <f t="shared" si="20"/>
        <v>1.7175298230323792E+66</v>
      </c>
      <c r="C177" s="10">
        <v>0</v>
      </c>
      <c r="D177" s="45">
        <f t="shared" si="16"/>
        <v>0</v>
      </c>
      <c r="E177" s="45">
        <f t="shared" si="17"/>
        <v>0</v>
      </c>
      <c r="F177" s="45">
        <f t="shared" si="18"/>
        <v>0</v>
      </c>
      <c r="G177" s="45">
        <f t="shared" si="19"/>
        <v>0</v>
      </c>
      <c r="H177" s="10">
        <f t="shared" si="15"/>
        <v>0</v>
      </c>
      <c r="I177" s="21">
        <f t="shared" si="14"/>
        <v>4.3948065538383497E-240</v>
      </c>
    </row>
    <row r="178" spans="1:9" x14ac:dyDescent="0.3">
      <c r="A178" s="19">
        <v>175</v>
      </c>
      <c r="B178" s="22">
        <f t="shared" si="20"/>
        <v>2.6203204146690745E+64</v>
      </c>
      <c r="C178" s="10">
        <v>0</v>
      </c>
      <c r="D178" s="45">
        <f t="shared" si="16"/>
        <v>0</v>
      </c>
      <c r="E178" s="45">
        <f t="shared" si="17"/>
        <v>0</v>
      </c>
      <c r="F178" s="45">
        <f t="shared" si="18"/>
        <v>0</v>
      </c>
      <c r="G178" s="45">
        <f t="shared" si="19"/>
        <v>0</v>
      </c>
      <c r="H178" s="10">
        <f t="shared" si="15"/>
        <v>0</v>
      </c>
      <c r="I178" s="21">
        <f t="shared" si="14"/>
        <v>6.7048625165718429E-242</v>
      </c>
    </row>
    <row r="179" spans="1:9" x14ac:dyDescent="0.3">
      <c r="A179" s="19">
        <v>176</v>
      </c>
      <c r="B179" s="22">
        <f t="shared" si="20"/>
        <v>3.9727568983020598E+62</v>
      </c>
      <c r="C179" s="10">
        <v>0</v>
      </c>
      <c r="D179" s="45">
        <f t="shared" si="16"/>
        <v>0</v>
      </c>
      <c r="E179" s="45">
        <f t="shared" si="17"/>
        <v>0</v>
      </c>
      <c r="F179" s="45">
        <f t="shared" si="18"/>
        <v>0</v>
      </c>
      <c r="G179" s="45">
        <f t="shared" si="19"/>
        <v>0</v>
      </c>
      <c r="H179" s="10">
        <f t="shared" si="15"/>
        <v>0</v>
      </c>
      <c r="I179" s="21">
        <f t="shared" si="14"/>
        <v>1.0165470095092058E-243</v>
      </c>
    </row>
    <row r="180" spans="1:9" x14ac:dyDescent="0.3">
      <c r="A180" s="19">
        <v>177</v>
      </c>
      <c r="B180" s="22">
        <f t="shared" si="20"/>
        <v>5.9859205346327211E+60</v>
      </c>
      <c r="C180" s="10">
        <v>0</v>
      </c>
      <c r="D180" s="45">
        <f t="shared" si="16"/>
        <v>0</v>
      </c>
      <c r="E180" s="45">
        <f t="shared" si="17"/>
        <v>0</v>
      </c>
      <c r="F180" s="45">
        <f t="shared" si="18"/>
        <v>0</v>
      </c>
      <c r="G180" s="45">
        <f t="shared" si="19"/>
        <v>0</v>
      </c>
      <c r="H180" s="10">
        <f t="shared" si="15"/>
        <v>0</v>
      </c>
      <c r="I180" s="21">
        <f t="shared" si="14"/>
        <v>1.531674294302108E-245</v>
      </c>
    </row>
    <row r="181" spans="1:9" x14ac:dyDescent="0.3">
      <c r="A181" s="19">
        <v>178</v>
      </c>
      <c r="B181" s="22">
        <f t="shared" si="20"/>
        <v>8.9636523124704515E+58</v>
      </c>
      <c r="C181" s="10">
        <v>0</v>
      </c>
      <c r="D181" s="45">
        <f t="shared" si="16"/>
        <v>0</v>
      </c>
      <c r="E181" s="45">
        <f t="shared" si="17"/>
        <v>0</v>
      </c>
      <c r="F181" s="45">
        <f t="shared" si="18"/>
        <v>0</v>
      </c>
      <c r="G181" s="45">
        <f t="shared" si="19"/>
        <v>0</v>
      </c>
      <c r="H181" s="10">
        <f t="shared" si="15"/>
        <v>0</v>
      </c>
      <c r="I181" s="21">
        <f t="shared" si="14"/>
        <v>2.2936147833300689E-247</v>
      </c>
    </row>
    <row r="182" spans="1:9" x14ac:dyDescent="0.3">
      <c r="A182" s="19">
        <v>179</v>
      </c>
      <c r="B182" s="22">
        <f t="shared" si="20"/>
        <v>1.334036564302815E+57</v>
      </c>
      <c r="C182" s="10">
        <v>0</v>
      </c>
      <c r="D182" s="45">
        <f t="shared" si="16"/>
        <v>0</v>
      </c>
      <c r="E182" s="45">
        <f t="shared" si="17"/>
        <v>0</v>
      </c>
      <c r="F182" s="45">
        <f t="shared" si="18"/>
        <v>0</v>
      </c>
      <c r="G182" s="45">
        <f t="shared" si="19"/>
        <v>0</v>
      </c>
      <c r="H182" s="10">
        <f t="shared" si="15"/>
        <v>0</v>
      </c>
      <c r="I182" s="21">
        <f t="shared" si="14"/>
        <v>3.4135259587556397E-249</v>
      </c>
    </row>
    <row r="183" spans="1:9" x14ac:dyDescent="0.3">
      <c r="A183" s="19">
        <v>180</v>
      </c>
      <c r="B183" s="22">
        <f t="shared" si="20"/>
        <v>1.9732974876927658E+55</v>
      </c>
      <c r="C183" s="10">
        <v>0</v>
      </c>
      <c r="D183" s="45">
        <f t="shared" si="16"/>
        <v>0</v>
      </c>
      <c r="E183" s="45">
        <f t="shared" si="17"/>
        <v>0</v>
      </c>
      <c r="F183" s="45">
        <f t="shared" si="18"/>
        <v>0</v>
      </c>
      <c r="G183" s="45">
        <f t="shared" si="19"/>
        <v>0</v>
      </c>
      <c r="H183" s="10">
        <f t="shared" si="15"/>
        <v>0</v>
      </c>
      <c r="I183" s="21">
        <f t="shared" si="14"/>
        <v>5.0492635500637974E-251</v>
      </c>
    </row>
    <row r="184" spans="1:9" x14ac:dyDescent="0.3">
      <c r="A184" s="19">
        <v>181</v>
      </c>
      <c r="B184" s="22">
        <f t="shared" si="20"/>
        <v>2.9011672424597468E+53</v>
      </c>
      <c r="C184" s="10">
        <v>0</v>
      </c>
      <c r="D184" s="45">
        <f t="shared" si="16"/>
        <v>0</v>
      </c>
      <c r="E184" s="45">
        <f t="shared" si="17"/>
        <v>0</v>
      </c>
      <c r="F184" s="45">
        <f t="shared" si="18"/>
        <v>0</v>
      </c>
      <c r="G184" s="45">
        <f t="shared" si="19"/>
        <v>0</v>
      </c>
      <c r="H184" s="10">
        <f t="shared" si="15"/>
        <v>0</v>
      </c>
      <c r="I184" s="21">
        <f t="shared" si="14"/>
        <v>7.4234919475414894E-253</v>
      </c>
    </row>
    <row r="185" spans="1:9" x14ac:dyDescent="0.3">
      <c r="A185" s="19">
        <v>182</v>
      </c>
      <c r="B185" s="22">
        <f t="shared" si="20"/>
        <v>4.2395666312871995E+51</v>
      </c>
      <c r="C185" s="10">
        <v>0</v>
      </c>
      <c r="D185" s="45">
        <f t="shared" si="16"/>
        <v>0</v>
      </c>
      <c r="E185" s="45">
        <f t="shared" si="17"/>
        <v>0</v>
      </c>
      <c r="F185" s="45">
        <f t="shared" si="18"/>
        <v>0</v>
      </c>
      <c r="G185" s="45">
        <f t="shared" si="19"/>
        <v>0</v>
      </c>
      <c r="H185" s="10">
        <f t="shared" si="15"/>
        <v>0</v>
      </c>
      <c r="I185" s="21">
        <f t="shared" si="14"/>
        <v>1.0848181479445614E-254</v>
      </c>
    </row>
    <row r="186" spans="1:9" x14ac:dyDescent="0.3">
      <c r="A186" s="19">
        <v>183</v>
      </c>
      <c r="B186" s="22">
        <f t="shared" si="20"/>
        <v>6.1581695713408182E+49</v>
      </c>
      <c r="C186" s="10">
        <v>0</v>
      </c>
      <c r="D186" s="45">
        <f t="shared" si="16"/>
        <v>0</v>
      </c>
      <c r="E186" s="45">
        <f t="shared" si="17"/>
        <v>0</v>
      </c>
      <c r="F186" s="45">
        <f t="shared" si="18"/>
        <v>0</v>
      </c>
      <c r="G186" s="45">
        <f t="shared" si="19"/>
        <v>0</v>
      </c>
      <c r="H186" s="10">
        <f t="shared" si="15"/>
        <v>0</v>
      </c>
      <c r="I186" s="21">
        <f t="shared" si="14"/>
        <v>1.575749289988679E-256</v>
      </c>
    </row>
    <row r="187" spans="1:9" x14ac:dyDescent="0.3">
      <c r="A187" s="19">
        <v>184</v>
      </c>
      <c r="B187" s="22">
        <f t="shared" si="20"/>
        <v>8.8915226024802446E+47</v>
      </c>
      <c r="C187" s="10">
        <v>0</v>
      </c>
      <c r="D187" s="45">
        <f t="shared" si="16"/>
        <v>0</v>
      </c>
      <c r="E187" s="45">
        <f t="shared" si="17"/>
        <v>0</v>
      </c>
      <c r="F187" s="45">
        <f t="shared" si="18"/>
        <v>0</v>
      </c>
      <c r="G187" s="45">
        <f t="shared" si="19"/>
        <v>0</v>
      </c>
      <c r="H187" s="10">
        <f t="shared" si="15"/>
        <v>0</v>
      </c>
      <c r="I187" s="21">
        <f t="shared" si="14"/>
        <v>2.2751582699152538E-258</v>
      </c>
    </row>
    <row r="188" spans="1:9" x14ac:dyDescent="0.3">
      <c r="A188" s="19">
        <v>185</v>
      </c>
      <c r="B188" s="22">
        <f t="shared" si="20"/>
        <v>1.2761673864010116E+46</v>
      </c>
      <c r="C188" s="10">
        <v>0</v>
      </c>
      <c r="D188" s="45">
        <f t="shared" si="16"/>
        <v>0</v>
      </c>
      <c r="E188" s="45">
        <f t="shared" si="17"/>
        <v>0</v>
      </c>
      <c r="F188" s="45">
        <f t="shared" si="18"/>
        <v>0</v>
      </c>
      <c r="G188" s="45">
        <f t="shared" si="19"/>
        <v>0</v>
      </c>
      <c r="H188" s="10">
        <f t="shared" si="15"/>
        <v>0</v>
      </c>
      <c r="I188" s="21">
        <f t="shared" si="14"/>
        <v>3.2654506014037291E-260</v>
      </c>
    </row>
    <row r="189" spans="1:9" x14ac:dyDescent="0.3">
      <c r="A189" s="19">
        <v>186</v>
      </c>
      <c r="B189" s="22">
        <f t="shared" si="20"/>
        <v>1.8207852051220808E+44</v>
      </c>
      <c r="C189" s="10">
        <v>0</v>
      </c>
      <c r="D189" s="45">
        <f t="shared" si="16"/>
        <v>0</v>
      </c>
      <c r="E189" s="45">
        <f t="shared" si="17"/>
        <v>0</v>
      </c>
      <c r="F189" s="45">
        <f t="shared" si="18"/>
        <v>0</v>
      </c>
      <c r="G189" s="45">
        <f t="shared" si="19"/>
        <v>0</v>
      </c>
      <c r="H189" s="10">
        <f t="shared" si="15"/>
        <v>0</v>
      </c>
      <c r="I189" s="21">
        <f t="shared" si="14"/>
        <v>4.6590158990511859E-262</v>
      </c>
    </row>
    <row r="190" spans="1:9" x14ac:dyDescent="0.3">
      <c r="A190" s="19">
        <v>187</v>
      </c>
      <c r="B190" s="22">
        <f t="shared" si="20"/>
        <v>2.582508627651732E+42</v>
      </c>
      <c r="C190" s="10">
        <v>0</v>
      </c>
      <c r="D190" s="45">
        <f t="shared" si="16"/>
        <v>0</v>
      </c>
      <c r="E190" s="45">
        <f t="shared" si="17"/>
        <v>0</v>
      </c>
      <c r="F190" s="45">
        <f t="shared" si="18"/>
        <v>0</v>
      </c>
      <c r="G190" s="45">
        <f t="shared" si="19"/>
        <v>0</v>
      </c>
      <c r="H190" s="10">
        <f t="shared" si="15"/>
        <v>0</v>
      </c>
      <c r="I190" s="21">
        <f t="shared" si="14"/>
        <v>6.608109908746515E-264</v>
      </c>
    </row>
    <row r="191" spans="1:9" x14ac:dyDescent="0.3">
      <c r="A191" s="19">
        <v>188</v>
      </c>
      <c r="B191" s="22">
        <f t="shared" si="20"/>
        <v>3.641406180268714E+40</v>
      </c>
      <c r="C191" s="10">
        <v>0</v>
      </c>
      <c r="D191" s="45">
        <f t="shared" si="16"/>
        <v>0</v>
      </c>
      <c r="E191" s="45">
        <f t="shared" si="17"/>
        <v>0</v>
      </c>
      <c r="F191" s="45">
        <f t="shared" si="18"/>
        <v>0</v>
      </c>
      <c r="G191" s="45">
        <f t="shared" si="19"/>
        <v>0</v>
      </c>
      <c r="H191" s="10">
        <f t="shared" si="15"/>
        <v>0</v>
      </c>
      <c r="I191" s="21">
        <f t="shared" si="14"/>
        <v>9.3176115672785726E-266</v>
      </c>
    </row>
    <row r="192" spans="1:9" x14ac:dyDescent="0.3">
      <c r="A192" s="19">
        <v>189</v>
      </c>
      <c r="B192" s="22">
        <f t="shared" si="20"/>
        <v>5.1044964155733444E+38</v>
      </c>
      <c r="C192" s="10">
        <v>0</v>
      </c>
      <c r="D192" s="45">
        <f t="shared" si="16"/>
        <v>0</v>
      </c>
      <c r="E192" s="45">
        <f t="shared" si="17"/>
        <v>0</v>
      </c>
      <c r="F192" s="45">
        <f t="shared" si="18"/>
        <v>0</v>
      </c>
      <c r="G192" s="45">
        <f t="shared" si="19"/>
        <v>0</v>
      </c>
      <c r="H192" s="10">
        <f t="shared" si="15"/>
        <v>0</v>
      </c>
      <c r="I192" s="21">
        <f t="shared" si="14"/>
        <v>1.3061359401375111E-267</v>
      </c>
    </row>
    <row r="193" spans="1:9" x14ac:dyDescent="0.3">
      <c r="A193" s="19">
        <v>190</v>
      </c>
      <c r="B193" s="22">
        <f t="shared" si="20"/>
        <v>7.1138571749284786E+36</v>
      </c>
      <c r="C193" s="10">
        <v>0</v>
      </c>
      <c r="D193" s="45">
        <f t="shared" si="16"/>
        <v>0</v>
      </c>
      <c r="E193" s="45">
        <f t="shared" si="17"/>
        <v>0</v>
      </c>
      <c r="F193" s="45">
        <f t="shared" si="18"/>
        <v>0</v>
      </c>
      <c r="G193" s="45">
        <f t="shared" si="19"/>
        <v>0</v>
      </c>
      <c r="H193" s="10">
        <f t="shared" si="15"/>
        <v>0</v>
      </c>
      <c r="I193" s="21">
        <f t="shared" si="14"/>
        <v>1.8202901467089254E-269</v>
      </c>
    </row>
    <row r="194" spans="1:9" x14ac:dyDescent="0.3">
      <c r="A194" s="19">
        <v>191</v>
      </c>
      <c r="B194" s="22">
        <f t="shared" si="20"/>
        <v>9.8568407101939491E+34</v>
      </c>
      <c r="C194" s="10">
        <v>0</v>
      </c>
      <c r="D194" s="45">
        <f t="shared" si="16"/>
        <v>0</v>
      </c>
      <c r="E194" s="45">
        <f t="shared" si="17"/>
        <v>0</v>
      </c>
      <c r="F194" s="45">
        <f t="shared" si="18"/>
        <v>0</v>
      </c>
      <c r="G194" s="45">
        <f t="shared" si="19"/>
        <v>0</v>
      </c>
      <c r="H194" s="10">
        <f t="shared" si="15"/>
        <v>0</v>
      </c>
      <c r="I194" s="21">
        <f t="shared" si="14"/>
        <v>2.5221633751208733E-271</v>
      </c>
    </row>
    <row r="195" spans="1:9" x14ac:dyDescent="0.3">
      <c r="A195" s="19">
        <v>192</v>
      </c>
      <c r="B195" s="22">
        <f t="shared" si="20"/>
        <v>1.3578833572704508E+33</v>
      </c>
      <c r="C195" s="10">
        <v>0</v>
      </c>
      <c r="D195" s="45">
        <f t="shared" si="16"/>
        <v>0</v>
      </c>
      <c r="E195" s="45">
        <f t="shared" si="17"/>
        <v>0</v>
      </c>
      <c r="F195" s="45">
        <f t="shared" si="18"/>
        <v>0</v>
      </c>
      <c r="G195" s="45">
        <f t="shared" si="19"/>
        <v>0</v>
      </c>
      <c r="H195" s="10">
        <f t="shared" si="15"/>
        <v>0</v>
      </c>
      <c r="I195" s="21">
        <f t="shared" ref="I195:I258" si="21">B195/$H$1</f>
        <v>3.4745450110112559E-273</v>
      </c>
    </row>
    <row r="196" spans="1:9" x14ac:dyDescent="0.3">
      <c r="A196" s="19">
        <v>193</v>
      </c>
      <c r="B196" s="22">
        <f t="shared" si="20"/>
        <v>1.8599058981136622E+31</v>
      </c>
      <c r="C196" s="10">
        <v>0</v>
      </c>
      <c r="D196" s="45">
        <f t="shared" si="16"/>
        <v>0</v>
      </c>
      <c r="E196" s="45">
        <f t="shared" si="17"/>
        <v>0</v>
      </c>
      <c r="F196" s="45">
        <f t="shared" si="18"/>
        <v>0</v>
      </c>
      <c r="G196" s="45">
        <f t="shared" si="19"/>
        <v>0</v>
      </c>
      <c r="H196" s="10">
        <f t="shared" ref="H196:H259" si="22">H195+C196</f>
        <v>0</v>
      </c>
      <c r="I196" s="21">
        <f t="shared" si="21"/>
        <v>4.7591177288095495E-275</v>
      </c>
    </row>
    <row r="197" spans="1:9" x14ac:dyDescent="0.3">
      <c r="A197" s="19">
        <v>194</v>
      </c>
      <c r="B197" s="22">
        <f t="shared" si="20"/>
        <v>2.5329976293849979E+29</v>
      </c>
      <c r="C197" s="10">
        <v>0</v>
      </c>
      <c r="D197" s="45">
        <f t="shared" ref="D197:D260" si="23">C197-F196</f>
        <v>0</v>
      </c>
      <c r="E197" s="45">
        <f t="shared" ref="E197:E260" si="24">G196+D197</f>
        <v>0</v>
      </c>
      <c r="F197" s="45">
        <f t="shared" ref="F197:F260" si="25">(E197-G196)-D197</f>
        <v>0</v>
      </c>
      <c r="G197" s="45">
        <f t="shared" ref="G197:G260" si="26">E197</f>
        <v>0</v>
      </c>
      <c r="H197" s="10">
        <f t="shared" si="22"/>
        <v>0</v>
      </c>
      <c r="I197" s="21">
        <f t="shared" si="21"/>
        <v>6.4814214188281541E-277</v>
      </c>
    </row>
    <row r="198" spans="1:9" x14ac:dyDescent="0.3">
      <c r="A198" s="19">
        <v>195</v>
      </c>
      <c r="B198" s="22">
        <f t="shared" ref="B198:B261" si="27">B197*((NumPeople-A198+1)*q_40/A198) / p_40</f>
        <v>3.4300883542573112E+27</v>
      </c>
      <c r="C198" s="10">
        <v>0</v>
      </c>
      <c r="D198" s="45">
        <f t="shared" si="23"/>
        <v>0</v>
      </c>
      <c r="E198" s="45">
        <f t="shared" si="24"/>
        <v>0</v>
      </c>
      <c r="F198" s="45">
        <f t="shared" si="25"/>
        <v>0</v>
      </c>
      <c r="G198" s="45">
        <f t="shared" si="26"/>
        <v>0</v>
      </c>
      <c r="H198" s="10">
        <f t="shared" si="22"/>
        <v>0</v>
      </c>
      <c r="I198" s="21">
        <f t="shared" si="21"/>
        <v>8.7768925915474147E-279</v>
      </c>
    </row>
    <row r="199" spans="1:9" x14ac:dyDescent="0.3">
      <c r="A199" s="19">
        <v>196</v>
      </c>
      <c r="B199" s="22">
        <f t="shared" si="27"/>
        <v>4.6186370059339154E+25</v>
      </c>
      <c r="C199" s="10">
        <v>0</v>
      </c>
      <c r="D199" s="45">
        <f t="shared" si="23"/>
        <v>0</v>
      </c>
      <c r="E199" s="45">
        <f t="shared" si="24"/>
        <v>0</v>
      </c>
      <c r="F199" s="45">
        <f t="shared" si="25"/>
        <v>0</v>
      </c>
      <c r="G199" s="45">
        <f t="shared" si="26"/>
        <v>0</v>
      </c>
      <c r="H199" s="10">
        <f t="shared" si="22"/>
        <v>0</v>
      </c>
      <c r="I199" s="21">
        <f t="shared" si="21"/>
        <v>1.1818144821288523E-280</v>
      </c>
    </row>
    <row r="200" spans="1:9" x14ac:dyDescent="0.3">
      <c r="A200" s="19">
        <v>197</v>
      </c>
      <c r="B200" s="22">
        <f t="shared" si="27"/>
        <v>6.1840291351815181E+23</v>
      </c>
      <c r="C200" s="10">
        <v>0</v>
      </c>
      <c r="D200" s="45">
        <f t="shared" si="23"/>
        <v>0</v>
      </c>
      <c r="E200" s="45">
        <f t="shared" si="24"/>
        <v>0</v>
      </c>
      <c r="F200" s="45">
        <f t="shared" si="25"/>
        <v>0</v>
      </c>
      <c r="G200" s="45">
        <f t="shared" si="26"/>
        <v>0</v>
      </c>
      <c r="H200" s="10">
        <f t="shared" si="22"/>
        <v>0</v>
      </c>
      <c r="I200" s="21">
        <f t="shared" si="21"/>
        <v>1.5823662219989689E-282</v>
      </c>
    </row>
    <row r="201" spans="1:9" x14ac:dyDescent="0.3">
      <c r="A201" s="19">
        <v>198</v>
      </c>
      <c r="B201" s="22">
        <f t="shared" si="27"/>
        <v>8.2335940851770474E+21</v>
      </c>
      <c r="C201" s="10">
        <v>0</v>
      </c>
      <c r="D201" s="45">
        <f t="shared" si="23"/>
        <v>0</v>
      </c>
      <c r="E201" s="45">
        <f t="shared" si="24"/>
        <v>0</v>
      </c>
      <c r="F201" s="45">
        <f t="shared" si="25"/>
        <v>0</v>
      </c>
      <c r="G201" s="45">
        <f t="shared" si="26"/>
        <v>0</v>
      </c>
      <c r="H201" s="10">
        <f t="shared" si="22"/>
        <v>0</v>
      </c>
      <c r="I201" s="21">
        <f t="shared" si="21"/>
        <v>2.1068078563721446E-284</v>
      </c>
    </row>
    <row r="202" spans="1:9" x14ac:dyDescent="0.3">
      <c r="A202" s="19">
        <v>199</v>
      </c>
      <c r="B202" s="22">
        <f t="shared" si="27"/>
        <v>1.0901306535971661E+20</v>
      </c>
      <c r="C202" s="10">
        <v>0</v>
      </c>
      <c r="D202" s="45">
        <f t="shared" si="23"/>
        <v>0</v>
      </c>
      <c r="E202" s="45">
        <f t="shared" si="24"/>
        <v>0</v>
      </c>
      <c r="F202" s="45">
        <f t="shared" si="25"/>
        <v>0</v>
      </c>
      <c r="G202" s="45">
        <f t="shared" si="26"/>
        <v>0</v>
      </c>
      <c r="H202" s="10">
        <f t="shared" si="22"/>
        <v>0</v>
      </c>
      <c r="I202" s="21">
        <f t="shared" si="21"/>
        <v>2.7894207580688921E-286</v>
      </c>
    </row>
    <row r="203" spans="1:9" x14ac:dyDescent="0.3">
      <c r="A203" s="19">
        <v>200</v>
      </c>
      <c r="B203" s="22">
        <f t="shared" si="27"/>
        <v>1.4353230458507443E+18</v>
      </c>
      <c r="C203" s="10">
        <v>0</v>
      </c>
      <c r="D203" s="45">
        <f t="shared" si="23"/>
        <v>0</v>
      </c>
      <c r="E203" s="45">
        <f t="shared" si="24"/>
        <v>0</v>
      </c>
      <c r="F203" s="45">
        <f t="shared" si="25"/>
        <v>0</v>
      </c>
      <c r="G203" s="45">
        <f t="shared" si="26"/>
        <v>0</v>
      </c>
      <c r="H203" s="10">
        <f t="shared" si="22"/>
        <v>0</v>
      </c>
      <c r="I203" s="21">
        <f t="shared" si="21"/>
        <v>3.6726972913012141E-288</v>
      </c>
    </row>
    <row r="204" spans="1:9" x14ac:dyDescent="0.3">
      <c r="A204" s="19">
        <v>201</v>
      </c>
      <c r="B204" s="22">
        <f t="shared" si="27"/>
        <v>1.8793752134313892E+16</v>
      </c>
      <c r="C204" s="10">
        <v>0</v>
      </c>
      <c r="D204" s="45">
        <f t="shared" si="23"/>
        <v>0</v>
      </c>
      <c r="E204" s="45">
        <f t="shared" si="24"/>
        <v>0</v>
      </c>
      <c r="F204" s="45">
        <f t="shared" si="25"/>
        <v>0</v>
      </c>
      <c r="G204" s="45">
        <f t="shared" si="26"/>
        <v>0</v>
      </c>
      <c r="H204" s="10">
        <f t="shared" si="22"/>
        <v>0</v>
      </c>
      <c r="I204" s="21">
        <f t="shared" si="21"/>
        <v>4.808935713574452E-290</v>
      </c>
    </row>
    <row r="205" spans="1:9" x14ac:dyDescent="0.3">
      <c r="A205" s="19">
        <v>202</v>
      </c>
      <c r="B205" s="22">
        <f t="shared" si="27"/>
        <v>244726318895194.94</v>
      </c>
      <c r="C205" s="10">
        <v>0</v>
      </c>
      <c r="D205" s="45">
        <f t="shared" si="23"/>
        <v>0</v>
      </c>
      <c r="E205" s="45">
        <f t="shared" si="24"/>
        <v>0</v>
      </c>
      <c r="F205" s="45">
        <f t="shared" si="25"/>
        <v>0</v>
      </c>
      <c r="G205" s="45">
        <f t="shared" si="26"/>
        <v>0</v>
      </c>
      <c r="H205" s="10">
        <f t="shared" si="22"/>
        <v>0</v>
      </c>
      <c r="I205" s="21">
        <f t="shared" si="21"/>
        <v>6.2620445697906269E-292</v>
      </c>
    </row>
    <row r="206" spans="1:9" x14ac:dyDescent="0.3">
      <c r="A206" s="19">
        <v>203</v>
      </c>
      <c r="B206" s="22">
        <f t="shared" si="27"/>
        <v>3169288072928.3394</v>
      </c>
      <c r="C206" s="10">
        <v>0</v>
      </c>
      <c r="D206" s="45">
        <f t="shared" si="23"/>
        <v>0</v>
      </c>
      <c r="E206" s="45">
        <f t="shared" si="24"/>
        <v>0</v>
      </c>
      <c r="F206" s="45">
        <f t="shared" si="25"/>
        <v>0</v>
      </c>
      <c r="G206" s="45">
        <f t="shared" si="26"/>
        <v>0</v>
      </c>
      <c r="H206" s="10">
        <f t="shared" si="22"/>
        <v>0</v>
      </c>
      <c r="I206" s="21">
        <f t="shared" si="21"/>
        <v>8.1095581614506831E-294</v>
      </c>
    </row>
    <row r="207" spans="1:9" x14ac:dyDescent="0.3">
      <c r="A207" s="19">
        <v>204</v>
      </c>
      <c r="B207" s="22">
        <f t="shared" si="27"/>
        <v>40819437427.154671</v>
      </c>
      <c r="C207" s="10">
        <v>0</v>
      </c>
      <c r="D207" s="45">
        <f t="shared" si="23"/>
        <v>0</v>
      </c>
      <c r="E207" s="45">
        <f t="shared" si="24"/>
        <v>0</v>
      </c>
      <c r="F207" s="45">
        <f t="shared" si="25"/>
        <v>0</v>
      </c>
      <c r="G207" s="45">
        <f t="shared" si="26"/>
        <v>0</v>
      </c>
      <c r="H207" s="10">
        <f t="shared" si="22"/>
        <v>0</v>
      </c>
      <c r="I207" s="21">
        <f t="shared" si="21"/>
        <v>1.0444856835855468E-295</v>
      </c>
    </row>
    <row r="208" spans="1:9" x14ac:dyDescent="0.3">
      <c r="A208" s="19">
        <v>205</v>
      </c>
      <c r="B208" s="22">
        <f t="shared" si="27"/>
        <v>522885833.04301304</v>
      </c>
      <c r="C208" s="10">
        <v>0</v>
      </c>
      <c r="D208" s="45">
        <f t="shared" si="23"/>
        <v>0</v>
      </c>
      <c r="E208" s="45">
        <f t="shared" si="24"/>
        <v>0</v>
      </c>
      <c r="F208" s="45">
        <f t="shared" si="25"/>
        <v>0</v>
      </c>
      <c r="G208" s="45">
        <f t="shared" si="26"/>
        <v>0</v>
      </c>
      <c r="H208" s="10">
        <f t="shared" si="22"/>
        <v>0</v>
      </c>
      <c r="I208" s="21">
        <f t="shared" si="21"/>
        <v>1.3379576035014425E-297</v>
      </c>
    </row>
    <row r="209" spans="1:9" x14ac:dyDescent="0.3">
      <c r="A209" s="19">
        <v>206</v>
      </c>
      <c r="B209" s="22">
        <f t="shared" si="27"/>
        <v>6661798.568900031</v>
      </c>
      <c r="C209" s="10">
        <v>0</v>
      </c>
      <c r="D209" s="45">
        <f t="shared" si="23"/>
        <v>0</v>
      </c>
      <c r="E209" s="45">
        <f t="shared" si="24"/>
        <v>0</v>
      </c>
      <c r="F209" s="45">
        <f t="shared" si="25"/>
        <v>0</v>
      </c>
      <c r="G209" s="45">
        <f t="shared" si="26"/>
        <v>0</v>
      </c>
      <c r="H209" s="10">
        <f t="shared" si="22"/>
        <v>0</v>
      </c>
      <c r="I209" s="21">
        <f t="shared" si="21"/>
        <v>1.7046176210938989E-299</v>
      </c>
    </row>
    <row r="210" spans="1:9" x14ac:dyDescent="0.3">
      <c r="A210" s="19">
        <v>207</v>
      </c>
      <c r="B210" s="22">
        <f t="shared" si="27"/>
        <v>84417.207014055588</v>
      </c>
      <c r="C210" s="10">
        <v>0</v>
      </c>
      <c r="D210" s="45">
        <f t="shared" si="23"/>
        <v>0</v>
      </c>
      <c r="E210" s="45">
        <f t="shared" si="24"/>
        <v>0</v>
      </c>
      <c r="F210" s="45">
        <f t="shared" si="25"/>
        <v>0</v>
      </c>
      <c r="G210" s="45">
        <f t="shared" si="26"/>
        <v>0</v>
      </c>
      <c r="H210" s="10">
        <f t="shared" si="22"/>
        <v>0</v>
      </c>
      <c r="I210" s="21">
        <f t="shared" si="21"/>
        <v>2.1600631888131474E-301</v>
      </c>
    </row>
    <row r="211" spans="1:9" x14ac:dyDescent="0.3">
      <c r="A211" s="19">
        <v>208</v>
      </c>
      <c r="B211" s="22">
        <f t="shared" si="27"/>
        <v>1063.9845529148251</v>
      </c>
      <c r="C211" s="10">
        <v>0</v>
      </c>
      <c r="D211" s="45">
        <f t="shared" si="23"/>
        <v>0</v>
      </c>
      <c r="E211" s="45">
        <f t="shared" si="24"/>
        <v>0</v>
      </c>
      <c r="F211" s="45">
        <f t="shared" si="25"/>
        <v>0</v>
      </c>
      <c r="G211" s="45">
        <f t="shared" si="26"/>
        <v>0</v>
      </c>
      <c r="H211" s="10">
        <f t="shared" si="22"/>
        <v>0</v>
      </c>
      <c r="I211" s="21">
        <f t="shared" si="21"/>
        <v>2.7225182489565928E-303</v>
      </c>
    </row>
    <row r="212" spans="1:9" x14ac:dyDescent="0.3">
      <c r="A212" s="19">
        <v>209</v>
      </c>
      <c r="B212" s="22">
        <f t="shared" si="27"/>
        <v>13.338728445358527</v>
      </c>
      <c r="C212" s="10">
        <v>0</v>
      </c>
      <c r="D212" s="45">
        <f t="shared" si="23"/>
        <v>0</v>
      </c>
      <c r="E212" s="45">
        <f t="shared" si="24"/>
        <v>0</v>
      </c>
      <c r="F212" s="45">
        <f t="shared" si="25"/>
        <v>0</v>
      </c>
      <c r="G212" s="45">
        <f t="shared" si="26"/>
        <v>0</v>
      </c>
      <c r="H212" s="10">
        <f t="shared" si="22"/>
        <v>0</v>
      </c>
      <c r="I212" s="21">
        <f t="shared" si="21"/>
        <v>3.4131070334507101E-305</v>
      </c>
    </row>
    <row r="213" spans="1:9" x14ac:dyDescent="0.3">
      <c r="A213" s="19">
        <v>210</v>
      </c>
      <c r="B213" s="22">
        <f t="shared" si="27"/>
        <v>0.1663328815433876</v>
      </c>
      <c r="C213" s="10">
        <v>0</v>
      </c>
      <c r="D213" s="45">
        <f t="shared" si="23"/>
        <v>0</v>
      </c>
      <c r="E213" s="45">
        <f t="shared" si="24"/>
        <v>0</v>
      </c>
      <c r="F213" s="45">
        <f t="shared" si="25"/>
        <v>0</v>
      </c>
      <c r="G213" s="45">
        <f t="shared" si="26"/>
        <v>0</v>
      </c>
      <c r="H213" s="10">
        <f t="shared" si="22"/>
        <v>0</v>
      </c>
      <c r="I213" s="21">
        <f t="shared" si="21"/>
        <v>4.2561172919552656E-307</v>
      </c>
    </row>
    <row r="214" spans="1:9" x14ac:dyDescent="0.3">
      <c r="A214" s="19">
        <v>211</v>
      </c>
      <c r="B214" s="22">
        <f t="shared" si="27"/>
        <v>2.0631750442161628E-3</v>
      </c>
      <c r="C214" s="10">
        <v>0</v>
      </c>
      <c r="D214" s="45">
        <f t="shared" si="23"/>
        <v>0</v>
      </c>
      <c r="E214" s="45">
        <f t="shared" si="24"/>
        <v>0</v>
      </c>
      <c r="F214" s="45">
        <f t="shared" si="25"/>
        <v>0</v>
      </c>
      <c r="G214" s="45">
        <f t="shared" si="26"/>
        <v>0</v>
      </c>
      <c r="H214" s="10">
        <f t="shared" si="22"/>
        <v>0</v>
      </c>
      <c r="I214" s="21">
        <f t="shared" si="21"/>
        <v>0</v>
      </c>
    </row>
    <row r="215" spans="1:9" x14ac:dyDescent="0.3">
      <c r="A215" s="19">
        <v>212</v>
      </c>
      <c r="B215" s="22">
        <f t="shared" si="27"/>
        <v>2.5456456166521818E-5</v>
      </c>
      <c r="C215" s="10">
        <v>0</v>
      </c>
      <c r="D215" s="45">
        <f t="shared" si="23"/>
        <v>0</v>
      </c>
      <c r="E215" s="45">
        <f t="shared" si="24"/>
        <v>0</v>
      </c>
      <c r="F215" s="45">
        <f t="shared" si="25"/>
        <v>0</v>
      </c>
      <c r="G215" s="45">
        <f t="shared" si="26"/>
        <v>0</v>
      </c>
      <c r="H215" s="10">
        <f t="shared" si="22"/>
        <v>0</v>
      </c>
      <c r="I215" s="21">
        <f t="shared" si="21"/>
        <v>0</v>
      </c>
    </row>
    <row r="216" spans="1:9" x14ac:dyDescent="0.3">
      <c r="A216" s="19">
        <v>213</v>
      </c>
      <c r="B216" s="22">
        <f t="shared" si="27"/>
        <v>3.1244475945952391E-7</v>
      </c>
      <c r="C216" s="10">
        <v>0</v>
      </c>
      <c r="D216" s="45">
        <f t="shared" si="23"/>
        <v>0</v>
      </c>
      <c r="E216" s="45">
        <f t="shared" si="24"/>
        <v>0</v>
      </c>
      <c r="F216" s="45">
        <f t="shared" si="25"/>
        <v>0</v>
      </c>
      <c r="G216" s="45">
        <f t="shared" si="26"/>
        <v>0</v>
      </c>
      <c r="H216" s="10">
        <f t="shared" si="22"/>
        <v>0</v>
      </c>
      <c r="I216" s="21">
        <f t="shared" si="21"/>
        <v>0</v>
      </c>
    </row>
    <row r="217" spans="1:9" x14ac:dyDescent="0.3">
      <c r="A217" s="19">
        <v>214</v>
      </c>
      <c r="B217" s="22">
        <f t="shared" si="27"/>
        <v>3.8147968291887788E-9</v>
      </c>
      <c r="C217" s="10">
        <v>0</v>
      </c>
      <c r="D217" s="45">
        <f t="shared" si="23"/>
        <v>0</v>
      </c>
      <c r="E217" s="45">
        <f t="shared" si="24"/>
        <v>0</v>
      </c>
      <c r="F217" s="45">
        <f t="shared" si="25"/>
        <v>0</v>
      </c>
      <c r="G217" s="45">
        <f t="shared" si="26"/>
        <v>0</v>
      </c>
      <c r="H217" s="10">
        <f t="shared" si="22"/>
        <v>0</v>
      </c>
      <c r="I217" s="21">
        <f t="shared" si="21"/>
        <v>0</v>
      </c>
    </row>
    <row r="218" spans="1:9" x14ac:dyDescent="0.3">
      <c r="A218" s="19">
        <v>215</v>
      </c>
      <c r="B218" s="22">
        <f t="shared" si="27"/>
        <v>4.6334213625938018E-11</v>
      </c>
      <c r="C218" s="10">
        <v>0</v>
      </c>
      <c r="D218" s="45">
        <f t="shared" si="23"/>
        <v>0</v>
      </c>
      <c r="E218" s="45">
        <f t="shared" si="24"/>
        <v>0</v>
      </c>
      <c r="F218" s="45">
        <f t="shared" si="25"/>
        <v>0</v>
      </c>
      <c r="G218" s="45">
        <f t="shared" si="26"/>
        <v>0</v>
      </c>
      <c r="H218" s="10">
        <f t="shared" si="22"/>
        <v>0</v>
      </c>
      <c r="I218" s="21">
        <f t="shared" si="21"/>
        <v>0</v>
      </c>
    </row>
    <row r="219" spans="1:9" x14ac:dyDescent="0.3">
      <c r="A219" s="19">
        <v>216</v>
      </c>
      <c r="B219" s="22">
        <f t="shared" si="27"/>
        <v>5.598525427242157E-13</v>
      </c>
      <c r="C219" s="10">
        <v>0</v>
      </c>
      <c r="D219" s="45">
        <f t="shared" si="23"/>
        <v>0</v>
      </c>
      <c r="E219" s="45">
        <f t="shared" si="24"/>
        <v>0</v>
      </c>
      <c r="F219" s="45">
        <f t="shared" si="25"/>
        <v>0</v>
      </c>
      <c r="G219" s="45">
        <f t="shared" si="26"/>
        <v>0</v>
      </c>
      <c r="H219" s="10">
        <f t="shared" si="22"/>
        <v>0</v>
      </c>
      <c r="I219" s="21">
        <f t="shared" si="21"/>
        <v>0</v>
      </c>
    </row>
    <row r="220" spans="1:9" x14ac:dyDescent="0.3">
      <c r="A220" s="19">
        <v>217</v>
      </c>
      <c r="B220" s="22">
        <f t="shared" si="27"/>
        <v>6.7297070630087723E-15</v>
      </c>
      <c r="C220" s="10">
        <v>0</v>
      </c>
      <c r="D220" s="45">
        <f t="shared" si="23"/>
        <v>0</v>
      </c>
      <c r="E220" s="45">
        <f t="shared" si="24"/>
        <v>0</v>
      </c>
      <c r="F220" s="45">
        <f t="shared" si="25"/>
        <v>0</v>
      </c>
      <c r="G220" s="45">
        <f t="shared" si="26"/>
        <v>0</v>
      </c>
      <c r="H220" s="10">
        <f t="shared" si="22"/>
        <v>0</v>
      </c>
      <c r="I220" s="21">
        <f t="shared" si="21"/>
        <v>0</v>
      </c>
    </row>
    <row r="221" spans="1:9" x14ac:dyDescent="0.3">
      <c r="A221" s="19">
        <v>218</v>
      </c>
      <c r="B221" s="22">
        <f t="shared" si="27"/>
        <v>8.0478226799582323E-17</v>
      </c>
      <c r="C221" s="10">
        <v>0</v>
      </c>
      <c r="D221" s="45">
        <f t="shared" si="23"/>
        <v>0</v>
      </c>
      <c r="E221" s="45">
        <f t="shared" si="24"/>
        <v>0</v>
      </c>
      <c r="F221" s="45">
        <f t="shared" si="25"/>
        <v>0</v>
      </c>
      <c r="G221" s="45">
        <f t="shared" si="26"/>
        <v>0</v>
      </c>
      <c r="H221" s="10">
        <f t="shared" si="22"/>
        <v>0</v>
      </c>
      <c r="I221" s="21">
        <f t="shared" si="21"/>
        <v>0</v>
      </c>
    </row>
    <row r="222" spans="1:9" x14ac:dyDescent="0.3">
      <c r="A222" s="19">
        <v>219</v>
      </c>
      <c r="B222" s="22">
        <f t="shared" si="27"/>
        <v>9.5747925409000944E-19</v>
      </c>
      <c r="C222" s="10">
        <v>0</v>
      </c>
      <c r="D222" s="45">
        <f t="shared" si="23"/>
        <v>0</v>
      </c>
      <c r="E222" s="45">
        <f t="shared" si="24"/>
        <v>0</v>
      </c>
      <c r="F222" s="45">
        <f t="shared" si="25"/>
        <v>0</v>
      </c>
      <c r="G222" s="45">
        <f t="shared" si="26"/>
        <v>0</v>
      </c>
      <c r="H222" s="10">
        <f t="shared" si="22"/>
        <v>0</v>
      </c>
      <c r="I222" s="21">
        <f t="shared" si="21"/>
        <v>0</v>
      </c>
    </row>
    <row r="223" spans="1:9" x14ac:dyDescent="0.3">
      <c r="A223" s="19">
        <v>220</v>
      </c>
      <c r="B223" s="22">
        <f t="shared" si="27"/>
        <v>1.1333342157914592E-20</v>
      </c>
      <c r="C223" s="10">
        <v>0</v>
      </c>
      <c r="D223" s="45">
        <f t="shared" si="23"/>
        <v>0</v>
      </c>
      <c r="E223" s="45">
        <f t="shared" si="24"/>
        <v>0</v>
      </c>
      <c r="F223" s="45">
        <f t="shared" si="25"/>
        <v>0</v>
      </c>
      <c r="G223" s="45">
        <f t="shared" si="26"/>
        <v>0</v>
      </c>
      <c r="H223" s="10">
        <f t="shared" si="22"/>
        <v>0</v>
      </c>
      <c r="I223" s="21">
        <f t="shared" si="21"/>
        <v>0</v>
      </c>
    </row>
    <row r="224" spans="1:9" x14ac:dyDescent="0.3">
      <c r="A224" s="19">
        <v>221</v>
      </c>
      <c r="B224" s="22">
        <f t="shared" si="27"/>
        <v>1.3346676011224551E-22</v>
      </c>
      <c r="C224" s="10">
        <v>0</v>
      </c>
      <c r="D224" s="45">
        <f t="shared" si="23"/>
        <v>0</v>
      </c>
      <c r="E224" s="45">
        <f t="shared" si="24"/>
        <v>0</v>
      </c>
      <c r="F224" s="45">
        <f t="shared" si="25"/>
        <v>0</v>
      </c>
      <c r="G224" s="45">
        <f t="shared" si="26"/>
        <v>0</v>
      </c>
      <c r="H224" s="10">
        <f t="shared" si="22"/>
        <v>0</v>
      </c>
      <c r="I224" s="21">
        <f t="shared" si="21"/>
        <v>0</v>
      </c>
    </row>
    <row r="225" spans="1:9" x14ac:dyDescent="0.3">
      <c r="A225" s="19">
        <v>222</v>
      </c>
      <c r="B225" s="22">
        <f t="shared" si="27"/>
        <v>1.5638081811604391E-24</v>
      </c>
      <c r="C225" s="10">
        <v>0</v>
      </c>
      <c r="D225" s="45">
        <f t="shared" si="23"/>
        <v>0</v>
      </c>
      <c r="E225" s="45">
        <f t="shared" si="24"/>
        <v>0</v>
      </c>
      <c r="F225" s="45">
        <f t="shared" si="25"/>
        <v>0</v>
      </c>
      <c r="G225" s="45">
        <f t="shared" si="26"/>
        <v>0</v>
      </c>
      <c r="H225" s="10">
        <f t="shared" si="22"/>
        <v>0</v>
      </c>
      <c r="I225" s="21">
        <f t="shared" si="21"/>
        <v>0</v>
      </c>
    </row>
    <row r="226" spans="1:9" x14ac:dyDescent="0.3">
      <c r="A226" s="19">
        <v>223</v>
      </c>
      <c r="B226" s="22">
        <f t="shared" si="27"/>
        <v>1.8230465723502322E-26</v>
      </c>
      <c r="C226" s="10">
        <v>0</v>
      </c>
      <c r="D226" s="45">
        <f t="shared" si="23"/>
        <v>0</v>
      </c>
      <c r="E226" s="45">
        <f t="shared" si="24"/>
        <v>0</v>
      </c>
      <c r="F226" s="45">
        <f t="shared" si="25"/>
        <v>0</v>
      </c>
      <c r="G226" s="45">
        <f t="shared" si="26"/>
        <v>0</v>
      </c>
      <c r="H226" s="10">
        <f t="shared" si="22"/>
        <v>0</v>
      </c>
      <c r="I226" s="21">
        <f t="shared" si="21"/>
        <v>0</v>
      </c>
    </row>
    <row r="227" spans="1:9" x14ac:dyDescent="0.3">
      <c r="A227" s="19">
        <v>224</v>
      </c>
      <c r="B227" s="22">
        <f t="shared" si="27"/>
        <v>2.1145821507601498E-28</v>
      </c>
      <c r="C227" s="10">
        <v>0</v>
      </c>
      <c r="D227" s="45">
        <f t="shared" si="23"/>
        <v>0</v>
      </c>
      <c r="E227" s="45">
        <f t="shared" si="24"/>
        <v>0</v>
      </c>
      <c r="F227" s="45">
        <f t="shared" si="25"/>
        <v>0</v>
      </c>
      <c r="G227" s="45">
        <f t="shared" si="26"/>
        <v>0</v>
      </c>
      <c r="H227" s="10">
        <f t="shared" si="22"/>
        <v>0</v>
      </c>
      <c r="I227" s="21">
        <f t="shared" si="21"/>
        <v>0</v>
      </c>
    </row>
    <row r="228" spans="1:9" x14ac:dyDescent="0.3">
      <c r="A228" s="19">
        <v>225</v>
      </c>
      <c r="B228" s="22">
        <f t="shared" si="27"/>
        <v>2.440463936740992E-30</v>
      </c>
      <c r="C228" s="10">
        <v>0</v>
      </c>
      <c r="D228" s="45">
        <f t="shared" si="23"/>
        <v>0</v>
      </c>
      <c r="E228" s="45">
        <f t="shared" si="24"/>
        <v>0</v>
      </c>
      <c r="F228" s="45">
        <f t="shared" si="25"/>
        <v>0</v>
      </c>
      <c r="G228" s="45">
        <f t="shared" si="26"/>
        <v>0</v>
      </c>
      <c r="H228" s="10">
        <f t="shared" si="22"/>
        <v>0</v>
      </c>
      <c r="I228" s="21">
        <f t="shared" si="21"/>
        <v>0</v>
      </c>
    </row>
    <row r="229" spans="1:9" x14ac:dyDescent="0.3">
      <c r="A229" s="19">
        <v>226</v>
      </c>
      <c r="B229" s="22">
        <f t="shared" si="27"/>
        <v>2.8025263309495051E-32</v>
      </c>
      <c r="C229" s="10">
        <v>0</v>
      </c>
      <c r="D229" s="45">
        <f t="shared" si="23"/>
        <v>0</v>
      </c>
      <c r="E229" s="45">
        <f t="shared" si="24"/>
        <v>0</v>
      </c>
      <c r="F229" s="45">
        <f t="shared" si="25"/>
        <v>0</v>
      </c>
      <c r="G229" s="45">
        <f t="shared" si="26"/>
        <v>0</v>
      </c>
      <c r="H229" s="10">
        <f t="shared" si="22"/>
        <v>0</v>
      </c>
      <c r="I229" s="21">
        <f t="shared" si="21"/>
        <v>0</v>
      </c>
    </row>
    <row r="230" spans="1:9" x14ac:dyDescent="0.3">
      <c r="A230" s="19">
        <v>227</v>
      </c>
      <c r="B230" s="22">
        <f t="shared" si="27"/>
        <v>3.2023208943261815E-34</v>
      </c>
      <c r="C230" s="10">
        <v>0</v>
      </c>
      <c r="D230" s="45">
        <f t="shared" si="23"/>
        <v>0</v>
      </c>
      <c r="E230" s="45">
        <f t="shared" si="24"/>
        <v>0</v>
      </c>
      <c r="F230" s="45">
        <f t="shared" si="25"/>
        <v>0</v>
      </c>
      <c r="G230" s="45">
        <f t="shared" si="26"/>
        <v>0</v>
      </c>
      <c r="H230" s="10">
        <f t="shared" si="22"/>
        <v>0</v>
      </c>
      <c r="I230" s="21">
        <f t="shared" si="21"/>
        <v>0</v>
      </c>
    </row>
    <row r="231" spans="1:9" x14ac:dyDescent="0.3">
      <c r="A231" s="19">
        <v>228</v>
      </c>
      <c r="B231" s="22">
        <f t="shared" si="27"/>
        <v>3.6410456725744439E-36</v>
      </c>
      <c r="C231" s="10">
        <v>0</v>
      </c>
      <c r="D231" s="45">
        <f t="shared" si="23"/>
        <v>0</v>
      </c>
      <c r="E231" s="45">
        <f t="shared" si="24"/>
        <v>0</v>
      </c>
      <c r="F231" s="45">
        <f t="shared" si="25"/>
        <v>0</v>
      </c>
      <c r="G231" s="45">
        <f t="shared" si="26"/>
        <v>0</v>
      </c>
      <c r="H231" s="10">
        <f t="shared" si="22"/>
        <v>0</v>
      </c>
      <c r="I231" s="21">
        <f t="shared" si="21"/>
        <v>0</v>
      </c>
    </row>
    <row r="232" spans="1:9" x14ac:dyDescent="0.3">
      <c r="A232" s="19">
        <v>229</v>
      </c>
      <c r="B232" s="22">
        <f t="shared" si="27"/>
        <v>4.1194738555980794E-38</v>
      </c>
      <c r="C232" s="10">
        <v>0</v>
      </c>
      <c r="D232" s="45">
        <f t="shared" si="23"/>
        <v>0</v>
      </c>
      <c r="E232" s="45">
        <f t="shared" si="24"/>
        <v>0</v>
      </c>
      <c r="F232" s="45">
        <f t="shared" si="25"/>
        <v>0</v>
      </c>
      <c r="G232" s="45">
        <f t="shared" si="26"/>
        <v>0</v>
      </c>
      <c r="H232" s="10">
        <f t="shared" si="22"/>
        <v>0</v>
      </c>
      <c r="I232" s="21">
        <f t="shared" si="21"/>
        <v>0</v>
      </c>
    </row>
    <row r="233" spans="1:9" x14ac:dyDescent="0.3">
      <c r="A233" s="19">
        <v>230</v>
      </c>
      <c r="B233" s="22">
        <f t="shared" si="27"/>
        <v>4.6378838188388647E-40</v>
      </c>
      <c r="C233" s="10">
        <v>0</v>
      </c>
      <c r="D233" s="45">
        <f t="shared" si="23"/>
        <v>0</v>
      </c>
      <c r="E233" s="45">
        <f t="shared" si="24"/>
        <v>0</v>
      </c>
      <c r="F233" s="45">
        <f t="shared" si="25"/>
        <v>0</v>
      </c>
      <c r="G233" s="45">
        <f t="shared" si="26"/>
        <v>0</v>
      </c>
      <c r="H233" s="10">
        <f t="shared" si="22"/>
        <v>0</v>
      </c>
      <c r="I233" s="21">
        <f t="shared" si="21"/>
        <v>0</v>
      </c>
    </row>
    <row r="234" spans="1:9" x14ac:dyDescent="0.3">
      <c r="A234" s="19">
        <v>231</v>
      </c>
      <c r="B234" s="22">
        <f t="shared" si="27"/>
        <v>5.195992800850018E-42</v>
      </c>
      <c r="C234" s="10">
        <v>0</v>
      </c>
      <c r="D234" s="45">
        <f t="shared" si="23"/>
        <v>0</v>
      </c>
      <c r="E234" s="45">
        <f t="shared" si="24"/>
        <v>0</v>
      </c>
      <c r="F234" s="45">
        <f t="shared" si="25"/>
        <v>0</v>
      </c>
      <c r="G234" s="45">
        <f t="shared" si="26"/>
        <v>0</v>
      </c>
      <c r="H234" s="10">
        <f t="shared" si="22"/>
        <v>0</v>
      </c>
      <c r="I234" s="21">
        <f t="shared" si="21"/>
        <v>0</v>
      </c>
    </row>
    <row r="235" spans="1:9" x14ac:dyDescent="0.3">
      <c r="A235" s="19">
        <v>232</v>
      </c>
      <c r="B235" s="22">
        <f t="shared" si="27"/>
        <v>5.7928966146036043E-44</v>
      </c>
      <c r="C235" s="10">
        <v>0</v>
      </c>
      <c r="D235" s="45">
        <f t="shared" si="23"/>
        <v>0</v>
      </c>
      <c r="E235" s="45">
        <f t="shared" si="24"/>
        <v>0</v>
      </c>
      <c r="F235" s="45">
        <f t="shared" si="25"/>
        <v>0</v>
      </c>
      <c r="G235" s="45">
        <f t="shared" si="26"/>
        <v>0</v>
      </c>
      <c r="H235" s="10">
        <f t="shared" si="22"/>
        <v>0</v>
      </c>
      <c r="I235" s="21">
        <f t="shared" si="21"/>
        <v>0</v>
      </c>
    </row>
    <row r="236" spans="1:9" x14ac:dyDescent="0.3">
      <c r="A236" s="19">
        <v>233</v>
      </c>
      <c r="B236" s="22">
        <f t="shared" si="27"/>
        <v>6.4270178552291457E-46</v>
      </c>
      <c r="C236" s="10">
        <v>0</v>
      </c>
      <c r="D236" s="45">
        <f t="shared" si="23"/>
        <v>0</v>
      </c>
      <c r="E236" s="45">
        <f t="shared" si="24"/>
        <v>0</v>
      </c>
      <c r="F236" s="45">
        <f t="shared" si="25"/>
        <v>0</v>
      </c>
      <c r="G236" s="45">
        <f t="shared" si="26"/>
        <v>0</v>
      </c>
      <c r="H236" s="10">
        <f t="shared" si="22"/>
        <v>0</v>
      </c>
      <c r="I236" s="21">
        <f t="shared" si="21"/>
        <v>0</v>
      </c>
    </row>
    <row r="237" spans="1:9" x14ac:dyDescent="0.3">
      <c r="A237" s="19">
        <v>234</v>
      </c>
      <c r="B237" s="22">
        <f t="shared" si="27"/>
        <v>7.096065042687646E-48</v>
      </c>
      <c r="C237" s="10">
        <v>0</v>
      </c>
      <c r="D237" s="45">
        <f t="shared" si="23"/>
        <v>0</v>
      </c>
      <c r="E237" s="45">
        <f t="shared" si="24"/>
        <v>0</v>
      </c>
      <c r="F237" s="45">
        <f t="shared" si="25"/>
        <v>0</v>
      </c>
      <c r="G237" s="45">
        <f t="shared" si="26"/>
        <v>0</v>
      </c>
      <c r="H237" s="10">
        <f t="shared" si="22"/>
        <v>0</v>
      </c>
      <c r="I237" s="21">
        <f t="shared" si="21"/>
        <v>0</v>
      </c>
    </row>
    <row r="238" spans="1:9" x14ac:dyDescent="0.3">
      <c r="A238" s="19">
        <v>235</v>
      </c>
      <c r="B238" s="22">
        <f t="shared" si="27"/>
        <v>7.7970050160315415E-50</v>
      </c>
      <c r="C238" s="10">
        <v>0</v>
      </c>
      <c r="D238" s="45">
        <f t="shared" si="23"/>
        <v>0</v>
      </c>
      <c r="E238" s="45">
        <f t="shared" si="24"/>
        <v>0</v>
      </c>
      <c r="F238" s="45">
        <f t="shared" si="25"/>
        <v>0</v>
      </c>
      <c r="G238" s="45">
        <f t="shared" si="26"/>
        <v>0</v>
      </c>
      <c r="H238" s="10">
        <f t="shared" si="22"/>
        <v>0</v>
      </c>
      <c r="I238" s="21">
        <f t="shared" si="21"/>
        <v>0</v>
      </c>
    </row>
    <row r="239" spans="1:9" x14ac:dyDescent="0.3">
      <c r="A239" s="19">
        <v>236</v>
      </c>
      <c r="B239" s="22">
        <f t="shared" si="27"/>
        <v>8.5260506720369692E-52</v>
      </c>
      <c r="C239" s="10">
        <v>0</v>
      </c>
      <c r="D239" s="45">
        <f t="shared" si="23"/>
        <v>0</v>
      </c>
      <c r="E239" s="45">
        <f t="shared" si="24"/>
        <v>0</v>
      </c>
      <c r="F239" s="45">
        <f t="shared" si="25"/>
        <v>0</v>
      </c>
      <c r="G239" s="45">
        <f t="shared" si="26"/>
        <v>0</v>
      </c>
      <c r="H239" s="10">
        <f t="shared" si="22"/>
        <v>0</v>
      </c>
      <c r="I239" s="21">
        <f t="shared" si="21"/>
        <v>0</v>
      </c>
    </row>
    <row r="240" spans="1:9" x14ac:dyDescent="0.3">
      <c r="A240" s="19">
        <v>237</v>
      </c>
      <c r="B240" s="22">
        <f t="shared" si="27"/>
        <v>9.2786658152932366E-54</v>
      </c>
      <c r="C240" s="10">
        <v>0</v>
      </c>
      <c r="D240" s="45">
        <f t="shared" si="23"/>
        <v>0</v>
      </c>
      <c r="E240" s="45">
        <f t="shared" si="24"/>
        <v>0</v>
      </c>
      <c r="F240" s="45">
        <f t="shared" si="25"/>
        <v>0</v>
      </c>
      <c r="G240" s="45">
        <f t="shared" si="26"/>
        <v>0</v>
      </c>
      <c r="H240" s="10">
        <f t="shared" si="22"/>
        <v>0</v>
      </c>
      <c r="I240" s="21">
        <f t="shared" si="21"/>
        <v>0</v>
      </c>
    </row>
    <row r="241" spans="1:9" x14ac:dyDescent="0.3">
      <c r="A241" s="19">
        <v>238</v>
      </c>
      <c r="B241" s="22">
        <f t="shared" si="27"/>
        <v>1.0049588464388461E-55</v>
      </c>
      <c r="C241" s="10">
        <v>0</v>
      </c>
      <c r="D241" s="45">
        <f t="shared" si="23"/>
        <v>0</v>
      </c>
      <c r="E241" s="45">
        <f t="shared" si="24"/>
        <v>0</v>
      </c>
      <c r="F241" s="45">
        <f t="shared" si="25"/>
        <v>0</v>
      </c>
      <c r="G241" s="45">
        <f t="shared" si="26"/>
        <v>0</v>
      </c>
      <c r="H241" s="10">
        <f t="shared" si="22"/>
        <v>0</v>
      </c>
      <c r="I241" s="21">
        <f t="shared" si="21"/>
        <v>0</v>
      </c>
    </row>
    <row r="242" spans="1:9" x14ac:dyDescent="0.3">
      <c r="A242" s="19">
        <v>239</v>
      </c>
      <c r="B242" s="22">
        <f t="shared" si="27"/>
        <v>1.0832873449800979E-57</v>
      </c>
      <c r="C242" s="10">
        <v>0</v>
      </c>
      <c r="D242" s="45">
        <f t="shared" si="23"/>
        <v>0</v>
      </c>
      <c r="E242" s="45">
        <f t="shared" si="24"/>
        <v>0</v>
      </c>
      <c r="F242" s="45">
        <f t="shared" si="25"/>
        <v>0</v>
      </c>
      <c r="G242" s="45">
        <f t="shared" si="26"/>
        <v>0</v>
      </c>
      <c r="H242" s="10">
        <f t="shared" si="22"/>
        <v>0</v>
      </c>
      <c r="I242" s="21">
        <f t="shared" si="21"/>
        <v>0</v>
      </c>
    </row>
    <row r="243" spans="1:9" x14ac:dyDescent="0.3">
      <c r="A243" s="19">
        <v>240</v>
      </c>
      <c r="B243" s="22">
        <f t="shared" si="27"/>
        <v>1.1621954558591085E-59</v>
      </c>
      <c r="C243" s="10">
        <v>0</v>
      </c>
      <c r="D243" s="45">
        <f t="shared" si="23"/>
        <v>0</v>
      </c>
      <c r="E243" s="45">
        <f t="shared" si="24"/>
        <v>0</v>
      </c>
      <c r="F243" s="45">
        <f t="shared" si="25"/>
        <v>0</v>
      </c>
      <c r="G243" s="45">
        <f t="shared" si="26"/>
        <v>0</v>
      </c>
      <c r="H243" s="10">
        <f t="shared" si="22"/>
        <v>0</v>
      </c>
      <c r="I243" s="21">
        <f t="shared" si="21"/>
        <v>0</v>
      </c>
    </row>
    <row r="244" spans="1:9" x14ac:dyDescent="0.3">
      <c r="A244" s="19">
        <v>241</v>
      </c>
      <c r="B244" s="22">
        <f t="shared" si="27"/>
        <v>1.2409725848600222E-61</v>
      </c>
      <c r="C244" s="10">
        <v>0</v>
      </c>
      <c r="D244" s="45">
        <f t="shared" si="23"/>
        <v>0</v>
      </c>
      <c r="E244" s="45">
        <f t="shared" si="24"/>
        <v>0</v>
      </c>
      <c r="F244" s="45">
        <f t="shared" si="25"/>
        <v>0</v>
      </c>
      <c r="G244" s="45">
        <f t="shared" si="26"/>
        <v>0</v>
      </c>
      <c r="H244" s="10">
        <f t="shared" si="22"/>
        <v>0</v>
      </c>
      <c r="I244" s="21">
        <f t="shared" si="21"/>
        <v>0</v>
      </c>
    </row>
    <row r="245" spans="1:9" x14ac:dyDescent="0.3">
      <c r="A245" s="19">
        <v>242</v>
      </c>
      <c r="B245" s="22">
        <f t="shared" si="27"/>
        <v>1.3188641094023792E-63</v>
      </c>
      <c r="C245" s="10">
        <v>0</v>
      </c>
      <c r="D245" s="45">
        <f t="shared" si="23"/>
        <v>0</v>
      </c>
      <c r="E245" s="45">
        <f t="shared" si="24"/>
        <v>0</v>
      </c>
      <c r="F245" s="45">
        <f t="shared" si="25"/>
        <v>0</v>
      </c>
      <c r="G245" s="45">
        <f t="shared" si="26"/>
        <v>0</v>
      </c>
      <c r="H245" s="10">
        <f t="shared" si="22"/>
        <v>0</v>
      </c>
      <c r="I245" s="21">
        <f t="shared" si="21"/>
        <v>0</v>
      </c>
    </row>
    <row r="246" spans="1:9" x14ac:dyDescent="0.3">
      <c r="A246" s="19">
        <v>243</v>
      </c>
      <c r="B246" s="22">
        <f t="shared" si="27"/>
        <v>1.3950829661185572E-65</v>
      </c>
      <c r="C246" s="10">
        <v>0</v>
      </c>
      <c r="D246" s="45">
        <f t="shared" si="23"/>
        <v>0</v>
      </c>
      <c r="E246" s="45">
        <f t="shared" si="24"/>
        <v>0</v>
      </c>
      <c r="F246" s="45">
        <f t="shared" si="25"/>
        <v>0</v>
      </c>
      <c r="G246" s="45">
        <f t="shared" si="26"/>
        <v>0</v>
      </c>
      <c r="H246" s="10">
        <f t="shared" si="22"/>
        <v>0</v>
      </c>
      <c r="I246" s="21">
        <f t="shared" si="21"/>
        <v>0</v>
      </c>
    </row>
    <row r="247" spans="1:9" x14ac:dyDescent="0.3">
      <c r="A247" s="19">
        <v>244</v>
      </c>
      <c r="B247" s="22">
        <f t="shared" si="27"/>
        <v>1.4688226476010078E-67</v>
      </c>
      <c r="C247" s="10">
        <v>0</v>
      </c>
      <c r="D247" s="45">
        <f t="shared" si="23"/>
        <v>0</v>
      </c>
      <c r="E247" s="45">
        <f t="shared" si="24"/>
        <v>0</v>
      </c>
      <c r="F247" s="45">
        <f t="shared" si="25"/>
        <v>0</v>
      </c>
      <c r="G247" s="45">
        <f t="shared" si="26"/>
        <v>0</v>
      </c>
      <c r="H247" s="10">
        <f t="shared" si="22"/>
        <v>0</v>
      </c>
      <c r="I247" s="21">
        <f t="shared" si="21"/>
        <v>0</v>
      </c>
    </row>
    <row r="248" spans="1:9" x14ac:dyDescent="0.3">
      <c r="A248" s="19">
        <v>245</v>
      </c>
      <c r="B248" s="22">
        <f t="shared" si="27"/>
        <v>1.5392713161270802E-69</v>
      </c>
      <c r="C248" s="10">
        <v>0</v>
      </c>
      <c r="D248" s="45">
        <f t="shared" si="23"/>
        <v>0</v>
      </c>
      <c r="E248" s="45">
        <f t="shared" si="24"/>
        <v>0</v>
      </c>
      <c r="F248" s="45">
        <f t="shared" si="25"/>
        <v>0</v>
      </c>
      <c r="G248" s="45">
        <f t="shared" si="26"/>
        <v>0</v>
      </c>
      <c r="H248" s="10">
        <f t="shared" si="22"/>
        <v>0</v>
      </c>
      <c r="I248" s="21">
        <f t="shared" si="21"/>
        <v>0</v>
      </c>
    </row>
    <row r="249" spans="1:9" x14ac:dyDescent="0.3">
      <c r="A249" s="19">
        <v>246</v>
      </c>
      <c r="B249" s="22">
        <f t="shared" si="27"/>
        <v>1.60562669192648E-71</v>
      </c>
      <c r="C249" s="10">
        <v>0</v>
      </c>
      <c r="D249" s="45">
        <f t="shared" si="23"/>
        <v>0</v>
      </c>
      <c r="E249" s="45">
        <f t="shared" si="24"/>
        <v>0</v>
      </c>
      <c r="F249" s="45">
        <f t="shared" si="25"/>
        <v>0</v>
      </c>
      <c r="G249" s="45">
        <f t="shared" si="26"/>
        <v>0</v>
      </c>
      <c r="H249" s="10">
        <f t="shared" si="22"/>
        <v>0</v>
      </c>
      <c r="I249" s="21">
        <f t="shared" si="21"/>
        <v>0</v>
      </c>
    </row>
    <row r="250" spans="1:9" x14ac:dyDescent="0.3">
      <c r="A250" s="19">
        <v>247</v>
      </c>
      <c r="B250" s="22">
        <f t="shared" si="27"/>
        <v>1.6671113338644489E-73</v>
      </c>
      <c r="C250" s="10">
        <v>0</v>
      </c>
      <c r="D250" s="45">
        <f t="shared" si="23"/>
        <v>0</v>
      </c>
      <c r="E250" s="45">
        <f t="shared" si="24"/>
        <v>0</v>
      </c>
      <c r="F250" s="45">
        <f t="shared" si="25"/>
        <v>0</v>
      </c>
      <c r="G250" s="45">
        <f t="shared" si="26"/>
        <v>0</v>
      </c>
      <c r="H250" s="10">
        <f t="shared" si="22"/>
        <v>0</v>
      </c>
      <c r="I250" s="21">
        <f t="shared" si="21"/>
        <v>0</v>
      </c>
    </row>
    <row r="251" spans="1:9" x14ac:dyDescent="0.3">
      <c r="A251" s="19">
        <v>248</v>
      </c>
      <c r="B251" s="22">
        <f t="shared" si="27"/>
        <v>1.7229879033332183E-75</v>
      </c>
      <c r="C251" s="10">
        <v>0</v>
      </c>
      <c r="D251" s="45">
        <f t="shared" si="23"/>
        <v>0</v>
      </c>
      <c r="E251" s="45">
        <f t="shared" si="24"/>
        <v>0</v>
      </c>
      <c r="F251" s="45">
        <f t="shared" si="25"/>
        <v>0</v>
      </c>
      <c r="G251" s="45">
        <f t="shared" si="26"/>
        <v>0</v>
      </c>
      <c r="H251" s="10">
        <f t="shared" si="22"/>
        <v>0</v>
      </c>
      <c r="I251" s="21">
        <f t="shared" si="21"/>
        <v>0</v>
      </c>
    </row>
    <row r="252" spans="1:9" x14ac:dyDescent="0.3">
      <c r="A252" s="19">
        <v>249</v>
      </c>
      <c r="B252" s="22">
        <f t="shared" si="27"/>
        <v>1.7725739892267231E-77</v>
      </c>
      <c r="C252" s="10">
        <v>0</v>
      </c>
      <c r="D252" s="45">
        <f t="shared" si="23"/>
        <v>0</v>
      </c>
      <c r="E252" s="45">
        <f t="shared" si="24"/>
        <v>0</v>
      </c>
      <c r="F252" s="45">
        <f t="shared" si="25"/>
        <v>0</v>
      </c>
      <c r="G252" s="45">
        <f t="shared" si="26"/>
        <v>0</v>
      </c>
      <c r="H252" s="10">
        <f t="shared" si="22"/>
        <v>0</v>
      </c>
      <c r="I252" s="21">
        <f t="shared" si="21"/>
        <v>0</v>
      </c>
    </row>
    <row r="253" spans="1:9" x14ac:dyDescent="0.3">
      <c r="A253" s="19">
        <v>250</v>
      </c>
      <c r="B253" s="22">
        <f t="shared" si="27"/>
        <v>1.8152560740675581E-79</v>
      </c>
      <c r="C253" s="10">
        <v>0</v>
      </c>
      <c r="D253" s="45">
        <f t="shared" si="23"/>
        <v>0</v>
      </c>
      <c r="E253" s="45">
        <f t="shared" si="24"/>
        <v>0</v>
      </c>
      <c r="F253" s="45">
        <f t="shared" si="25"/>
        <v>0</v>
      </c>
      <c r="G253" s="45">
        <f t="shared" si="26"/>
        <v>0</v>
      </c>
      <c r="H253" s="10">
        <f t="shared" si="22"/>
        <v>0</v>
      </c>
      <c r="I253" s="21">
        <f t="shared" si="21"/>
        <v>0</v>
      </c>
    </row>
    <row r="254" spans="1:9" x14ac:dyDescent="0.3">
      <c r="A254" s="19">
        <v>251</v>
      </c>
      <c r="B254" s="22">
        <f t="shared" si="27"/>
        <v>1.8505022389432038E-81</v>
      </c>
      <c r="C254" s="10">
        <v>0</v>
      </c>
      <c r="D254" s="45">
        <f t="shared" si="23"/>
        <v>0</v>
      </c>
      <c r="E254" s="45">
        <f t="shared" si="24"/>
        <v>0</v>
      </c>
      <c r="F254" s="45">
        <f t="shared" si="25"/>
        <v>0</v>
      </c>
      <c r="G254" s="45">
        <f t="shared" si="26"/>
        <v>0</v>
      </c>
      <c r="H254" s="10">
        <f t="shared" si="22"/>
        <v>0</v>
      </c>
      <c r="I254" s="21">
        <f t="shared" si="21"/>
        <v>0</v>
      </c>
    </row>
    <row r="255" spans="1:9" x14ac:dyDescent="0.3">
      <c r="A255" s="19">
        <v>252</v>
      </c>
      <c r="B255" s="22">
        <f t="shared" si="27"/>
        <v>1.8778732374787144E-83</v>
      </c>
      <c r="C255" s="10">
        <v>0</v>
      </c>
      <c r="D255" s="45">
        <f t="shared" si="23"/>
        <v>0</v>
      </c>
      <c r="E255" s="45">
        <f t="shared" si="24"/>
        <v>0</v>
      </c>
      <c r="F255" s="45">
        <f t="shared" si="25"/>
        <v>0</v>
      </c>
      <c r="G255" s="45">
        <f t="shared" si="26"/>
        <v>0</v>
      </c>
      <c r="H255" s="10">
        <f t="shared" si="22"/>
        <v>0</v>
      </c>
      <c r="I255" s="21">
        <f t="shared" si="21"/>
        <v>0</v>
      </c>
    </row>
    <row r="256" spans="1:9" x14ac:dyDescent="0.3">
      <c r="A256" s="19">
        <v>253</v>
      </c>
      <c r="B256" s="22">
        <f t="shared" si="27"/>
        <v>1.8970316155281084E-85</v>
      </c>
      <c r="C256" s="10">
        <v>0</v>
      </c>
      <c r="D256" s="45">
        <f t="shared" si="23"/>
        <v>0</v>
      </c>
      <c r="E256" s="45">
        <f t="shared" si="24"/>
        <v>0</v>
      </c>
      <c r="F256" s="45">
        <f t="shared" si="25"/>
        <v>0</v>
      </c>
      <c r="G256" s="45">
        <f t="shared" si="26"/>
        <v>0</v>
      </c>
      <c r="H256" s="10">
        <f t="shared" si="22"/>
        <v>0</v>
      </c>
      <c r="I256" s="21">
        <f t="shared" si="21"/>
        <v>0</v>
      </c>
    </row>
    <row r="257" spans="1:9" x14ac:dyDescent="0.3">
      <c r="A257" s="19">
        <v>254</v>
      </c>
      <c r="B257" s="22">
        <f t="shared" si="27"/>
        <v>1.9077486118703005E-87</v>
      </c>
      <c r="C257" s="10">
        <v>0</v>
      </c>
      <c r="D257" s="45">
        <f t="shared" si="23"/>
        <v>0</v>
      </c>
      <c r="E257" s="45">
        <f t="shared" si="24"/>
        <v>0</v>
      </c>
      <c r="F257" s="45">
        <f t="shared" si="25"/>
        <v>0</v>
      </c>
      <c r="G257" s="45">
        <f t="shared" si="26"/>
        <v>0</v>
      </c>
      <c r="H257" s="10">
        <f t="shared" si="22"/>
        <v>0</v>
      </c>
      <c r="I257" s="21">
        <f t="shared" si="21"/>
        <v>0</v>
      </c>
    </row>
    <row r="258" spans="1:9" x14ac:dyDescent="0.3">
      <c r="A258" s="19">
        <v>255</v>
      </c>
      <c r="B258" s="22">
        <f t="shared" si="27"/>
        <v>1.9099086436531829E-89</v>
      </c>
      <c r="C258" s="10">
        <v>0</v>
      </c>
      <c r="D258" s="45">
        <f t="shared" si="23"/>
        <v>0</v>
      </c>
      <c r="E258" s="45">
        <f t="shared" si="24"/>
        <v>0</v>
      </c>
      <c r="F258" s="45">
        <f t="shared" si="25"/>
        <v>0</v>
      </c>
      <c r="G258" s="45">
        <f t="shared" si="26"/>
        <v>0</v>
      </c>
      <c r="H258" s="10">
        <f t="shared" si="22"/>
        <v>0</v>
      </c>
      <c r="I258" s="21">
        <f t="shared" si="21"/>
        <v>0</v>
      </c>
    </row>
    <row r="259" spans="1:9" x14ac:dyDescent="0.3">
      <c r="A259" s="19">
        <v>256</v>
      </c>
      <c r="B259" s="22">
        <f t="shared" si="27"/>
        <v>1.903511255900495E-91</v>
      </c>
      <c r="C259" s="10">
        <v>0</v>
      </c>
      <c r="D259" s="45">
        <f t="shared" si="23"/>
        <v>0</v>
      </c>
      <c r="E259" s="45">
        <f t="shared" si="24"/>
        <v>0</v>
      </c>
      <c r="F259" s="45">
        <f t="shared" si="25"/>
        <v>0</v>
      </c>
      <c r="G259" s="45">
        <f t="shared" si="26"/>
        <v>0</v>
      </c>
      <c r="H259" s="10">
        <f t="shared" si="22"/>
        <v>0</v>
      </c>
      <c r="I259" s="21">
        <f t="shared" ref="I259:I322" si="28">B259/$H$1</f>
        <v>0</v>
      </c>
    </row>
    <row r="260" spans="1:9" x14ac:dyDescent="0.3">
      <c r="A260" s="19">
        <v>257</v>
      </c>
      <c r="B260" s="22">
        <f t="shared" si="27"/>
        <v>1.8886704940279252E-93</v>
      </c>
      <c r="C260" s="10">
        <v>0</v>
      </c>
      <c r="D260" s="45">
        <f t="shared" si="23"/>
        <v>0</v>
      </c>
      <c r="E260" s="45">
        <f t="shared" si="24"/>
        <v>0</v>
      </c>
      <c r="F260" s="45">
        <f t="shared" si="25"/>
        <v>0</v>
      </c>
      <c r="G260" s="45">
        <f t="shared" si="26"/>
        <v>0</v>
      </c>
      <c r="H260" s="10">
        <f t="shared" ref="H260:H323" si="29">H259+C260</f>
        <v>0</v>
      </c>
      <c r="I260" s="21">
        <f t="shared" si="28"/>
        <v>0</v>
      </c>
    </row>
    <row r="261" spans="1:9" x14ac:dyDescent="0.3">
      <c r="A261" s="19">
        <v>258</v>
      </c>
      <c r="B261" s="22">
        <f t="shared" si="27"/>
        <v>1.8656117387946026E-95</v>
      </c>
      <c r="C261" s="10">
        <v>0</v>
      </c>
      <c r="D261" s="45">
        <f t="shared" ref="D261:D324" si="30">C261-F260</f>
        <v>0</v>
      </c>
      <c r="E261" s="45">
        <f t="shared" ref="E261:E324" si="31">G260+D261</f>
        <v>0</v>
      </c>
      <c r="F261" s="45">
        <f t="shared" ref="F261:F324" si="32">(E261-G260)-D261</f>
        <v>0</v>
      </c>
      <c r="G261" s="45">
        <f t="shared" ref="G261:G324" si="33">E261</f>
        <v>0</v>
      </c>
      <c r="H261" s="10">
        <f t="shared" si="29"/>
        <v>0</v>
      </c>
      <c r="I261" s="21">
        <f t="shared" si="28"/>
        <v>0</v>
      </c>
    </row>
    <row r="262" spans="1:9" x14ac:dyDescent="0.3">
      <c r="A262" s="19">
        <v>259</v>
      </c>
      <c r="B262" s="22">
        <f t="shared" ref="B262:B325" si="34">B261*((NumPeople-A262+1)*q_40/A262) / p_40</f>
        <v>1.8346661212285337E-97</v>
      </c>
      <c r="C262" s="10">
        <v>0</v>
      </c>
      <c r="D262" s="45">
        <f t="shared" si="30"/>
        <v>0</v>
      </c>
      <c r="E262" s="45">
        <f t="shared" si="31"/>
        <v>0</v>
      </c>
      <c r="F262" s="45">
        <f t="shared" si="32"/>
        <v>0</v>
      </c>
      <c r="G262" s="45">
        <f t="shared" si="33"/>
        <v>0</v>
      </c>
      <c r="H262" s="10">
        <f t="shared" si="29"/>
        <v>0</v>
      </c>
      <c r="I262" s="21">
        <f t="shared" si="28"/>
        <v>0</v>
      </c>
    </row>
    <row r="263" spans="1:9" x14ac:dyDescent="0.3">
      <c r="A263" s="19">
        <v>260</v>
      </c>
      <c r="B263" s="22">
        <f t="shared" si="34"/>
        <v>1.7962627077479119E-99</v>
      </c>
      <c r="C263" s="10">
        <v>0</v>
      </c>
      <c r="D263" s="45">
        <f t="shared" si="30"/>
        <v>0</v>
      </c>
      <c r="E263" s="45">
        <f t="shared" si="31"/>
        <v>0</v>
      </c>
      <c r="F263" s="45">
        <f t="shared" si="32"/>
        <v>0</v>
      </c>
      <c r="G263" s="45">
        <f t="shared" si="33"/>
        <v>0</v>
      </c>
      <c r="H263" s="10">
        <f t="shared" si="29"/>
        <v>0</v>
      </c>
      <c r="I263" s="21">
        <f t="shared" si="28"/>
        <v>0</v>
      </c>
    </row>
    <row r="264" spans="1:9" x14ac:dyDescent="0.3">
      <c r="A264" s="19">
        <v>261</v>
      </c>
      <c r="B264" s="22">
        <f t="shared" si="34"/>
        <v>1.750918710191514E-101</v>
      </c>
      <c r="C264" s="10">
        <v>0</v>
      </c>
      <c r="D264" s="45">
        <f t="shared" si="30"/>
        <v>0</v>
      </c>
      <c r="E264" s="45">
        <f t="shared" si="31"/>
        <v>0</v>
      </c>
      <c r="F264" s="45">
        <f t="shared" si="32"/>
        <v>0</v>
      </c>
      <c r="G264" s="45">
        <f t="shared" si="33"/>
        <v>0</v>
      </c>
      <c r="H264" s="10">
        <f t="shared" si="29"/>
        <v>0</v>
      </c>
      <c r="I264" s="21">
        <f t="shared" si="28"/>
        <v>0</v>
      </c>
    </row>
    <row r="265" spans="1:9" x14ac:dyDescent="0.3">
      <c r="A265" s="19">
        <v>262</v>
      </c>
      <c r="B265" s="22">
        <f t="shared" si="34"/>
        <v>1.6992280294319943E-103</v>
      </c>
      <c r="C265" s="10">
        <v>0</v>
      </c>
      <c r="D265" s="45">
        <f t="shared" si="30"/>
        <v>0</v>
      </c>
      <c r="E265" s="45">
        <f t="shared" si="31"/>
        <v>0</v>
      </c>
      <c r="F265" s="45">
        <f t="shared" si="32"/>
        <v>0</v>
      </c>
      <c r="G265" s="45">
        <f t="shared" si="33"/>
        <v>0</v>
      </c>
      <c r="H265" s="10">
        <f t="shared" si="29"/>
        <v>0</v>
      </c>
      <c r="I265" s="21">
        <f t="shared" si="28"/>
        <v>0</v>
      </c>
    </row>
    <row r="266" spans="1:9" x14ac:dyDescent="0.3">
      <c r="A266" s="19">
        <v>263</v>
      </c>
      <c r="B266" s="22">
        <f t="shared" si="34"/>
        <v>1.641848482862202E-105</v>
      </c>
      <c r="C266" s="10">
        <v>0</v>
      </c>
      <c r="D266" s="45">
        <f t="shared" si="30"/>
        <v>0</v>
      </c>
      <c r="E266" s="45">
        <f t="shared" si="31"/>
        <v>0</v>
      </c>
      <c r="F266" s="45">
        <f t="shared" si="32"/>
        <v>0</v>
      </c>
      <c r="G266" s="45">
        <f t="shared" si="33"/>
        <v>0</v>
      </c>
      <c r="H266" s="10">
        <f t="shared" si="29"/>
        <v>0</v>
      </c>
      <c r="I266" s="21">
        <f t="shared" si="28"/>
        <v>0</v>
      </c>
    </row>
    <row r="267" spans="1:9" x14ac:dyDescent="0.3">
      <c r="A267" s="19">
        <v>264</v>
      </c>
      <c r="B267" s="22">
        <f t="shared" si="34"/>
        <v>1.5794880940977617E-107</v>
      </c>
      <c r="C267" s="10">
        <v>0</v>
      </c>
      <c r="D267" s="45">
        <f t="shared" si="30"/>
        <v>0</v>
      </c>
      <c r="E267" s="45">
        <f t="shared" si="31"/>
        <v>0</v>
      </c>
      <c r="F267" s="45">
        <f t="shared" si="32"/>
        <v>0</v>
      </c>
      <c r="G267" s="45">
        <f t="shared" si="33"/>
        <v>0</v>
      </c>
      <c r="H267" s="10">
        <f t="shared" si="29"/>
        <v>0</v>
      </c>
      <c r="I267" s="21">
        <f t="shared" si="28"/>
        <v>0</v>
      </c>
    </row>
    <row r="268" spans="1:9" x14ac:dyDescent="0.3">
      <c r="A268" s="19">
        <v>265</v>
      </c>
      <c r="B268" s="22">
        <f t="shared" si="34"/>
        <v>1.5128908371416317E-109</v>
      </c>
      <c r="C268" s="10">
        <v>0</v>
      </c>
      <c r="D268" s="45">
        <f t="shared" si="30"/>
        <v>0</v>
      </c>
      <c r="E268" s="45">
        <f t="shared" si="31"/>
        <v>0</v>
      </c>
      <c r="F268" s="45">
        <f t="shared" si="32"/>
        <v>0</v>
      </c>
      <c r="G268" s="45">
        <f t="shared" si="33"/>
        <v>0</v>
      </c>
      <c r="H268" s="10">
        <f t="shared" si="29"/>
        <v>0</v>
      </c>
      <c r="I268" s="21">
        <f t="shared" si="28"/>
        <v>0</v>
      </c>
    </row>
    <row r="269" spans="1:9" x14ac:dyDescent="0.3">
      <c r="A269" s="19">
        <v>266</v>
      </c>
      <c r="B269" s="22">
        <f t="shared" si="34"/>
        <v>1.4428222270543065E-111</v>
      </c>
      <c r="C269" s="10">
        <v>0</v>
      </c>
      <c r="D269" s="45">
        <f t="shared" si="30"/>
        <v>0</v>
      </c>
      <c r="E269" s="45">
        <f t="shared" si="31"/>
        <v>0</v>
      </c>
      <c r="F269" s="45">
        <f t="shared" si="32"/>
        <v>0</v>
      </c>
      <c r="G269" s="45">
        <f t="shared" si="33"/>
        <v>0</v>
      </c>
      <c r="H269" s="10">
        <f t="shared" si="29"/>
        <v>0</v>
      </c>
      <c r="I269" s="21">
        <f t="shared" si="28"/>
        <v>0</v>
      </c>
    </row>
    <row r="270" spans="1:9" x14ac:dyDescent="0.3">
      <c r="A270" s="19">
        <v>267</v>
      </c>
      <c r="B270" s="22">
        <f t="shared" si="34"/>
        <v>1.3700551355164925E-113</v>
      </c>
      <c r="C270" s="10">
        <v>0</v>
      </c>
      <c r="D270" s="45">
        <f t="shared" si="30"/>
        <v>0</v>
      </c>
      <c r="E270" s="45">
        <f t="shared" si="31"/>
        <v>0</v>
      </c>
      <c r="F270" s="45">
        <f t="shared" si="32"/>
        <v>0</v>
      </c>
      <c r="G270" s="45">
        <f t="shared" si="33"/>
        <v>0</v>
      </c>
      <c r="H270" s="10">
        <f t="shared" si="29"/>
        <v>0</v>
      </c>
      <c r="I270" s="21">
        <f t="shared" si="28"/>
        <v>0</v>
      </c>
    </row>
    <row r="271" spans="1:9" x14ac:dyDescent="0.3">
      <c r="A271" s="19">
        <v>268</v>
      </c>
      <c r="B271" s="22">
        <f t="shared" si="34"/>
        <v>1.295356183752577E-115</v>
      </c>
      <c r="C271" s="10">
        <v>0</v>
      </c>
      <c r="D271" s="45">
        <f t="shared" si="30"/>
        <v>0</v>
      </c>
      <c r="E271" s="45">
        <f t="shared" si="31"/>
        <v>0</v>
      </c>
      <c r="F271" s="45">
        <f t="shared" si="32"/>
        <v>0</v>
      </c>
      <c r="G271" s="45">
        <f t="shared" si="33"/>
        <v>0</v>
      </c>
      <c r="H271" s="10">
        <f t="shared" si="29"/>
        <v>0</v>
      </c>
      <c r="I271" s="21">
        <f t="shared" si="28"/>
        <v>0</v>
      </c>
    </row>
    <row r="272" spans="1:9" x14ac:dyDescent="0.3">
      <c r="A272" s="19">
        <v>269</v>
      </c>
      <c r="B272" s="22">
        <f t="shared" si="34"/>
        <v>1.2194730287553719E-117</v>
      </c>
      <c r="C272" s="10">
        <v>0</v>
      </c>
      <c r="D272" s="45">
        <f t="shared" si="30"/>
        <v>0</v>
      </c>
      <c r="E272" s="45">
        <f t="shared" si="31"/>
        <v>0</v>
      </c>
      <c r="F272" s="45">
        <f t="shared" si="32"/>
        <v>0</v>
      </c>
      <c r="G272" s="45">
        <f t="shared" si="33"/>
        <v>0</v>
      </c>
      <c r="H272" s="10">
        <f t="shared" si="29"/>
        <v>0</v>
      </c>
      <c r="I272" s="21">
        <f t="shared" si="28"/>
        <v>0</v>
      </c>
    </row>
    <row r="273" spans="1:9" x14ac:dyDescent="0.3">
      <c r="A273" s="19">
        <v>270</v>
      </c>
      <c r="B273" s="22">
        <f t="shared" si="34"/>
        <v>1.1431228136235576E-119</v>
      </c>
      <c r="C273" s="10">
        <v>0</v>
      </c>
      <c r="D273" s="45">
        <f t="shared" si="30"/>
        <v>0</v>
      </c>
      <c r="E273" s="45">
        <f t="shared" si="31"/>
        <v>0</v>
      </c>
      <c r="F273" s="45">
        <f t="shared" si="32"/>
        <v>0</v>
      </c>
      <c r="G273" s="45">
        <f t="shared" si="33"/>
        <v>0</v>
      </c>
      <c r="H273" s="10">
        <f t="shared" si="29"/>
        <v>0</v>
      </c>
      <c r="I273" s="21">
        <f t="shared" si="28"/>
        <v>0</v>
      </c>
    </row>
    <row r="274" spans="1:9" x14ac:dyDescent="0.3">
      <c r="A274" s="19">
        <v>271</v>
      </c>
      <c r="B274" s="22">
        <f t="shared" si="34"/>
        <v>1.0669820013420265E-121</v>
      </c>
      <c r="C274" s="10">
        <v>0</v>
      </c>
      <c r="D274" s="45">
        <f t="shared" si="30"/>
        <v>0</v>
      </c>
      <c r="E274" s="45">
        <f t="shared" si="31"/>
        <v>0</v>
      </c>
      <c r="F274" s="45">
        <f t="shared" si="32"/>
        <v>0</v>
      </c>
      <c r="G274" s="45">
        <f t="shared" si="33"/>
        <v>0</v>
      </c>
      <c r="H274" s="10">
        <f t="shared" si="29"/>
        <v>0</v>
      </c>
      <c r="I274" s="21">
        <f t="shared" si="28"/>
        <v>0</v>
      </c>
    </row>
    <row r="275" spans="1:9" x14ac:dyDescent="0.3">
      <c r="A275" s="19">
        <v>272</v>
      </c>
      <c r="B275" s="22">
        <f t="shared" si="34"/>
        <v>9.916777558720038E-124</v>
      </c>
      <c r="C275" s="10">
        <v>0</v>
      </c>
      <c r="D275" s="45">
        <f t="shared" si="30"/>
        <v>0</v>
      </c>
      <c r="E275" s="45">
        <f t="shared" si="31"/>
        <v>0</v>
      </c>
      <c r="F275" s="45">
        <f t="shared" si="32"/>
        <v>0</v>
      </c>
      <c r="G275" s="45">
        <f t="shared" si="33"/>
        <v>0</v>
      </c>
      <c r="H275" s="10">
        <f t="shared" si="29"/>
        <v>0</v>
      </c>
      <c r="I275" s="21">
        <f t="shared" si="28"/>
        <v>0</v>
      </c>
    </row>
    <row r="276" spans="1:9" x14ac:dyDescent="0.3">
      <c r="A276" s="19">
        <v>273</v>
      </c>
      <c r="B276" s="22">
        <f t="shared" si="34"/>
        <v>9.1778097734573819E-126</v>
      </c>
      <c r="C276" s="10">
        <v>0</v>
      </c>
      <c r="D276" s="45">
        <f t="shared" si="30"/>
        <v>0</v>
      </c>
      <c r="E276" s="45">
        <f t="shared" si="31"/>
        <v>0</v>
      </c>
      <c r="F276" s="45">
        <f t="shared" si="32"/>
        <v>0</v>
      </c>
      <c r="G276" s="45">
        <f t="shared" si="33"/>
        <v>0</v>
      </c>
      <c r="H276" s="10">
        <f t="shared" si="29"/>
        <v>0</v>
      </c>
      <c r="I276" s="21">
        <f t="shared" si="28"/>
        <v>0</v>
      </c>
    </row>
    <row r="277" spans="1:9" x14ac:dyDescent="0.3">
      <c r="A277" s="19">
        <v>274</v>
      </c>
      <c r="B277" s="22">
        <f t="shared" si="34"/>
        <v>8.4580104174689611E-128</v>
      </c>
      <c r="C277" s="10">
        <v>0</v>
      </c>
      <c r="D277" s="45">
        <f t="shared" si="30"/>
        <v>0</v>
      </c>
      <c r="E277" s="45">
        <f t="shared" si="31"/>
        <v>0</v>
      </c>
      <c r="F277" s="45">
        <f t="shared" si="32"/>
        <v>0</v>
      </c>
      <c r="G277" s="45">
        <f t="shared" si="33"/>
        <v>0</v>
      </c>
      <c r="H277" s="10">
        <f t="shared" si="29"/>
        <v>0</v>
      </c>
      <c r="I277" s="21">
        <f t="shared" si="28"/>
        <v>0</v>
      </c>
    </row>
    <row r="278" spans="1:9" x14ac:dyDescent="0.3">
      <c r="A278" s="19">
        <v>275</v>
      </c>
      <c r="B278" s="22">
        <f t="shared" si="34"/>
        <v>7.7618224176771122E-130</v>
      </c>
      <c r="C278" s="10">
        <v>0</v>
      </c>
      <c r="D278" s="45">
        <f t="shared" si="30"/>
        <v>0</v>
      </c>
      <c r="E278" s="45">
        <f t="shared" si="31"/>
        <v>0</v>
      </c>
      <c r="F278" s="45">
        <f t="shared" si="32"/>
        <v>0</v>
      </c>
      <c r="G278" s="45">
        <f t="shared" si="33"/>
        <v>0</v>
      </c>
      <c r="H278" s="10">
        <f t="shared" si="29"/>
        <v>0</v>
      </c>
      <c r="I278" s="21">
        <f t="shared" si="28"/>
        <v>0</v>
      </c>
    </row>
    <row r="279" spans="1:9" x14ac:dyDescent="0.3">
      <c r="A279" s="19">
        <v>276</v>
      </c>
      <c r="B279" s="22">
        <f t="shared" si="34"/>
        <v>7.0930187635251115E-132</v>
      </c>
      <c r="C279" s="10">
        <v>0</v>
      </c>
      <c r="D279" s="45">
        <f t="shared" si="30"/>
        <v>0</v>
      </c>
      <c r="E279" s="45">
        <f t="shared" si="31"/>
        <v>0</v>
      </c>
      <c r="F279" s="45">
        <f t="shared" si="32"/>
        <v>0</v>
      </c>
      <c r="G279" s="45">
        <f t="shared" si="33"/>
        <v>0</v>
      </c>
      <c r="H279" s="10">
        <f t="shared" si="29"/>
        <v>0</v>
      </c>
      <c r="I279" s="21">
        <f t="shared" si="28"/>
        <v>0</v>
      </c>
    </row>
    <row r="280" spans="1:9" x14ac:dyDescent="0.3">
      <c r="A280" s="19">
        <v>277</v>
      </c>
      <c r="B280" s="22">
        <f t="shared" si="34"/>
        <v>6.4546989321171531E-134</v>
      </c>
      <c r="C280" s="10">
        <v>0</v>
      </c>
      <c r="D280" s="45">
        <f t="shared" si="30"/>
        <v>0</v>
      </c>
      <c r="E280" s="45">
        <f t="shared" si="31"/>
        <v>0</v>
      </c>
      <c r="F280" s="45">
        <f t="shared" si="32"/>
        <v>0</v>
      </c>
      <c r="G280" s="45">
        <f t="shared" si="33"/>
        <v>0</v>
      </c>
      <c r="H280" s="10">
        <f t="shared" si="29"/>
        <v>0</v>
      </c>
      <c r="I280" s="21">
        <f t="shared" si="28"/>
        <v>0</v>
      </c>
    </row>
    <row r="281" spans="1:9" x14ac:dyDescent="0.3">
      <c r="A281" s="19">
        <v>278</v>
      </c>
      <c r="B281" s="22">
        <f t="shared" si="34"/>
        <v>5.849299523943543E-136</v>
      </c>
      <c r="C281" s="10">
        <v>0</v>
      </c>
      <c r="D281" s="45">
        <f t="shared" si="30"/>
        <v>0</v>
      </c>
      <c r="E281" s="45">
        <f t="shared" si="31"/>
        <v>0</v>
      </c>
      <c r="F281" s="45">
        <f t="shared" si="32"/>
        <v>0</v>
      </c>
      <c r="G281" s="45">
        <f t="shared" si="33"/>
        <v>0</v>
      </c>
      <c r="H281" s="10">
        <f t="shared" si="29"/>
        <v>0</v>
      </c>
      <c r="I281" s="21">
        <f t="shared" si="28"/>
        <v>0</v>
      </c>
    </row>
    <row r="282" spans="1:9" x14ac:dyDescent="0.3">
      <c r="A282" s="19">
        <v>279</v>
      </c>
      <c r="B282" s="22">
        <f t="shared" si="34"/>
        <v>5.2786175052626793E-138</v>
      </c>
      <c r="C282" s="10">
        <v>0</v>
      </c>
      <c r="D282" s="45">
        <f t="shared" si="30"/>
        <v>0</v>
      </c>
      <c r="E282" s="45">
        <f t="shared" si="31"/>
        <v>0</v>
      </c>
      <c r="F282" s="45">
        <f t="shared" si="32"/>
        <v>0</v>
      </c>
      <c r="G282" s="45">
        <f t="shared" si="33"/>
        <v>0</v>
      </c>
      <c r="H282" s="10">
        <f t="shared" si="29"/>
        <v>0</v>
      </c>
      <c r="I282" s="21">
        <f t="shared" si="28"/>
        <v>0</v>
      </c>
    </row>
    <row r="283" spans="1:9" x14ac:dyDescent="0.3">
      <c r="A283" s="19">
        <v>280</v>
      </c>
      <c r="B283" s="22">
        <f t="shared" si="34"/>
        <v>4.7438442485934181E-140</v>
      </c>
      <c r="C283" s="10">
        <v>0</v>
      </c>
      <c r="D283" s="45">
        <f t="shared" si="30"/>
        <v>0</v>
      </c>
      <c r="E283" s="45">
        <f t="shared" si="31"/>
        <v>0</v>
      </c>
      <c r="F283" s="45">
        <f t="shared" si="32"/>
        <v>0</v>
      </c>
      <c r="G283" s="45">
        <f t="shared" si="33"/>
        <v>0</v>
      </c>
      <c r="H283" s="10">
        <f t="shared" si="29"/>
        <v>0</v>
      </c>
      <c r="I283" s="21">
        <f t="shared" si="28"/>
        <v>0</v>
      </c>
    </row>
    <row r="284" spans="1:9" x14ac:dyDescent="0.3">
      <c r="A284" s="19">
        <v>281</v>
      </c>
      <c r="B284" s="22">
        <f t="shared" si="34"/>
        <v>4.2456084378095184E-142</v>
      </c>
      <c r="C284" s="10">
        <v>0</v>
      </c>
      <c r="D284" s="45">
        <f t="shared" si="30"/>
        <v>0</v>
      </c>
      <c r="E284" s="45">
        <f t="shared" si="31"/>
        <v>0</v>
      </c>
      <c r="F284" s="45">
        <f t="shared" si="32"/>
        <v>0</v>
      </c>
      <c r="G284" s="45">
        <f t="shared" si="33"/>
        <v>0</v>
      </c>
      <c r="H284" s="10">
        <f t="shared" si="29"/>
        <v>0</v>
      </c>
      <c r="I284" s="21">
        <f t="shared" si="28"/>
        <v>0</v>
      </c>
    </row>
    <row r="285" spans="1:9" x14ac:dyDescent="0.3">
      <c r="A285" s="19">
        <v>282</v>
      </c>
      <c r="B285" s="22">
        <f t="shared" si="34"/>
        <v>3.7840258553047944E-144</v>
      </c>
      <c r="C285" s="10">
        <v>0</v>
      </c>
      <c r="D285" s="45">
        <f t="shared" si="30"/>
        <v>0</v>
      </c>
      <c r="E285" s="45">
        <f t="shared" si="31"/>
        <v>0</v>
      </c>
      <c r="F285" s="45">
        <f t="shared" si="32"/>
        <v>0</v>
      </c>
      <c r="G285" s="45">
        <f t="shared" si="33"/>
        <v>0</v>
      </c>
      <c r="H285" s="10">
        <f t="shared" si="29"/>
        <v>0</v>
      </c>
      <c r="I285" s="21">
        <f t="shared" si="28"/>
        <v>0</v>
      </c>
    </row>
    <row r="286" spans="1:9" x14ac:dyDescent="0.3">
      <c r="A286" s="19">
        <v>283</v>
      </c>
      <c r="B286" s="22">
        <f t="shared" si="34"/>
        <v>3.3587540892189909E-146</v>
      </c>
      <c r="C286" s="10">
        <v>0</v>
      </c>
      <c r="D286" s="45">
        <f t="shared" si="30"/>
        <v>0</v>
      </c>
      <c r="E286" s="45">
        <f t="shared" si="31"/>
        <v>0</v>
      </c>
      <c r="F286" s="45">
        <f t="shared" si="32"/>
        <v>0</v>
      </c>
      <c r="G286" s="45">
        <f t="shared" si="33"/>
        <v>0</v>
      </c>
      <c r="H286" s="10">
        <f t="shared" si="29"/>
        <v>0</v>
      </c>
      <c r="I286" s="21">
        <f t="shared" si="28"/>
        <v>0</v>
      </c>
    </row>
    <row r="287" spans="1:9" x14ac:dyDescent="0.3">
      <c r="A287" s="19">
        <v>284</v>
      </c>
      <c r="B287" s="22">
        <f t="shared" si="34"/>
        <v>2.9690502802880763E-148</v>
      </c>
      <c r="C287" s="10">
        <v>0</v>
      </c>
      <c r="D287" s="45">
        <f t="shared" si="30"/>
        <v>0</v>
      </c>
      <c r="E287" s="45">
        <f t="shared" si="31"/>
        <v>0</v>
      </c>
      <c r="F287" s="45">
        <f t="shared" si="32"/>
        <v>0</v>
      </c>
      <c r="G287" s="45">
        <f t="shared" si="33"/>
        <v>0</v>
      </c>
      <c r="H287" s="10">
        <f t="shared" si="29"/>
        <v>0</v>
      </c>
      <c r="I287" s="21">
        <f t="shared" si="28"/>
        <v>0</v>
      </c>
    </row>
    <row r="288" spans="1:9" x14ac:dyDescent="0.3">
      <c r="A288" s="19">
        <v>285</v>
      </c>
      <c r="B288" s="22">
        <f t="shared" si="34"/>
        <v>2.6138301605335138E-150</v>
      </c>
      <c r="C288" s="10">
        <v>0</v>
      </c>
      <c r="D288" s="45">
        <f t="shared" si="30"/>
        <v>0</v>
      </c>
      <c r="E288" s="45">
        <f t="shared" si="31"/>
        <v>0</v>
      </c>
      <c r="F288" s="45">
        <f t="shared" si="32"/>
        <v>0</v>
      </c>
      <c r="G288" s="45">
        <f t="shared" si="33"/>
        <v>0</v>
      </c>
      <c r="H288" s="10">
        <f t="shared" si="29"/>
        <v>0</v>
      </c>
      <c r="I288" s="21">
        <f t="shared" si="28"/>
        <v>0</v>
      </c>
    </row>
    <row r="289" spans="1:9" x14ac:dyDescent="0.3">
      <c r="A289" s="19">
        <v>286</v>
      </c>
      <c r="B289" s="22">
        <f t="shared" si="34"/>
        <v>2.2917268088891824E-152</v>
      </c>
      <c r="C289" s="10">
        <v>0</v>
      </c>
      <c r="D289" s="45">
        <f t="shared" si="30"/>
        <v>0</v>
      </c>
      <c r="E289" s="45">
        <f t="shared" si="31"/>
        <v>0</v>
      </c>
      <c r="F289" s="45">
        <f t="shared" si="32"/>
        <v>0</v>
      </c>
      <c r="G289" s="45">
        <f t="shared" si="33"/>
        <v>0</v>
      </c>
      <c r="H289" s="10">
        <f t="shared" si="29"/>
        <v>0</v>
      </c>
      <c r="I289" s="21">
        <f t="shared" si="28"/>
        <v>0</v>
      </c>
    </row>
    <row r="290" spans="1:9" x14ac:dyDescent="0.3">
      <c r="A290" s="19">
        <v>287</v>
      </c>
      <c r="B290" s="22">
        <f t="shared" si="34"/>
        <v>2.0011477508509619E-154</v>
      </c>
      <c r="C290" s="10">
        <v>0</v>
      </c>
      <c r="D290" s="45">
        <f t="shared" si="30"/>
        <v>0</v>
      </c>
      <c r="E290" s="45">
        <f t="shared" si="31"/>
        <v>0</v>
      </c>
      <c r="F290" s="45">
        <f t="shared" si="32"/>
        <v>0</v>
      </c>
      <c r="G290" s="45">
        <f t="shared" si="33"/>
        <v>0</v>
      </c>
      <c r="H290" s="10">
        <f t="shared" si="29"/>
        <v>0</v>
      </c>
      <c r="I290" s="21">
        <f t="shared" si="28"/>
        <v>0</v>
      </c>
    </row>
    <row r="291" spans="1:9" x14ac:dyDescent="0.3">
      <c r="A291" s="19">
        <v>288</v>
      </c>
      <c r="B291" s="22">
        <f t="shared" si="34"/>
        <v>1.7403292494275106E-156</v>
      </c>
      <c r="C291" s="10">
        <v>0</v>
      </c>
      <c r="D291" s="45">
        <f t="shared" si="30"/>
        <v>0</v>
      </c>
      <c r="E291" s="45">
        <f t="shared" si="31"/>
        <v>0</v>
      </c>
      <c r="F291" s="45">
        <f t="shared" si="32"/>
        <v>0</v>
      </c>
      <c r="G291" s="45">
        <f t="shared" si="33"/>
        <v>0</v>
      </c>
      <c r="H291" s="10">
        <f t="shared" si="29"/>
        <v>0</v>
      </c>
      <c r="I291" s="21">
        <f t="shared" si="28"/>
        <v>0</v>
      </c>
    </row>
    <row r="292" spans="1:9" x14ac:dyDescent="0.3">
      <c r="A292" s="19">
        <v>289</v>
      </c>
      <c r="B292" s="22">
        <f t="shared" si="34"/>
        <v>1.5073868628575059E-158</v>
      </c>
      <c r="C292" s="10">
        <v>0</v>
      </c>
      <c r="D292" s="45">
        <f t="shared" si="30"/>
        <v>0</v>
      </c>
      <c r="E292" s="45">
        <f t="shared" si="31"/>
        <v>0</v>
      </c>
      <c r="F292" s="45">
        <f t="shared" si="32"/>
        <v>0</v>
      </c>
      <c r="G292" s="45">
        <f t="shared" si="33"/>
        <v>0</v>
      </c>
      <c r="H292" s="10">
        <f t="shared" si="29"/>
        <v>0</v>
      </c>
      <c r="I292" s="21">
        <f t="shared" si="28"/>
        <v>0</v>
      </c>
    </row>
    <row r="293" spans="1:9" x14ac:dyDescent="0.3">
      <c r="A293" s="19">
        <v>290</v>
      </c>
      <c r="B293" s="22">
        <f t="shared" si="34"/>
        <v>1.3003615715599329E-160</v>
      </c>
      <c r="C293" s="10">
        <v>0</v>
      </c>
      <c r="D293" s="45">
        <f t="shared" si="30"/>
        <v>0</v>
      </c>
      <c r="E293" s="45">
        <f t="shared" si="31"/>
        <v>0</v>
      </c>
      <c r="F293" s="45">
        <f t="shared" si="32"/>
        <v>0</v>
      </c>
      <c r="G293" s="45">
        <f t="shared" si="33"/>
        <v>0</v>
      </c>
      <c r="H293" s="10">
        <f t="shared" si="29"/>
        <v>0</v>
      </c>
      <c r="I293" s="21">
        <f t="shared" si="28"/>
        <v>0</v>
      </c>
    </row>
    <row r="294" spans="1:9" x14ac:dyDescent="0.3">
      <c r="A294" s="19">
        <v>291</v>
      </c>
      <c r="B294" s="22">
        <f t="shared" si="34"/>
        <v>1.1172609947143201E-162</v>
      </c>
      <c r="C294" s="10">
        <v>0</v>
      </c>
      <c r="D294" s="45">
        <f t="shared" si="30"/>
        <v>0</v>
      </c>
      <c r="E294" s="45">
        <f t="shared" si="31"/>
        <v>0</v>
      </c>
      <c r="F294" s="45">
        <f t="shared" si="32"/>
        <v>0</v>
      </c>
      <c r="G294" s="45">
        <f t="shared" si="33"/>
        <v>0</v>
      </c>
      <c r="H294" s="10">
        <f t="shared" si="29"/>
        <v>0</v>
      </c>
      <c r="I294" s="21">
        <f t="shared" si="28"/>
        <v>0</v>
      </c>
    </row>
    <row r="295" spans="1:9" x14ac:dyDescent="0.3">
      <c r="A295" s="19">
        <v>292</v>
      </c>
      <c r="B295" s="22">
        <f t="shared" si="34"/>
        <v>9.5609541929555809E-165</v>
      </c>
      <c r="C295" s="10">
        <v>0</v>
      </c>
      <c r="D295" s="45">
        <f t="shared" si="30"/>
        <v>0</v>
      </c>
      <c r="E295" s="45">
        <f t="shared" si="31"/>
        <v>0</v>
      </c>
      <c r="F295" s="45">
        <f t="shared" si="32"/>
        <v>0</v>
      </c>
      <c r="G295" s="45">
        <f t="shared" si="33"/>
        <v>0</v>
      </c>
      <c r="H295" s="10">
        <f t="shared" si="29"/>
        <v>0</v>
      </c>
      <c r="I295" s="21">
        <f t="shared" si="28"/>
        <v>0</v>
      </c>
    </row>
    <row r="296" spans="1:9" x14ac:dyDescent="0.3">
      <c r="A296" s="19">
        <v>293</v>
      </c>
      <c r="B296" s="22">
        <f t="shared" si="34"/>
        <v>8.1490854640572063E-167</v>
      </c>
      <c r="C296" s="10">
        <v>0</v>
      </c>
      <c r="D296" s="45">
        <f t="shared" si="30"/>
        <v>0</v>
      </c>
      <c r="E296" s="45">
        <f t="shared" si="31"/>
        <v>0</v>
      </c>
      <c r="F296" s="45">
        <f t="shared" si="32"/>
        <v>0</v>
      </c>
      <c r="G296" s="45">
        <f t="shared" si="33"/>
        <v>0</v>
      </c>
      <c r="H296" s="10">
        <f t="shared" si="29"/>
        <v>0</v>
      </c>
      <c r="I296" s="21">
        <f t="shared" si="28"/>
        <v>0</v>
      </c>
    </row>
    <row r="297" spans="1:9" x14ac:dyDescent="0.3">
      <c r="A297" s="19">
        <v>294</v>
      </c>
      <c r="B297" s="22">
        <f t="shared" si="34"/>
        <v>6.9180301795835018E-169</v>
      </c>
      <c r="C297" s="10">
        <v>0</v>
      </c>
      <c r="D297" s="45">
        <f t="shared" si="30"/>
        <v>0</v>
      </c>
      <c r="E297" s="45">
        <f t="shared" si="31"/>
        <v>0</v>
      </c>
      <c r="F297" s="45">
        <f t="shared" si="32"/>
        <v>0</v>
      </c>
      <c r="G297" s="45">
        <f t="shared" si="33"/>
        <v>0</v>
      </c>
      <c r="H297" s="10">
        <f t="shared" si="29"/>
        <v>0</v>
      </c>
      <c r="I297" s="21">
        <f t="shared" si="28"/>
        <v>0</v>
      </c>
    </row>
    <row r="298" spans="1:9" x14ac:dyDescent="0.3">
      <c r="A298" s="19">
        <v>295</v>
      </c>
      <c r="B298" s="22">
        <f t="shared" si="34"/>
        <v>5.849609192166122E-171</v>
      </c>
      <c r="C298" s="10">
        <v>0</v>
      </c>
      <c r="D298" s="45">
        <f t="shared" si="30"/>
        <v>0</v>
      </c>
      <c r="E298" s="45">
        <f t="shared" si="31"/>
        <v>0</v>
      </c>
      <c r="F298" s="45">
        <f t="shared" si="32"/>
        <v>0</v>
      </c>
      <c r="G298" s="45">
        <f t="shared" si="33"/>
        <v>0</v>
      </c>
      <c r="H298" s="10">
        <f t="shared" si="29"/>
        <v>0</v>
      </c>
      <c r="I298" s="21">
        <f t="shared" si="28"/>
        <v>0</v>
      </c>
    </row>
    <row r="299" spans="1:9" x14ac:dyDescent="0.3">
      <c r="A299" s="19">
        <v>296</v>
      </c>
      <c r="B299" s="22">
        <f t="shared" si="34"/>
        <v>4.9265955870094426E-173</v>
      </c>
      <c r="C299" s="10">
        <v>0</v>
      </c>
      <c r="D299" s="45">
        <f t="shared" si="30"/>
        <v>0</v>
      </c>
      <c r="E299" s="45">
        <f t="shared" si="31"/>
        <v>0</v>
      </c>
      <c r="F299" s="45">
        <f t="shared" si="32"/>
        <v>0</v>
      </c>
      <c r="G299" s="45">
        <f t="shared" si="33"/>
        <v>0</v>
      </c>
      <c r="H299" s="10">
        <f t="shared" si="29"/>
        <v>0</v>
      </c>
      <c r="I299" s="21">
        <f t="shared" si="28"/>
        <v>0</v>
      </c>
    </row>
    <row r="300" spans="1:9" x14ac:dyDescent="0.3">
      <c r="A300" s="19">
        <v>297</v>
      </c>
      <c r="B300" s="22">
        <f t="shared" si="34"/>
        <v>4.1328290702356658E-175</v>
      </c>
      <c r="C300" s="10">
        <v>0</v>
      </c>
      <c r="D300" s="45">
        <f t="shared" si="30"/>
        <v>0</v>
      </c>
      <c r="E300" s="45">
        <f t="shared" si="31"/>
        <v>0</v>
      </c>
      <c r="F300" s="45">
        <f t="shared" si="32"/>
        <v>0</v>
      </c>
      <c r="G300" s="45">
        <f t="shared" si="33"/>
        <v>0</v>
      </c>
      <c r="H300" s="10">
        <f t="shared" si="29"/>
        <v>0</v>
      </c>
      <c r="I300" s="21">
        <f t="shared" si="28"/>
        <v>0</v>
      </c>
    </row>
    <row r="301" spans="1:9" x14ac:dyDescent="0.3">
      <c r="A301" s="19">
        <v>298</v>
      </c>
      <c r="B301" s="22">
        <f t="shared" si="34"/>
        <v>3.4532913166150617E-177</v>
      </c>
      <c r="C301" s="10">
        <v>0</v>
      </c>
      <c r="D301" s="45">
        <f t="shared" si="30"/>
        <v>0</v>
      </c>
      <c r="E301" s="45">
        <f t="shared" si="31"/>
        <v>0</v>
      </c>
      <c r="F301" s="45">
        <f t="shared" si="32"/>
        <v>0</v>
      </c>
      <c r="G301" s="45">
        <f t="shared" si="33"/>
        <v>0</v>
      </c>
      <c r="H301" s="10">
        <f t="shared" si="29"/>
        <v>0</v>
      </c>
      <c r="I301" s="21">
        <f t="shared" si="28"/>
        <v>0</v>
      </c>
    </row>
    <row r="302" spans="1:9" x14ac:dyDescent="0.3">
      <c r="A302" s="19">
        <v>299</v>
      </c>
      <c r="B302" s="22">
        <f t="shared" si="34"/>
        <v>2.8741469764863724E-179</v>
      </c>
      <c r="C302" s="10">
        <v>0</v>
      </c>
      <c r="D302" s="45">
        <f t="shared" si="30"/>
        <v>0</v>
      </c>
      <c r="E302" s="45">
        <f t="shared" si="31"/>
        <v>0</v>
      </c>
      <c r="F302" s="45">
        <f t="shared" si="32"/>
        <v>0</v>
      </c>
      <c r="G302" s="45">
        <f t="shared" si="33"/>
        <v>0</v>
      </c>
      <c r="H302" s="10">
        <f t="shared" si="29"/>
        <v>0</v>
      </c>
      <c r="I302" s="21">
        <f t="shared" si="28"/>
        <v>0</v>
      </c>
    </row>
    <row r="303" spans="1:9" x14ac:dyDescent="0.3">
      <c r="A303" s="19">
        <v>300</v>
      </c>
      <c r="B303" s="22">
        <f t="shared" si="34"/>
        <v>2.3827551726269842E-181</v>
      </c>
      <c r="C303" s="10">
        <v>0</v>
      </c>
      <c r="D303" s="45">
        <f t="shared" si="30"/>
        <v>0</v>
      </c>
      <c r="E303" s="45">
        <f t="shared" si="31"/>
        <v>0</v>
      </c>
      <c r="F303" s="45">
        <f t="shared" si="32"/>
        <v>0</v>
      </c>
      <c r="G303" s="45">
        <f t="shared" si="33"/>
        <v>0</v>
      </c>
      <c r="H303" s="10">
        <f t="shared" si="29"/>
        <v>0</v>
      </c>
      <c r="I303" s="21">
        <f t="shared" si="28"/>
        <v>0</v>
      </c>
    </row>
    <row r="304" spans="1:9" x14ac:dyDescent="0.3">
      <c r="A304" s="19">
        <v>301</v>
      </c>
      <c r="B304" s="22">
        <f t="shared" si="34"/>
        <v>1.9676562793173628E-183</v>
      </c>
      <c r="C304" s="10">
        <v>0</v>
      </c>
      <c r="D304" s="45">
        <f t="shared" si="30"/>
        <v>0</v>
      </c>
      <c r="E304" s="45">
        <f t="shared" si="31"/>
        <v>0</v>
      </c>
      <c r="F304" s="45">
        <f t="shared" si="32"/>
        <v>0</v>
      </c>
      <c r="G304" s="45">
        <f t="shared" si="33"/>
        <v>0</v>
      </c>
      <c r="H304" s="10">
        <f t="shared" si="29"/>
        <v>0</v>
      </c>
      <c r="I304" s="21">
        <f t="shared" si="28"/>
        <v>0</v>
      </c>
    </row>
    <row r="305" spans="1:9" x14ac:dyDescent="0.3">
      <c r="A305" s="19">
        <v>302</v>
      </c>
      <c r="B305" s="22">
        <f t="shared" si="34"/>
        <v>1.6185385985054372E-185</v>
      </c>
      <c r="C305" s="10">
        <v>0</v>
      </c>
      <c r="D305" s="45">
        <f t="shared" si="30"/>
        <v>0</v>
      </c>
      <c r="E305" s="45">
        <f t="shared" si="31"/>
        <v>0</v>
      </c>
      <c r="F305" s="45">
        <f t="shared" si="32"/>
        <v>0</v>
      </c>
      <c r="G305" s="45">
        <f t="shared" si="33"/>
        <v>0</v>
      </c>
      <c r="H305" s="10">
        <f t="shared" si="29"/>
        <v>0</v>
      </c>
      <c r="I305" s="21">
        <f t="shared" si="28"/>
        <v>0</v>
      </c>
    </row>
    <row r="306" spans="1:9" x14ac:dyDescent="0.3">
      <c r="A306" s="19">
        <v>303</v>
      </c>
      <c r="B306" s="22">
        <f t="shared" si="34"/>
        <v>1.3261892623239365E-187</v>
      </c>
      <c r="C306" s="10">
        <v>0</v>
      </c>
      <c r="D306" s="45">
        <f t="shared" si="30"/>
        <v>0</v>
      </c>
      <c r="E306" s="45">
        <f t="shared" si="31"/>
        <v>0</v>
      </c>
      <c r="F306" s="45">
        <f t="shared" si="32"/>
        <v>0</v>
      </c>
      <c r="G306" s="45">
        <f t="shared" si="33"/>
        <v>0</v>
      </c>
      <c r="H306" s="10">
        <f t="shared" si="29"/>
        <v>0</v>
      </c>
      <c r="I306" s="21">
        <f t="shared" si="28"/>
        <v>0</v>
      </c>
    </row>
    <row r="307" spans="1:9" x14ac:dyDescent="0.3">
      <c r="A307" s="19">
        <v>304</v>
      </c>
      <c r="B307" s="22">
        <f t="shared" si="34"/>
        <v>1.0824333263798802E-189</v>
      </c>
      <c r="C307" s="10">
        <v>0</v>
      </c>
      <c r="D307" s="45">
        <f t="shared" si="30"/>
        <v>0</v>
      </c>
      <c r="E307" s="45">
        <f t="shared" si="31"/>
        <v>0</v>
      </c>
      <c r="F307" s="45">
        <f t="shared" si="32"/>
        <v>0</v>
      </c>
      <c r="G307" s="45">
        <f t="shared" si="33"/>
        <v>0</v>
      </c>
      <c r="H307" s="10">
        <f t="shared" si="29"/>
        <v>0</v>
      </c>
      <c r="I307" s="21">
        <f t="shared" si="28"/>
        <v>0</v>
      </c>
    </row>
    <row r="308" spans="1:9" x14ac:dyDescent="0.3">
      <c r="A308" s="19">
        <v>305</v>
      </c>
      <c r="B308" s="22">
        <f t="shared" si="34"/>
        <v>8.8006460102201778E-192</v>
      </c>
      <c r="C308" s="10">
        <v>0</v>
      </c>
      <c r="D308" s="45">
        <f t="shared" si="30"/>
        <v>0</v>
      </c>
      <c r="E308" s="45">
        <f t="shared" si="31"/>
        <v>0</v>
      </c>
      <c r="F308" s="45">
        <f t="shared" si="32"/>
        <v>0</v>
      </c>
      <c r="G308" s="45">
        <f t="shared" si="33"/>
        <v>0</v>
      </c>
      <c r="H308" s="10">
        <f t="shared" si="29"/>
        <v>0</v>
      </c>
      <c r="I308" s="21">
        <f t="shared" si="28"/>
        <v>0</v>
      </c>
    </row>
    <row r="309" spans="1:9" x14ac:dyDescent="0.3">
      <c r="A309" s="19">
        <v>306</v>
      </c>
      <c r="B309" s="22">
        <f t="shared" si="34"/>
        <v>7.1277132199586158E-194</v>
      </c>
      <c r="C309" s="10">
        <v>0</v>
      </c>
      <c r="D309" s="45">
        <f t="shared" si="30"/>
        <v>0</v>
      </c>
      <c r="E309" s="45">
        <f t="shared" si="31"/>
        <v>0</v>
      </c>
      <c r="F309" s="45">
        <f t="shared" si="32"/>
        <v>0</v>
      </c>
      <c r="G309" s="45">
        <f t="shared" si="33"/>
        <v>0</v>
      </c>
      <c r="H309" s="10">
        <f t="shared" si="29"/>
        <v>0</v>
      </c>
      <c r="I309" s="21">
        <f t="shared" si="28"/>
        <v>0</v>
      </c>
    </row>
    <row r="310" spans="1:9" x14ac:dyDescent="0.3">
      <c r="A310" s="19">
        <v>307</v>
      </c>
      <c r="B310" s="22">
        <f t="shared" si="34"/>
        <v>5.7505930789670984E-196</v>
      </c>
      <c r="C310" s="10">
        <v>0</v>
      </c>
      <c r="D310" s="45">
        <f t="shared" si="30"/>
        <v>0</v>
      </c>
      <c r="E310" s="45">
        <f t="shared" si="31"/>
        <v>0</v>
      </c>
      <c r="F310" s="45">
        <f t="shared" si="32"/>
        <v>0</v>
      </c>
      <c r="G310" s="45">
        <f t="shared" si="33"/>
        <v>0</v>
      </c>
      <c r="H310" s="10">
        <f t="shared" si="29"/>
        <v>0</v>
      </c>
      <c r="I310" s="21">
        <f t="shared" si="28"/>
        <v>0</v>
      </c>
    </row>
    <row r="311" spans="1:9" x14ac:dyDescent="0.3">
      <c r="A311" s="19">
        <v>308</v>
      </c>
      <c r="B311" s="22">
        <f t="shared" si="34"/>
        <v>4.6217480640986793E-198</v>
      </c>
      <c r="C311" s="10">
        <v>0</v>
      </c>
      <c r="D311" s="45">
        <f t="shared" si="30"/>
        <v>0</v>
      </c>
      <c r="E311" s="45">
        <f t="shared" si="31"/>
        <v>0</v>
      </c>
      <c r="F311" s="45">
        <f t="shared" si="32"/>
        <v>0</v>
      </c>
      <c r="G311" s="45">
        <f t="shared" si="33"/>
        <v>0</v>
      </c>
      <c r="H311" s="10">
        <f t="shared" si="29"/>
        <v>0</v>
      </c>
      <c r="I311" s="21">
        <f t="shared" si="28"/>
        <v>0</v>
      </c>
    </row>
    <row r="312" spans="1:9" x14ac:dyDescent="0.3">
      <c r="A312" s="19">
        <v>309</v>
      </c>
      <c r="B312" s="22">
        <f t="shared" si="34"/>
        <v>3.7002880768071063E-200</v>
      </c>
      <c r="C312" s="10">
        <v>0</v>
      </c>
      <c r="D312" s="45">
        <f t="shared" si="30"/>
        <v>0</v>
      </c>
      <c r="E312" s="45">
        <f t="shared" si="31"/>
        <v>0</v>
      </c>
      <c r="F312" s="45">
        <f t="shared" si="32"/>
        <v>0</v>
      </c>
      <c r="G312" s="45">
        <f t="shared" si="33"/>
        <v>0</v>
      </c>
      <c r="H312" s="10">
        <f t="shared" si="29"/>
        <v>0</v>
      </c>
      <c r="I312" s="21">
        <f t="shared" si="28"/>
        <v>0</v>
      </c>
    </row>
    <row r="313" spans="1:9" x14ac:dyDescent="0.3">
      <c r="A313" s="19">
        <v>310</v>
      </c>
      <c r="B313" s="22">
        <f t="shared" si="34"/>
        <v>2.9512421106770697E-202</v>
      </c>
      <c r="C313" s="10">
        <v>0</v>
      </c>
      <c r="D313" s="45">
        <f t="shared" si="30"/>
        <v>0</v>
      </c>
      <c r="E313" s="45">
        <f t="shared" si="31"/>
        <v>0</v>
      </c>
      <c r="F313" s="45">
        <f t="shared" si="32"/>
        <v>0</v>
      </c>
      <c r="G313" s="45">
        <f t="shared" si="33"/>
        <v>0</v>
      </c>
      <c r="H313" s="10">
        <f t="shared" si="29"/>
        <v>0</v>
      </c>
      <c r="I313" s="21">
        <f t="shared" si="28"/>
        <v>0</v>
      </c>
    </row>
    <row r="314" spans="1:9" x14ac:dyDescent="0.3">
      <c r="A314" s="19">
        <v>311</v>
      </c>
      <c r="B314" s="22">
        <f t="shared" si="34"/>
        <v>2.3448687765438516E-204</v>
      </c>
      <c r="C314" s="10">
        <v>0</v>
      </c>
      <c r="D314" s="45">
        <f t="shared" si="30"/>
        <v>0</v>
      </c>
      <c r="E314" s="45">
        <f t="shared" si="31"/>
        <v>0</v>
      </c>
      <c r="F314" s="45">
        <f t="shared" si="32"/>
        <v>0</v>
      </c>
      <c r="G314" s="45">
        <f t="shared" si="33"/>
        <v>0</v>
      </c>
      <c r="H314" s="10">
        <f t="shared" si="29"/>
        <v>0</v>
      </c>
      <c r="I314" s="21">
        <f t="shared" si="28"/>
        <v>0</v>
      </c>
    </row>
    <row r="315" spans="1:9" x14ac:dyDescent="0.3">
      <c r="A315" s="19">
        <v>312</v>
      </c>
      <c r="B315" s="22">
        <f t="shared" si="34"/>
        <v>1.8560128912669371E-206</v>
      </c>
      <c r="C315" s="10">
        <v>0</v>
      </c>
      <c r="D315" s="45">
        <f t="shared" si="30"/>
        <v>0</v>
      </c>
      <c r="E315" s="45">
        <f t="shared" si="31"/>
        <v>0</v>
      </c>
      <c r="F315" s="45">
        <f t="shared" si="32"/>
        <v>0</v>
      </c>
      <c r="G315" s="45">
        <f t="shared" si="33"/>
        <v>0</v>
      </c>
      <c r="H315" s="10">
        <f t="shared" si="29"/>
        <v>0</v>
      </c>
      <c r="I315" s="21">
        <f t="shared" si="28"/>
        <v>0</v>
      </c>
    </row>
    <row r="316" spans="1:9" x14ac:dyDescent="0.3">
      <c r="A316" s="19">
        <v>313</v>
      </c>
      <c r="B316" s="22">
        <f t="shared" si="34"/>
        <v>1.4635126550801043E-208</v>
      </c>
      <c r="C316" s="10">
        <v>0</v>
      </c>
      <c r="D316" s="45">
        <f t="shared" si="30"/>
        <v>0</v>
      </c>
      <c r="E316" s="45">
        <f t="shared" si="31"/>
        <v>0</v>
      </c>
      <c r="F316" s="45">
        <f t="shared" si="32"/>
        <v>0</v>
      </c>
      <c r="G316" s="45">
        <f t="shared" si="33"/>
        <v>0</v>
      </c>
      <c r="H316" s="10">
        <f t="shared" si="29"/>
        <v>0</v>
      </c>
      <c r="I316" s="21">
        <f t="shared" si="28"/>
        <v>0</v>
      </c>
    </row>
    <row r="317" spans="1:9" x14ac:dyDescent="0.3">
      <c r="A317" s="19">
        <v>314</v>
      </c>
      <c r="B317" s="22">
        <f t="shared" si="34"/>
        <v>1.1496596941456176E-210</v>
      </c>
      <c r="C317" s="10">
        <v>0</v>
      </c>
      <c r="D317" s="45">
        <f t="shared" si="30"/>
        <v>0</v>
      </c>
      <c r="E317" s="45">
        <f t="shared" si="31"/>
        <v>0</v>
      </c>
      <c r="F317" s="45">
        <f t="shared" si="32"/>
        <v>0</v>
      </c>
      <c r="G317" s="45">
        <f t="shared" si="33"/>
        <v>0</v>
      </c>
      <c r="H317" s="10">
        <f t="shared" si="29"/>
        <v>0</v>
      </c>
      <c r="I317" s="21">
        <f t="shared" si="28"/>
        <v>0</v>
      </c>
    </row>
    <row r="318" spans="1:9" x14ac:dyDescent="0.3">
      <c r="A318" s="19">
        <v>315</v>
      </c>
      <c r="B318" s="22">
        <f t="shared" si="34"/>
        <v>8.9971241082491127E-213</v>
      </c>
      <c r="C318" s="10">
        <v>0</v>
      </c>
      <c r="D318" s="45">
        <f t="shared" si="30"/>
        <v>0</v>
      </c>
      <c r="E318" s="45">
        <f t="shared" si="31"/>
        <v>0</v>
      </c>
      <c r="F318" s="45">
        <f t="shared" si="32"/>
        <v>0</v>
      </c>
      <c r="G318" s="45">
        <f t="shared" si="33"/>
        <v>0</v>
      </c>
      <c r="H318" s="10">
        <f t="shared" si="29"/>
        <v>0</v>
      </c>
      <c r="I318" s="21">
        <f t="shared" si="28"/>
        <v>0</v>
      </c>
    </row>
    <row r="319" spans="1:9" x14ac:dyDescent="0.3">
      <c r="A319" s="19">
        <v>316</v>
      </c>
      <c r="B319" s="22">
        <f t="shared" si="34"/>
        <v>7.0146163457837175E-215</v>
      </c>
      <c r="C319" s="10">
        <v>0</v>
      </c>
      <c r="D319" s="45">
        <f t="shared" si="30"/>
        <v>0</v>
      </c>
      <c r="E319" s="45">
        <f t="shared" si="31"/>
        <v>0</v>
      </c>
      <c r="F319" s="45">
        <f t="shared" si="32"/>
        <v>0</v>
      </c>
      <c r="G319" s="45">
        <f t="shared" si="33"/>
        <v>0</v>
      </c>
      <c r="H319" s="10">
        <f t="shared" si="29"/>
        <v>0</v>
      </c>
      <c r="I319" s="21">
        <f t="shared" si="28"/>
        <v>0</v>
      </c>
    </row>
    <row r="320" spans="1:9" x14ac:dyDescent="0.3">
      <c r="A320" s="19">
        <v>317</v>
      </c>
      <c r="B320" s="22">
        <f t="shared" si="34"/>
        <v>5.4484646424150491E-217</v>
      </c>
      <c r="C320" s="10">
        <v>0</v>
      </c>
      <c r="D320" s="45">
        <f t="shared" si="30"/>
        <v>0</v>
      </c>
      <c r="E320" s="45">
        <f t="shared" si="31"/>
        <v>0</v>
      </c>
      <c r="F320" s="45">
        <f t="shared" si="32"/>
        <v>0</v>
      </c>
      <c r="G320" s="45">
        <f t="shared" si="33"/>
        <v>0</v>
      </c>
      <c r="H320" s="10">
        <f t="shared" si="29"/>
        <v>0</v>
      </c>
      <c r="I320" s="21">
        <f t="shared" si="28"/>
        <v>0</v>
      </c>
    </row>
    <row r="321" spans="1:9" x14ac:dyDescent="0.3">
      <c r="A321" s="19">
        <v>318</v>
      </c>
      <c r="B321" s="22">
        <f t="shared" si="34"/>
        <v>4.2161739630582062E-219</v>
      </c>
      <c r="C321" s="10">
        <v>0</v>
      </c>
      <c r="D321" s="45">
        <f t="shared" si="30"/>
        <v>0</v>
      </c>
      <c r="E321" s="45">
        <f t="shared" si="31"/>
        <v>0</v>
      </c>
      <c r="F321" s="45">
        <f t="shared" si="32"/>
        <v>0</v>
      </c>
      <c r="G321" s="45">
        <f t="shared" si="33"/>
        <v>0</v>
      </c>
      <c r="H321" s="10">
        <f t="shared" si="29"/>
        <v>0</v>
      </c>
      <c r="I321" s="21">
        <f t="shared" si="28"/>
        <v>0</v>
      </c>
    </row>
    <row r="322" spans="1:9" x14ac:dyDescent="0.3">
      <c r="A322" s="19">
        <v>319</v>
      </c>
      <c r="B322" s="22">
        <f t="shared" si="34"/>
        <v>3.2504330066603503E-221</v>
      </c>
      <c r="C322" s="10">
        <v>0</v>
      </c>
      <c r="D322" s="45">
        <f t="shared" si="30"/>
        <v>0</v>
      </c>
      <c r="E322" s="45">
        <f t="shared" si="31"/>
        <v>0</v>
      </c>
      <c r="F322" s="45">
        <f t="shared" si="32"/>
        <v>0</v>
      </c>
      <c r="G322" s="45">
        <f t="shared" si="33"/>
        <v>0</v>
      </c>
      <c r="H322" s="10">
        <f t="shared" si="29"/>
        <v>0</v>
      </c>
      <c r="I322" s="21">
        <f t="shared" si="28"/>
        <v>0</v>
      </c>
    </row>
    <row r="323" spans="1:9" x14ac:dyDescent="0.3">
      <c r="A323" s="19">
        <v>320</v>
      </c>
      <c r="B323" s="22">
        <f t="shared" si="34"/>
        <v>2.4965849236529802E-223</v>
      </c>
      <c r="C323" s="10">
        <v>0</v>
      </c>
      <c r="D323" s="45">
        <f t="shared" si="30"/>
        <v>0</v>
      </c>
      <c r="E323" s="45">
        <f t="shared" si="31"/>
        <v>0</v>
      </c>
      <c r="F323" s="45">
        <f t="shared" si="32"/>
        <v>0</v>
      </c>
      <c r="G323" s="45">
        <f t="shared" si="33"/>
        <v>0</v>
      </c>
      <c r="H323" s="10">
        <f t="shared" si="29"/>
        <v>0</v>
      </c>
      <c r="I323" s="21">
        <f t="shared" ref="I323:I386" si="35">B323/$H$1</f>
        <v>0</v>
      </c>
    </row>
    <row r="324" spans="1:9" x14ac:dyDescent="0.3">
      <c r="A324" s="19">
        <v>321</v>
      </c>
      <c r="B324" s="22">
        <f t="shared" si="34"/>
        <v>1.9104601443141348E-225</v>
      </c>
      <c r="C324" s="10">
        <v>0</v>
      </c>
      <c r="D324" s="45">
        <f t="shared" si="30"/>
        <v>0</v>
      </c>
      <c r="E324" s="45">
        <f t="shared" si="31"/>
        <v>0</v>
      </c>
      <c r="F324" s="45">
        <f t="shared" si="32"/>
        <v>0</v>
      </c>
      <c r="G324" s="45">
        <f t="shared" si="33"/>
        <v>0</v>
      </c>
      <c r="H324" s="10">
        <f t="shared" ref="H324:H387" si="36">H323+C324</f>
        <v>0</v>
      </c>
      <c r="I324" s="21">
        <f t="shared" si="35"/>
        <v>0</v>
      </c>
    </row>
    <row r="325" spans="1:9" x14ac:dyDescent="0.3">
      <c r="A325" s="19">
        <v>322</v>
      </c>
      <c r="B325" s="22">
        <f t="shared" si="34"/>
        <v>1.45653255310611E-227</v>
      </c>
      <c r="C325" s="10">
        <v>0</v>
      </c>
      <c r="D325" s="45">
        <f t="shared" ref="D325:D388" si="37">C325-F324</f>
        <v>0</v>
      </c>
      <c r="E325" s="45">
        <f t="shared" ref="E325:E388" si="38">G324+D325</f>
        <v>0</v>
      </c>
      <c r="F325" s="45">
        <f t="shared" ref="F325:F388" si="39">(E325-G324)-D325</f>
        <v>0</v>
      </c>
      <c r="G325" s="45">
        <f t="shared" ref="G325:G388" si="40">E325</f>
        <v>0</v>
      </c>
      <c r="H325" s="10">
        <f t="shared" si="36"/>
        <v>0</v>
      </c>
      <c r="I325" s="21">
        <f t="shared" si="35"/>
        <v>0</v>
      </c>
    </row>
    <row r="326" spans="1:9" x14ac:dyDescent="0.3">
      <c r="A326" s="19">
        <v>323</v>
      </c>
      <c r="B326" s="22">
        <f t="shared" ref="B326:B389" si="41">B325*((NumPeople-A326+1)*q_40/A326) / p_40</f>
        <v>1.1063614087724726E-229</v>
      </c>
      <c r="C326" s="10">
        <v>0</v>
      </c>
      <c r="D326" s="45">
        <f t="shared" si="37"/>
        <v>0</v>
      </c>
      <c r="E326" s="45">
        <f t="shared" si="38"/>
        <v>0</v>
      </c>
      <c r="F326" s="45">
        <f t="shared" si="39"/>
        <v>0</v>
      </c>
      <c r="G326" s="45">
        <f t="shared" si="40"/>
        <v>0</v>
      </c>
      <c r="H326" s="10">
        <f t="shared" si="36"/>
        <v>0</v>
      </c>
      <c r="I326" s="21">
        <f t="shared" si="35"/>
        <v>0</v>
      </c>
    </row>
    <row r="327" spans="1:9" x14ac:dyDescent="0.3">
      <c r="A327" s="19">
        <v>324</v>
      </c>
      <c r="B327" s="22">
        <f t="shared" si="41"/>
        <v>8.372833597752401E-232</v>
      </c>
      <c r="C327" s="10">
        <v>0</v>
      </c>
      <c r="D327" s="45">
        <f t="shared" si="37"/>
        <v>0</v>
      </c>
      <c r="E327" s="45">
        <f t="shared" si="38"/>
        <v>0</v>
      </c>
      <c r="F327" s="45">
        <f t="shared" si="39"/>
        <v>0</v>
      </c>
      <c r="G327" s="45">
        <f t="shared" si="40"/>
        <v>0</v>
      </c>
      <c r="H327" s="10">
        <f t="shared" si="36"/>
        <v>0</v>
      </c>
      <c r="I327" s="21">
        <f t="shared" si="35"/>
        <v>0</v>
      </c>
    </row>
    <row r="328" spans="1:9" x14ac:dyDescent="0.3">
      <c r="A328" s="19">
        <v>325</v>
      </c>
      <c r="B328" s="22">
        <f t="shared" si="41"/>
        <v>6.3132138769853868E-234</v>
      </c>
      <c r="C328" s="10">
        <v>0</v>
      </c>
      <c r="D328" s="45">
        <f t="shared" si="37"/>
        <v>0</v>
      </c>
      <c r="E328" s="45">
        <f t="shared" si="38"/>
        <v>0</v>
      </c>
      <c r="F328" s="45">
        <f t="shared" si="39"/>
        <v>0</v>
      </c>
      <c r="G328" s="45">
        <f t="shared" si="40"/>
        <v>0</v>
      </c>
      <c r="H328" s="10">
        <f t="shared" si="36"/>
        <v>0</v>
      </c>
      <c r="I328" s="21">
        <f t="shared" si="35"/>
        <v>0</v>
      </c>
    </row>
    <row r="329" spans="1:9" x14ac:dyDescent="0.3">
      <c r="A329" s="19">
        <v>326</v>
      </c>
      <c r="B329" s="22">
        <f t="shared" si="41"/>
        <v>4.7428031847257009E-236</v>
      </c>
      <c r="C329" s="10">
        <v>0</v>
      </c>
      <c r="D329" s="45">
        <f t="shared" si="37"/>
        <v>0</v>
      </c>
      <c r="E329" s="45">
        <f t="shared" si="38"/>
        <v>0</v>
      </c>
      <c r="F329" s="45">
        <f t="shared" si="39"/>
        <v>0</v>
      </c>
      <c r="G329" s="45">
        <f t="shared" si="40"/>
        <v>0</v>
      </c>
      <c r="H329" s="10">
        <f t="shared" si="36"/>
        <v>0</v>
      </c>
      <c r="I329" s="21">
        <f t="shared" si="35"/>
        <v>0</v>
      </c>
    </row>
    <row r="330" spans="1:9" x14ac:dyDescent="0.3">
      <c r="A330" s="19">
        <v>327</v>
      </c>
      <c r="B330" s="22">
        <f t="shared" si="41"/>
        <v>3.5500150389590212E-238</v>
      </c>
      <c r="C330" s="10">
        <v>0</v>
      </c>
      <c r="D330" s="45">
        <f t="shared" si="37"/>
        <v>0</v>
      </c>
      <c r="E330" s="45">
        <f t="shared" si="38"/>
        <v>0</v>
      </c>
      <c r="F330" s="45">
        <f t="shared" si="39"/>
        <v>0</v>
      </c>
      <c r="G330" s="45">
        <f t="shared" si="40"/>
        <v>0</v>
      </c>
      <c r="H330" s="10">
        <f t="shared" si="36"/>
        <v>0</v>
      </c>
      <c r="I330" s="21">
        <f t="shared" si="35"/>
        <v>0</v>
      </c>
    </row>
    <row r="331" spans="1:9" x14ac:dyDescent="0.3">
      <c r="A331" s="19">
        <v>328</v>
      </c>
      <c r="B331" s="22">
        <f t="shared" si="41"/>
        <v>2.6475226189567646E-240</v>
      </c>
      <c r="C331" s="10">
        <v>0</v>
      </c>
      <c r="D331" s="45">
        <f t="shared" si="37"/>
        <v>0</v>
      </c>
      <c r="E331" s="45">
        <f t="shared" si="38"/>
        <v>0</v>
      </c>
      <c r="F331" s="45">
        <f t="shared" si="39"/>
        <v>0</v>
      </c>
      <c r="G331" s="45">
        <f t="shared" si="40"/>
        <v>0</v>
      </c>
      <c r="H331" s="10">
        <f t="shared" si="36"/>
        <v>0</v>
      </c>
      <c r="I331" s="21">
        <f t="shared" si="35"/>
        <v>0</v>
      </c>
    </row>
    <row r="332" spans="1:9" x14ac:dyDescent="0.3">
      <c r="A332" s="19">
        <v>329</v>
      </c>
      <c r="B332" s="22">
        <f t="shared" si="41"/>
        <v>1.9672857373551818E-242</v>
      </c>
      <c r="C332" s="10">
        <v>0</v>
      </c>
      <c r="D332" s="45">
        <f t="shared" si="37"/>
        <v>0</v>
      </c>
      <c r="E332" s="45">
        <f t="shared" si="38"/>
        <v>0</v>
      </c>
      <c r="F332" s="45">
        <f t="shared" si="39"/>
        <v>0</v>
      </c>
      <c r="G332" s="45">
        <f t="shared" si="40"/>
        <v>0</v>
      </c>
      <c r="H332" s="10">
        <f t="shared" si="36"/>
        <v>0</v>
      </c>
      <c r="I332" s="21">
        <f t="shared" si="35"/>
        <v>0</v>
      </c>
    </row>
    <row r="333" spans="1:9" x14ac:dyDescent="0.3">
      <c r="A333" s="19">
        <v>330</v>
      </c>
      <c r="B333" s="22">
        <f t="shared" si="41"/>
        <v>1.4565229847686539E-244</v>
      </c>
      <c r="C333" s="10">
        <v>0</v>
      </c>
      <c r="D333" s="45">
        <f t="shared" si="37"/>
        <v>0</v>
      </c>
      <c r="E333" s="45">
        <f t="shared" si="38"/>
        <v>0</v>
      </c>
      <c r="F333" s="45">
        <f t="shared" si="39"/>
        <v>0</v>
      </c>
      <c r="G333" s="45">
        <f t="shared" si="40"/>
        <v>0</v>
      </c>
      <c r="H333" s="10">
        <f t="shared" si="36"/>
        <v>0</v>
      </c>
      <c r="I333" s="21">
        <f t="shared" si="35"/>
        <v>0</v>
      </c>
    </row>
    <row r="334" spans="1:9" x14ac:dyDescent="0.3">
      <c r="A334" s="19">
        <v>331</v>
      </c>
      <c r="B334" s="22">
        <f t="shared" si="41"/>
        <v>1.0744673148666937E-246</v>
      </c>
      <c r="C334" s="10">
        <v>0</v>
      </c>
      <c r="D334" s="45">
        <f t="shared" si="37"/>
        <v>0</v>
      </c>
      <c r="E334" s="45">
        <f t="shared" si="38"/>
        <v>0</v>
      </c>
      <c r="F334" s="45">
        <f t="shared" si="39"/>
        <v>0</v>
      </c>
      <c r="G334" s="45">
        <f t="shared" si="40"/>
        <v>0</v>
      </c>
      <c r="H334" s="10">
        <f t="shared" si="36"/>
        <v>0</v>
      </c>
      <c r="I334" s="21">
        <f t="shared" si="35"/>
        <v>0</v>
      </c>
    </row>
    <row r="335" spans="1:9" x14ac:dyDescent="0.3">
      <c r="A335" s="19">
        <v>332</v>
      </c>
      <c r="B335" s="22">
        <f t="shared" si="41"/>
        <v>7.8976675971866732E-249</v>
      </c>
      <c r="C335" s="10">
        <v>0</v>
      </c>
      <c r="D335" s="45">
        <f t="shared" si="37"/>
        <v>0</v>
      </c>
      <c r="E335" s="45">
        <f t="shared" si="38"/>
        <v>0</v>
      </c>
      <c r="F335" s="45">
        <f t="shared" si="39"/>
        <v>0</v>
      </c>
      <c r="G335" s="45">
        <f t="shared" si="40"/>
        <v>0</v>
      </c>
      <c r="H335" s="10">
        <f t="shared" si="36"/>
        <v>0</v>
      </c>
      <c r="I335" s="21">
        <f t="shared" si="35"/>
        <v>0</v>
      </c>
    </row>
    <row r="336" spans="1:9" x14ac:dyDescent="0.3">
      <c r="A336" s="19">
        <v>333</v>
      </c>
      <c r="B336" s="22">
        <f t="shared" si="41"/>
        <v>5.7841300990367135E-251</v>
      </c>
      <c r="C336" s="10">
        <v>0</v>
      </c>
      <c r="D336" s="45">
        <f t="shared" si="37"/>
        <v>0</v>
      </c>
      <c r="E336" s="45">
        <f t="shared" si="38"/>
        <v>0</v>
      </c>
      <c r="F336" s="45">
        <f t="shared" si="39"/>
        <v>0</v>
      </c>
      <c r="G336" s="45">
        <f t="shared" si="40"/>
        <v>0</v>
      </c>
      <c r="H336" s="10">
        <f t="shared" si="36"/>
        <v>0</v>
      </c>
      <c r="I336" s="21">
        <f t="shared" si="35"/>
        <v>0</v>
      </c>
    </row>
    <row r="337" spans="1:9" x14ac:dyDescent="0.3">
      <c r="A337" s="19">
        <v>334</v>
      </c>
      <c r="B337" s="22">
        <f t="shared" si="41"/>
        <v>4.2209924446690777E-253</v>
      </c>
      <c r="C337" s="10">
        <v>0</v>
      </c>
      <c r="D337" s="45">
        <f t="shared" si="37"/>
        <v>0</v>
      </c>
      <c r="E337" s="45">
        <f t="shared" si="38"/>
        <v>0</v>
      </c>
      <c r="F337" s="45">
        <f t="shared" si="39"/>
        <v>0</v>
      </c>
      <c r="G337" s="45">
        <f t="shared" si="40"/>
        <v>0</v>
      </c>
      <c r="H337" s="10">
        <f t="shared" si="36"/>
        <v>0</v>
      </c>
      <c r="I337" s="21">
        <f t="shared" si="35"/>
        <v>0</v>
      </c>
    </row>
    <row r="338" spans="1:9" x14ac:dyDescent="0.3">
      <c r="A338" s="19">
        <v>335</v>
      </c>
      <c r="B338" s="22">
        <f t="shared" si="41"/>
        <v>3.0692492181017951E-255</v>
      </c>
      <c r="C338" s="10">
        <v>0</v>
      </c>
      <c r="D338" s="45">
        <f t="shared" si="37"/>
        <v>0</v>
      </c>
      <c r="E338" s="45">
        <f t="shared" si="38"/>
        <v>0</v>
      </c>
      <c r="F338" s="45">
        <f t="shared" si="39"/>
        <v>0</v>
      </c>
      <c r="G338" s="45">
        <f t="shared" si="40"/>
        <v>0</v>
      </c>
      <c r="H338" s="10">
        <f t="shared" si="36"/>
        <v>0</v>
      </c>
      <c r="I338" s="21">
        <f t="shared" si="35"/>
        <v>0</v>
      </c>
    </row>
    <row r="339" spans="1:9" x14ac:dyDescent="0.3">
      <c r="A339" s="19">
        <v>336</v>
      </c>
      <c r="B339" s="22">
        <f t="shared" si="41"/>
        <v>2.2237937401354947E-257</v>
      </c>
      <c r="C339" s="10">
        <v>0</v>
      </c>
      <c r="D339" s="45">
        <f t="shared" si="37"/>
        <v>0</v>
      </c>
      <c r="E339" s="45">
        <f t="shared" si="38"/>
        <v>0</v>
      </c>
      <c r="F339" s="45">
        <f t="shared" si="39"/>
        <v>0</v>
      </c>
      <c r="G339" s="45">
        <f t="shared" si="40"/>
        <v>0</v>
      </c>
      <c r="H339" s="10">
        <f t="shared" si="36"/>
        <v>0</v>
      </c>
      <c r="I339" s="21">
        <f t="shared" si="35"/>
        <v>0</v>
      </c>
    </row>
    <row r="340" spans="1:9" x14ac:dyDescent="0.3">
      <c r="A340" s="19">
        <v>337</v>
      </c>
      <c r="B340" s="22">
        <f t="shared" si="41"/>
        <v>1.6054815294528161E-259</v>
      </c>
      <c r="C340" s="10">
        <v>0</v>
      </c>
      <c r="D340" s="45">
        <f t="shared" si="37"/>
        <v>0</v>
      </c>
      <c r="E340" s="45">
        <f t="shared" si="38"/>
        <v>0</v>
      </c>
      <c r="F340" s="45">
        <f t="shared" si="39"/>
        <v>0</v>
      </c>
      <c r="G340" s="45">
        <f t="shared" si="40"/>
        <v>0</v>
      </c>
      <c r="H340" s="10">
        <f t="shared" si="36"/>
        <v>0</v>
      </c>
      <c r="I340" s="21">
        <f t="shared" si="35"/>
        <v>0</v>
      </c>
    </row>
    <row r="341" spans="1:9" x14ac:dyDescent="0.3">
      <c r="A341" s="19">
        <v>338</v>
      </c>
      <c r="B341" s="22">
        <f t="shared" si="41"/>
        <v>1.154963478596161E-261</v>
      </c>
      <c r="C341" s="10">
        <v>0</v>
      </c>
      <c r="D341" s="45">
        <f t="shared" si="37"/>
        <v>0</v>
      </c>
      <c r="E341" s="45">
        <f t="shared" si="38"/>
        <v>0</v>
      </c>
      <c r="F341" s="45">
        <f t="shared" si="39"/>
        <v>0</v>
      </c>
      <c r="G341" s="45">
        <f t="shared" si="40"/>
        <v>0</v>
      </c>
      <c r="H341" s="10">
        <f t="shared" si="36"/>
        <v>0</v>
      </c>
      <c r="I341" s="21">
        <f t="shared" si="35"/>
        <v>0</v>
      </c>
    </row>
    <row r="342" spans="1:9" x14ac:dyDescent="0.3">
      <c r="A342" s="19">
        <v>339</v>
      </c>
      <c r="B342" s="22">
        <f t="shared" si="41"/>
        <v>8.279173079667277E-264</v>
      </c>
      <c r="C342" s="10">
        <v>0</v>
      </c>
      <c r="D342" s="45">
        <f t="shared" si="37"/>
        <v>0</v>
      </c>
      <c r="E342" s="45">
        <f t="shared" si="38"/>
        <v>0</v>
      </c>
      <c r="F342" s="45">
        <f t="shared" si="39"/>
        <v>0</v>
      </c>
      <c r="G342" s="45">
        <f t="shared" si="40"/>
        <v>0</v>
      </c>
      <c r="H342" s="10">
        <f t="shared" si="36"/>
        <v>0</v>
      </c>
      <c r="I342" s="21">
        <f t="shared" si="35"/>
        <v>0</v>
      </c>
    </row>
    <row r="343" spans="1:9" x14ac:dyDescent="0.3">
      <c r="A343" s="19">
        <v>340</v>
      </c>
      <c r="B343" s="22">
        <f t="shared" si="41"/>
        <v>5.9137786664347373E-266</v>
      </c>
      <c r="C343" s="10">
        <v>0</v>
      </c>
      <c r="D343" s="45">
        <f t="shared" si="37"/>
        <v>0</v>
      </c>
      <c r="E343" s="45">
        <f t="shared" si="38"/>
        <v>0</v>
      </c>
      <c r="F343" s="45">
        <f t="shared" si="39"/>
        <v>0</v>
      </c>
      <c r="G343" s="45">
        <f t="shared" si="40"/>
        <v>0</v>
      </c>
      <c r="H343" s="10">
        <f t="shared" si="36"/>
        <v>0</v>
      </c>
      <c r="I343" s="21">
        <f t="shared" si="35"/>
        <v>0</v>
      </c>
    </row>
    <row r="344" spans="1:9" x14ac:dyDescent="0.3">
      <c r="A344" s="19">
        <v>341</v>
      </c>
      <c r="B344" s="22">
        <f t="shared" si="41"/>
        <v>4.2092639934572011E-268</v>
      </c>
      <c r="C344" s="10">
        <v>0</v>
      </c>
      <c r="D344" s="45">
        <f t="shared" si="37"/>
        <v>0</v>
      </c>
      <c r="E344" s="45">
        <f t="shared" si="38"/>
        <v>0</v>
      </c>
      <c r="F344" s="45">
        <f t="shared" si="39"/>
        <v>0</v>
      </c>
      <c r="G344" s="45">
        <f t="shared" si="40"/>
        <v>0</v>
      </c>
      <c r="H344" s="10">
        <f t="shared" si="36"/>
        <v>0</v>
      </c>
      <c r="I344" s="21">
        <f t="shared" si="35"/>
        <v>0</v>
      </c>
    </row>
    <row r="345" spans="1:9" x14ac:dyDescent="0.3">
      <c r="A345" s="19">
        <v>342</v>
      </c>
      <c r="B345" s="22">
        <f t="shared" si="41"/>
        <v>2.9854777124052651E-270</v>
      </c>
      <c r="C345" s="10">
        <v>0</v>
      </c>
      <c r="D345" s="45">
        <f t="shared" si="37"/>
        <v>0</v>
      </c>
      <c r="E345" s="45">
        <f t="shared" si="38"/>
        <v>0</v>
      </c>
      <c r="F345" s="45">
        <f t="shared" si="39"/>
        <v>0</v>
      </c>
      <c r="G345" s="45">
        <f t="shared" si="40"/>
        <v>0</v>
      </c>
      <c r="H345" s="10">
        <f t="shared" si="36"/>
        <v>0</v>
      </c>
      <c r="I345" s="21">
        <f t="shared" si="35"/>
        <v>0</v>
      </c>
    </row>
    <row r="346" spans="1:9" x14ac:dyDescent="0.3">
      <c r="A346" s="19">
        <v>343</v>
      </c>
      <c r="B346" s="22">
        <f t="shared" si="41"/>
        <v>2.1100445685292882E-272</v>
      </c>
      <c r="C346" s="10">
        <v>0</v>
      </c>
      <c r="D346" s="45">
        <f t="shared" si="37"/>
        <v>0</v>
      </c>
      <c r="E346" s="45">
        <f t="shared" si="38"/>
        <v>0</v>
      </c>
      <c r="F346" s="45">
        <f t="shared" si="39"/>
        <v>0</v>
      </c>
      <c r="G346" s="45">
        <f t="shared" si="40"/>
        <v>0</v>
      </c>
      <c r="H346" s="10">
        <f t="shared" si="36"/>
        <v>0</v>
      </c>
      <c r="I346" s="21">
        <f t="shared" si="35"/>
        <v>0</v>
      </c>
    </row>
    <row r="347" spans="1:9" x14ac:dyDescent="0.3">
      <c r="A347" s="19">
        <v>344</v>
      </c>
      <c r="B347" s="22">
        <f t="shared" si="41"/>
        <v>1.4860830594870324E-274</v>
      </c>
      <c r="C347" s="10">
        <v>0</v>
      </c>
      <c r="D347" s="45">
        <f t="shared" si="37"/>
        <v>0</v>
      </c>
      <c r="E347" s="45">
        <f t="shared" si="38"/>
        <v>0</v>
      </c>
      <c r="F347" s="45">
        <f t="shared" si="39"/>
        <v>0</v>
      </c>
      <c r="G347" s="45">
        <f t="shared" si="40"/>
        <v>0</v>
      </c>
      <c r="H347" s="10">
        <f t="shared" si="36"/>
        <v>0</v>
      </c>
      <c r="I347" s="21">
        <f t="shared" si="35"/>
        <v>0</v>
      </c>
    </row>
    <row r="348" spans="1:9" x14ac:dyDescent="0.3">
      <c r="A348" s="19">
        <v>345</v>
      </c>
      <c r="B348" s="22">
        <f t="shared" si="41"/>
        <v>1.0429697439146275E-276</v>
      </c>
      <c r="C348" s="10">
        <v>0</v>
      </c>
      <c r="D348" s="45">
        <f t="shared" si="37"/>
        <v>0</v>
      </c>
      <c r="E348" s="45">
        <f t="shared" si="38"/>
        <v>0</v>
      </c>
      <c r="F348" s="45">
        <f t="shared" si="39"/>
        <v>0</v>
      </c>
      <c r="G348" s="45">
        <f t="shared" si="40"/>
        <v>0</v>
      </c>
      <c r="H348" s="10">
        <f t="shared" si="36"/>
        <v>0</v>
      </c>
      <c r="I348" s="21">
        <f t="shared" si="35"/>
        <v>0</v>
      </c>
    </row>
    <row r="349" spans="1:9" x14ac:dyDescent="0.3">
      <c r="A349" s="19">
        <v>346</v>
      </c>
      <c r="B349" s="22">
        <f t="shared" si="41"/>
        <v>7.29425594958499E-279</v>
      </c>
      <c r="C349" s="10">
        <v>0</v>
      </c>
      <c r="D349" s="45">
        <f t="shared" si="37"/>
        <v>0</v>
      </c>
      <c r="E349" s="45">
        <f t="shared" si="38"/>
        <v>0</v>
      </c>
      <c r="F349" s="45">
        <f t="shared" si="39"/>
        <v>0</v>
      </c>
      <c r="G349" s="45">
        <f t="shared" si="40"/>
        <v>0</v>
      </c>
      <c r="H349" s="10">
        <f t="shared" si="36"/>
        <v>0</v>
      </c>
      <c r="I349" s="21">
        <f t="shared" si="35"/>
        <v>0</v>
      </c>
    </row>
    <row r="350" spans="1:9" x14ac:dyDescent="0.3">
      <c r="A350" s="19">
        <v>347</v>
      </c>
      <c r="B350" s="22">
        <f t="shared" si="41"/>
        <v>5.0836356634853498E-281</v>
      </c>
      <c r="C350" s="10">
        <v>0</v>
      </c>
      <c r="D350" s="45">
        <f t="shared" si="37"/>
        <v>0</v>
      </c>
      <c r="E350" s="45">
        <f t="shared" si="38"/>
        <v>0</v>
      </c>
      <c r="F350" s="45">
        <f t="shared" si="39"/>
        <v>0</v>
      </c>
      <c r="G350" s="45">
        <f t="shared" si="40"/>
        <v>0</v>
      </c>
      <c r="H350" s="10">
        <f t="shared" si="36"/>
        <v>0</v>
      </c>
      <c r="I350" s="21">
        <f t="shared" si="35"/>
        <v>0</v>
      </c>
    </row>
    <row r="351" spans="1:9" x14ac:dyDescent="0.3">
      <c r="A351" s="19">
        <v>348</v>
      </c>
      <c r="B351" s="22">
        <f t="shared" si="41"/>
        <v>3.5306560905192487E-283</v>
      </c>
      <c r="C351" s="10">
        <v>0</v>
      </c>
      <c r="D351" s="45">
        <f t="shared" si="37"/>
        <v>0</v>
      </c>
      <c r="E351" s="45">
        <f t="shared" si="38"/>
        <v>0</v>
      </c>
      <c r="F351" s="45">
        <f t="shared" si="39"/>
        <v>0</v>
      </c>
      <c r="G351" s="45">
        <f t="shared" si="40"/>
        <v>0</v>
      </c>
      <c r="H351" s="10">
        <f t="shared" si="36"/>
        <v>0</v>
      </c>
      <c r="I351" s="21">
        <f t="shared" si="35"/>
        <v>0</v>
      </c>
    </row>
    <row r="352" spans="1:9" x14ac:dyDescent="0.3">
      <c r="A352" s="19">
        <v>349</v>
      </c>
      <c r="B352" s="22">
        <f t="shared" si="41"/>
        <v>2.4435848366825268E-285</v>
      </c>
      <c r="C352" s="10">
        <v>0</v>
      </c>
      <c r="D352" s="45">
        <f t="shared" si="37"/>
        <v>0</v>
      </c>
      <c r="E352" s="45">
        <f t="shared" si="38"/>
        <v>0</v>
      </c>
      <c r="F352" s="45">
        <f t="shared" si="39"/>
        <v>0</v>
      </c>
      <c r="G352" s="45">
        <f t="shared" si="40"/>
        <v>0</v>
      </c>
      <c r="H352" s="10">
        <f t="shared" si="36"/>
        <v>0</v>
      </c>
      <c r="I352" s="21">
        <f t="shared" si="35"/>
        <v>0</v>
      </c>
    </row>
    <row r="353" spans="1:9" x14ac:dyDescent="0.3">
      <c r="A353" s="19">
        <v>350</v>
      </c>
      <c r="B353" s="22">
        <f t="shared" si="41"/>
        <v>1.6853644908508605E-287</v>
      </c>
      <c r="C353" s="10">
        <v>0</v>
      </c>
      <c r="D353" s="45">
        <f t="shared" si="37"/>
        <v>0</v>
      </c>
      <c r="E353" s="45">
        <f t="shared" si="38"/>
        <v>0</v>
      </c>
      <c r="F353" s="45">
        <f t="shared" si="39"/>
        <v>0</v>
      </c>
      <c r="G353" s="45">
        <f t="shared" si="40"/>
        <v>0</v>
      </c>
      <c r="H353" s="10">
        <f t="shared" si="36"/>
        <v>0</v>
      </c>
      <c r="I353" s="21">
        <f t="shared" si="35"/>
        <v>0</v>
      </c>
    </row>
    <row r="354" spans="1:9" x14ac:dyDescent="0.3">
      <c r="A354" s="19">
        <v>351</v>
      </c>
      <c r="B354" s="22">
        <f t="shared" si="41"/>
        <v>1.1583986861443699E-289</v>
      </c>
      <c r="C354" s="10">
        <v>0</v>
      </c>
      <c r="D354" s="45">
        <f t="shared" si="37"/>
        <v>0</v>
      </c>
      <c r="E354" s="45">
        <f t="shared" si="38"/>
        <v>0</v>
      </c>
      <c r="F354" s="45">
        <f t="shared" si="39"/>
        <v>0</v>
      </c>
      <c r="G354" s="45">
        <f t="shared" si="40"/>
        <v>0</v>
      </c>
      <c r="H354" s="10">
        <f t="shared" si="36"/>
        <v>0</v>
      </c>
      <c r="I354" s="21">
        <f t="shared" si="35"/>
        <v>0</v>
      </c>
    </row>
    <row r="355" spans="1:9" x14ac:dyDescent="0.3">
      <c r="A355" s="19">
        <v>352</v>
      </c>
      <c r="B355" s="22">
        <f t="shared" si="41"/>
        <v>7.9345707597866076E-292</v>
      </c>
      <c r="C355" s="10">
        <v>0</v>
      </c>
      <c r="D355" s="45">
        <f t="shared" si="37"/>
        <v>0</v>
      </c>
      <c r="E355" s="45">
        <f t="shared" si="38"/>
        <v>0</v>
      </c>
      <c r="F355" s="45">
        <f t="shared" si="39"/>
        <v>0</v>
      </c>
      <c r="G355" s="45">
        <f t="shared" si="40"/>
        <v>0</v>
      </c>
      <c r="H355" s="10">
        <f t="shared" si="36"/>
        <v>0</v>
      </c>
      <c r="I355" s="21">
        <f t="shared" si="35"/>
        <v>0</v>
      </c>
    </row>
    <row r="356" spans="1:9" x14ac:dyDescent="0.3">
      <c r="A356" s="19">
        <v>353</v>
      </c>
      <c r="B356" s="22">
        <f t="shared" si="41"/>
        <v>5.4161829851490705E-294</v>
      </c>
      <c r="C356" s="10">
        <v>0</v>
      </c>
      <c r="D356" s="45">
        <f t="shared" si="37"/>
        <v>0</v>
      </c>
      <c r="E356" s="45">
        <f t="shared" si="38"/>
        <v>0</v>
      </c>
      <c r="F356" s="45">
        <f t="shared" si="39"/>
        <v>0</v>
      </c>
      <c r="G356" s="45">
        <f t="shared" si="40"/>
        <v>0</v>
      </c>
      <c r="H356" s="10">
        <f t="shared" si="36"/>
        <v>0</v>
      </c>
      <c r="I356" s="21">
        <f t="shared" si="35"/>
        <v>0</v>
      </c>
    </row>
    <row r="357" spans="1:9" x14ac:dyDescent="0.3">
      <c r="A357" s="19">
        <v>354</v>
      </c>
      <c r="B357" s="22">
        <f t="shared" si="41"/>
        <v>3.6844363193282412E-296</v>
      </c>
      <c r="C357" s="10">
        <v>0</v>
      </c>
      <c r="D357" s="45">
        <f t="shared" si="37"/>
        <v>0</v>
      </c>
      <c r="E357" s="45">
        <f t="shared" si="38"/>
        <v>0</v>
      </c>
      <c r="F357" s="45">
        <f t="shared" si="39"/>
        <v>0</v>
      </c>
      <c r="G357" s="45">
        <f t="shared" si="40"/>
        <v>0</v>
      </c>
      <c r="H357" s="10">
        <f t="shared" si="36"/>
        <v>0</v>
      </c>
      <c r="I357" s="21">
        <f t="shared" si="35"/>
        <v>0</v>
      </c>
    </row>
    <row r="358" spans="1:9" x14ac:dyDescent="0.3">
      <c r="A358" s="19">
        <v>355</v>
      </c>
      <c r="B358" s="22">
        <f t="shared" si="41"/>
        <v>2.4978129999819047E-298</v>
      </c>
      <c r="C358" s="10">
        <v>0</v>
      </c>
      <c r="D358" s="45">
        <f t="shared" si="37"/>
        <v>0</v>
      </c>
      <c r="E358" s="45">
        <f t="shared" si="38"/>
        <v>0</v>
      </c>
      <c r="F358" s="45">
        <f t="shared" si="39"/>
        <v>0</v>
      </c>
      <c r="G358" s="45">
        <f t="shared" si="40"/>
        <v>0</v>
      </c>
      <c r="H358" s="10">
        <f t="shared" si="36"/>
        <v>0</v>
      </c>
      <c r="I358" s="21">
        <f t="shared" si="35"/>
        <v>0</v>
      </c>
    </row>
    <row r="359" spans="1:9" x14ac:dyDescent="0.3">
      <c r="A359" s="19">
        <v>356</v>
      </c>
      <c r="B359" s="22">
        <f t="shared" si="41"/>
        <v>1.6875755125113399E-300</v>
      </c>
      <c r="C359" s="10">
        <v>0</v>
      </c>
      <c r="D359" s="45">
        <f t="shared" si="37"/>
        <v>0</v>
      </c>
      <c r="E359" s="45">
        <f t="shared" si="38"/>
        <v>0</v>
      </c>
      <c r="F359" s="45">
        <f t="shared" si="39"/>
        <v>0</v>
      </c>
      <c r="G359" s="45">
        <f t="shared" si="40"/>
        <v>0</v>
      </c>
      <c r="H359" s="10">
        <f t="shared" si="36"/>
        <v>0</v>
      </c>
      <c r="I359" s="21">
        <f t="shared" si="35"/>
        <v>0</v>
      </c>
    </row>
    <row r="360" spans="1:9" x14ac:dyDescent="0.3">
      <c r="A360" s="19">
        <v>357</v>
      </c>
      <c r="B360" s="22">
        <f t="shared" si="41"/>
        <v>1.1362769610438574E-302</v>
      </c>
      <c r="C360" s="10">
        <v>0</v>
      </c>
      <c r="D360" s="45">
        <f t="shared" si="37"/>
        <v>0</v>
      </c>
      <c r="E360" s="45">
        <f t="shared" si="38"/>
        <v>0</v>
      </c>
      <c r="F360" s="45">
        <f t="shared" si="39"/>
        <v>0</v>
      </c>
      <c r="G360" s="45">
        <f t="shared" si="40"/>
        <v>0</v>
      </c>
      <c r="H360" s="10">
        <f t="shared" si="36"/>
        <v>0</v>
      </c>
      <c r="I360" s="21">
        <f t="shared" si="35"/>
        <v>0</v>
      </c>
    </row>
    <row r="361" spans="1:9" x14ac:dyDescent="0.3">
      <c r="A361" s="19">
        <v>358</v>
      </c>
      <c r="B361" s="22">
        <f t="shared" si="41"/>
        <v>7.624759099717946E-305</v>
      </c>
      <c r="C361" s="10">
        <v>0</v>
      </c>
      <c r="D361" s="45">
        <f t="shared" si="37"/>
        <v>0</v>
      </c>
      <c r="E361" s="45">
        <f t="shared" si="38"/>
        <v>0</v>
      </c>
      <c r="F361" s="45">
        <f t="shared" si="39"/>
        <v>0</v>
      </c>
      <c r="G361" s="45">
        <f t="shared" si="40"/>
        <v>0</v>
      </c>
      <c r="H361" s="10">
        <f t="shared" si="36"/>
        <v>0</v>
      </c>
      <c r="I361" s="21">
        <f t="shared" si="35"/>
        <v>0</v>
      </c>
    </row>
    <row r="362" spans="1:9" x14ac:dyDescent="0.3">
      <c r="A362" s="19">
        <v>359</v>
      </c>
      <c r="B362" s="22">
        <f t="shared" si="41"/>
        <v>5.0990846315107033E-307</v>
      </c>
      <c r="C362" s="10">
        <v>0</v>
      </c>
      <c r="D362" s="45">
        <f t="shared" si="37"/>
        <v>0</v>
      </c>
      <c r="E362" s="45">
        <f t="shared" si="38"/>
        <v>0</v>
      </c>
      <c r="F362" s="45">
        <f t="shared" si="39"/>
        <v>0</v>
      </c>
      <c r="G362" s="45">
        <f t="shared" si="40"/>
        <v>0</v>
      </c>
      <c r="H362" s="10">
        <f t="shared" si="36"/>
        <v>0</v>
      </c>
      <c r="I362" s="21">
        <f t="shared" si="35"/>
        <v>0</v>
      </c>
    </row>
    <row r="363" spans="1:9" x14ac:dyDescent="0.3">
      <c r="A363" s="19">
        <v>360</v>
      </c>
      <c r="B363" s="22">
        <f t="shared" si="41"/>
        <v>0</v>
      </c>
      <c r="C363" s="10">
        <v>0</v>
      </c>
      <c r="D363" s="45">
        <f t="shared" si="37"/>
        <v>0</v>
      </c>
      <c r="E363" s="45">
        <f t="shared" si="38"/>
        <v>0</v>
      </c>
      <c r="F363" s="45">
        <f t="shared" si="39"/>
        <v>0</v>
      </c>
      <c r="G363" s="45">
        <f t="shared" si="40"/>
        <v>0</v>
      </c>
      <c r="H363" s="10">
        <f t="shared" si="36"/>
        <v>0</v>
      </c>
      <c r="I363" s="21">
        <f t="shared" si="35"/>
        <v>0</v>
      </c>
    </row>
    <row r="364" spans="1:9" x14ac:dyDescent="0.3">
      <c r="A364" s="19">
        <v>361</v>
      </c>
      <c r="B364" s="22">
        <f t="shared" si="41"/>
        <v>0</v>
      </c>
      <c r="C364" s="10">
        <v>0</v>
      </c>
      <c r="D364" s="45">
        <f t="shared" si="37"/>
        <v>0</v>
      </c>
      <c r="E364" s="45">
        <f t="shared" si="38"/>
        <v>0</v>
      </c>
      <c r="F364" s="45">
        <f t="shared" si="39"/>
        <v>0</v>
      </c>
      <c r="G364" s="45">
        <f t="shared" si="40"/>
        <v>0</v>
      </c>
      <c r="H364" s="10">
        <f t="shared" si="36"/>
        <v>0</v>
      </c>
      <c r="I364" s="21">
        <f t="shared" si="35"/>
        <v>0</v>
      </c>
    </row>
    <row r="365" spans="1:9" x14ac:dyDescent="0.3">
      <c r="A365" s="19">
        <v>362</v>
      </c>
      <c r="B365" s="22">
        <f t="shared" si="41"/>
        <v>0</v>
      </c>
      <c r="C365" s="10">
        <v>0</v>
      </c>
      <c r="D365" s="45">
        <f t="shared" si="37"/>
        <v>0</v>
      </c>
      <c r="E365" s="45">
        <f t="shared" si="38"/>
        <v>0</v>
      </c>
      <c r="F365" s="45">
        <f t="shared" si="39"/>
        <v>0</v>
      </c>
      <c r="G365" s="45">
        <f t="shared" si="40"/>
        <v>0</v>
      </c>
      <c r="H365" s="10">
        <f t="shared" si="36"/>
        <v>0</v>
      </c>
      <c r="I365" s="21">
        <f t="shared" si="35"/>
        <v>0</v>
      </c>
    </row>
    <row r="366" spans="1:9" x14ac:dyDescent="0.3">
      <c r="A366" s="19">
        <v>363</v>
      </c>
      <c r="B366" s="22">
        <f t="shared" si="41"/>
        <v>0</v>
      </c>
      <c r="C366" s="10">
        <v>0</v>
      </c>
      <c r="D366" s="45">
        <f t="shared" si="37"/>
        <v>0</v>
      </c>
      <c r="E366" s="45">
        <f t="shared" si="38"/>
        <v>0</v>
      </c>
      <c r="F366" s="45">
        <f t="shared" si="39"/>
        <v>0</v>
      </c>
      <c r="G366" s="45">
        <f t="shared" si="40"/>
        <v>0</v>
      </c>
      <c r="H366" s="10">
        <f t="shared" si="36"/>
        <v>0</v>
      </c>
      <c r="I366" s="21">
        <f t="shared" si="35"/>
        <v>0</v>
      </c>
    </row>
    <row r="367" spans="1:9" x14ac:dyDescent="0.3">
      <c r="A367" s="19">
        <v>364</v>
      </c>
      <c r="B367" s="22">
        <f t="shared" si="41"/>
        <v>0</v>
      </c>
      <c r="C367" s="10">
        <v>0</v>
      </c>
      <c r="D367" s="45">
        <f t="shared" si="37"/>
        <v>0</v>
      </c>
      <c r="E367" s="45">
        <f t="shared" si="38"/>
        <v>0</v>
      </c>
      <c r="F367" s="45">
        <f t="shared" si="39"/>
        <v>0</v>
      </c>
      <c r="G367" s="45">
        <f t="shared" si="40"/>
        <v>0</v>
      </c>
      <c r="H367" s="10">
        <f t="shared" si="36"/>
        <v>0</v>
      </c>
      <c r="I367" s="21">
        <f t="shared" si="35"/>
        <v>0</v>
      </c>
    </row>
    <row r="368" spans="1:9" x14ac:dyDescent="0.3">
      <c r="A368" s="19">
        <v>365</v>
      </c>
      <c r="B368" s="22">
        <f t="shared" si="41"/>
        <v>0</v>
      </c>
      <c r="C368" s="10">
        <v>0</v>
      </c>
      <c r="D368" s="45">
        <f t="shared" si="37"/>
        <v>0</v>
      </c>
      <c r="E368" s="45">
        <f t="shared" si="38"/>
        <v>0</v>
      </c>
      <c r="F368" s="45">
        <f t="shared" si="39"/>
        <v>0</v>
      </c>
      <c r="G368" s="45">
        <f t="shared" si="40"/>
        <v>0</v>
      </c>
      <c r="H368" s="10">
        <f t="shared" si="36"/>
        <v>0</v>
      </c>
      <c r="I368" s="21">
        <f t="shared" si="35"/>
        <v>0</v>
      </c>
    </row>
    <row r="369" spans="1:9" x14ac:dyDescent="0.3">
      <c r="A369" s="19">
        <v>366</v>
      </c>
      <c r="B369" s="22">
        <f t="shared" si="41"/>
        <v>0</v>
      </c>
      <c r="C369" s="10">
        <v>0</v>
      </c>
      <c r="D369" s="45">
        <f t="shared" si="37"/>
        <v>0</v>
      </c>
      <c r="E369" s="45">
        <f t="shared" si="38"/>
        <v>0</v>
      </c>
      <c r="F369" s="45">
        <f t="shared" si="39"/>
        <v>0</v>
      </c>
      <c r="G369" s="45">
        <f t="shared" si="40"/>
        <v>0</v>
      </c>
      <c r="H369" s="10">
        <f t="shared" si="36"/>
        <v>0</v>
      </c>
      <c r="I369" s="21">
        <f t="shared" si="35"/>
        <v>0</v>
      </c>
    </row>
    <row r="370" spans="1:9" x14ac:dyDescent="0.3">
      <c r="A370" s="19">
        <v>367</v>
      </c>
      <c r="B370" s="22">
        <f t="shared" si="41"/>
        <v>0</v>
      </c>
      <c r="C370" s="10">
        <v>0</v>
      </c>
      <c r="D370" s="45">
        <f t="shared" si="37"/>
        <v>0</v>
      </c>
      <c r="E370" s="45">
        <f t="shared" si="38"/>
        <v>0</v>
      </c>
      <c r="F370" s="45">
        <f t="shared" si="39"/>
        <v>0</v>
      </c>
      <c r="G370" s="45">
        <f t="shared" si="40"/>
        <v>0</v>
      </c>
      <c r="H370" s="10">
        <f t="shared" si="36"/>
        <v>0</v>
      </c>
      <c r="I370" s="21">
        <f t="shared" si="35"/>
        <v>0</v>
      </c>
    </row>
    <row r="371" spans="1:9" x14ac:dyDescent="0.3">
      <c r="A371" s="19">
        <v>368</v>
      </c>
      <c r="B371" s="22">
        <f t="shared" si="41"/>
        <v>0</v>
      </c>
      <c r="C371" s="10">
        <v>0</v>
      </c>
      <c r="D371" s="45">
        <f t="shared" si="37"/>
        <v>0</v>
      </c>
      <c r="E371" s="45">
        <f t="shared" si="38"/>
        <v>0</v>
      </c>
      <c r="F371" s="45">
        <f t="shared" si="39"/>
        <v>0</v>
      </c>
      <c r="G371" s="45">
        <f t="shared" si="40"/>
        <v>0</v>
      </c>
      <c r="H371" s="10">
        <f t="shared" si="36"/>
        <v>0</v>
      </c>
      <c r="I371" s="21">
        <f t="shared" si="35"/>
        <v>0</v>
      </c>
    </row>
    <row r="372" spans="1:9" x14ac:dyDescent="0.3">
      <c r="A372" s="19">
        <v>369</v>
      </c>
      <c r="B372" s="22">
        <f t="shared" si="41"/>
        <v>0</v>
      </c>
      <c r="C372" s="10">
        <v>0</v>
      </c>
      <c r="D372" s="45">
        <f t="shared" si="37"/>
        <v>0</v>
      </c>
      <c r="E372" s="45">
        <f t="shared" si="38"/>
        <v>0</v>
      </c>
      <c r="F372" s="45">
        <f t="shared" si="39"/>
        <v>0</v>
      </c>
      <c r="G372" s="45">
        <f t="shared" si="40"/>
        <v>0</v>
      </c>
      <c r="H372" s="10">
        <f t="shared" si="36"/>
        <v>0</v>
      </c>
      <c r="I372" s="21">
        <f t="shared" si="35"/>
        <v>0</v>
      </c>
    </row>
    <row r="373" spans="1:9" x14ac:dyDescent="0.3">
      <c r="A373" s="19">
        <v>370</v>
      </c>
      <c r="B373" s="22">
        <f t="shared" si="41"/>
        <v>0</v>
      </c>
      <c r="C373" s="10">
        <v>0</v>
      </c>
      <c r="D373" s="45">
        <f t="shared" si="37"/>
        <v>0</v>
      </c>
      <c r="E373" s="45">
        <f t="shared" si="38"/>
        <v>0</v>
      </c>
      <c r="F373" s="45">
        <f t="shared" si="39"/>
        <v>0</v>
      </c>
      <c r="G373" s="45">
        <f t="shared" si="40"/>
        <v>0</v>
      </c>
      <c r="H373" s="10">
        <f t="shared" si="36"/>
        <v>0</v>
      </c>
      <c r="I373" s="21">
        <f t="shared" si="35"/>
        <v>0</v>
      </c>
    </row>
    <row r="374" spans="1:9" x14ac:dyDescent="0.3">
      <c r="A374" s="19">
        <v>371</v>
      </c>
      <c r="B374" s="22">
        <f t="shared" si="41"/>
        <v>0</v>
      </c>
      <c r="C374" s="10">
        <v>0</v>
      </c>
      <c r="D374" s="45">
        <f t="shared" si="37"/>
        <v>0</v>
      </c>
      <c r="E374" s="45">
        <f t="shared" si="38"/>
        <v>0</v>
      </c>
      <c r="F374" s="45">
        <f t="shared" si="39"/>
        <v>0</v>
      </c>
      <c r="G374" s="45">
        <f t="shared" si="40"/>
        <v>0</v>
      </c>
      <c r="H374" s="10">
        <f t="shared" si="36"/>
        <v>0</v>
      </c>
      <c r="I374" s="21">
        <f t="shared" si="35"/>
        <v>0</v>
      </c>
    </row>
    <row r="375" spans="1:9" x14ac:dyDescent="0.3">
      <c r="A375" s="19">
        <v>372</v>
      </c>
      <c r="B375" s="22">
        <f t="shared" si="41"/>
        <v>0</v>
      </c>
      <c r="C375" s="10">
        <v>0</v>
      </c>
      <c r="D375" s="45">
        <f t="shared" si="37"/>
        <v>0</v>
      </c>
      <c r="E375" s="45">
        <f t="shared" si="38"/>
        <v>0</v>
      </c>
      <c r="F375" s="45">
        <f t="shared" si="39"/>
        <v>0</v>
      </c>
      <c r="G375" s="45">
        <f t="shared" si="40"/>
        <v>0</v>
      </c>
      <c r="H375" s="10">
        <f t="shared" si="36"/>
        <v>0</v>
      </c>
      <c r="I375" s="21">
        <f t="shared" si="35"/>
        <v>0</v>
      </c>
    </row>
    <row r="376" spans="1:9" x14ac:dyDescent="0.3">
      <c r="A376" s="19">
        <v>373</v>
      </c>
      <c r="B376" s="22">
        <f t="shared" si="41"/>
        <v>0</v>
      </c>
      <c r="C376" s="10">
        <v>0</v>
      </c>
      <c r="D376" s="45">
        <f t="shared" si="37"/>
        <v>0</v>
      </c>
      <c r="E376" s="45">
        <f t="shared" si="38"/>
        <v>0</v>
      </c>
      <c r="F376" s="45">
        <f t="shared" si="39"/>
        <v>0</v>
      </c>
      <c r="G376" s="45">
        <f t="shared" si="40"/>
        <v>0</v>
      </c>
      <c r="H376" s="10">
        <f t="shared" si="36"/>
        <v>0</v>
      </c>
      <c r="I376" s="21">
        <f t="shared" si="35"/>
        <v>0</v>
      </c>
    </row>
    <row r="377" spans="1:9" x14ac:dyDescent="0.3">
      <c r="A377" s="19">
        <v>374</v>
      </c>
      <c r="B377" s="22">
        <f t="shared" si="41"/>
        <v>0</v>
      </c>
      <c r="C377" s="10">
        <v>0</v>
      </c>
      <c r="D377" s="45">
        <f t="shared" si="37"/>
        <v>0</v>
      </c>
      <c r="E377" s="45">
        <f t="shared" si="38"/>
        <v>0</v>
      </c>
      <c r="F377" s="45">
        <f t="shared" si="39"/>
        <v>0</v>
      </c>
      <c r="G377" s="45">
        <f t="shared" si="40"/>
        <v>0</v>
      </c>
      <c r="H377" s="10">
        <f t="shared" si="36"/>
        <v>0</v>
      </c>
      <c r="I377" s="21">
        <f t="shared" si="35"/>
        <v>0</v>
      </c>
    </row>
    <row r="378" spans="1:9" x14ac:dyDescent="0.3">
      <c r="A378" s="19">
        <v>375</v>
      </c>
      <c r="B378" s="22">
        <f t="shared" si="41"/>
        <v>0</v>
      </c>
      <c r="C378" s="10">
        <v>0</v>
      </c>
      <c r="D378" s="45">
        <f t="shared" si="37"/>
        <v>0</v>
      </c>
      <c r="E378" s="45">
        <f t="shared" si="38"/>
        <v>0</v>
      </c>
      <c r="F378" s="45">
        <f t="shared" si="39"/>
        <v>0</v>
      </c>
      <c r="G378" s="45">
        <f t="shared" si="40"/>
        <v>0</v>
      </c>
      <c r="H378" s="10">
        <f t="shared" si="36"/>
        <v>0</v>
      </c>
      <c r="I378" s="21">
        <f t="shared" si="35"/>
        <v>0</v>
      </c>
    </row>
    <row r="379" spans="1:9" x14ac:dyDescent="0.3">
      <c r="A379" s="19">
        <v>376</v>
      </c>
      <c r="B379" s="22">
        <f t="shared" si="41"/>
        <v>0</v>
      </c>
      <c r="C379" s="10">
        <v>0</v>
      </c>
      <c r="D379" s="45">
        <f t="shared" si="37"/>
        <v>0</v>
      </c>
      <c r="E379" s="45">
        <f t="shared" si="38"/>
        <v>0</v>
      </c>
      <c r="F379" s="45">
        <f t="shared" si="39"/>
        <v>0</v>
      </c>
      <c r="G379" s="45">
        <f t="shared" si="40"/>
        <v>0</v>
      </c>
      <c r="H379" s="10">
        <f t="shared" si="36"/>
        <v>0</v>
      </c>
      <c r="I379" s="21">
        <f t="shared" si="35"/>
        <v>0</v>
      </c>
    </row>
    <row r="380" spans="1:9" x14ac:dyDescent="0.3">
      <c r="A380" s="19">
        <v>377</v>
      </c>
      <c r="B380" s="22">
        <f t="shared" si="41"/>
        <v>0</v>
      </c>
      <c r="C380" s="10">
        <v>0</v>
      </c>
      <c r="D380" s="45">
        <f t="shared" si="37"/>
        <v>0</v>
      </c>
      <c r="E380" s="45">
        <f t="shared" si="38"/>
        <v>0</v>
      </c>
      <c r="F380" s="45">
        <f t="shared" si="39"/>
        <v>0</v>
      </c>
      <c r="G380" s="45">
        <f t="shared" si="40"/>
        <v>0</v>
      </c>
      <c r="H380" s="10">
        <f t="shared" si="36"/>
        <v>0</v>
      </c>
      <c r="I380" s="21">
        <f t="shared" si="35"/>
        <v>0</v>
      </c>
    </row>
    <row r="381" spans="1:9" x14ac:dyDescent="0.3">
      <c r="A381" s="19">
        <v>378</v>
      </c>
      <c r="B381" s="22">
        <f t="shared" si="41"/>
        <v>0</v>
      </c>
      <c r="C381" s="10">
        <v>0</v>
      </c>
      <c r="D381" s="45">
        <f t="shared" si="37"/>
        <v>0</v>
      </c>
      <c r="E381" s="45">
        <f t="shared" si="38"/>
        <v>0</v>
      </c>
      <c r="F381" s="45">
        <f t="shared" si="39"/>
        <v>0</v>
      </c>
      <c r="G381" s="45">
        <f t="shared" si="40"/>
        <v>0</v>
      </c>
      <c r="H381" s="10">
        <f t="shared" si="36"/>
        <v>0</v>
      </c>
      <c r="I381" s="21">
        <f t="shared" si="35"/>
        <v>0</v>
      </c>
    </row>
    <row r="382" spans="1:9" x14ac:dyDescent="0.3">
      <c r="A382" s="19">
        <v>379</v>
      </c>
      <c r="B382" s="22">
        <f t="shared" si="41"/>
        <v>0</v>
      </c>
      <c r="C382" s="10">
        <v>0</v>
      </c>
      <c r="D382" s="45">
        <f t="shared" si="37"/>
        <v>0</v>
      </c>
      <c r="E382" s="45">
        <f t="shared" si="38"/>
        <v>0</v>
      </c>
      <c r="F382" s="45">
        <f t="shared" si="39"/>
        <v>0</v>
      </c>
      <c r="G382" s="45">
        <f t="shared" si="40"/>
        <v>0</v>
      </c>
      <c r="H382" s="10">
        <f t="shared" si="36"/>
        <v>0</v>
      </c>
      <c r="I382" s="21">
        <f t="shared" si="35"/>
        <v>0</v>
      </c>
    </row>
    <row r="383" spans="1:9" x14ac:dyDescent="0.3">
      <c r="A383" s="19">
        <v>380</v>
      </c>
      <c r="B383" s="22">
        <f t="shared" si="41"/>
        <v>0</v>
      </c>
      <c r="C383" s="10">
        <v>0</v>
      </c>
      <c r="D383" s="45">
        <f t="shared" si="37"/>
        <v>0</v>
      </c>
      <c r="E383" s="45">
        <f t="shared" si="38"/>
        <v>0</v>
      </c>
      <c r="F383" s="45">
        <f t="shared" si="39"/>
        <v>0</v>
      </c>
      <c r="G383" s="45">
        <f t="shared" si="40"/>
        <v>0</v>
      </c>
      <c r="H383" s="10">
        <f t="shared" si="36"/>
        <v>0</v>
      </c>
      <c r="I383" s="21">
        <f t="shared" si="35"/>
        <v>0</v>
      </c>
    </row>
    <row r="384" spans="1:9" x14ac:dyDescent="0.3">
      <c r="A384" s="19">
        <v>381</v>
      </c>
      <c r="B384" s="22">
        <f t="shared" si="41"/>
        <v>0</v>
      </c>
      <c r="C384" s="10">
        <v>0</v>
      </c>
      <c r="D384" s="45">
        <f t="shared" si="37"/>
        <v>0</v>
      </c>
      <c r="E384" s="45">
        <f t="shared" si="38"/>
        <v>0</v>
      </c>
      <c r="F384" s="45">
        <f t="shared" si="39"/>
        <v>0</v>
      </c>
      <c r="G384" s="45">
        <f t="shared" si="40"/>
        <v>0</v>
      </c>
      <c r="H384" s="10">
        <f t="shared" si="36"/>
        <v>0</v>
      </c>
      <c r="I384" s="21">
        <f t="shared" si="35"/>
        <v>0</v>
      </c>
    </row>
    <row r="385" spans="1:9" x14ac:dyDescent="0.3">
      <c r="A385" s="19">
        <v>382</v>
      </c>
      <c r="B385" s="22">
        <f t="shared" si="41"/>
        <v>0</v>
      </c>
      <c r="C385" s="10">
        <v>0</v>
      </c>
      <c r="D385" s="45">
        <f t="shared" si="37"/>
        <v>0</v>
      </c>
      <c r="E385" s="45">
        <f t="shared" si="38"/>
        <v>0</v>
      </c>
      <c r="F385" s="45">
        <f t="shared" si="39"/>
        <v>0</v>
      </c>
      <c r="G385" s="45">
        <f t="shared" si="40"/>
        <v>0</v>
      </c>
      <c r="H385" s="10">
        <f t="shared" si="36"/>
        <v>0</v>
      </c>
      <c r="I385" s="21">
        <f t="shared" si="35"/>
        <v>0</v>
      </c>
    </row>
    <row r="386" spans="1:9" x14ac:dyDescent="0.3">
      <c r="A386" s="19">
        <v>383</v>
      </c>
      <c r="B386" s="22">
        <f t="shared" si="41"/>
        <v>0</v>
      </c>
      <c r="C386" s="10">
        <v>0</v>
      </c>
      <c r="D386" s="45">
        <f t="shared" si="37"/>
        <v>0</v>
      </c>
      <c r="E386" s="45">
        <f t="shared" si="38"/>
        <v>0</v>
      </c>
      <c r="F386" s="45">
        <f t="shared" si="39"/>
        <v>0</v>
      </c>
      <c r="G386" s="45">
        <f t="shared" si="40"/>
        <v>0</v>
      </c>
      <c r="H386" s="10">
        <f t="shared" si="36"/>
        <v>0</v>
      </c>
      <c r="I386" s="21">
        <f t="shared" si="35"/>
        <v>0</v>
      </c>
    </row>
    <row r="387" spans="1:9" x14ac:dyDescent="0.3">
      <c r="A387" s="19">
        <v>384</v>
      </c>
      <c r="B387" s="22">
        <f t="shared" si="41"/>
        <v>0</v>
      </c>
      <c r="C387" s="10">
        <v>0</v>
      </c>
      <c r="D387" s="45">
        <f t="shared" si="37"/>
        <v>0</v>
      </c>
      <c r="E387" s="45">
        <f t="shared" si="38"/>
        <v>0</v>
      </c>
      <c r="F387" s="45">
        <f t="shared" si="39"/>
        <v>0</v>
      </c>
      <c r="G387" s="45">
        <f t="shared" si="40"/>
        <v>0</v>
      </c>
      <c r="H387" s="10">
        <f t="shared" si="36"/>
        <v>0</v>
      </c>
      <c r="I387" s="21">
        <f t="shared" ref="I387:I450" si="42">B387/$H$1</f>
        <v>0</v>
      </c>
    </row>
    <row r="388" spans="1:9" x14ac:dyDescent="0.3">
      <c r="A388" s="19">
        <v>385</v>
      </c>
      <c r="B388" s="22">
        <f t="shared" si="41"/>
        <v>0</v>
      </c>
      <c r="C388" s="10">
        <v>0</v>
      </c>
      <c r="D388" s="45">
        <f t="shared" si="37"/>
        <v>0</v>
      </c>
      <c r="E388" s="45">
        <f t="shared" si="38"/>
        <v>0</v>
      </c>
      <c r="F388" s="45">
        <f t="shared" si="39"/>
        <v>0</v>
      </c>
      <c r="G388" s="45">
        <f t="shared" si="40"/>
        <v>0</v>
      </c>
      <c r="H388" s="10">
        <f t="shared" ref="H388:H451" si="43">H387+C388</f>
        <v>0</v>
      </c>
      <c r="I388" s="21">
        <f t="shared" si="42"/>
        <v>0</v>
      </c>
    </row>
    <row r="389" spans="1:9" x14ac:dyDescent="0.3">
      <c r="A389" s="19">
        <v>386</v>
      </c>
      <c r="B389" s="22">
        <f t="shared" si="41"/>
        <v>0</v>
      </c>
      <c r="C389" s="10">
        <v>0</v>
      </c>
      <c r="D389" s="45">
        <f t="shared" ref="D389:D452" si="44">C389-F388</f>
        <v>0</v>
      </c>
      <c r="E389" s="45">
        <f t="shared" ref="E389:E452" si="45">G388+D389</f>
        <v>0</v>
      </c>
      <c r="F389" s="45">
        <f t="shared" ref="F389:F452" si="46">(E389-G388)-D389</f>
        <v>0</v>
      </c>
      <c r="G389" s="45">
        <f t="shared" ref="G389:G452" si="47">E389</f>
        <v>0</v>
      </c>
      <c r="H389" s="10">
        <f t="shared" si="43"/>
        <v>0</v>
      </c>
      <c r="I389" s="21">
        <f t="shared" si="42"/>
        <v>0</v>
      </c>
    </row>
    <row r="390" spans="1:9" x14ac:dyDescent="0.3">
      <c r="A390" s="19">
        <v>387</v>
      </c>
      <c r="B390" s="22">
        <f t="shared" ref="B390:B453" si="48">B389*((NumPeople-A390+1)*q_40/A390) / p_40</f>
        <v>0</v>
      </c>
      <c r="C390" s="10">
        <v>0</v>
      </c>
      <c r="D390" s="45">
        <f t="shared" si="44"/>
        <v>0</v>
      </c>
      <c r="E390" s="45">
        <f t="shared" si="45"/>
        <v>0</v>
      </c>
      <c r="F390" s="45">
        <f t="shared" si="46"/>
        <v>0</v>
      </c>
      <c r="G390" s="45">
        <f t="shared" si="47"/>
        <v>0</v>
      </c>
      <c r="H390" s="10">
        <f t="shared" si="43"/>
        <v>0</v>
      </c>
      <c r="I390" s="21">
        <f t="shared" si="42"/>
        <v>0</v>
      </c>
    </row>
    <row r="391" spans="1:9" x14ac:dyDescent="0.3">
      <c r="A391" s="19">
        <v>388</v>
      </c>
      <c r="B391" s="22">
        <f t="shared" si="48"/>
        <v>0</v>
      </c>
      <c r="C391" s="10">
        <v>0</v>
      </c>
      <c r="D391" s="45">
        <f t="shared" si="44"/>
        <v>0</v>
      </c>
      <c r="E391" s="45">
        <f t="shared" si="45"/>
        <v>0</v>
      </c>
      <c r="F391" s="45">
        <f t="shared" si="46"/>
        <v>0</v>
      </c>
      <c r="G391" s="45">
        <f t="shared" si="47"/>
        <v>0</v>
      </c>
      <c r="H391" s="10">
        <f t="shared" si="43"/>
        <v>0</v>
      </c>
      <c r="I391" s="21">
        <f t="shared" si="42"/>
        <v>0</v>
      </c>
    </row>
    <row r="392" spans="1:9" x14ac:dyDescent="0.3">
      <c r="A392" s="19">
        <v>389</v>
      </c>
      <c r="B392" s="22">
        <f t="shared" si="48"/>
        <v>0</v>
      </c>
      <c r="C392" s="10">
        <v>0</v>
      </c>
      <c r="D392" s="45">
        <f t="shared" si="44"/>
        <v>0</v>
      </c>
      <c r="E392" s="45">
        <f t="shared" si="45"/>
        <v>0</v>
      </c>
      <c r="F392" s="45">
        <f t="shared" si="46"/>
        <v>0</v>
      </c>
      <c r="G392" s="45">
        <f t="shared" si="47"/>
        <v>0</v>
      </c>
      <c r="H392" s="10">
        <f t="shared" si="43"/>
        <v>0</v>
      </c>
      <c r="I392" s="21">
        <f t="shared" si="42"/>
        <v>0</v>
      </c>
    </row>
    <row r="393" spans="1:9" x14ac:dyDescent="0.3">
      <c r="A393" s="19">
        <v>390</v>
      </c>
      <c r="B393" s="22">
        <f t="shared" si="48"/>
        <v>0</v>
      </c>
      <c r="C393" s="10">
        <v>0</v>
      </c>
      <c r="D393" s="45">
        <f t="shared" si="44"/>
        <v>0</v>
      </c>
      <c r="E393" s="45">
        <f t="shared" si="45"/>
        <v>0</v>
      </c>
      <c r="F393" s="45">
        <f t="shared" si="46"/>
        <v>0</v>
      </c>
      <c r="G393" s="45">
        <f t="shared" si="47"/>
        <v>0</v>
      </c>
      <c r="H393" s="10">
        <f t="shared" si="43"/>
        <v>0</v>
      </c>
      <c r="I393" s="21">
        <f t="shared" si="42"/>
        <v>0</v>
      </c>
    </row>
    <row r="394" spans="1:9" x14ac:dyDescent="0.3">
      <c r="A394" s="19">
        <v>391</v>
      </c>
      <c r="B394" s="22">
        <f t="shared" si="48"/>
        <v>0</v>
      </c>
      <c r="C394" s="10">
        <v>0</v>
      </c>
      <c r="D394" s="45">
        <f t="shared" si="44"/>
        <v>0</v>
      </c>
      <c r="E394" s="45">
        <f t="shared" si="45"/>
        <v>0</v>
      </c>
      <c r="F394" s="45">
        <f t="shared" si="46"/>
        <v>0</v>
      </c>
      <c r="G394" s="45">
        <f t="shared" si="47"/>
        <v>0</v>
      </c>
      <c r="H394" s="10">
        <f t="shared" si="43"/>
        <v>0</v>
      </c>
      <c r="I394" s="21">
        <f t="shared" si="42"/>
        <v>0</v>
      </c>
    </row>
    <row r="395" spans="1:9" x14ac:dyDescent="0.3">
      <c r="A395" s="19">
        <v>392</v>
      </c>
      <c r="B395" s="22">
        <f t="shared" si="48"/>
        <v>0</v>
      </c>
      <c r="C395" s="10">
        <v>0</v>
      </c>
      <c r="D395" s="45">
        <f t="shared" si="44"/>
        <v>0</v>
      </c>
      <c r="E395" s="45">
        <f t="shared" si="45"/>
        <v>0</v>
      </c>
      <c r="F395" s="45">
        <f t="shared" si="46"/>
        <v>0</v>
      </c>
      <c r="G395" s="45">
        <f t="shared" si="47"/>
        <v>0</v>
      </c>
      <c r="H395" s="10">
        <f t="shared" si="43"/>
        <v>0</v>
      </c>
      <c r="I395" s="21">
        <f t="shared" si="42"/>
        <v>0</v>
      </c>
    </row>
    <row r="396" spans="1:9" x14ac:dyDescent="0.3">
      <c r="A396" s="19">
        <v>393</v>
      </c>
      <c r="B396" s="22">
        <f t="shared" si="48"/>
        <v>0</v>
      </c>
      <c r="C396" s="10">
        <v>0</v>
      </c>
      <c r="D396" s="45">
        <f t="shared" si="44"/>
        <v>0</v>
      </c>
      <c r="E396" s="45">
        <f t="shared" si="45"/>
        <v>0</v>
      </c>
      <c r="F396" s="45">
        <f t="shared" si="46"/>
        <v>0</v>
      </c>
      <c r="G396" s="45">
        <f t="shared" si="47"/>
        <v>0</v>
      </c>
      <c r="H396" s="10">
        <f t="shared" si="43"/>
        <v>0</v>
      </c>
      <c r="I396" s="21">
        <f t="shared" si="42"/>
        <v>0</v>
      </c>
    </row>
    <row r="397" spans="1:9" x14ac:dyDescent="0.3">
      <c r="A397" s="19">
        <v>394</v>
      </c>
      <c r="B397" s="22">
        <f t="shared" si="48"/>
        <v>0</v>
      </c>
      <c r="C397" s="10">
        <v>0</v>
      </c>
      <c r="D397" s="45">
        <f t="shared" si="44"/>
        <v>0</v>
      </c>
      <c r="E397" s="45">
        <f t="shared" si="45"/>
        <v>0</v>
      </c>
      <c r="F397" s="45">
        <f t="shared" si="46"/>
        <v>0</v>
      </c>
      <c r="G397" s="45">
        <f t="shared" si="47"/>
        <v>0</v>
      </c>
      <c r="H397" s="10">
        <f t="shared" si="43"/>
        <v>0</v>
      </c>
      <c r="I397" s="21">
        <f t="shared" si="42"/>
        <v>0</v>
      </c>
    </row>
    <row r="398" spans="1:9" x14ac:dyDescent="0.3">
      <c r="A398" s="19">
        <v>395</v>
      </c>
      <c r="B398" s="22">
        <f t="shared" si="48"/>
        <v>0</v>
      </c>
      <c r="C398" s="10">
        <v>0</v>
      </c>
      <c r="D398" s="45">
        <f t="shared" si="44"/>
        <v>0</v>
      </c>
      <c r="E398" s="45">
        <f t="shared" si="45"/>
        <v>0</v>
      </c>
      <c r="F398" s="45">
        <f t="shared" si="46"/>
        <v>0</v>
      </c>
      <c r="G398" s="45">
        <f t="shared" si="47"/>
        <v>0</v>
      </c>
      <c r="H398" s="10">
        <f t="shared" si="43"/>
        <v>0</v>
      </c>
      <c r="I398" s="21">
        <f t="shared" si="42"/>
        <v>0</v>
      </c>
    </row>
    <row r="399" spans="1:9" x14ac:dyDescent="0.3">
      <c r="A399" s="19">
        <v>396</v>
      </c>
      <c r="B399" s="22">
        <f t="shared" si="48"/>
        <v>0</v>
      </c>
      <c r="C399" s="10">
        <v>0</v>
      </c>
      <c r="D399" s="45">
        <f t="shared" si="44"/>
        <v>0</v>
      </c>
      <c r="E399" s="45">
        <f t="shared" si="45"/>
        <v>0</v>
      </c>
      <c r="F399" s="45">
        <f t="shared" si="46"/>
        <v>0</v>
      </c>
      <c r="G399" s="45">
        <f t="shared" si="47"/>
        <v>0</v>
      </c>
      <c r="H399" s="10">
        <f t="shared" si="43"/>
        <v>0</v>
      </c>
      <c r="I399" s="21">
        <f t="shared" si="42"/>
        <v>0</v>
      </c>
    </row>
    <row r="400" spans="1:9" x14ac:dyDescent="0.3">
      <c r="A400" s="19">
        <v>397</v>
      </c>
      <c r="B400" s="22">
        <f t="shared" si="48"/>
        <v>0</v>
      </c>
      <c r="C400" s="10">
        <v>0</v>
      </c>
      <c r="D400" s="45">
        <f t="shared" si="44"/>
        <v>0</v>
      </c>
      <c r="E400" s="45">
        <f t="shared" si="45"/>
        <v>0</v>
      </c>
      <c r="F400" s="45">
        <f t="shared" si="46"/>
        <v>0</v>
      </c>
      <c r="G400" s="45">
        <f t="shared" si="47"/>
        <v>0</v>
      </c>
      <c r="H400" s="10">
        <f t="shared" si="43"/>
        <v>0</v>
      </c>
      <c r="I400" s="21">
        <f t="shared" si="42"/>
        <v>0</v>
      </c>
    </row>
    <row r="401" spans="1:9" x14ac:dyDescent="0.3">
      <c r="A401" s="19">
        <v>398</v>
      </c>
      <c r="B401" s="22">
        <f t="shared" si="48"/>
        <v>0</v>
      </c>
      <c r="C401" s="10">
        <v>0</v>
      </c>
      <c r="D401" s="45">
        <f t="shared" si="44"/>
        <v>0</v>
      </c>
      <c r="E401" s="45">
        <f t="shared" si="45"/>
        <v>0</v>
      </c>
      <c r="F401" s="45">
        <f t="shared" si="46"/>
        <v>0</v>
      </c>
      <c r="G401" s="45">
        <f t="shared" si="47"/>
        <v>0</v>
      </c>
      <c r="H401" s="10">
        <f t="shared" si="43"/>
        <v>0</v>
      </c>
      <c r="I401" s="21">
        <f t="shared" si="42"/>
        <v>0</v>
      </c>
    </row>
    <row r="402" spans="1:9" x14ac:dyDescent="0.3">
      <c r="A402" s="19">
        <v>399</v>
      </c>
      <c r="B402" s="22">
        <f t="shared" si="48"/>
        <v>0</v>
      </c>
      <c r="C402" s="10">
        <v>0</v>
      </c>
      <c r="D402" s="45">
        <f t="shared" si="44"/>
        <v>0</v>
      </c>
      <c r="E402" s="45">
        <f t="shared" si="45"/>
        <v>0</v>
      </c>
      <c r="F402" s="45">
        <f t="shared" si="46"/>
        <v>0</v>
      </c>
      <c r="G402" s="45">
        <f t="shared" si="47"/>
        <v>0</v>
      </c>
      <c r="H402" s="10">
        <f t="shared" si="43"/>
        <v>0</v>
      </c>
      <c r="I402" s="21">
        <f t="shared" si="42"/>
        <v>0</v>
      </c>
    </row>
    <row r="403" spans="1:9" x14ac:dyDescent="0.3">
      <c r="A403" s="19">
        <v>400</v>
      </c>
      <c r="B403" s="22">
        <f t="shared" si="48"/>
        <v>0</v>
      </c>
      <c r="C403" s="10">
        <v>0</v>
      </c>
      <c r="D403" s="45">
        <f t="shared" si="44"/>
        <v>0</v>
      </c>
      <c r="E403" s="45">
        <f t="shared" si="45"/>
        <v>0</v>
      </c>
      <c r="F403" s="45">
        <f t="shared" si="46"/>
        <v>0</v>
      </c>
      <c r="G403" s="45">
        <f t="shared" si="47"/>
        <v>0</v>
      </c>
      <c r="H403" s="10">
        <f t="shared" si="43"/>
        <v>0</v>
      </c>
      <c r="I403" s="21">
        <f t="shared" si="42"/>
        <v>0</v>
      </c>
    </row>
    <row r="404" spans="1:9" x14ac:dyDescent="0.3">
      <c r="A404" s="19">
        <v>401</v>
      </c>
      <c r="B404" s="22">
        <f t="shared" si="48"/>
        <v>0</v>
      </c>
      <c r="C404" s="10">
        <v>0</v>
      </c>
      <c r="D404" s="45">
        <f t="shared" si="44"/>
        <v>0</v>
      </c>
      <c r="E404" s="45">
        <f t="shared" si="45"/>
        <v>0</v>
      </c>
      <c r="F404" s="45">
        <f t="shared" si="46"/>
        <v>0</v>
      </c>
      <c r="G404" s="45">
        <f t="shared" si="47"/>
        <v>0</v>
      </c>
      <c r="H404" s="10">
        <f t="shared" si="43"/>
        <v>0</v>
      </c>
      <c r="I404" s="21">
        <f t="shared" si="42"/>
        <v>0</v>
      </c>
    </row>
    <row r="405" spans="1:9" x14ac:dyDescent="0.3">
      <c r="A405" s="19">
        <v>402</v>
      </c>
      <c r="B405" s="22">
        <f t="shared" si="48"/>
        <v>0</v>
      </c>
      <c r="C405" s="10">
        <v>0</v>
      </c>
      <c r="D405" s="45">
        <f t="shared" si="44"/>
        <v>0</v>
      </c>
      <c r="E405" s="45">
        <f t="shared" si="45"/>
        <v>0</v>
      </c>
      <c r="F405" s="45">
        <f t="shared" si="46"/>
        <v>0</v>
      </c>
      <c r="G405" s="45">
        <f t="shared" si="47"/>
        <v>0</v>
      </c>
      <c r="H405" s="10">
        <f t="shared" si="43"/>
        <v>0</v>
      </c>
      <c r="I405" s="21">
        <f t="shared" si="42"/>
        <v>0</v>
      </c>
    </row>
    <row r="406" spans="1:9" x14ac:dyDescent="0.3">
      <c r="A406" s="19">
        <v>403</v>
      </c>
      <c r="B406" s="22">
        <f t="shared" si="48"/>
        <v>0</v>
      </c>
      <c r="C406" s="10">
        <v>0</v>
      </c>
      <c r="D406" s="45">
        <f t="shared" si="44"/>
        <v>0</v>
      </c>
      <c r="E406" s="45">
        <f t="shared" si="45"/>
        <v>0</v>
      </c>
      <c r="F406" s="45">
        <f t="shared" si="46"/>
        <v>0</v>
      </c>
      <c r="G406" s="45">
        <f t="shared" si="47"/>
        <v>0</v>
      </c>
      <c r="H406" s="10">
        <f t="shared" si="43"/>
        <v>0</v>
      </c>
      <c r="I406" s="21">
        <f t="shared" si="42"/>
        <v>0</v>
      </c>
    </row>
    <row r="407" spans="1:9" x14ac:dyDescent="0.3">
      <c r="A407" s="19">
        <v>404</v>
      </c>
      <c r="B407" s="22">
        <f t="shared" si="48"/>
        <v>0</v>
      </c>
      <c r="C407" s="10">
        <v>0</v>
      </c>
      <c r="D407" s="45">
        <f t="shared" si="44"/>
        <v>0</v>
      </c>
      <c r="E407" s="45">
        <f t="shared" si="45"/>
        <v>0</v>
      </c>
      <c r="F407" s="45">
        <f t="shared" si="46"/>
        <v>0</v>
      </c>
      <c r="G407" s="45">
        <f t="shared" si="47"/>
        <v>0</v>
      </c>
      <c r="H407" s="10">
        <f t="shared" si="43"/>
        <v>0</v>
      </c>
      <c r="I407" s="21">
        <f t="shared" si="42"/>
        <v>0</v>
      </c>
    </row>
    <row r="408" spans="1:9" x14ac:dyDescent="0.3">
      <c r="A408" s="19">
        <v>405</v>
      </c>
      <c r="B408" s="22">
        <f t="shared" si="48"/>
        <v>0</v>
      </c>
      <c r="C408" s="10">
        <v>0</v>
      </c>
      <c r="D408" s="45">
        <f t="shared" si="44"/>
        <v>0</v>
      </c>
      <c r="E408" s="45">
        <f t="shared" si="45"/>
        <v>0</v>
      </c>
      <c r="F408" s="45">
        <f t="shared" si="46"/>
        <v>0</v>
      </c>
      <c r="G408" s="45">
        <f t="shared" si="47"/>
        <v>0</v>
      </c>
      <c r="H408" s="10">
        <f t="shared" si="43"/>
        <v>0</v>
      </c>
      <c r="I408" s="21">
        <f t="shared" si="42"/>
        <v>0</v>
      </c>
    </row>
    <row r="409" spans="1:9" x14ac:dyDescent="0.3">
      <c r="A409" s="19">
        <v>406</v>
      </c>
      <c r="B409" s="22">
        <f t="shared" si="48"/>
        <v>0</v>
      </c>
      <c r="C409" s="10">
        <v>0</v>
      </c>
      <c r="D409" s="45">
        <f t="shared" si="44"/>
        <v>0</v>
      </c>
      <c r="E409" s="45">
        <f t="shared" si="45"/>
        <v>0</v>
      </c>
      <c r="F409" s="45">
        <f t="shared" si="46"/>
        <v>0</v>
      </c>
      <c r="G409" s="45">
        <f t="shared" si="47"/>
        <v>0</v>
      </c>
      <c r="H409" s="10">
        <f t="shared" si="43"/>
        <v>0</v>
      </c>
      <c r="I409" s="21">
        <f t="shared" si="42"/>
        <v>0</v>
      </c>
    </row>
    <row r="410" spans="1:9" x14ac:dyDescent="0.3">
      <c r="A410" s="19">
        <v>407</v>
      </c>
      <c r="B410" s="22">
        <f t="shared" si="48"/>
        <v>0</v>
      </c>
      <c r="C410" s="10">
        <v>0</v>
      </c>
      <c r="D410" s="45">
        <f t="shared" si="44"/>
        <v>0</v>
      </c>
      <c r="E410" s="45">
        <f t="shared" si="45"/>
        <v>0</v>
      </c>
      <c r="F410" s="45">
        <f t="shared" si="46"/>
        <v>0</v>
      </c>
      <c r="G410" s="45">
        <f t="shared" si="47"/>
        <v>0</v>
      </c>
      <c r="H410" s="10">
        <f t="shared" si="43"/>
        <v>0</v>
      </c>
      <c r="I410" s="21">
        <f t="shared" si="42"/>
        <v>0</v>
      </c>
    </row>
    <row r="411" spans="1:9" x14ac:dyDescent="0.3">
      <c r="A411" s="19">
        <v>408</v>
      </c>
      <c r="B411" s="22">
        <f t="shared" si="48"/>
        <v>0</v>
      </c>
      <c r="C411" s="10">
        <v>0</v>
      </c>
      <c r="D411" s="45">
        <f t="shared" si="44"/>
        <v>0</v>
      </c>
      <c r="E411" s="45">
        <f t="shared" si="45"/>
        <v>0</v>
      </c>
      <c r="F411" s="45">
        <f t="shared" si="46"/>
        <v>0</v>
      </c>
      <c r="G411" s="45">
        <f t="shared" si="47"/>
        <v>0</v>
      </c>
      <c r="H411" s="10">
        <f t="shared" si="43"/>
        <v>0</v>
      </c>
      <c r="I411" s="21">
        <f t="shared" si="42"/>
        <v>0</v>
      </c>
    </row>
    <row r="412" spans="1:9" x14ac:dyDescent="0.3">
      <c r="A412" s="19">
        <v>409</v>
      </c>
      <c r="B412" s="22">
        <f t="shared" si="48"/>
        <v>0</v>
      </c>
      <c r="C412" s="10">
        <v>0</v>
      </c>
      <c r="D412" s="45">
        <f t="shared" si="44"/>
        <v>0</v>
      </c>
      <c r="E412" s="45">
        <f t="shared" si="45"/>
        <v>0</v>
      </c>
      <c r="F412" s="45">
        <f t="shared" si="46"/>
        <v>0</v>
      </c>
      <c r="G412" s="45">
        <f t="shared" si="47"/>
        <v>0</v>
      </c>
      <c r="H412" s="10">
        <f t="shared" si="43"/>
        <v>0</v>
      </c>
      <c r="I412" s="21">
        <f t="shared" si="42"/>
        <v>0</v>
      </c>
    </row>
    <row r="413" spans="1:9" x14ac:dyDescent="0.3">
      <c r="A413" s="19">
        <v>410</v>
      </c>
      <c r="B413" s="22">
        <f t="shared" si="48"/>
        <v>0</v>
      </c>
      <c r="C413" s="10">
        <v>0</v>
      </c>
      <c r="D413" s="45">
        <f t="shared" si="44"/>
        <v>0</v>
      </c>
      <c r="E413" s="45">
        <f t="shared" si="45"/>
        <v>0</v>
      </c>
      <c r="F413" s="45">
        <f t="shared" si="46"/>
        <v>0</v>
      </c>
      <c r="G413" s="45">
        <f t="shared" si="47"/>
        <v>0</v>
      </c>
      <c r="H413" s="10">
        <f t="shared" si="43"/>
        <v>0</v>
      </c>
      <c r="I413" s="21">
        <f t="shared" si="42"/>
        <v>0</v>
      </c>
    </row>
    <row r="414" spans="1:9" x14ac:dyDescent="0.3">
      <c r="A414" s="19">
        <v>411</v>
      </c>
      <c r="B414" s="22">
        <f t="shared" si="48"/>
        <v>0</v>
      </c>
      <c r="C414" s="10">
        <v>0</v>
      </c>
      <c r="D414" s="45">
        <f t="shared" si="44"/>
        <v>0</v>
      </c>
      <c r="E414" s="45">
        <f t="shared" si="45"/>
        <v>0</v>
      </c>
      <c r="F414" s="45">
        <f t="shared" si="46"/>
        <v>0</v>
      </c>
      <c r="G414" s="45">
        <f t="shared" si="47"/>
        <v>0</v>
      </c>
      <c r="H414" s="10">
        <f t="shared" si="43"/>
        <v>0</v>
      </c>
      <c r="I414" s="21">
        <f t="shared" si="42"/>
        <v>0</v>
      </c>
    </row>
    <row r="415" spans="1:9" x14ac:dyDescent="0.3">
      <c r="A415" s="19">
        <v>412</v>
      </c>
      <c r="B415" s="22">
        <f t="shared" si="48"/>
        <v>0</v>
      </c>
      <c r="C415" s="10">
        <v>0</v>
      </c>
      <c r="D415" s="45">
        <f t="shared" si="44"/>
        <v>0</v>
      </c>
      <c r="E415" s="45">
        <f t="shared" si="45"/>
        <v>0</v>
      </c>
      <c r="F415" s="45">
        <f t="shared" si="46"/>
        <v>0</v>
      </c>
      <c r="G415" s="45">
        <f t="shared" si="47"/>
        <v>0</v>
      </c>
      <c r="H415" s="10">
        <f t="shared" si="43"/>
        <v>0</v>
      </c>
      <c r="I415" s="21">
        <f t="shared" si="42"/>
        <v>0</v>
      </c>
    </row>
    <row r="416" spans="1:9" x14ac:dyDescent="0.3">
      <c r="A416" s="19">
        <v>413</v>
      </c>
      <c r="B416" s="22">
        <f t="shared" si="48"/>
        <v>0</v>
      </c>
      <c r="C416" s="10">
        <v>0</v>
      </c>
      <c r="D416" s="45">
        <f t="shared" si="44"/>
        <v>0</v>
      </c>
      <c r="E416" s="45">
        <f t="shared" si="45"/>
        <v>0</v>
      </c>
      <c r="F416" s="45">
        <f t="shared" si="46"/>
        <v>0</v>
      </c>
      <c r="G416" s="45">
        <f t="shared" si="47"/>
        <v>0</v>
      </c>
      <c r="H416" s="10">
        <f t="shared" si="43"/>
        <v>0</v>
      </c>
      <c r="I416" s="21">
        <f t="shared" si="42"/>
        <v>0</v>
      </c>
    </row>
    <row r="417" spans="1:9" x14ac:dyDescent="0.3">
      <c r="A417" s="19">
        <v>414</v>
      </c>
      <c r="B417" s="22">
        <f t="shared" si="48"/>
        <v>0</v>
      </c>
      <c r="C417" s="10">
        <v>0</v>
      </c>
      <c r="D417" s="45">
        <f t="shared" si="44"/>
        <v>0</v>
      </c>
      <c r="E417" s="45">
        <f t="shared" si="45"/>
        <v>0</v>
      </c>
      <c r="F417" s="45">
        <f t="shared" si="46"/>
        <v>0</v>
      </c>
      <c r="G417" s="45">
        <f t="shared" si="47"/>
        <v>0</v>
      </c>
      <c r="H417" s="10">
        <f t="shared" si="43"/>
        <v>0</v>
      </c>
      <c r="I417" s="21">
        <f t="shared" si="42"/>
        <v>0</v>
      </c>
    </row>
    <row r="418" spans="1:9" x14ac:dyDescent="0.3">
      <c r="A418" s="19">
        <v>415</v>
      </c>
      <c r="B418" s="22">
        <f t="shared" si="48"/>
        <v>0</v>
      </c>
      <c r="C418" s="10">
        <v>0</v>
      </c>
      <c r="D418" s="45">
        <f t="shared" si="44"/>
        <v>0</v>
      </c>
      <c r="E418" s="45">
        <f t="shared" si="45"/>
        <v>0</v>
      </c>
      <c r="F418" s="45">
        <f t="shared" si="46"/>
        <v>0</v>
      </c>
      <c r="G418" s="45">
        <f t="shared" si="47"/>
        <v>0</v>
      </c>
      <c r="H418" s="10">
        <f t="shared" si="43"/>
        <v>0</v>
      </c>
      <c r="I418" s="21">
        <f t="shared" si="42"/>
        <v>0</v>
      </c>
    </row>
    <row r="419" spans="1:9" x14ac:dyDescent="0.3">
      <c r="A419" s="19">
        <v>416</v>
      </c>
      <c r="B419" s="22">
        <f t="shared" si="48"/>
        <v>0</v>
      </c>
      <c r="C419" s="10">
        <v>0</v>
      </c>
      <c r="D419" s="45">
        <f t="shared" si="44"/>
        <v>0</v>
      </c>
      <c r="E419" s="45">
        <f t="shared" si="45"/>
        <v>0</v>
      </c>
      <c r="F419" s="45">
        <f t="shared" si="46"/>
        <v>0</v>
      </c>
      <c r="G419" s="45">
        <f t="shared" si="47"/>
        <v>0</v>
      </c>
      <c r="H419" s="10">
        <f t="shared" si="43"/>
        <v>0</v>
      </c>
      <c r="I419" s="21">
        <f t="shared" si="42"/>
        <v>0</v>
      </c>
    </row>
    <row r="420" spans="1:9" x14ac:dyDescent="0.3">
      <c r="A420" s="19">
        <v>417</v>
      </c>
      <c r="B420" s="22">
        <f t="shared" si="48"/>
        <v>0</v>
      </c>
      <c r="C420" s="10">
        <v>0</v>
      </c>
      <c r="D420" s="45">
        <f t="shared" si="44"/>
        <v>0</v>
      </c>
      <c r="E420" s="45">
        <f t="shared" si="45"/>
        <v>0</v>
      </c>
      <c r="F420" s="45">
        <f t="shared" si="46"/>
        <v>0</v>
      </c>
      <c r="G420" s="45">
        <f t="shared" si="47"/>
        <v>0</v>
      </c>
      <c r="H420" s="10">
        <f t="shared" si="43"/>
        <v>0</v>
      </c>
      <c r="I420" s="21">
        <f t="shared" si="42"/>
        <v>0</v>
      </c>
    </row>
    <row r="421" spans="1:9" x14ac:dyDescent="0.3">
      <c r="A421" s="19">
        <v>418</v>
      </c>
      <c r="B421" s="22">
        <f t="shared" si="48"/>
        <v>0</v>
      </c>
      <c r="C421" s="10">
        <v>0</v>
      </c>
      <c r="D421" s="45">
        <f t="shared" si="44"/>
        <v>0</v>
      </c>
      <c r="E421" s="45">
        <f t="shared" si="45"/>
        <v>0</v>
      </c>
      <c r="F421" s="45">
        <f t="shared" si="46"/>
        <v>0</v>
      </c>
      <c r="G421" s="45">
        <f t="shared" si="47"/>
        <v>0</v>
      </c>
      <c r="H421" s="10">
        <f t="shared" si="43"/>
        <v>0</v>
      </c>
      <c r="I421" s="21">
        <f t="shared" si="42"/>
        <v>0</v>
      </c>
    </row>
    <row r="422" spans="1:9" x14ac:dyDescent="0.3">
      <c r="A422" s="19">
        <v>419</v>
      </c>
      <c r="B422" s="22">
        <f t="shared" si="48"/>
        <v>0</v>
      </c>
      <c r="C422" s="10">
        <v>0</v>
      </c>
      <c r="D422" s="45">
        <f t="shared" si="44"/>
        <v>0</v>
      </c>
      <c r="E422" s="45">
        <f t="shared" si="45"/>
        <v>0</v>
      </c>
      <c r="F422" s="45">
        <f t="shared" si="46"/>
        <v>0</v>
      </c>
      <c r="G422" s="45">
        <f t="shared" si="47"/>
        <v>0</v>
      </c>
      <c r="H422" s="10">
        <f t="shared" si="43"/>
        <v>0</v>
      </c>
      <c r="I422" s="21">
        <f t="shared" si="42"/>
        <v>0</v>
      </c>
    </row>
    <row r="423" spans="1:9" x14ac:dyDescent="0.3">
      <c r="A423" s="19">
        <v>420</v>
      </c>
      <c r="B423" s="22">
        <f t="shared" si="48"/>
        <v>0</v>
      </c>
      <c r="C423" s="10">
        <v>0</v>
      </c>
      <c r="D423" s="45">
        <f t="shared" si="44"/>
        <v>0</v>
      </c>
      <c r="E423" s="45">
        <f t="shared" si="45"/>
        <v>0</v>
      </c>
      <c r="F423" s="45">
        <f t="shared" si="46"/>
        <v>0</v>
      </c>
      <c r="G423" s="45">
        <f t="shared" si="47"/>
        <v>0</v>
      </c>
      <c r="H423" s="10">
        <f t="shared" si="43"/>
        <v>0</v>
      </c>
      <c r="I423" s="21">
        <f t="shared" si="42"/>
        <v>0</v>
      </c>
    </row>
    <row r="424" spans="1:9" x14ac:dyDescent="0.3">
      <c r="A424" s="19">
        <v>421</v>
      </c>
      <c r="B424" s="22">
        <f t="shared" si="48"/>
        <v>0</v>
      </c>
      <c r="C424" s="10">
        <v>0</v>
      </c>
      <c r="D424" s="45">
        <f t="shared" si="44"/>
        <v>0</v>
      </c>
      <c r="E424" s="45">
        <f t="shared" si="45"/>
        <v>0</v>
      </c>
      <c r="F424" s="45">
        <f t="shared" si="46"/>
        <v>0</v>
      </c>
      <c r="G424" s="45">
        <f t="shared" si="47"/>
        <v>0</v>
      </c>
      <c r="H424" s="10">
        <f t="shared" si="43"/>
        <v>0</v>
      </c>
      <c r="I424" s="21">
        <f t="shared" si="42"/>
        <v>0</v>
      </c>
    </row>
    <row r="425" spans="1:9" x14ac:dyDescent="0.3">
      <c r="A425" s="19">
        <v>422</v>
      </c>
      <c r="B425" s="22">
        <f t="shared" si="48"/>
        <v>0</v>
      </c>
      <c r="C425" s="10">
        <v>0</v>
      </c>
      <c r="D425" s="45">
        <f t="shared" si="44"/>
        <v>0</v>
      </c>
      <c r="E425" s="45">
        <f t="shared" si="45"/>
        <v>0</v>
      </c>
      <c r="F425" s="45">
        <f t="shared" si="46"/>
        <v>0</v>
      </c>
      <c r="G425" s="45">
        <f t="shared" si="47"/>
        <v>0</v>
      </c>
      <c r="H425" s="10">
        <f t="shared" si="43"/>
        <v>0</v>
      </c>
      <c r="I425" s="21">
        <f t="shared" si="42"/>
        <v>0</v>
      </c>
    </row>
    <row r="426" spans="1:9" x14ac:dyDescent="0.3">
      <c r="A426" s="19">
        <v>423</v>
      </c>
      <c r="B426" s="22">
        <f t="shared" si="48"/>
        <v>0</v>
      </c>
      <c r="C426" s="10">
        <v>0</v>
      </c>
      <c r="D426" s="45">
        <f t="shared" si="44"/>
        <v>0</v>
      </c>
      <c r="E426" s="45">
        <f t="shared" si="45"/>
        <v>0</v>
      </c>
      <c r="F426" s="45">
        <f t="shared" si="46"/>
        <v>0</v>
      </c>
      <c r="G426" s="45">
        <f t="shared" si="47"/>
        <v>0</v>
      </c>
      <c r="H426" s="10">
        <f t="shared" si="43"/>
        <v>0</v>
      </c>
      <c r="I426" s="21">
        <f t="shared" si="42"/>
        <v>0</v>
      </c>
    </row>
    <row r="427" spans="1:9" x14ac:dyDescent="0.3">
      <c r="A427" s="19">
        <v>424</v>
      </c>
      <c r="B427" s="22">
        <f t="shared" si="48"/>
        <v>0</v>
      </c>
      <c r="C427" s="10">
        <v>0</v>
      </c>
      <c r="D427" s="45">
        <f t="shared" si="44"/>
        <v>0</v>
      </c>
      <c r="E427" s="45">
        <f t="shared" si="45"/>
        <v>0</v>
      </c>
      <c r="F427" s="45">
        <f t="shared" si="46"/>
        <v>0</v>
      </c>
      <c r="G427" s="45">
        <f t="shared" si="47"/>
        <v>0</v>
      </c>
      <c r="H427" s="10">
        <f t="shared" si="43"/>
        <v>0</v>
      </c>
      <c r="I427" s="21">
        <f t="shared" si="42"/>
        <v>0</v>
      </c>
    </row>
    <row r="428" spans="1:9" x14ac:dyDescent="0.3">
      <c r="A428" s="19">
        <v>425</v>
      </c>
      <c r="B428" s="22">
        <f t="shared" si="48"/>
        <v>0</v>
      </c>
      <c r="C428" s="10">
        <v>0</v>
      </c>
      <c r="D428" s="45">
        <f t="shared" si="44"/>
        <v>0</v>
      </c>
      <c r="E428" s="45">
        <f t="shared" si="45"/>
        <v>0</v>
      </c>
      <c r="F428" s="45">
        <f t="shared" si="46"/>
        <v>0</v>
      </c>
      <c r="G428" s="45">
        <f t="shared" si="47"/>
        <v>0</v>
      </c>
      <c r="H428" s="10">
        <f t="shared" si="43"/>
        <v>0</v>
      </c>
      <c r="I428" s="21">
        <f t="shared" si="42"/>
        <v>0</v>
      </c>
    </row>
    <row r="429" spans="1:9" x14ac:dyDescent="0.3">
      <c r="A429" s="19">
        <v>426</v>
      </c>
      <c r="B429" s="22">
        <f t="shared" si="48"/>
        <v>0</v>
      </c>
      <c r="C429" s="10">
        <v>0</v>
      </c>
      <c r="D429" s="45">
        <f t="shared" si="44"/>
        <v>0</v>
      </c>
      <c r="E429" s="45">
        <f t="shared" si="45"/>
        <v>0</v>
      </c>
      <c r="F429" s="45">
        <f t="shared" si="46"/>
        <v>0</v>
      </c>
      <c r="G429" s="45">
        <f t="shared" si="47"/>
        <v>0</v>
      </c>
      <c r="H429" s="10">
        <f t="shared" si="43"/>
        <v>0</v>
      </c>
      <c r="I429" s="21">
        <f t="shared" si="42"/>
        <v>0</v>
      </c>
    </row>
    <row r="430" spans="1:9" x14ac:dyDescent="0.3">
      <c r="A430" s="19">
        <v>427</v>
      </c>
      <c r="B430" s="22">
        <f t="shared" si="48"/>
        <v>0</v>
      </c>
      <c r="C430" s="10">
        <v>0</v>
      </c>
      <c r="D430" s="45">
        <f t="shared" si="44"/>
        <v>0</v>
      </c>
      <c r="E430" s="45">
        <f t="shared" si="45"/>
        <v>0</v>
      </c>
      <c r="F430" s="45">
        <f t="shared" si="46"/>
        <v>0</v>
      </c>
      <c r="G430" s="45">
        <f t="shared" si="47"/>
        <v>0</v>
      </c>
      <c r="H430" s="10">
        <f t="shared" si="43"/>
        <v>0</v>
      </c>
      <c r="I430" s="21">
        <f t="shared" si="42"/>
        <v>0</v>
      </c>
    </row>
    <row r="431" spans="1:9" x14ac:dyDescent="0.3">
      <c r="A431" s="19">
        <v>428</v>
      </c>
      <c r="B431" s="22">
        <f t="shared" si="48"/>
        <v>0</v>
      </c>
      <c r="C431" s="10">
        <v>0</v>
      </c>
      <c r="D431" s="45">
        <f t="shared" si="44"/>
        <v>0</v>
      </c>
      <c r="E431" s="45">
        <f t="shared" si="45"/>
        <v>0</v>
      </c>
      <c r="F431" s="45">
        <f t="shared" si="46"/>
        <v>0</v>
      </c>
      <c r="G431" s="45">
        <f t="shared" si="47"/>
        <v>0</v>
      </c>
      <c r="H431" s="10">
        <f t="shared" si="43"/>
        <v>0</v>
      </c>
      <c r="I431" s="21">
        <f t="shared" si="42"/>
        <v>0</v>
      </c>
    </row>
    <row r="432" spans="1:9" x14ac:dyDescent="0.3">
      <c r="A432" s="19">
        <v>429</v>
      </c>
      <c r="B432" s="22">
        <f t="shared" si="48"/>
        <v>0</v>
      </c>
      <c r="C432" s="10">
        <v>0</v>
      </c>
      <c r="D432" s="45">
        <f t="shared" si="44"/>
        <v>0</v>
      </c>
      <c r="E432" s="45">
        <f t="shared" si="45"/>
        <v>0</v>
      </c>
      <c r="F432" s="45">
        <f t="shared" si="46"/>
        <v>0</v>
      </c>
      <c r="G432" s="45">
        <f t="shared" si="47"/>
        <v>0</v>
      </c>
      <c r="H432" s="10">
        <f t="shared" si="43"/>
        <v>0</v>
      </c>
      <c r="I432" s="21">
        <f t="shared" si="42"/>
        <v>0</v>
      </c>
    </row>
    <row r="433" spans="1:9" x14ac:dyDescent="0.3">
      <c r="A433" s="19">
        <v>430</v>
      </c>
      <c r="B433" s="22">
        <f t="shared" si="48"/>
        <v>0</v>
      </c>
      <c r="C433" s="10">
        <v>0</v>
      </c>
      <c r="D433" s="45">
        <f t="shared" si="44"/>
        <v>0</v>
      </c>
      <c r="E433" s="45">
        <f t="shared" si="45"/>
        <v>0</v>
      </c>
      <c r="F433" s="45">
        <f t="shared" si="46"/>
        <v>0</v>
      </c>
      <c r="G433" s="45">
        <f t="shared" si="47"/>
        <v>0</v>
      </c>
      <c r="H433" s="10">
        <f t="shared" si="43"/>
        <v>0</v>
      </c>
      <c r="I433" s="21">
        <f t="shared" si="42"/>
        <v>0</v>
      </c>
    </row>
    <row r="434" spans="1:9" x14ac:dyDescent="0.3">
      <c r="A434" s="19">
        <v>431</v>
      </c>
      <c r="B434" s="22">
        <f t="shared" si="48"/>
        <v>0</v>
      </c>
      <c r="C434" s="10">
        <v>0</v>
      </c>
      <c r="D434" s="45">
        <f t="shared" si="44"/>
        <v>0</v>
      </c>
      <c r="E434" s="45">
        <f t="shared" si="45"/>
        <v>0</v>
      </c>
      <c r="F434" s="45">
        <f t="shared" si="46"/>
        <v>0</v>
      </c>
      <c r="G434" s="45">
        <f t="shared" si="47"/>
        <v>0</v>
      </c>
      <c r="H434" s="10">
        <f t="shared" si="43"/>
        <v>0</v>
      </c>
      <c r="I434" s="21">
        <f t="shared" si="42"/>
        <v>0</v>
      </c>
    </row>
    <row r="435" spans="1:9" x14ac:dyDescent="0.3">
      <c r="A435" s="19">
        <v>432</v>
      </c>
      <c r="B435" s="22">
        <f t="shared" si="48"/>
        <v>0</v>
      </c>
      <c r="C435" s="10">
        <v>0</v>
      </c>
      <c r="D435" s="45">
        <f t="shared" si="44"/>
        <v>0</v>
      </c>
      <c r="E435" s="45">
        <f t="shared" si="45"/>
        <v>0</v>
      </c>
      <c r="F435" s="45">
        <f t="shared" si="46"/>
        <v>0</v>
      </c>
      <c r="G435" s="45">
        <f t="shared" si="47"/>
        <v>0</v>
      </c>
      <c r="H435" s="10">
        <f t="shared" si="43"/>
        <v>0</v>
      </c>
      <c r="I435" s="21">
        <f t="shared" si="42"/>
        <v>0</v>
      </c>
    </row>
    <row r="436" spans="1:9" x14ac:dyDescent="0.3">
      <c r="A436" s="19">
        <v>433</v>
      </c>
      <c r="B436" s="22">
        <f t="shared" si="48"/>
        <v>0</v>
      </c>
      <c r="C436" s="10">
        <v>0</v>
      </c>
      <c r="D436" s="45">
        <f t="shared" si="44"/>
        <v>0</v>
      </c>
      <c r="E436" s="45">
        <f t="shared" si="45"/>
        <v>0</v>
      </c>
      <c r="F436" s="45">
        <f t="shared" si="46"/>
        <v>0</v>
      </c>
      <c r="G436" s="45">
        <f t="shared" si="47"/>
        <v>0</v>
      </c>
      <c r="H436" s="10">
        <f t="shared" si="43"/>
        <v>0</v>
      </c>
      <c r="I436" s="21">
        <f t="shared" si="42"/>
        <v>0</v>
      </c>
    </row>
    <row r="437" spans="1:9" x14ac:dyDescent="0.3">
      <c r="A437" s="19">
        <v>434</v>
      </c>
      <c r="B437" s="22">
        <f t="shared" si="48"/>
        <v>0</v>
      </c>
      <c r="C437" s="10">
        <v>0</v>
      </c>
      <c r="D437" s="45">
        <f t="shared" si="44"/>
        <v>0</v>
      </c>
      <c r="E437" s="45">
        <f t="shared" si="45"/>
        <v>0</v>
      </c>
      <c r="F437" s="45">
        <f t="shared" si="46"/>
        <v>0</v>
      </c>
      <c r="G437" s="45">
        <f t="shared" si="47"/>
        <v>0</v>
      </c>
      <c r="H437" s="10">
        <f t="shared" si="43"/>
        <v>0</v>
      </c>
      <c r="I437" s="21">
        <f t="shared" si="42"/>
        <v>0</v>
      </c>
    </row>
    <row r="438" spans="1:9" x14ac:dyDescent="0.3">
      <c r="A438" s="19">
        <v>435</v>
      </c>
      <c r="B438" s="22">
        <f t="shared" si="48"/>
        <v>0</v>
      </c>
      <c r="C438" s="10">
        <v>0</v>
      </c>
      <c r="D438" s="45">
        <f t="shared" si="44"/>
        <v>0</v>
      </c>
      <c r="E438" s="45">
        <f t="shared" si="45"/>
        <v>0</v>
      </c>
      <c r="F438" s="45">
        <f t="shared" si="46"/>
        <v>0</v>
      </c>
      <c r="G438" s="45">
        <f t="shared" si="47"/>
        <v>0</v>
      </c>
      <c r="H438" s="10">
        <f t="shared" si="43"/>
        <v>0</v>
      </c>
      <c r="I438" s="21">
        <f t="shared" si="42"/>
        <v>0</v>
      </c>
    </row>
    <row r="439" spans="1:9" x14ac:dyDescent="0.3">
      <c r="A439" s="19">
        <v>436</v>
      </c>
      <c r="B439" s="22">
        <f t="shared" si="48"/>
        <v>0</v>
      </c>
      <c r="C439" s="10">
        <v>0</v>
      </c>
      <c r="D439" s="45">
        <f t="shared" si="44"/>
        <v>0</v>
      </c>
      <c r="E439" s="45">
        <f t="shared" si="45"/>
        <v>0</v>
      </c>
      <c r="F439" s="45">
        <f t="shared" si="46"/>
        <v>0</v>
      </c>
      <c r="G439" s="45">
        <f t="shared" si="47"/>
        <v>0</v>
      </c>
      <c r="H439" s="10">
        <f t="shared" si="43"/>
        <v>0</v>
      </c>
      <c r="I439" s="21">
        <f t="shared" si="42"/>
        <v>0</v>
      </c>
    </row>
    <row r="440" spans="1:9" x14ac:dyDescent="0.3">
      <c r="A440" s="19">
        <v>437</v>
      </c>
      <c r="B440" s="22">
        <f t="shared" si="48"/>
        <v>0</v>
      </c>
      <c r="C440" s="10">
        <v>0</v>
      </c>
      <c r="D440" s="45">
        <f t="shared" si="44"/>
        <v>0</v>
      </c>
      <c r="E440" s="45">
        <f t="shared" si="45"/>
        <v>0</v>
      </c>
      <c r="F440" s="45">
        <f t="shared" si="46"/>
        <v>0</v>
      </c>
      <c r="G440" s="45">
        <f t="shared" si="47"/>
        <v>0</v>
      </c>
      <c r="H440" s="10">
        <f t="shared" si="43"/>
        <v>0</v>
      </c>
      <c r="I440" s="21">
        <f t="shared" si="42"/>
        <v>0</v>
      </c>
    </row>
    <row r="441" spans="1:9" x14ac:dyDescent="0.3">
      <c r="A441" s="19">
        <v>438</v>
      </c>
      <c r="B441" s="22">
        <f t="shared" si="48"/>
        <v>0</v>
      </c>
      <c r="C441" s="10">
        <v>0</v>
      </c>
      <c r="D441" s="45">
        <f t="shared" si="44"/>
        <v>0</v>
      </c>
      <c r="E441" s="45">
        <f t="shared" si="45"/>
        <v>0</v>
      </c>
      <c r="F441" s="45">
        <f t="shared" si="46"/>
        <v>0</v>
      </c>
      <c r="G441" s="45">
        <f t="shared" si="47"/>
        <v>0</v>
      </c>
      <c r="H441" s="10">
        <f t="shared" si="43"/>
        <v>0</v>
      </c>
      <c r="I441" s="21">
        <f t="shared" si="42"/>
        <v>0</v>
      </c>
    </row>
    <row r="442" spans="1:9" x14ac:dyDescent="0.3">
      <c r="A442" s="19">
        <v>439</v>
      </c>
      <c r="B442" s="22">
        <f t="shared" si="48"/>
        <v>0</v>
      </c>
      <c r="C442" s="10">
        <v>0</v>
      </c>
      <c r="D442" s="45">
        <f t="shared" si="44"/>
        <v>0</v>
      </c>
      <c r="E442" s="45">
        <f t="shared" si="45"/>
        <v>0</v>
      </c>
      <c r="F442" s="45">
        <f t="shared" si="46"/>
        <v>0</v>
      </c>
      <c r="G442" s="45">
        <f t="shared" si="47"/>
        <v>0</v>
      </c>
      <c r="H442" s="10">
        <f t="shared" si="43"/>
        <v>0</v>
      </c>
      <c r="I442" s="21">
        <f t="shared" si="42"/>
        <v>0</v>
      </c>
    </row>
    <row r="443" spans="1:9" x14ac:dyDescent="0.3">
      <c r="A443" s="19">
        <v>440</v>
      </c>
      <c r="B443" s="22">
        <f t="shared" si="48"/>
        <v>0</v>
      </c>
      <c r="C443" s="10">
        <v>0</v>
      </c>
      <c r="D443" s="45">
        <f t="shared" si="44"/>
        <v>0</v>
      </c>
      <c r="E443" s="45">
        <f t="shared" si="45"/>
        <v>0</v>
      </c>
      <c r="F443" s="45">
        <f t="shared" si="46"/>
        <v>0</v>
      </c>
      <c r="G443" s="45">
        <f t="shared" si="47"/>
        <v>0</v>
      </c>
      <c r="H443" s="10">
        <f t="shared" si="43"/>
        <v>0</v>
      </c>
      <c r="I443" s="21">
        <f t="shared" si="42"/>
        <v>0</v>
      </c>
    </row>
    <row r="444" spans="1:9" x14ac:dyDescent="0.3">
      <c r="A444" s="19">
        <v>441</v>
      </c>
      <c r="B444" s="22">
        <f t="shared" si="48"/>
        <v>0</v>
      </c>
      <c r="C444" s="10">
        <v>0</v>
      </c>
      <c r="D444" s="45">
        <f t="shared" si="44"/>
        <v>0</v>
      </c>
      <c r="E444" s="45">
        <f t="shared" si="45"/>
        <v>0</v>
      </c>
      <c r="F444" s="45">
        <f t="shared" si="46"/>
        <v>0</v>
      </c>
      <c r="G444" s="45">
        <f t="shared" si="47"/>
        <v>0</v>
      </c>
      <c r="H444" s="10">
        <f t="shared" si="43"/>
        <v>0</v>
      </c>
      <c r="I444" s="21">
        <f t="shared" si="42"/>
        <v>0</v>
      </c>
    </row>
    <row r="445" spans="1:9" x14ac:dyDescent="0.3">
      <c r="A445" s="19">
        <v>442</v>
      </c>
      <c r="B445" s="22">
        <f t="shared" si="48"/>
        <v>0</v>
      </c>
      <c r="C445" s="10">
        <v>0</v>
      </c>
      <c r="D445" s="45">
        <f t="shared" si="44"/>
        <v>0</v>
      </c>
      <c r="E445" s="45">
        <f t="shared" si="45"/>
        <v>0</v>
      </c>
      <c r="F445" s="45">
        <f t="shared" si="46"/>
        <v>0</v>
      </c>
      <c r="G445" s="45">
        <f t="shared" si="47"/>
        <v>0</v>
      </c>
      <c r="H445" s="10">
        <f t="shared" si="43"/>
        <v>0</v>
      </c>
      <c r="I445" s="21">
        <f t="shared" si="42"/>
        <v>0</v>
      </c>
    </row>
    <row r="446" spans="1:9" x14ac:dyDescent="0.3">
      <c r="A446" s="19">
        <v>443</v>
      </c>
      <c r="B446" s="22">
        <f t="shared" si="48"/>
        <v>0</v>
      </c>
      <c r="C446" s="10">
        <v>0</v>
      </c>
      <c r="D446" s="45">
        <f t="shared" si="44"/>
        <v>0</v>
      </c>
      <c r="E446" s="45">
        <f t="shared" si="45"/>
        <v>0</v>
      </c>
      <c r="F446" s="45">
        <f t="shared" si="46"/>
        <v>0</v>
      </c>
      <c r="G446" s="45">
        <f t="shared" si="47"/>
        <v>0</v>
      </c>
      <c r="H446" s="10">
        <f t="shared" si="43"/>
        <v>0</v>
      </c>
      <c r="I446" s="21">
        <f t="shared" si="42"/>
        <v>0</v>
      </c>
    </row>
    <row r="447" spans="1:9" x14ac:dyDescent="0.3">
      <c r="A447" s="19">
        <v>444</v>
      </c>
      <c r="B447" s="22">
        <f t="shared" si="48"/>
        <v>0</v>
      </c>
      <c r="C447" s="10">
        <v>0</v>
      </c>
      <c r="D447" s="45">
        <f t="shared" si="44"/>
        <v>0</v>
      </c>
      <c r="E447" s="45">
        <f t="shared" si="45"/>
        <v>0</v>
      </c>
      <c r="F447" s="45">
        <f t="shared" si="46"/>
        <v>0</v>
      </c>
      <c r="G447" s="45">
        <f t="shared" si="47"/>
        <v>0</v>
      </c>
      <c r="H447" s="10">
        <f t="shared" si="43"/>
        <v>0</v>
      </c>
      <c r="I447" s="21">
        <f t="shared" si="42"/>
        <v>0</v>
      </c>
    </row>
    <row r="448" spans="1:9" x14ac:dyDescent="0.3">
      <c r="A448" s="19">
        <v>445</v>
      </c>
      <c r="B448" s="22">
        <f t="shared" si="48"/>
        <v>0</v>
      </c>
      <c r="C448" s="10">
        <v>0</v>
      </c>
      <c r="D448" s="45">
        <f t="shared" si="44"/>
        <v>0</v>
      </c>
      <c r="E448" s="45">
        <f t="shared" si="45"/>
        <v>0</v>
      </c>
      <c r="F448" s="45">
        <f t="shared" si="46"/>
        <v>0</v>
      </c>
      <c r="G448" s="45">
        <f t="shared" si="47"/>
        <v>0</v>
      </c>
      <c r="H448" s="10">
        <f t="shared" si="43"/>
        <v>0</v>
      </c>
      <c r="I448" s="21">
        <f t="shared" si="42"/>
        <v>0</v>
      </c>
    </row>
    <row r="449" spans="1:9" x14ac:dyDescent="0.3">
      <c r="A449" s="19">
        <v>446</v>
      </c>
      <c r="B449" s="22">
        <f t="shared" si="48"/>
        <v>0</v>
      </c>
      <c r="C449" s="10">
        <v>0</v>
      </c>
      <c r="D449" s="45">
        <f t="shared" si="44"/>
        <v>0</v>
      </c>
      <c r="E449" s="45">
        <f t="shared" si="45"/>
        <v>0</v>
      </c>
      <c r="F449" s="45">
        <f t="shared" si="46"/>
        <v>0</v>
      </c>
      <c r="G449" s="45">
        <f t="shared" si="47"/>
        <v>0</v>
      </c>
      <c r="H449" s="10">
        <f t="shared" si="43"/>
        <v>0</v>
      </c>
      <c r="I449" s="21">
        <f t="shared" si="42"/>
        <v>0</v>
      </c>
    </row>
    <row r="450" spans="1:9" x14ac:dyDescent="0.3">
      <c r="A450" s="19">
        <v>447</v>
      </c>
      <c r="B450" s="22">
        <f t="shared" si="48"/>
        <v>0</v>
      </c>
      <c r="C450" s="10">
        <v>0</v>
      </c>
      <c r="D450" s="45">
        <f t="shared" si="44"/>
        <v>0</v>
      </c>
      <c r="E450" s="45">
        <f t="shared" si="45"/>
        <v>0</v>
      </c>
      <c r="F450" s="45">
        <f t="shared" si="46"/>
        <v>0</v>
      </c>
      <c r="G450" s="45">
        <f t="shared" si="47"/>
        <v>0</v>
      </c>
      <c r="H450" s="10">
        <f t="shared" si="43"/>
        <v>0</v>
      </c>
      <c r="I450" s="21">
        <f t="shared" si="42"/>
        <v>0</v>
      </c>
    </row>
    <row r="451" spans="1:9" x14ac:dyDescent="0.3">
      <c r="A451" s="19">
        <v>448</v>
      </c>
      <c r="B451" s="22">
        <f t="shared" si="48"/>
        <v>0</v>
      </c>
      <c r="C451" s="10">
        <v>0</v>
      </c>
      <c r="D451" s="45">
        <f t="shared" si="44"/>
        <v>0</v>
      </c>
      <c r="E451" s="45">
        <f t="shared" si="45"/>
        <v>0</v>
      </c>
      <c r="F451" s="45">
        <f t="shared" si="46"/>
        <v>0</v>
      </c>
      <c r="G451" s="45">
        <f t="shared" si="47"/>
        <v>0</v>
      </c>
      <c r="H451" s="10">
        <f t="shared" si="43"/>
        <v>0</v>
      </c>
      <c r="I451" s="21">
        <f t="shared" ref="I451:I514" si="49">B451/$H$1</f>
        <v>0</v>
      </c>
    </row>
    <row r="452" spans="1:9" x14ac:dyDescent="0.3">
      <c r="A452" s="19">
        <v>449</v>
      </c>
      <c r="B452" s="22">
        <f t="shared" si="48"/>
        <v>0</v>
      </c>
      <c r="C452" s="10">
        <v>0</v>
      </c>
      <c r="D452" s="45">
        <f t="shared" si="44"/>
        <v>0</v>
      </c>
      <c r="E452" s="45">
        <f t="shared" si="45"/>
        <v>0</v>
      </c>
      <c r="F452" s="45">
        <f t="shared" si="46"/>
        <v>0</v>
      </c>
      <c r="G452" s="45">
        <f t="shared" si="47"/>
        <v>0</v>
      </c>
      <c r="H452" s="10">
        <f t="shared" ref="H452:H515" si="50">H451+C452</f>
        <v>0</v>
      </c>
      <c r="I452" s="21">
        <f t="shared" si="49"/>
        <v>0</v>
      </c>
    </row>
    <row r="453" spans="1:9" x14ac:dyDescent="0.3">
      <c r="A453" s="19">
        <v>450</v>
      </c>
      <c r="B453" s="22">
        <f t="shared" si="48"/>
        <v>0</v>
      </c>
      <c r="C453" s="10">
        <v>0</v>
      </c>
      <c r="D453" s="45">
        <f t="shared" ref="D453:D516" si="51">C453-F452</f>
        <v>0</v>
      </c>
      <c r="E453" s="45">
        <f t="shared" ref="E453:E516" si="52">G452+D453</f>
        <v>0</v>
      </c>
      <c r="F453" s="45">
        <f t="shared" ref="F453:F516" si="53">(E453-G452)-D453</f>
        <v>0</v>
      </c>
      <c r="G453" s="45">
        <f t="shared" ref="G453:G516" si="54">E453</f>
        <v>0</v>
      </c>
      <c r="H453" s="10">
        <f t="shared" si="50"/>
        <v>0</v>
      </c>
      <c r="I453" s="21">
        <f t="shared" si="49"/>
        <v>0</v>
      </c>
    </row>
    <row r="454" spans="1:9" x14ac:dyDescent="0.3">
      <c r="A454" s="19">
        <v>451</v>
      </c>
      <c r="B454" s="22">
        <f t="shared" ref="B454:B517" si="55">B453*((NumPeople-A454+1)*q_40/A454) / p_40</f>
        <v>0</v>
      </c>
      <c r="C454" s="10">
        <v>0</v>
      </c>
      <c r="D454" s="45">
        <f t="shared" si="51"/>
        <v>0</v>
      </c>
      <c r="E454" s="45">
        <f t="shared" si="52"/>
        <v>0</v>
      </c>
      <c r="F454" s="45">
        <f t="shared" si="53"/>
        <v>0</v>
      </c>
      <c r="G454" s="45">
        <f t="shared" si="54"/>
        <v>0</v>
      </c>
      <c r="H454" s="10">
        <f t="shared" si="50"/>
        <v>0</v>
      </c>
      <c r="I454" s="21">
        <f t="shared" si="49"/>
        <v>0</v>
      </c>
    </row>
    <row r="455" spans="1:9" x14ac:dyDescent="0.3">
      <c r="A455" s="19">
        <v>452</v>
      </c>
      <c r="B455" s="22">
        <f t="shared" si="55"/>
        <v>0</v>
      </c>
      <c r="C455" s="10">
        <v>0</v>
      </c>
      <c r="D455" s="45">
        <f t="shared" si="51"/>
        <v>0</v>
      </c>
      <c r="E455" s="45">
        <f t="shared" si="52"/>
        <v>0</v>
      </c>
      <c r="F455" s="45">
        <f t="shared" si="53"/>
        <v>0</v>
      </c>
      <c r="G455" s="45">
        <f t="shared" si="54"/>
        <v>0</v>
      </c>
      <c r="H455" s="10">
        <f t="shared" si="50"/>
        <v>0</v>
      </c>
      <c r="I455" s="21">
        <f t="shared" si="49"/>
        <v>0</v>
      </c>
    </row>
    <row r="456" spans="1:9" x14ac:dyDescent="0.3">
      <c r="A456" s="19">
        <v>453</v>
      </c>
      <c r="B456" s="22">
        <f t="shared" si="55"/>
        <v>0</v>
      </c>
      <c r="C456" s="10">
        <v>0</v>
      </c>
      <c r="D456" s="45">
        <f t="shared" si="51"/>
        <v>0</v>
      </c>
      <c r="E456" s="45">
        <f t="shared" si="52"/>
        <v>0</v>
      </c>
      <c r="F456" s="45">
        <f t="shared" si="53"/>
        <v>0</v>
      </c>
      <c r="G456" s="45">
        <f t="shared" si="54"/>
        <v>0</v>
      </c>
      <c r="H456" s="10">
        <f t="shared" si="50"/>
        <v>0</v>
      </c>
      <c r="I456" s="21">
        <f t="shared" si="49"/>
        <v>0</v>
      </c>
    </row>
    <row r="457" spans="1:9" x14ac:dyDescent="0.3">
      <c r="A457" s="19">
        <v>454</v>
      </c>
      <c r="B457" s="22">
        <f t="shared" si="55"/>
        <v>0</v>
      </c>
      <c r="C457" s="10">
        <v>0</v>
      </c>
      <c r="D457" s="45">
        <f t="shared" si="51"/>
        <v>0</v>
      </c>
      <c r="E457" s="45">
        <f t="shared" si="52"/>
        <v>0</v>
      </c>
      <c r="F457" s="45">
        <f t="shared" si="53"/>
        <v>0</v>
      </c>
      <c r="G457" s="45">
        <f t="shared" si="54"/>
        <v>0</v>
      </c>
      <c r="H457" s="10">
        <f t="shared" si="50"/>
        <v>0</v>
      </c>
      <c r="I457" s="21">
        <f t="shared" si="49"/>
        <v>0</v>
      </c>
    </row>
    <row r="458" spans="1:9" x14ac:dyDescent="0.3">
      <c r="A458" s="19">
        <v>455</v>
      </c>
      <c r="B458" s="22">
        <f t="shared" si="55"/>
        <v>0</v>
      </c>
      <c r="C458" s="10">
        <v>0</v>
      </c>
      <c r="D458" s="45">
        <f t="shared" si="51"/>
        <v>0</v>
      </c>
      <c r="E458" s="45">
        <f t="shared" si="52"/>
        <v>0</v>
      </c>
      <c r="F458" s="45">
        <f t="shared" si="53"/>
        <v>0</v>
      </c>
      <c r="G458" s="45">
        <f t="shared" si="54"/>
        <v>0</v>
      </c>
      <c r="H458" s="10">
        <f t="shared" si="50"/>
        <v>0</v>
      </c>
      <c r="I458" s="21">
        <f t="shared" si="49"/>
        <v>0</v>
      </c>
    </row>
    <row r="459" spans="1:9" x14ac:dyDescent="0.3">
      <c r="A459" s="19">
        <v>456</v>
      </c>
      <c r="B459" s="22">
        <f t="shared" si="55"/>
        <v>0</v>
      </c>
      <c r="C459" s="10">
        <v>0</v>
      </c>
      <c r="D459" s="45">
        <f t="shared" si="51"/>
        <v>0</v>
      </c>
      <c r="E459" s="45">
        <f t="shared" si="52"/>
        <v>0</v>
      </c>
      <c r="F459" s="45">
        <f t="shared" si="53"/>
        <v>0</v>
      </c>
      <c r="G459" s="45">
        <f t="shared" si="54"/>
        <v>0</v>
      </c>
      <c r="H459" s="10">
        <f t="shared" si="50"/>
        <v>0</v>
      </c>
      <c r="I459" s="21">
        <f t="shared" si="49"/>
        <v>0</v>
      </c>
    </row>
    <row r="460" spans="1:9" x14ac:dyDescent="0.3">
      <c r="A460" s="19">
        <v>457</v>
      </c>
      <c r="B460" s="22">
        <f t="shared" si="55"/>
        <v>0</v>
      </c>
      <c r="C460" s="10">
        <v>0</v>
      </c>
      <c r="D460" s="45">
        <f t="shared" si="51"/>
        <v>0</v>
      </c>
      <c r="E460" s="45">
        <f t="shared" si="52"/>
        <v>0</v>
      </c>
      <c r="F460" s="45">
        <f t="shared" si="53"/>
        <v>0</v>
      </c>
      <c r="G460" s="45">
        <f t="shared" si="54"/>
        <v>0</v>
      </c>
      <c r="H460" s="10">
        <f t="shared" si="50"/>
        <v>0</v>
      </c>
      <c r="I460" s="21">
        <f t="shared" si="49"/>
        <v>0</v>
      </c>
    </row>
    <row r="461" spans="1:9" x14ac:dyDescent="0.3">
      <c r="A461" s="19">
        <v>458</v>
      </c>
      <c r="B461" s="22">
        <f t="shared" si="55"/>
        <v>0</v>
      </c>
      <c r="C461" s="10">
        <v>0</v>
      </c>
      <c r="D461" s="45">
        <f t="shared" si="51"/>
        <v>0</v>
      </c>
      <c r="E461" s="45">
        <f t="shared" si="52"/>
        <v>0</v>
      </c>
      <c r="F461" s="45">
        <f t="shared" si="53"/>
        <v>0</v>
      </c>
      <c r="G461" s="45">
        <f t="shared" si="54"/>
        <v>0</v>
      </c>
      <c r="H461" s="10">
        <f t="shared" si="50"/>
        <v>0</v>
      </c>
      <c r="I461" s="21">
        <f t="shared" si="49"/>
        <v>0</v>
      </c>
    </row>
    <row r="462" spans="1:9" x14ac:dyDescent="0.3">
      <c r="A462" s="19">
        <v>459</v>
      </c>
      <c r="B462" s="22">
        <f t="shared" si="55"/>
        <v>0</v>
      </c>
      <c r="C462" s="10">
        <v>0</v>
      </c>
      <c r="D462" s="45">
        <f t="shared" si="51"/>
        <v>0</v>
      </c>
      <c r="E462" s="45">
        <f t="shared" si="52"/>
        <v>0</v>
      </c>
      <c r="F462" s="45">
        <f t="shared" si="53"/>
        <v>0</v>
      </c>
      <c r="G462" s="45">
        <f t="shared" si="54"/>
        <v>0</v>
      </c>
      <c r="H462" s="10">
        <f t="shared" si="50"/>
        <v>0</v>
      </c>
      <c r="I462" s="21">
        <f t="shared" si="49"/>
        <v>0</v>
      </c>
    </row>
    <row r="463" spans="1:9" x14ac:dyDescent="0.3">
      <c r="A463" s="19">
        <v>460</v>
      </c>
      <c r="B463" s="22">
        <f t="shared" si="55"/>
        <v>0</v>
      </c>
      <c r="C463" s="10">
        <v>0</v>
      </c>
      <c r="D463" s="45">
        <f t="shared" si="51"/>
        <v>0</v>
      </c>
      <c r="E463" s="45">
        <f t="shared" si="52"/>
        <v>0</v>
      </c>
      <c r="F463" s="45">
        <f t="shared" si="53"/>
        <v>0</v>
      </c>
      <c r="G463" s="45">
        <f t="shared" si="54"/>
        <v>0</v>
      </c>
      <c r="H463" s="10">
        <f t="shared" si="50"/>
        <v>0</v>
      </c>
      <c r="I463" s="21">
        <f t="shared" si="49"/>
        <v>0</v>
      </c>
    </row>
    <row r="464" spans="1:9" x14ac:dyDescent="0.3">
      <c r="A464" s="19">
        <v>461</v>
      </c>
      <c r="B464" s="22">
        <f t="shared" si="55"/>
        <v>0</v>
      </c>
      <c r="C464" s="10">
        <v>0</v>
      </c>
      <c r="D464" s="45">
        <f t="shared" si="51"/>
        <v>0</v>
      </c>
      <c r="E464" s="45">
        <f t="shared" si="52"/>
        <v>0</v>
      </c>
      <c r="F464" s="45">
        <f t="shared" si="53"/>
        <v>0</v>
      </c>
      <c r="G464" s="45">
        <f t="shared" si="54"/>
        <v>0</v>
      </c>
      <c r="H464" s="10">
        <f t="shared" si="50"/>
        <v>0</v>
      </c>
      <c r="I464" s="21">
        <f t="shared" si="49"/>
        <v>0</v>
      </c>
    </row>
    <row r="465" spans="1:9" x14ac:dyDescent="0.3">
      <c r="A465" s="19">
        <v>462</v>
      </c>
      <c r="B465" s="22">
        <f t="shared" si="55"/>
        <v>0</v>
      </c>
      <c r="C465" s="10">
        <v>0</v>
      </c>
      <c r="D465" s="45">
        <f t="shared" si="51"/>
        <v>0</v>
      </c>
      <c r="E465" s="45">
        <f t="shared" si="52"/>
        <v>0</v>
      </c>
      <c r="F465" s="45">
        <f t="shared" si="53"/>
        <v>0</v>
      </c>
      <c r="G465" s="45">
        <f t="shared" si="54"/>
        <v>0</v>
      </c>
      <c r="H465" s="10">
        <f t="shared" si="50"/>
        <v>0</v>
      </c>
      <c r="I465" s="21">
        <f t="shared" si="49"/>
        <v>0</v>
      </c>
    </row>
    <row r="466" spans="1:9" x14ac:dyDescent="0.3">
      <c r="A466" s="19">
        <v>463</v>
      </c>
      <c r="B466" s="22">
        <f t="shared" si="55"/>
        <v>0</v>
      </c>
      <c r="C466" s="10">
        <v>0</v>
      </c>
      <c r="D466" s="45">
        <f t="shared" si="51"/>
        <v>0</v>
      </c>
      <c r="E466" s="45">
        <f t="shared" si="52"/>
        <v>0</v>
      </c>
      <c r="F466" s="45">
        <f t="shared" si="53"/>
        <v>0</v>
      </c>
      <c r="G466" s="45">
        <f t="shared" si="54"/>
        <v>0</v>
      </c>
      <c r="H466" s="10">
        <f t="shared" si="50"/>
        <v>0</v>
      </c>
      <c r="I466" s="21">
        <f t="shared" si="49"/>
        <v>0</v>
      </c>
    </row>
    <row r="467" spans="1:9" x14ac:dyDescent="0.3">
      <c r="A467" s="19">
        <v>464</v>
      </c>
      <c r="B467" s="22">
        <f t="shared" si="55"/>
        <v>0</v>
      </c>
      <c r="C467" s="10">
        <v>0</v>
      </c>
      <c r="D467" s="45">
        <f t="shared" si="51"/>
        <v>0</v>
      </c>
      <c r="E467" s="45">
        <f t="shared" si="52"/>
        <v>0</v>
      </c>
      <c r="F467" s="45">
        <f t="shared" si="53"/>
        <v>0</v>
      </c>
      <c r="G467" s="45">
        <f t="shared" si="54"/>
        <v>0</v>
      </c>
      <c r="H467" s="10">
        <f t="shared" si="50"/>
        <v>0</v>
      </c>
      <c r="I467" s="21">
        <f t="shared" si="49"/>
        <v>0</v>
      </c>
    </row>
    <row r="468" spans="1:9" x14ac:dyDescent="0.3">
      <c r="A468" s="19">
        <v>465</v>
      </c>
      <c r="B468" s="22">
        <f t="shared" si="55"/>
        <v>0</v>
      </c>
      <c r="C468" s="10">
        <v>0</v>
      </c>
      <c r="D468" s="45">
        <f t="shared" si="51"/>
        <v>0</v>
      </c>
      <c r="E468" s="45">
        <f t="shared" si="52"/>
        <v>0</v>
      </c>
      <c r="F468" s="45">
        <f t="shared" si="53"/>
        <v>0</v>
      </c>
      <c r="G468" s="45">
        <f t="shared" si="54"/>
        <v>0</v>
      </c>
      <c r="H468" s="10">
        <f t="shared" si="50"/>
        <v>0</v>
      </c>
      <c r="I468" s="21">
        <f t="shared" si="49"/>
        <v>0</v>
      </c>
    </row>
    <row r="469" spans="1:9" x14ac:dyDescent="0.3">
      <c r="A469" s="19">
        <v>466</v>
      </c>
      <c r="B469" s="22">
        <f t="shared" si="55"/>
        <v>0</v>
      </c>
      <c r="C469" s="10">
        <v>0</v>
      </c>
      <c r="D469" s="45">
        <f t="shared" si="51"/>
        <v>0</v>
      </c>
      <c r="E469" s="45">
        <f t="shared" si="52"/>
        <v>0</v>
      </c>
      <c r="F469" s="45">
        <f t="shared" si="53"/>
        <v>0</v>
      </c>
      <c r="G469" s="45">
        <f t="shared" si="54"/>
        <v>0</v>
      </c>
      <c r="H469" s="10">
        <f t="shared" si="50"/>
        <v>0</v>
      </c>
      <c r="I469" s="21">
        <f t="shared" si="49"/>
        <v>0</v>
      </c>
    </row>
    <row r="470" spans="1:9" x14ac:dyDescent="0.3">
      <c r="A470" s="19">
        <v>467</v>
      </c>
      <c r="B470" s="22">
        <f t="shared" si="55"/>
        <v>0</v>
      </c>
      <c r="C470" s="10">
        <v>0</v>
      </c>
      <c r="D470" s="45">
        <f t="shared" si="51"/>
        <v>0</v>
      </c>
      <c r="E470" s="45">
        <f t="shared" si="52"/>
        <v>0</v>
      </c>
      <c r="F470" s="45">
        <f t="shared" si="53"/>
        <v>0</v>
      </c>
      <c r="G470" s="45">
        <f t="shared" si="54"/>
        <v>0</v>
      </c>
      <c r="H470" s="10">
        <f t="shared" si="50"/>
        <v>0</v>
      </c>
      <c r="I470" s="21">
        <f t="shared" si="49"/>
        <v>0</v>
      </c>
    </row>
    <row r="471" spans="1:9" x14ac:dyDescent="0.3">
      <c r="A471" s="19">
        <v>468</v>
      </c>
      <c r="B471" s="22">
        <f t="shared" si="55"/>
        <v>0</v>
      </c>
      <c r="C471" s="10">
        <v>0</v>
      </c>
      <c r="D471" s="45">
        <f t="shared" si="51"/>
        <v>0</v>
      </c>
      <c r="E471" s="45">
        <f t="shared" si="52"/>
        <v>0</v>
      </c>
      <c r="F471" s="45">
        <f t="shared" si="53"/>
        <v>0</v>
      </c>
      <c r="G471" s="45">
        <f t="shared" si="54"/>
        <v>0</v>
      </c>
      <c r="H471" s="10">
        <f t="shared" si="50"/>
        <v>0</v>
      </c>
      <c r="I471" s="21">
        <f t="shared" si="49"/>
        <v>0</v>
      </c>
    </row>
    <row r="472" spans="1:9" x14ac:dyDescent="0.3">
      <c r="A472" s="19">
        <v>469</v>
      </c>
      <c r="B472" s="22">
        <f t="shared" si="55"/>
        <v>0</v>
      </c>
      <c r="C472" s="10">
        <v>0</v>
      </c>
      <c r="D472" s="45">
        <f t="shared" si="51"/>
        <v>0</v>
      </c>
      <c r="E472" s="45">
        <f t="shared" si="52"/>
        <v>0</v>
      </c>
      <c r="F472" s="45">
        <f t="shared" si="53"/>
        <v>0</v>
      </c>
      <c r="G472" s="45">
        <f t="shared" si="54"/>
        <v>0</v>
      </c>
      <c r="H472" s="10">
        <f t="shared" si="50"/>
        <v>0</v>
      </c>
      <c r="I472" s="21">
        <f t="shared" si="49"/>
        <v>0</v>
      </c>
    </row>
    <row r="473" spans="1:9" x14ac:dyDescent="0.3">
      <c r="A473" s="19">
        <v>470</v>
      </c>
      <c r="B473" s="22">
        <f t="shared" si="55"/>
        <v>0</v>
      </c>
      <c r="C473" s="10">
        <v>0</v>
      </c>
      <c r="D473" s="45">
        <f t="shared" si="51"/>
        <v>0</v>
      </c>
      <c r="E473" s="45">
        <f t="shared" si="52"/>
        <v>0</v>
      </c>
      <c r="F473" s="45">
        <f t="shared" si="53"/>
        <v>0</v>
      </c>
      <c r="G473" s="45">
        <f t="shared" si="54"/>
        <v>0</v>
      </c>
      <c r="H473" s="10">
        <f t="shared" si="50"/>
        <v>0</v>
      </c>
      <c r="I473" s="21">
        <f t="shared" si="49"/>
        <v>0</v>
      </c>
    </row>
    <row r="474" spans="1:9" x14ac:dyDescent="0.3">
      <c r="A474" s="19">
        <v>471</v>
      </c>
      <c r="B474" s="22">
        <f t="shared" si="55"/>
        <v>0</v>
      </c>
      <c r="C474" s="10">
        <v>0</v>
      </c>
      <c r="D474" s="45">
        <f t="shared" si="51"/>
        <v>0</v>
      </c>
      <c r="E474" s="45">
        <f t="shared" si="52"/>
        <v>0</v>
      </c>
      <c r="F474" s="45">
        <f t="shared" si="53"/>
        <v>0</v>
      </c>
      <c r="G474" s="45">
        <f t="shared" si="54"/>
        <v>0</v>
      </c>
      <c r="H474" s="10">
        <f t="shared" si="50"/>
        <v>0</v>
      </c>
      <c r="I474" s="21">
        <f t="shared" si="49"/>
        <v>0</v>
      </c>
    </row>
    <row r="475" spans="1:9" x14ac:dyDescent="0.3">
      <c r="A475" s="19">
        <v>472</v>
      </c>
      <c r="B475" s="22">
        <f t="shared" si="55"/>
        <v>0</v>
      </c>
      <c r="C475" s="10">
        <v>0</v>
      </c>
      <c r="D475" s="45">
        <f t="shared" si="51"/>
        <v>0</v>
      </c>
      <c r="E475" s="45">
        <f t="shared" si="52"/>
        <v>0</v>
      </c>
      <c r="F475" s="45">
        <f t="shared" si="53"/>
        <v>0</v>
      </c>
      <c r="G475" s="45">
        <f t="shared" si="54"/>
        <v>0</v>
      </c>
      <c r="H475" s="10">
        <f t="shared" si="50"/>
        <v>0</v>
      </c>
      <c r="I475" s="21">
        <f t="shared" si="49"/>
        <v>0</v>
      </c>
    </row>
    <row r="476" spans="1:9" x14ac:dyDescent="0.3">
      <c r="A476" s="19">
        <v>473</v>
      </c>
      <c r="B476" s="22">
        <f t="shared" si="55"/>
        <v>0</v>
      </c>
      <c r="C476" s="10">
        <v>0</v>
      </c>
      <c r="D476" s="45">
        <f t="shared" si="51"/>
        <v>0</v>
      </c>
      <c r="E476" s="45">
        <f t="shared" si="52"/>
        <v>0</v>
      </c>
      <c r="F476" s="45">
        <f t="shared" si="53"/>
        <v>0</v>
      </c>
      <c r="G476" s="45">
        <f t="shared" si="54"/>
        <v>0</v>
      </c>
      <c r="H476" s="10">
        <f t="shared" si="50"/>
        <v>0</v>
      </c>
      <c r="I476" s="21">
        <f t="shared" si="49"/>
        <v>0</v>
      </c>
    </row>
    <row r="477" spans="1:9" x14ac:dyDescent="0.3">
      <c r="A477" s="19">
        <v>474</v>
      </c>
      <c r="B477" s="22">
        <f t="shared" si="55"/>
        <v>0</v>
      </c>
      <c r="C477" s="10">
        <v>0</v>
      </c>
      <c r="D477" s="45">
        <f t="shared" si="51"/>
        <v>0</v>
      </c>
      <c r="E477" s="45">
        <f t="shared" si="52"/>
        <v>0</v>
      </c>
      <c r="F477" s="45">
        <f t="shared" si="53"/>
        <v>0</v>
      </c>
      <c r="G477" s="45">
        <f t="shared" si="54"/>
        <v>0</v>
      </c>
      <c r="H477" s="10">
        <f t="shared" si="50"/>
        <v>0</v>
      </c>
      <c r="I477" s="21">
        <f t="shared" si="49"/>
        <v>0</v>
      </c>
    </row>
    <row r="478" spans="1:9" x14ac:dyDescent="0.3">
      <c r="A478" s="19">
        <v>475</v>
      </c>
      <c r="B478" s="22">
        <f t="shared" si="55"/>
        <v>0</v>
      </c>
      <c r="C478" s="10">
        <v>0</v>
      </c>
      <c r="D478" s="45">
        <f t="shared" si="51"/>
        <v>0</v>
      </c>
      <c r="E478" s="45">
        <f t="shared" si="52"/>
        <v>0</v>
      </c>
      <c r="F478" s="45">
        <f t="shared" si="53"/>
        <v>0</v>
      </c>
      <c r="G478" s="45">
        <f t="shared" si="54"/>
        <v>0</v>
      </c>
      <c r="H478" s="10">
        <f t="shared" si="50"/>
        <v>0</v>
      </c>
      <c r="I478" s="21">
        <f t="shared" si="49"/>
        <v>0</v>
      </c>
    </row>
    <row r="479" spans="1:9" x14ac:dyDescent="0.3">
      <c r="A479" s="19">
        <v>476</v>
      </c>
      <c r="B479" s="22">
        <f t="shared" si="55"/>
        <v>0</v>
      </c>
      <c r="C479" s="10">
        <v>0</v>
      </c>
      <c r="D479" s="45">
        <f t="shared" si="51"/>
        <v>0</v>
      </c>
      <c r="E479" s="45">
        <f t="shared" si="52"/>
        <v>0</v>
      </c>
      <c r="F479" s="45">
        <f t="shared" si="53"/>
        <v>0</v>
      </c>
      <c r="G479" s="45">
        <f t="shared" si="54"/>
        <v>0</v>
      </c>
      <c r="H479" s="10">
        <f t="shared" si="50"/>
        <v>0</v>
      </c>
      <c r="I479" s="21">
        <f t="shared" si="49"/>
        <v>0</v>
      </c>
    </row>
    <row r="480" spans="1:9" x14ac:dyDescent="0.3">
      <c r="A480" s="19">
        <v>477</v>
      </c>
      <c r="B480" s="22">
        <f t="shared" si="55"/>
        <v>0</v>
      </c>
      <c r="C480" s="10">
        <v>0</v>
      </c>
      <c r="D480" s="45">
        <f t="shared" si="51"/>
        <v>0</v>
      </c>
      <c r="E480" s="45">
        <f t="shared" si="52"/>
        <v>0</v>
      </c>
      <c r="F480" s="45">
        <f t="shared" si="53"/>
        <v>0</v>
      </c>
      <c r="G480" s="45">
        <f t="shared" si="54"/>
        <v>0</v>
      </c>
      <c r="H480" s="10">
        <f t="shared" si="50"/>
        <v>0</v>
      </c>
      <c r="I480" s="21">
        <f t="shared" si="49"/>
        <v>0</v>
      </c>
    </row>
    <row r="481" spans="1:9" x14ac:dyDescent="0.3">
      <c r="A481" s="19">
        <v>478</v>
      </c>
      <c r="B481" s="22">
        <f t="shared" si="55"/>
        <v>0</v>
      </c>
      <c r="C481" s="10">
        <v>0</v>
      </c>
      <c r="D481" s="45">
        <f t="shared" si="51"/>
        <v>0</v>
      </c>
      <c r="E481" s="45">
        <f t="shared" si="52"/>
        <v>0</v>
      </c>
      <c r="F481" s="45">
        <f t="shared" si="53"/>
        <v>0</v>
      </c>
      <c r="G481" s="45">
        <f t="shared" si="54"/>
        <v>0</v>
      </c>
      <c r="H481" s="10">
        <f t="shared" si="50"/>
        <v>0</v>
      </c>
      <c r="I481" s="21">
        <f t="shared" si="49"/>
        <v>0</v>
      </c>
    </row>
    <row r="482" spans="1:9" x14ac:dyDescent="0.3">
      <c r="A482" s="19">
        <v>479</v>
      </c>
      <c r="B482" s="22">
        <f t="shared" si="55"/>
        <v>0</v>
      </c>
      <c r="C482" s="10">
        <v>0</v>
      </c>
      <c r="D482" s="45">
        <f t="shared" si="51"/>
        <v>0</v>
      </c>
      <c r="E482" s="45">
        <f t="shared" si="52"/>
        <v>0</v>
      </c>
      <c r="F482" s="45">
        <f t="shared" si="53"/>
        <v>0</v>
      </c>
      <c r="G482" s="45">
        <f t="shared" si="54"/>
        <v>0</v>
      </c>
      <c r="H482" s="10">
        <f t="shared" si="50"/>
        <v>0</v>
      </c>
      <c r="I482" s="21">
        <f t="shared" si="49"/>
        <v>0</v>
      </c>
    </row>
    <row r="483" spans="1:9" x14ac:dyDescent="0.3">
      <c r="A483" s="19">
        <v>480</v>
      </c>
      <c r="B483" s="22">
        <f t="shared" si="55"/>
        <v>0</v>
      </c>
      <c r="C483" s="10">
        <v>0</v>
      </c>
      <c r="D483" s="45">
        <f t="shared" si="51"/>
        <v>0</v>
      </c>
      <c r="E483" s="45">
        <f t="shared" si="52"/>
        <v>0</v>
      </c>
      <c r="F483" s="45">
        <f t="shared" si="53"/>
        <v>0</v>
      </c>
      <c r="G483" s="45">
        <f t="shared" si="54"/>
        <v>0</v>
      </c>
      <c r="H483" s="10">
        <f t="shared" si="50"/>
        <v>0</v>
      </c>
      <c r="I483" s="21">
        <f t="shared" si="49"/>
        <v>0</v>
      </c>
    </row>
    <row r="484" spans="1:9" x14ac:dyDescent="0.3">
      <c r="A484" s="19">
        <v>481</v>
      </c>
      <c r="B484" s="22">
        <f t="shared" si="55"/>
        <v>0</v>
      </c>
      <c r="C484" s="10">
        <v>0</v>
      </c>
      <c r="D484" s="45">
        <f t="shared" si="51"/>
        <v>0</v>
      </c>
      <c r="E484" s="45">
        <f t="shared" si="52"/>
        <v>0</v>
      </c>
      <c r="F484" s="45">
        <f t="shared" si="53"/>
        <v>0</v>
      </c>
      <c r="G484" s="45">
        <f t="shared" si="54"/>
        <v>0</v>
      </c>
      <c r="H484" s="10">
        <f t="shared" si="50"/>
        <v>0</v>
      </c>
      <c r="I484" s="21">
        <f t="shared" si="49"/>
        <v>0</v>
      </c>
    </row>
    <row r="485" spans="1:9" x14ac:dyDescent="0.3">
      <c r="A485" s="19">
        <v>482</v>
      </c>
      <c r="B485" s="22">
        <f t="shared" si="55"/>
        <v>0</v>
      </c>
      <c r="C485" s="10">
        <v>0</v>
      </c>
      <c r="D485" s="45">
        <f t="shared" si="51"/>
        <v>0</v>
      </c>
      <c r="E485" s="45">
        <f t="shared" si="52"/>
        <v>0</v>
      </c>
      <c r="F485" s="45">
        <f t="shared" si="53"/>
        <v>0</v>
      </c>
      <c r="G485" s="45">
        <f t="shared" si="54"/>
        <v>0</v>
      </c>
      <c r="H485" s="10">
        <f t="shared" si="50"/>
        <v>0</v>
      </c>
      <c r="I485" s="21">
        <f t="shared" si="49"/>
        <v>0</v>
      </c>
    </row>
    <row r="486" spans="1:9" x14ac:dyDescent="0.3">
      <c r="A486" s="19">
        <v>483</v>
      </c>
      <c r="B486" s="22">
        <f t="shared" si="55"/>
        <v>0</v>
      </c>
      <c r="C486" s="10">
        <v>0</v>
      </c>
      <c r="D486" s="45">
        <f t="shared" si="51"/>
        <v>0</v>
      </c>
      <c r="E486" s="45">
        <f t="shared" si="52"/>
        <v>0</v>
      </c>
      <c r="F486" s="45">
        <f t="shared" si="53"/>
        <v>0</v>
      </c>
      <c r="G486" s="45">
        <f t="shared" si="54"/>
        <v>0</v>
      </c>
      <c r="H486" s="10">
        <f t="shared" si="50"/>
        <v>0</v>
      </c>
      <c r="I486" s="21">
        <f t="shared" si="49"/>
        <v>0</v>
      </c>
    </row>
    <row r="487" spans="1:9" x14ac:dyDescent="0.3">
      <c r="A487" s="19">
        <v>484</v>
      </c>
      <c r="B487" s="22">
        <f t="shared" si="55"/>
        <v>0</v>
      </c>
      <c r="C487" s="10">
        <v>0</v>
      </c>
      <c r="D487" s="45">
        <f t="shared" si="51"/>
        <v>0</v>
      </c>
      <c r="E487" s="45">
        <f t="shared" si="52"/>
        <v>0</v>
      </c>
      <c r="F487" s="45">
        <f t="shared" si="53"/>
        <v>0</v>
      </c>
      <c r="G487" s="45">
        <f t="shared" si="54"/>
        <v>0</v>
      </c>
      <c r="H487" s="10">
        <f t="shared" si="50"/>
        <v>0</v>
      </c>
      <c r="I487" s="21">
        <f t="shared" si="49"/>
        <v>0</v>
      </c>
    </row>
    <row r="488" spans="1:9" x14ac:dyDescent="0.3">
      <c r="A488" s="19">
        <v>485</v>
      </c>
      <c r="B488" s="22">
        <f t="shared" si="55"/>
        <v>0</v>
      </c>
      <c r="C488" s="10">
        <v>0</v>
      </c>
      <c r="D488" s="45">
        <f t="shared" si="51"/>
        <v>0</v>
      </c>
      <c r="E488" s="45">
        <f t="shared" si="52"/>
        <v>0</v>
      </c>
      <c r="F488" s="45">
        <f t="shared" si="53"/>
        <v>0</v>
      </c>
      <c r="G488" s="45">
        <f t="shared" si="54"/>
        <v>0</v>
      </c>
      <c r="H488" s="10">
        <f t="shared" si="50"/>
        <v>0</v>
      </c>
      <c r="I488" s="21">
        <f t="shared" si="49"/>
        <v>0</v>
      </c>
    </row>
    <row r="489" spans="1:9" x14ac:dyDescent="0.3">
      <c r="A489" s="19">
        <v>486</v>
      </c>
      <c r="B489" s="22">
        <f t="shared" si="55"/>
        <v>0</v>
      </c>
      <c r="C489" s="10">
        <v>0</v>
      </c>
      <c r="D489" s="45">
        <f t="shared" si="51"/>
        <v>0</v>
      </c>
      <c r="E489" s="45">
        <f t="shared" si="52"/>
        <v>0</v>
      </c>
      <c r="F489" s="45">
        <f t="shared" si="53"/>
        <v>0</v>
      </c>
      <c r="G489" s="45">
        <f t="shared" si="54"/>
        <v>0</v>
      </c>
      <c r="H489" s="10">
        <f t="shared" si="50"/>
        <v>0</v>
      </c>
      <c r="I489" s="21">
        <f t="shared" si="49"/>
        <v>0</v>
      </c>
    </row>
    <row r="490" spans="1:9" x14ac:dyDescent="0.3">
      <c r="A490" s="19">
        <v>487</v>
      </c>
      <c r="B490" s="22">
        <f t="shared" si="55"/>
        <v>0</v>
      </c>
      <c r="C490" s="10">
        <v>0</v>
      </c>
      <c r="D490" s="45">
        <f t="shared" si="51"/>
        <v>0</v>
      </c>
      <c r="E490" s="45">
        <f t="shared" si="52"/>
        <v>0</v>
      </c>
      <c r="F490" s="45">
        <f t="shared" si="53"/>
        <v>0</v>
      </c>
      <c r="G490" s="45">
        <f t="shared" si="54"/>
        <v>0</v>
      </c>
      <c r="H490" s="10">
        <f t="shared" si="50"/>
        <v>0</v>
      </c>
      <c r="I490" s="21">
        <f t="shared" si="49"/>
        <v>0</v>
      </c>
    </row>
    <row r="491" spans="1:9" x14ac:dyDescent="0.3">
      <c r="A491" s="19">
        <v>488</v>
      </c>
      <c r="B491" s="22">
        <f t="shared" si="55"/>
        <v>0</v>
      </c>
      <c r="C491" s="10">
        <v>0</v>
      </c>
      <c r="D491" s="45">
        <f t="shared" si="51"/>
        <v>0</v>
      </c>
      <c r="E491" s="45">
        <f t="shared" si="52"/>
        <v>0</v>
      </c>
      <c r="F491" s="45">
        <f t="shared" si="53"/>
        <v>0</v>
      </c>
      <c r="G491" s="45">
        <f t="shared" si="54"/>
        <v>0</v>
      </c>
      <c r="H491" s="10">
        <f t="shared" si="50"/>
        <v>0</v>
      </c>
      <c r="I491" s="21">
        <f t="shared" si="49"/>
        <v>0</v>
      </c>
    </row>
    <row r="492" spans="1:9" x14ac:dyDescent="0.3">
      <c r="A492" s="19">
        <v>489</v>
      </c>
      <c r="B492" s="22">
        <f t="shared" si="55"/>
        <v>0</v>
      </c>
      <c r="C492" s="10">
        <v>0</v>
      </c>
      <c r="D492" s="45">
        <f t="shared" si="51"/>
        <v>0</v>
      </c>
      <c r="E492" s="45">
        <f t="shared" si="52"/>
        <v>0</v>
      </c>
      <c r="F492" s="45">
        <f t="shared" si="53"/>
        <v>0</v>
      </c>
      <c r="G492" s="45">
        <f t="shared" si="54"/>
        <v>0</v>
      </c>
      <c r="H492" s="10">
        <f t="shared" si="50"/>
        <v>0</v>
      </c>
      <c r="I492" s="21">
        <f t="shared" si="49"/>
        <v>0</v>
      </c>
    </row>
    <row r="493" spans="1:9" x14ac:dyDescent="0.3">
      <c r="A493" s="19">
        <v>490</v>
      </c>
      <c r="B493" s="22">
        <f t="shared" si="55"/>
        <v>0</v>
      </c>
      <c r="C493" s="10">
        <v>0</v>
      </c>
      <c r="D493" s="45">
        <f t="shared" si="51"/>
        <v>0</v>
      </c>
      <c r="E493" s="45">
        <f t="shared" si="52"/>
        <v>0</v>
      </c>
      <c r="F493" s="45">
        <f t="shared" si="53"/>
        <v>0</v>
      </c>
      <c r="G493" s="45">
        <f t="shared" si="54"/>
        <v>0</v>
      </c>
      <c r="H493" s="10">
        <f t="shared" si="50"/>
        <v>0</v>
      </c>
      <c r="I493" s="21">
        <f t="shared" si="49"/>
        <v>0</v>
      </c>
    </row>
    <row r="494" spans="1:9" x14ac:dyDescent="0.3">
      <c r="A494" s="19">
        <v>491</v>
      </c>
      <c r="B494" s="22">
        <f t="shared" si="55"/>
        <v>0</v>
      </c>
      <c r="C494" s="10">
        <v>0</v>
      </c>
      <c r="D494" s="45">
        <f t="shared" si="51"/>
        <v>0</v>
      </c>
      <c r="E494" s="45">
        <f t="shared" si="52"/>
        <v>0</v>
      </c>
      <c r="F494" s="45">
        <f t="shared" si="53"/>
        <v>0</v>
      </c>
      <c r="G494" s="45">
        <f t="shared" si="54"/>
        <v>0</v>
      </c>
      <c r="H494" s="10">
        <f t="shared" si="50"/>
        <v>0</v>
      </c>
      <c r="I494" s="21">
        <f t="shared" si="49"/>
        <v>0</v>
      </c>
    </row>
    <row r="495" spans="1:9" x14ac:dyDescent="0.3">
      <c r="A495" s="19">
        <v>492</v>
      </c>
      <c r="B495" s="22">
        <f t="shared" si="55"/>
        <v>0</v>
      </c>
      <c r="C495" s="10">
        <v>0</v>
      </c>
      <c r="D495" s="45">
        <f t="shared" si="51"/>
        <v>0</v>
      </c>
      <c r="E495" s="45">
        <f t="shared" si="52"/>
        <v>0</v>
      </c>
      <c r="F495" s="45">
        <f t="shared" si="53"/>
        <v>0</v>
      </c>
      <c r="G495" s="45">
        <f t="shared" si="54"/>
        <v>0</v>
      </c>
      <c r="H495" s="10">
        <f t="shared" si="50"/>
        <v>0</v>
      </c>
      <c r="I495" s="21">
        <f t="shared" si="49"/>
        <v>0</v>
      </c>
    </row>
    <row r="496" spans="1:9" x14ac:dyDescent="0.3">
      <c r="A496" s="19">
        <v>493</v>
      </c>
      <c r="B496" s="22">
        <f t="shared" si="55"/>
        <v>0</v>
      </c>
      <c r="C496" s="10">
        <v>0</v>
      </c>
      <c r="D496" s="45">
        <f t="shared" si="51"/>
        <v>0</v>
      </c>
      <c r="E496" s="45">
        <f t="shared" si="52"/>
        <v>0</v>
      </c>
      <c r="F496" s="45">
        <f t="shared" si="53"/>
        <v>0</v>
      </c>
      <c r="G496" s="45">
        <f t="shared" si="54"/>
        <v>0</v>
      </c>
      <c r="H496" s="10">
        <f t="shared" si="50"/>
        <v>0</v>
      </c>
      <c r="I496" s="21">
        <f t="shared" si="49"/>
        <v>0</v>
      </c>
    </row>
    <row r="497" spans="1:9" x14ac:dyDescent="0.3">
      <c r="A497" s="19">
        <v>494</v>
      </c>
      <c r="B497" s="22">
        <f t="shared" si="55"/>
        <v>0</v>
      </c>
      <c r="C497" s="10">
        <v>0</v>
      </c>
      <c r="D497" s="45">
        <f t="shared" si="51"/>
        <v>0</v>
      </c>
      <c r="E497" s="45">
        <f t="shared" si="52"/>
        <v>0</v>
      </c>
      <c r="F497" s="45">
        <f t="shared" si="53"/>
        <v>0</v>
      </c>
      <c r="G497" s="45">
        <f t="shared" si="54"/>
        <v>0</v>
      </c>
      <c r="H497" s="10">
        <f t="shared" si="50"/>
        <v>0</v>
      </c>
      <c r="I497" s="21">
        <f t="shared" si="49"/>
        <v>0</v>
      </c>
    </row>
    <row r="498" spans="1:9" x14ac:dyDescent="0.3">
      <c r="A498" s="19">
        <v>495</v>
      </c>
      <c r="B498" s="22">
        <f t="shared" si="55"/>
        <v>0</v>
      </c>
      <c r="C498" s="10">
        <v>0</v>
      </c>
      <c r="D498" s="45">
        <f t="shared" si="51"/>
        <v>0</v>
      </c>
      <c r="E498" s="45">
        <f t="shared" si="52"/>
        <v>0</v>
      </c>
      <c r="F498" s="45">
        <f t="shared" si="53"/>
        <v>0</v>
      </c>
      <c r="G498" s="45">
        <f t="shared" si="54"/>
        <v>0</v>
      </c>
      <c r="H498" s="10">
        <f t="shared" si="50"/>
        <v>0</v>
      </c>
      <c r="I498" s="21">
        <f t="shared" si="49"/>
        <v>0</v>
      </c>
    </row>
    <row r="499" spans="1:9" x14ac:dyDescent="0.3">
      <c r="A499" s="19">
        <v>496</v>
      </c>
      <c r="B499" s="22">
        <f t="shared" si="55"/>
        <v>0</v>
      </c>
      <c r="C499" s="10">
        <v>0</v>
      </c>
      <c r="D499" s="45">
        <f t="shared" si="51"/>
        <v>0</v>
      </c>
      <c r="E499" s="45">
        <f t="shared" si="52"/>
        <v>0</v>
      </c>
      <c r="F499" s="45">
        <f t="shared" si="53"/>
        <v>0</v>
      </c>
      <c r="G499" s="45">
        <f t="shared" si="54"/>
        <v>0</v>
      </c>
      <c r="H499" s="10">
        <f t="shared" si="50"/>
        <v>0</v>
      </c>
      <c r="I499" s="21">
        <f t="shared" si="49"/>
        <v>0</v>
      </c>
    </row>
    <row r="500" spans="1:9" x14ac:dyDescent="0.3">
      <c r="A500" s="19">
        <v>497</v>
      </c>
      <c r="B500" s="22">
        <f t="shared" si="55"/>
        <v>0</v>
      </c>
      <c r="C500" s="10">
        <v>0</v>
      </c>
      <c r="D500" s="45">
        <f t="shared" si="51"/>
        <v>0</v>
      </c>
      <c r="E500" s="45">
        <f t="shared" si="52"/>
        <v>0</v>
      </c>
      <c r="F500" s="45">
        <f t="shared" si="53"/>
        <v>0</v>
      </c>
      <c r="G500" s="45">
        <f t="shared" si="54"/>
        <v>0</v>
      </c>
      <c r="H500" s="10">
        <f t="shared" si="50"/>
        <v>0</v>
      </c>
      <c r="I500" s="21">
        <f t="shared" si="49"/>
        <v>0</v>
      </c>
    </row>
    <row r="501" spans="1:9" x14ac:dyDescent="0.3">
      <c r="A501" s="19">
        <v>498</v>
      </c>
      <c r="B501" s="22">
        <f t="shared" si="55"/>
        <v>0</v>
      </c>
      <c r="C501" s="10">
        <v>0</v>
      </c>
      <c r="D501" s="45">
        <f t="shared" si="51"/>
        <v>0</v>
      </c>
      <c r="E501" s="45">
        <f t="shared" si="52"/>
        <v>0</v>
      </c>
      <c r="F501" s="45">
        <f t="shared" si="53"/>
        <v>0</v>
      </c>
      <c r="G501" s="45">
        <f t="shared" si="54"/>
        <v>0</v>
      </c>
      <c r="H501" s="10">
        <f t="shared" si="50"/>
        <v>0</v>
      </c>
      <c r="I501" s="21">
        <f t="shared" si="49"/>
        <v>0</v>
      </c>
    </row>
    <row r="502" spans="1:9" x14ac:dyDescent="0.3">
      <c r="A502" s="19">
        <v>499</v>
      </c>
      <c r="B502" s="22">
        <f t="shared" si="55"/>
        <v>0</v>
      </c>
      <c r="C502" s="10">
        <v>0</v>
      </c>
      <c r="D502" s="45">
        <f t="shared" si="51"/>
        <v>0</v>
      </c>
      <c r="E502" s="45">
        <f t="shared" si="52"/>
        <v>0</v>
      </c>
      <c r="F502" s="45">
        <f t="shared" si="53"/>
        <v>0</v>
      </c>
      <c r="G502" s="45">
        <f t="shared" si="54"/>
        <v>0</v>
      </c>
      <c r="H502" s="10">
        <f t="shared" si="50"/>
        <v>0</v>
      </c>
      <c r="I502" s="21">
        <f t="shared" si="49"/>
        <v>0</v>
      </c>
    </row>
    <row r="503" spans="1:9" x14ac:dyDescent="0.3">
      <c r="A503" s="19">
        <v>500</v>
      </c>
      <c r="B503" s="22">
        <f t="shared" si="55"/>
        <v>0</v>
      </c>
      <c r="C503" s="10">
        <v>0</v>
      </c>
      <c r="D503" s="45">
        <f t="shared" si="51"/>
        <v>0</v>
      </c>
      <c r="E503" s="45">
        <f t="shared" si="52"/>
        <v>0</v>
      </c>
      <c r="F503" s="45">
        <f t="shared" si="53"/>
        <v>0</v>
      </c>
      <c r="G503" s="45">
        <f t="shared" si="54"/>
        <v>0</v>
      </c>
      <c r="H503" s="10">
        <f t="shared" si="50"/>
        <v>0</v>
      </c>
      <c r="I503" s="21">
        <f t="shared" si="49"/>
        <v>0</v>
      </c>
    </row>
    <row r="504" spans="1:9" x14ac:dyDescent="0.3">
      <c r="A504" s="19">
        <v>501</v>
      </c>
      <c r="B504" s="22">
        <f t="shared" si="55"/>
        <v>0</v>
      </c>
      <c r="C504" s="10">
        <v>0</v>
      </c>
      <c r="D504" s="45">
        <f t="shared" si="51"/>
        <v>0</v>
      </c>
      <c r="E504" s="45">
        <f t="shared" si="52"/>
        <v>0</v>
      </c>
      <c r="F504" s="45">
        <f t="shared" si="53"/>
        <v>0</v>
      </c>
      <c r="G504" s="45">
        <f t="shared" si="54"/>
        <v>0</v>
      </c>
      <c r="H504" s="10">
        <f t="shared" si="50"/>
        <v>0</v>
      </c>
      <c r="I504" s="21">
        <f t="shared" si="49"/>
        <v>0</v>
      </c>
    </row>
    <row r="505" spans="1:9" x14ac:dyDescent="0.3">
      <c r="A505" s="19">
        <v>502</v>
      </c>
      <c r="B505" s="22">
        <f t="shared" si="55"/>
        <v>0</v>
      </c>
      <c r="C505" s="10">
        <v>0</v>
      </c>
      <c r="D505" s="45">
        <f t="shared" si="51"/>
        <v>0</v>
      </c>
      <c r="E505" s="45">
        <f t="shared" si="52"/>
        <v>0</v>
      </c>
      <c r="F505" s="45">
        <f t="shared" si="53"/>
        <v>0</v>
      </c>
      <c r="G505" s="45">
        <f t="shared" si="54"/>
        <v>0</v>
      </c>
      <c r="H505" s="10">
        <f t="shared" si="50"/>
        <v>0</v>
      </c>
      <c r="I505" s="21">
        <f t="shared" si="49"/>
        <v>0</v>
      </c>
    </row>
    <row r="506" spans="1:9" x14ac:dyDescent="0.3">
      <c r="A506" s="19">
        <v>503</v>
      </c>
      <c r="B506" s="22">
        <f t="shared" si="55"/>
        <v>0</v>
      </c>
      <c r="C506" s="10">
        <v>0</v>
      </c>
      <c r="D506" s="45">
        <f t="shared" si="51"/>
        <v>0</v>
      </c>
      <c r="E506" s="45">
        <f t="shared" si="52"/>
        <v>0</v>
      </c>
      <c r="F506" s="45">
        <f t="shared" si="53"/>
        <v>0</v>
      </c>
      <c r="G506" s="45">
        <f t="shared" si="54"/>
        <v>0</v>
      </c>
      <c r="H506" s="10">
        <f t="shared" si="50"/>
        <v>0</v>
      </c>
      <c r="I506" s="21">
        <f t="shared" si="49"/>
        <v>0</v>
      </c>
    </row>
    <row r="507" spans="1:9" x14ac:dyDescent="0.3">
      <c r="A507" s="19">
        <v>504</v>
      </c>
      <c r="B507" s="22">
        <f t="shared" si="55"/>
        <v>0</v>
      </c>
      <c r="C507" s="10">
        <v>0</v>
      </c>
      <c r="D507" s="45">
        <f t="shared" si="51"/>
        <v>0</v>
      </c>
      <c r="E507" s="45">
        <f t="shared" si="52"/>
        <v>0</v>
      </c>
      <c r="F507" s="45">
        <f t="shared" si="53"/>
        <v>0</v>
      </c>
      <c r="G507" s="45">
        <f t="shared" si="54"/>
        <v>0</v>
      </c>
      <c r="H507" s="10">
        <f t="shared" si="50"/>
        <v>0</v>
      </c>
      <c r="I507" s="21">
        <f t="shared" si="49"/>
        <v>0</v>
      </c>
    </row>
    <row r="508" spans="1:9" x14ac:dyDescent="0.3">
      <c r="A508" s="19">
        <v>505</v>
      </c>
      <c r="B508" s="22">
        <f t="shared" si="55"/>
        <v>0</v>
      </c>
      <c r="C508" s="10">
        <v>0</v>
      </c>
      <c r="D508" s="45">
        <f t="shared" si="51"/>
        <v>0</v>
      </c>
      <c r="E508" s="45">
        <f t="shared" si="52"/>
        <v>0</v>
      </c>
      <c r="F508" s="45">
        <f t="shared" si="53"/>
        <v>0</v>
      </c>
      <c r="G508" s="45">
        <f t="shared" si="54"/>
        <v>0</v>
      </c>
      <c r="H508" s="10">
        <f t="shared" si="50"/>
        <v>0</v>
      </c>
      <c r="I508" s="21">
        <f t="shared" si="49"/>
        <v>0</v>
      </c>
    </row>
    <row r="509" spans="1:9" x14ac:dyDescent="0.3">
      <c r="A509" s="19">
        <v>506</v>
      </c>
      <c r="B509" s="22">
        <f t="shared" si="55"/>
        <v>0</v>
      </c>
      <c r="C509" s="10">
        <v>0</v>
      </c>
      <c r="D509" s="45">
        <f t="shared" si="51"/>
        <v>0</v>
      </c>
      <c r="E509" s="45">
        <f t="shared" si="52"/>
        <v>0</v>
      </c>
      <c r="F509" s="45">
        <f t="shared" si="53"/>
        <v>0</v>
      </c>
      <c r="G509" s="45">
        <f t="shared" si="54"/>
        <v>0</v>
      </c>
      <c r="H509" s="10">
        <f t="shared" si="50"/>
        <v>0</v>
      </c>
      <c r="I509" s="21">
        <f t="shared" si="49"/>
        <v>0</v>
      </c>
    </row>
    <row r="510" spans="1:9" x14ac:dyDescent="0.3">
      <c r="A510" s="19">
        <v>507</v>
      </c>
      <c r="B510" s="22">
        <f t="shared" si="55"/>
        <v>0</v>
      </c>
      <c r="C510" s="10">
        <v>0</v>
      </c>
      <c r="D510" s="45">
        <f t="shared" si="51"/>
        <v>0</v>
      </c>
      <c r="E510" s="45">
        <f t="shared" si="52"/>
        <v>0</v>
      </c>
      <c r="F510" s="45">
        <f t="shared" si="53"/>
        <v>0</v>
      </c>
      <c r="G510" s="45">
        <f t="shared" si="54"/>
        <v>0</v>
      </c>
      <c r="H510" s="10">
        <f t="shared" si="50"/>
        <v>0</v>
      </c>
      <c r="I510" s="21">
        <f t="shared" si="49"/>
        <v>0</v>
      </c>
    </row>
    <row r="511" spans="1:9" x14ac:dyDescent="0.3">
      <c r="A511" s="19">
        <v>508</v>
      </c>
      <c r="B511" s="22">
        <f t="shared" si="55"/>
        <v>0</v>
      </c>
      <c r="C511" s="10">
        <v>0</v>
      </c>
      <c r="D511" s="45">
        <f t="shared" si="51"/>
        <v>0</v>
      </c>
      <c r="E511" s="45">
        <f t="shared" si="52"/>
        <v>0</v>
      </c>
      <c r="F511" s="45">
        <f t="shared" si="53"/>
        <v>0</v>
      </c>
      <c r="G511" s="45">
        <f t="shared" si="54"/>
        <v>0</v>
      </c>
      <c r="H511" s="10">
        <f t="shared" si="50"/>
        <v>0</v>
      </c>
      <c r="I511" s="21">
        <f t="shared" si="49"/>
        <v>0</v>
      </c>
    </row>
    <row r="512" spans="1:9" x14ac:dyDescent="0.3">
      <c r="A512" s="19">
        <v>509</v>
      </c>
      <c r="B512" s="22">
        <f t="shared" si="55"/>
        <v>0</v>
      </c>
      <c r="C512" s="10">
        <v>0</v>
      </c>
      <c r="D512" s="45">
        <f t="shared" si="51"/>
        <v>0</v>
      </c>
      <c r="E512" s="45">
        <f t="shared" si="52"/>
        <v>0</v>
      </c>
      <c r="F512" s="45">
        <f t="shared" si="53"/>
        <v>0</v>
      </c>
      <c r="G512" s="45">
        <f t="shared" si="54"/>
        <v>0</v>
      </c>
      <c r="H512" s="10">
        <f t="shared" si="50"/>
        <v>0</v>
      </c>
      <c r="I512" s="21">
        <f t="shared" si="49"/>
        <v>0</v>
      </c>
    </row>
    <row r="513" spans="1:9" x14ac:dyDescent="0.3">
      <c r="A513" s="19">
        <v>510</v>
      </c>
      <c r="B513" s="22">
        <f t="shared" si="55"/>
        <v>0</v>
      </c>
      <c r="C513" s="10">
        <v>0</v>
      </c>
      <c r="D513" s="45">
        <f t="shared" si="51"/>
        <v>0</v>
      </c>
      <c r="E513" s="45">
        <f t="shared" si="52"/>
        <v>0</v>
      </c>
      <c r="F513" s="45">
        <f t="shared" si="53"/>
        <v>0</v>
      </c>
      <c r="G513" s="45">
        <f t="shared" si="54"/>
        <v>0</v>
      </c>
      <c r="H513" s="10">
        <f t="shared" si="50"/>
        <v>0</v>
      </c>
      <c r="I513" s="21">
        <f t="shared" si="49"/>
        <v>0</v>
      </c>
    </row>
    <row r="514" spans="1:9" x14ac:dyDescent="0.3">
      <c r="A514" s="19">
        <v>511</v>
      </c>
      <c r="B514" s="22">
        <f t="shared" si="55"/>
        <v>0</v>
      </c>
      <c r="C514" s="10">
        <v>0</v>
      </c>
      <c r="D514" s="45">
        <f t="shared" si="51"/>
        <v>0</v>
      </c>
      <c r="E514" s="45">
        <f t="shared" si="52"/>
        <v>0</v>
      </c>
      <c r="F514" s="45">
        <f t="shared" si="53"/>
        <v>0</v>
      </c>
      <c r="G514" s="45">
        <f t="shared" si="54"/>
        <v>0</v>
      </c>
      <c r="H514" s="10">
        <f t="shared" si="50"/>
        <v>0</v>
      </c>
      <c r="I514" s="21">
        <f t="shared" si="49"/>
        <v>0</v>
      </c>
    </row>
    <row r="515" spans="1:9" x14ac:dyDescent="0.3">
      <c r="A515" s="19">
        <v>512</v>
      </c>
      <c r="B515" s="22">
        <f t="shared" si="55"/>
        <v>0</v>
      </c>
      <c r="C515" s="10">
        <v>0</v>
      </c>
      <c r="D515" s="45">
        <f t="shared" si="51"/>
        <v>0</v>
      </c>
      <c r="E515" s="45">
        <f t="shared" si="52"/>
        <v>0</v>
      </c>
      <c r="F515" s="45">
        <f t="shared" si="53"/>
        <v>0</v>
      </c>
      <c r="G515" s="45">
        <f t="shared" si="54"/>
        <v>0</v>
      </c>
      <c r="H515" s="10">
        <f t="shared" si="50"/>
        <v>0</v>
      </c>
      <c r="I515" s="21">
        <f t="shared" ref="I515:I578" si="56">B515/$H$1</f>
        <v>0</v>
      </c>
    </row>
    <row r="516" spans="1:9" x14ac:dyDescent="0.3">
      <c r="A516" s="19">
        <v>513</v>
      </c>
      <c r="B516" s="22">
        <f t="shared" si="55"/>
        <v>0</v>
      </c>
      <c r="C516" s="10">
        <v>0</v>
      </c>
      <c r="D516" s="45">
        <f t="shared" si="51"/>
        <v>0</v>
      </c>
      <c r="E516" s="45">
        <f t="shared" si="52"/>
        <v>0</v>
      </c>
      <c r="F516" s="45">
        <f t="shared" si="53"/>
        <v>0</v>
      </c>
      <c r="G516" s="45">
        <f t="shared" si="54"/>
        <v>0</v>
      </c>
      <c r="H516" s="10">
        <f t="shared" ref="H516:H579" si="57">H515+C516</f>
        <v>0</v>
      </c>
      <c r="I516" s="21">
        <f t="shared" si="56"/>
        <v>0</v>
      </c>
    </row>
    <row r="517" spans="1:9" x14ac:dyDescent="0.3">
      <c r="A517" s="19">
        <v>514</v>
      </c>
      <c r="B517" s="22">
        <f t="shared" si="55"/>
        <v>0</v>
      </c>
      <c r="C517" s="10">
        <v>0</v>
      </c>
      <c r="D517" s="45">
        <f t="shared" ref="D517:D580" si="58">C517-F516</f>
        <v>0</v>
      </c>
      <c r="E517" s="45">
        <f t="shared" ref="E517:E580" si="59">G516+D517</f>
        <v>0</v>
      </c>
      <c r="F517" s="45">
        <f t="shared" ref="F517:F580" si="60">(E517-G516)-D517</f>
        <v>0</v>
      </c>
      <c r="G517" s="45">
        <f t="shared" ref="G517:G580" si="61">E517</f>
        <v>0</v>
      </c>
      <c r="H517" s="10">
        <f t="shared" si="57"/>
        <v>0</v>
      </c>
      <c r="I517" s="21">
        <f t="shared" si="56"/>
        <v>0</v>
      </c>
    </row>
    <row r="518" spans="1:9" x14ac:dyDescent="0.3">
      <c r="A518" s="19">
        <v>515</v>
      </c>
      <c r="B518" s="22">
        <f t="shared" ref="B518:B581" si="62">B517*((NumPeople-A518+1)*q_40/A518) / p_40</f>
        <v>0</v>
      </c>
      <c r="C518" s="10">
        <v>0</v>
      </c>
      <c r="D518" s="45">
        <f t="shared" si="58"/>
        <v>0</v>
      </c>
      <c r="E518" s="45">
        <f t="shared" si="59"/>
        <v>0</v>
      </c>
      <c r="F518" s="45">
        <f t="shared" si="60"/>
        <v>0</v>
      </c>
      <c r="G518" s="45">
        <f t="shared" si="61"/>
        <v>0</v>
      </c>
      <c r="H518" s="10">
        <f t="shared" si="57"/>
        <v>0</v>
      </c>
      <c r="I518" s="21">
        <f t="shared" si="56"/>
        <v>0</v>
      </c>
    </row>
    <row r="519" spans="1:9" x14ac:dyDescent="0.3">
      <c r="A519" s="19">
        <v>516</v>
      </c>
      <c r="B519" s="22">
        <f t="shared" si="62"/>
        <v>0</v>
      </c>
      <c r="C519" s="10">
        <v>0</v>
      </c>
      <c r="D519" s="45">
        <f t="shared" si="58"/>
        <v>0</v>
      </c>
      <c r="E519" s="45">
        <f t="shared" si="59"/>
        <v>0</v>
      </c>
      <c r="F519" s="45">
        <f t="shared" si="60"/>
        <v>0</v>
      </c>
      <c r="G519" s="45">
        <f t="shared" si="61"/>
        <v>0</v>
      </c>
      <c r="H519" s="10">
        <f t="shared" si="57"/>
        <v>0</v>
      </c>
      <c r="I519" s="21">
        <f t="shared" si="56"/>
        <v>0</v>
      </c>
    </row>
    <row r="520" spans="1:9" x14ac:dyDescent="0.3">
      <c r="A520" s="19">
        <v>517</v>
      </c>
      <c r="B520" s="22">
        <f t="shared" si="62"/>
        <v>0</v>
      </c>
      <c r="C520" s="10">
        <v>0</v>
      </c>
      <c r="D520" s="45">
        <f t="shared" si="58"/>
        <v>0</v>
      </c>
      <c r="E520" s="45">
        <f t="shared" si="59"/>
        <v>0</v>
      </c>
      <c r="F520" s="45">
        <f t="shared" si="60"/>
        <v>0</v>
      </c>
      <c r="G520" s="45">
        <f t="shared" si="61"/>
        <v>0</v>
      </c>
      <c r="H520" s="10">
        <f t="shared" si="57"/>
        <v>0</v>
      </c>
      <c r="I520" s="21">
        <f t="shared" si="56"/>
        <v>0</v>
      </c>
    </row>
    <row r="521" spans="1:9" x14ac:dyDescent="0.3">
      <c r="A521" s="19">
        <v>518</v>
      </c>
      <c r="B521" s="22">
        <f t="shared" si="62"/>
        <v>0</v>
      </c>
      <c r="C521" s="10">
        <v>0</v>
      </c>
      <c r="D521" s="45">
        <f t="shared" si="58"/>
        <v>0</v>
      </c>
      <c r="E521" s="45">
        <f t="shared" si="59"/>
        <v>0</v>
      </c>
      <c r="F521" s="45">
        <f t="shared" si="60"/>
        <v>0</v>
      </c>
      <c r="G521" s="45">
        <f t="shared" si="61"/>
        <v>0</v>
      </c>
      <c r="H521" s="10">
        <f t="shared" si="57"/>
        <v>0</v>
      </c>
      <c r="I521" s="21">
        <f t="shared" si="56"/>
        <v>0</v>
      </c>
    </row>
    <row r="522" spans="1:9" x14ac:dyDescent="0.3">
      <c r="A522" s="19">
        <v>519</v>
      </c>
      <c r="B522" s="22">
        <f t="shared" si="62"/>
        <v>0</v>
      </c>
      <c r="C522" s="10">
        <v>0</v>
      </c>
      <c r="D522" s="45">
        <f t="shared" si="58"/>
        <v>0</v>
      </c>
      <c r="E522" s="45">
        <f t="shared" si="59"/>
        <v>0</v>
      </c>
      <c r="F522" s="45">
        <f t="shared" si="60"/>
        <v>0</v>
      </c>
      <c r="G522" s="45">
        <f t="shared" si="61"/>
        <v>0</v>
      </c>
      <c r="H522" s="10">
        <f t="shared" si="57"/>
        <v>0</v>
      </c>
      <c r="I522" s="21">
        <f t="shared" si="56"/>
        <v>0</v>
      </c>
    </row>
    <row r="523" spans="1:9" x14ac:dyDescent="0.3">
      <c r="A523" s="19">
        <v>520</v>
      </c>
      <c r="B523" s="22">
        <f t="shared" si="62"/>
        <v>0</v>
      </c>
      <c r="C523" s="10">
        <v>0</v>
      </c>
      <c r="D523" s="45">
        <f t="shared" si="58"/>
        <v>0</v>
      </c>
      <c r="E523" s="45">
        <f t="shared" si="59"/>
        <v>0</v>
      </c>
      <c r="F523" s="45">
        <f t="shared" si="60"/>
        <v>0</v>
      </c>
      <c r="G523" s="45">
        <f t="shared" si="61"/>
        <v>0</v>
      </c>
      <c r="H523" s="10">
        <f t="shared" si="57"/>
        <v>0</v>
      </c>
      <c r="I523" s="21">
        <f t="shared" si="56"/>
        <v>0</v>
      </c>
    </row>
    <row r="524" spans="1:9" x14ac:dyDescent="0.3">
      <c r="A524" s="19">
        <v>521</v>
      </c>
      <c r="B524" s="22">
        <f t="shared" si="62"/>
        <v>0</v>
      </c>
      <c r="C524" s="10">
        <v>0</v>
      </c>
      <c r="D524" s="45">
        <f t="shared" si="58"/>
        <v>0</v>
      </c>
      <c r="E524" s="45">
        <f t="shared" si="59"/>
        <v>0</v>
      </c>
      <c r="F524" s="45">
        <f t="shared" si="60"/>
        <v>0</v>
      </c>
      <c r="G524" s="45">
        <f t="shared" si="61"/>
        <v>0</v>
      </c>
      <c r="H524" s="10">
        <f t="shared" si="57"/>
        <v>0</v>
      </c>
      <c r="I524" s="21">
        <f t="shared" si="56"/>
        <v>0</v>
      </c>
    </row>
    <row r="525" spans="1:9" x14ac:dyDescent="0.3">
      <c r="A525" s="19">
        <v>522</v>
      </c>
      <c r="B525" s="22">
        <f t="shared" si="62"/>
        <v>0</v>
      </c>
      <c r="C525" s="10">
        <v>0</v>
      </c>
      <c r="D525" s="45">
        <f t="shared" si="58"/>
        <v>0</v>
      </c>
      <c r="E525" s="45">
        <f t="shared" si="59"/>
        <v>0</v>
      </c>
      <c r="F525" s="45">
        <f t="shared" si="60"/>
        <v>0</v>
      </c>
      <c r="G525" s="45">
        <f t="shared" si="61"/>
        <v>0</v>
      </c>
      <c r="H525" s="10">
        <f t="shared" si="57"/>
        <v>0</v>
      </c>
      <c r="I525" s="21">
        <f t="shared" si="56"/>
        <v>0</v>
      </c>
    </row>
    <row r="526" spans="1:9" x14ac:dyDescent="0.3">
      <c r="A526" s="19">
        <v>523</v>
      </c>
      <c r="B526" s="22">
        <f t="shared" si="62"/>
        <v>0</v>
      </c>
      <c r="C526" s="10">
        <v>0</v>
      </c>
      <c r="D526" s="45">
        <f t="shared" si="58"/>
        <v>0</v>
      </c>
      <c r="E526" s="45">
        <f t="shared" si="59"/>
        <v>0</v>
      </c>
      <c r="F526" s="45">
        <f t="shared" si="60"/>
        <v>0</v>
      </c>
      <c r="G526" s="45">
        <f t="shared" si="61"/>
        <v>0</v>
      </c>
      <c r="H526" s="10">
        <f t="shared" si="57"/>
        <v>0</v>
      </c>
      <c r="I526" s="21">
        <f t="shared" si="56"/>
        <v>0</v>
      </c>
    </row>
    <row r="527" spans="1:9" x14ac:dyDescent="0.3">
      <c r="A527" s="19">
        <v>524</v>
      </c>
      <c r="B527" s="22">
        <f t="shared" si="62"/>
        <v>0</v>
      </c>
      <c r="C527" s="10">
        <v>0</v>
      </c>
      <c r="D527" s="45">
        <f t="shared" si="58"/>
        <v>0</v>
      </c>
      <c r="E527" s="45">
        <f t="shared" si="59"/>
        <v>0</v>
      </c>
      <c r="F527" s="45">
        <f t="shared" si="60"/>
        <v>0</v>
      </c>
      <c r="G527" s="45">
        <f t="shared" si="61"/>
        <v>0</v>
      </c>
      <c r="H527" s="10">
        <f t="shared" si="57"/>
        <v>0</v>
      </c>
      <c r="I527" s="21">
        <f t="shared" si="56"/>
        <v>0</v>
      </c>
    </row>
    <row r="528" spans="1:9" x14ac:dyDescent="0.3">
      <c r="A528" s="19">
        <v>525</v>
      </c>
      <c r="B528" s="22">
        <f t="shared" si="62"/>
        <v>0</v>
      </c>
      <c r="C528" s="10">
        <v>0</v>
      </c>
      <c r="D528" s="45">
        <f t="shared" si="58"/>
        <v>0</v>
      </c>
      <c r="E528" s="45">
        <f t="shared" si="59"/>
        <v>0</v>
      </c>
      <c r="F528" s="45">
        <f t="shared" si="60"/>
        <v>0</v>
      </c>
      <c r="G528" s="45">
        <f t="shared" si="61"/>
        <v>0</v>
      </c>
      <c r="H528" s="10">
        <f t="shared" si="57"/>
        <v>0</v>
      </c>
      <c r="I528" s="21">
        <f t="shared" si="56"/>
        <v>0</v>
      </c>
    </row>
    <row r="529" spans="1:9" x14ac:dyDescent="0.3">
      <c r="A529" s="19">
        <v>526</v>
      </c>
      <c r="B529" s="22">
        <f t="shared" si="62"/>
        <v>0</v>
      </c>
      <c r="C529" s="10">
        <v>0</v>
      </c>
      <c r="D529" s="45">
        <f t="shared" si="58"/>
        <v>0</v>
      </c>
      <c r="E529" s="45">
        <f t="shared" si="59"/>
        <v>0</v>
      </c>
      <c r="F529" s="45">
        <f t="shared" si="60"/>
        <v>0</v>
      </c>
      <c r="G529" s="45">
        <f t="shared" si="61"/>
        <v>0</v>
      </c>
      <c r="H529" s="10">
        <f t="shared" si="57"/>
        <v>0</v>
      </c>
      <c r="I529" s="21">
        <f t="shared" si="56"/>
        <v>0</v>
      </c>
    </row>
    <row r="530" spans="1:9" x14ac:dyDescent="0.3">
      <c r="A530" s="19">
        <v>527</v>
      </c>
      <c r="B530" s="22">
        <f t="shared" si="62"/>
        <v>0</v>
      </c>
      <c r="C530" s="10">
        <v>0</v>
      </c>
      <c r="D530" s="45">
        <f t="shared" si="58"/>
        <v>0</v>
      </c>
      <c r="E530" s="45">
        <f t="shared" si="59"/>
        <v>0</v>
      </c>
      <c r="F530" s="45">
        <f t="shared" si="60"/>
        <v>0</v>
      </c>
      <c r="G530" s="45">
        <f t="shared" si="61"/>
        <v>0</v>
      </c>
      <c r="H530" s="10">
        <f t="shared" si="57"/>
        <v>0</v>
      </c>
      <c r="I530" s="21">
        <f t="shared" si="56"/>
        <v>0</v>
      </c>
    </row>
    <row r="531" spans="1:9" x14ac:dyDescent="0.3">
      <c r="A531" s="19">
        <v>528</v>
      </c>
      <c r="B531" s="22">
        <f t="shared" si="62"/>
        <v>0</v>
      </c>
      <c r="C531" s="10">
        <v>0</v>
      </c>
      <c r="D531" s="45">
        <f t="shared" si="58"/>
        <v>0</v>
      </c>
      <c r="E531" s="45">
        <f t="shared" si="59"/>
        <v>0</v>
      </c>
      <c r="F531" s="45">
        <f t="shared" si="60"/>
        <v>0</v>
      </c>
      <c r="G531" s="45">
        <f t="shared" si="61"/>
        <v>0</v>
      </c>
      <c r="H531" s="10">
        <f t="shared" si="57"/>
        <v>0</v>
      </c>
      <c r="I531" s="21">
        <f t="shared" si="56"/>
        <v>0</v>
      </c>
    </row>
    <row r="532" spans="1:9" x14ac:dyDescent="0.3">
      <c r="A532" s="19">
        <v>529</v>
      </c>
      <c r="B532" s="22">
        <f t="shared" si="62"/>
        <v>0</v>
      </c>
      <c r="C532" s="10">
        <v>0</v>
      </c>
      <c r="D532" s="45">
        <f t="shared" si="58"/>
        <v>0</v>
      </c>
      <c r="E532" s="45">
        <f t="shared" si="59"/>
        <v>0</v>
      </c>
      <c r="F532" s="45">
        <f t="shared" si="60"/>
        <v>0</v>
      </c>
      <c r="G532" s="45">
        <f t="shared" si="61"/>
        <v>0</v>
      </c>
      <c r="H532" s="10">
        <f t="shared" si="57"/>
        <v>0</v>
      </c>
      <c r="I532" s="21">
        <f t="shared" si="56"/>
        <v>0</v>
      </c>
    </row>
    <row r="533" spans="1:9" x14ac:dyDescent="0.3">
      <c r="A533" s="19">
        <v>530</v>
      </c>
      <c r="B533" s="22">
        <f t="shared" si="62"/>
        <v>0</v>
      </c>
      <c r="C533" s="10">
        <v>0</v>
      </c>
      <c r="D533" s="45">
        <f t="shared" si="58"/>
        <v>0</v>
      </c>
      <c r="E533" s="45">
        <f t="shared" si="59"/>
        <v>0</v>
      </c>
      <c r="F533" s="45">
        <f t="shared" si="60"/>
        <v>0</v>
      </c>
      <c r="G533" s="45">
        <f t="shared" si="61"/>
        <v>0</v>
      </c>
      <c r="H533" s="10">
        <f t="shared" si="57"/>
        <v>0</v>
      </c>
      <c r="I533" s="21">
        <f t="shared" si="56"/>
        <v>0</v>
      </c>
    </row>
    <row r="534" spans="1:9" x14ac:dyDescent="0.3">
      <c r="A534" s="19">
        <v>531</v>
      </c>
      <c r="B534" s="22">
        <f t="shared" si="62"/>
        <v>0</v>
      </c>
      <c r="C534" s="10">
        <v>0</v>
      </c>
      <c r="D534" s="45">
        <f t="shared" si="58"/>
        <v>0</v>
      </c>
      <c r="E534" s="45">
        <f t="shared" si="59"/>
        <v>0</v>
      </c>
      <c r="F534" s="45">
        <f t="shared" si="60"/>
        <v>0</v>
      </c>
      <c r="G534" s="45">
        <f t="shared" si="61"/>
        <v>0</v>
      </c>
      <c r="H534" s="10">
        <f t="shared" si="57"/>
        <v>0</v>
      </c>
      <c r="I534" s="21">
        <f t="shared" si="56"/>
        <v>0</v>
      </c>
    </row>
    <row r="535" spans="1:9" x14ac:dyDescent="0.3">
      <c r="A535" s="19">
        <v>532</v>
      </c>
      <c r="B535" s="22">
        <f t="shared" si="62"/>
        <v>0</v>
      </c>
      <c r="C535" s="10">
        <v>0</v>
      </c>
      <c r="D535" s="45">
        <f t="shared" si="58"/>
        <v>0</v>
      </c>
      <c r="E535" s="45">
        <f t="shared" si="59"/>
        <v>0</v>
      </c>
      <c r="F535" s="45">
        <f t="shared" si="60"/>
        <v>0</v>
      </c>
      <c r="G535" s="45">
        <f t="shared" si="61"/>
        <v>0</v>
      </c>
      <c r="H535" s="10">
        <f t="shared" si="57"/>
        <v>0</v>
      </c>
      <c r="I535" s="21">
        <f t="shared" si="56"/>
        <v>0</v>
      </c>
    </row>
    <row r="536" spans="1:9" x14ac:dyDescent="0.3">
      <c r="A536" s="19">
        <v>533</v>
      </c>
      <c r="B536" s="22">
        <f t="shared" si="62"/>
        <v>0</v>
      </c>
      <c r="C536" s="10">
        <v>0</v>
      </c>
      <c r="D536" s="45">
        <f t="shared" si="58"/>
        <v>0</v>
      </c>
      <c r="E536" s="45">
        <f t="shared" si="59"/>
        <v>0</v>
      </c>
      <c r="F536" s="45">
        <f t="shared" si="60"/>
        <v>0</v>
      </c>
      <c r="G536" s="45">
        <f t="shared" si="61"/>
        <v>0</v>
      </c>
      <c r="H536" s="10">
        <f t="shared" si="57"/>
        <v>0</v>
      </c>
      <c r="I536" s="21">
        <f t="shared" si="56"/>
        <v>0</v>
      </c>
    </row>
    <row r="537" spans="1:9" x14ac:dyDescent="0.3">
      <c r="A537" s="19">
        <v>534</v>
      </c>
      <c r="B537" s="22">
        <f t="shared" si="62"/>
        <v>0</v>
      </c>
      <c r="C537" s="10">
        <v>0</v>
      </c>
      <c r="D537" s="45">
        <f t="shared" si="58"/>
        <v>0</v>
      </c>
      <c r="E537" s="45">
        <f t="shared" si="59"/>
        <v>0</v>
      </c>
      <c r="F537" s="45">
        <f t="shared" si="60"/>
        <v>0</v>
      </c>
      <c r="G537" s="45">
        <f t="shared" si="61"/>
        <v>0</v>
      </c>
      <c r="H537" s="10">
        <f t="shared" si="57"/>
        <v>0</v>
      </c>
      <c r="I537" s="21">
        <f t="shared" si="56"/>
        <v>0</v>
      </c>
    </row>
    <row r="538" spans="1:9" x14ac:dyDescent="0.3">
      <c r="A538" s="19">
        <v>535</v>
      </c>
      <c r="B538" s="22">
        <f t="shared" si="62"/>
        <v>0</v>
      </c>
      <c r="C538" s="10">
        <v>0</v>
      </c>
      <c r="D538" s="45">
        <f t="shared" si="58"/>
        <v>0</v>
      </c>
      <c r="E538" s="45">
        <f t="shared" si="59"/>
        <v>0</v>
      </c>
      <c r="F538" s="45">
        <f t="shared" si="60"/>
        <v>0</v>
      </c>
      <c r="G538" s="45">
        <f t="shared" si="61"/>
        <v>0</v>
      </c>
      <c r="H538" s="10">
        <f t="shared" si="57"/>
        <v>0</v>
      </c>
      <c r="I538" s="21">
        <f t="shared" si="56"/>
        <v>0</v>
      </c>
    </row>
    <row r="539" spans="1:9" x14ac:dyDescent="0.3">
      <c r="A539" s="19">
        <v>536</v>
      </c>
      <c r="B539" s="22">
        <f t="shared" si="62"/>
        <v>0</v>
      </c>
      <c r="C539" s="10">
        <v>0</v>
      </c>
      <c r="D539" s="45">
        <f t="shared" si="58"/>
        <v>0</v>
      </c>
      <c r="E539" s="45">
        <f t="shared" si="59"/>
        <v>0</v>
      </c>
      <c r="F539" s="45">
        <f t="shared" si="60"/>
        <v>0</v>
      </c>
      <c r="G539" s="45">
        <f t="shared" si="61"/>
        <v>0</v>
      </c>
      <c r="H539" s="10">
        <f t="shared" si="57"/>
        <v>0</v>
      </c>
      <c r="I539" s="21">
        <f t="shared" si="56"/>
        <v>0</v>
      </c>
    </row>
    <row r="540" spans="1:9" x14ac:dyDescent="0.3">
      <c r="A540" s="19">
        <v>537</v>
      </c>
      <c r="B540" s="22">
        <f t="shared" si="62"/>
        <v>0</v>
      </c>
      <c r="C540" s="10">
        <v>0</v>
      </c>
      <c r="D540" s="45">
        <f t="shared" si="58"/>
        <v>0</v>
      </c>
      <c r="E540" s="45">
        <f t="shared" si="59"/>
        <v>0</v>
      </c>
      <c r="F540" s="45">
        <f t="shared" si="60"/>
        <v>0</v>
      </c>
      <c r="G540" s="45">
        <f t="shared" si="61"/>
        <v>0</v>
      </c>
      <c r="H540" s="10">
        <f t="shared" si="57"/>
        <v>0</v>
      </c>
      <c r="I540" s="21">
        <f t="shared" si="56"/>
        <v>0</v>
      </c>
    </row>
    <row r="541" spans="1:9" x14ac:dyDescent="0.3">
      <c r="A541" s="19">
        <v>538</v>
      </c>
      <c r="B541" s="22">
        <f t="shared" si="62"/>
        <v>0</v>
      </c>
      <c r="C541" s="10">
        <v>0</v>
      </c>
      <c r="D541" s="45">
        <f t="shared" si="58"/>
        <v>0</v>
      </c>
      <c r="E541" s="45">
        <f t="shared" si="59"/>
        <v>0</v>
      </c>
      <c r="F541" s="45">
        <f t="shared" si="60"/>
        <v>0</v>
      </c>
      <c r="G541" s="45">
        <f t="shared" si="61"/>
        <v>0</v>
      </c>
      <c r="H541" s="10">
        <f t="shared" si="57"/>
        <v>0</v>
      </c>
      <c r="I541" s="21">
        <f t="shared" si="56"/>
        <v>0</v>
      </c>
    </row>
    <row r="542" spans="1:9" x14ac:dyDescent="0.3">
      <c r="A542" s="19">
        <v>539</v>
      </c>
      <c r="B542" s="22">
        <f t="shared" si="62"/>
        <v>0</v>
      </c>
      <c r="C542" s="10">
        <v>0</v>
      </c>
      <c r="D542" s="45">
        <f t="shared" si="58"/>
        <v>0</v>
      </c>
      <c r="E542" s="45">
        <f t="shared" si="59"/>
        <v>0</v>
      </c>
      <c r="F542" s="45">
        <f t="shared" si="60"/>
        <v>0</v>
      </c>
      <c r="G542" s="45">
        <f t="shared" si="61"/>
        <v>0</v>
      </c>
      <c r="H542" s="10">
        <f t="shared" si="57"/>
        <v>0</v>
      </c>
      <c r="I542" s="21">
        <f t="shared" si="56"/>
        <v>0</v>
      </c>
    </row>
    <row r="543" spans="1:9" x14ac:dyDescent="0.3">
      <c r="A543" s="19">
        <v>540</v>
      </c>
      <c r="B543" s="22">
        <f t="shared" si="62"/>
        <v>0</v>
      </c>
      <c r="C543" s="10">
        <v>0</v>
      </c>
      <c r="D543" s="45">
        <f t="shared" si="58"/>
        <v>0</v>
      </c>
      <c r="E543" s="45">
        <f t="shared" si="59"/>
        <v>0</v>
      </c>
      <c r="F543" s="45">
        <f t="shared" si="60"/>
        <v>0</v>
      </c>
      <c r="G543" s="45">
        <f t="shared" si="61"/>
        <v>0</v>
      </c>
      <c r="H543" s="10">
        <f t="shared" si="57"/>
        <v>0</v>
      </c>
      <c r="I543" s="21">
        <f t="shared" si="56"/>
        <v>0</v>
      </c>
    </row>
    <row r="544" spans="1:9" x14ac:dyDescent="0.3">
      <c r="A544" s="19">
        <v>541</v>
      </c>
      <c r="B544" s="22">
        <f t="shared" si="62"/>
        <v>0</v>
      </c>
      <c r="C544" s="10">
        <v>0</v>
      </c>
      <c r="D544" s="45">
        <f t="shared" si="58"/>
        <v>0</v>
      </c>
      <c r="E544" s="45">
        <f t="shared" si="59"/>
        <v>0</v>
      </c>
      <c r="F544" s="45">
        <f t="shared" si="60"/>
        <v>0</v>
      </c>
      <c r="G544" s="45">
        <f t="shared" si="61"/>
        <v>0</v>
      </c>
      <c r="H544" s="10">
        <f t="shared" si="57"/>
        <v>0</v>
      </c>
      <c r="I544" s="21">
        <f t="shared" si="56"/>
        <v>0</v>
      </c>
    </row>
    <row r="545" spans="1:9" x14ac:dyDescent="0.3">
      <c r="A545" s="19">
        <v>542</v>
      </c>
      <c r="B545" s="22">
        <f t="shared" si="62"/>
        <v>0</v>
      </c>
      <c r="C545" s="10">
        <v>0</v>
      </c>
      <c r="D545" s="45">
        <f t="shared" si="58"/>
        <v>0</v>
      </c>
      <c r="E545" s="45">
        <f t="shared" si="59"/>
        <v>0</v>
      </c>
      <c r="F545" s="45">
        <f t="shared" si="60"/>
        <v>0</v>
      </c>
      <c r="G545" s="45">
        <f t="shared" si="61"/>
        <v>0</v>
      </c>
      <c r="H545" s="10">
        <f t="shared" si="57"/>
        <v>0</v>
      </c>
      <c r="I545" s="21">
        <f t="shared" si="56"/>
        <v>0</v>
      </c>
    </row>
    <row r="546" spans="1:9" x14ac:dyDescent="0.3">
      <c r="A546" s="19">
        <v>543</v>
      </c>
      <c r="B546" s="22">
        <f t="shared" si="62"/>
        <v>0</v>
      </c>
      <c r="C546" s="10">
        <v>0</v>
      </c>
      <c r="D546" s="45">
        <f t="shared" si="58"/>
        <v>0</v>
      </c>
      <c r="E546" s="45">
        <f t="shared" si="59"/>
        <v>0</v>
      </c>
      <c r="F546" s="45">
        <f t="shared" si="60"/>
        <v>0</v>
      </c>
      <c r="G546" s="45">
        <f t="shared" si="61"/>
        <v>0</v>
      </c>
      <c r="H546" s="10">
        <f t="shared" si="57"/>
        <v>0</v>
      </c>
      <c r="I546" s="21">
        <f t="shared" si="56"/>
        <v>0</v>
      </c>
    </row>
    <row r="547" spans="1:9" x14ac:dyDescent="0.3">
      <c r="A547" s="19">
        <v>544</v>
      </c>
      <c r="B547" s="22">
        <f t="shared" si="62"/>
        <v>0</v>
      </c>
      <c r="C547" s="10">
        <v>0</v>
      </c>
      <c r="D547" s="45">
        <f t="shared" si="58"/>
        <v>0</v>
      </c>
      <c r="E547" s="45">
        <f t="shared" si="59"/>
        <v>0</v>
      </c>
      <c r="F547" s="45">
        <f t="shared" si="60"/>
        <v>0</v>
      </c>
      <c r="G547" s="45">
        <f t="shared" si="61"/>
        <v>0</v>
      </c>
      <c r="H547" s="10">
        <f t="shared" si="57"/>
        <v>0</v>
      </c>
      <c r="I547" s="21">
        <f t="shared" si="56"/>
        <v>0</v>
      </c>
    </row>
    <row r="548" spans="1:9" x14ac:dyDescent="0.3">
      <c r="A548" s="19">
        <v>545</v>
      </c>
      <c r="B548" s="22">
        <f t="shared" si="62"/>
        <v>0</v>
      </c>
      <c r="C548" s="10">
        <v>0</v>
      </c>
      <c r="D548" s="45">
        <f t="shared" si="58"/>
        <v>0</v>
      </c>
      <c r="E548" s="45">
        <f t="shared" si="59"/>
        <v>0</v>
      </c>
      <c r="F548" s="45">
        <f t="shared" si="60"/>
        <v>0</v>
      </c>
      <c r="G548" s="45">
        <f t="shared" si="61"/>
        <v>0</v>
      </c>
      <c r="H548" s="10">
        <f t="shared" si="57"/>
        <v>0</v>
      </c>
      <c r="I548" s="21">
        <f t="shared" si="56"/>
        <v>0</v>
      </c>
    </row>
    <row r="549" spans="1:9" x14ac:dyDescent="0.3">
      <c r="A549" s="19">
        <v>546</v>
      </c>
      <c r="B549" s="22">
        <f t="shared" si="62"/>
        <v>0</v>
      </c>
      <c r="C549" s="10">
        <v>0</v>
      </c>
      <c r="D549" s="45">
        <f t="shared" si="58"/>
        <v>0</v>
      </c>
      <c r="E549" s="45">
        <f t="shared" si="59"/>
        <v>0</v>
      </c>
      <c r="F549" s="45">
        <f t="shared" si="60"/>
        <v>0</v>
      </c>
      <c r="G549" s="45">
        <f t="shared" si="61"/>
        <v>0</v>
      </c>
      <c r="H549" s="10">
        <f t="shared" si="57"/>
        <v>0</v>
      </c>
      <c r="I549" s="21">
        <f t="shared" si="56"/>
        <v>0</v>
      </c>
    </row>
    <row r="550" spans="1:9" x14ac:dyDescent="0.3">
      <c r="A550" s="19">
        <v>547</v>
      </c>
      <c r="B550" s="22">
        <f t="shared" si="62"/>
        <v>0</v>
      </c>
      <c r="C550" s="10">
        <v>0</v>
      </c>
      <c r="D550" s="45">
        <f t="shared" si="58"/>
        <v>0</v>
      </c>
      <c r="E550" s="45">
        <f t="shared" si="59"/>
        <v>0</v>
      </c>
      <c r="F550" s="45">
        <f t="shared" si="60"/>
        <v>0</v>
      </c>
      <c r="G550" s="45">
        <f t="shared" si="61"/>
        <v>0</v>
      </c>
      <c r="H550" s="10">
        <f t="shared" si="57"/>
        <v>0</v>
      </c>
      <c r="I550" s="21">
        <f t="shared" si="56"/>
        <v>0</v>
      </c>
    </row>
    <row r="551" spans="1:9" x14ac:dyDescent="0.3">
      <c r="A551" s="19">
        <v>548</v>
      </c>
      <c r="B551" s="22">
        <f t="shared" si="62"/>
        <v>0</v>
      </c>
      <c r="C551" s="10">
        <v>0</v>
      </c>
      <c r="D551" s="45">
        <f t="shared" si="58"/>
        <v>0</v>
      </c>
      <c r="E551" s="45">
        <f t="shared" si="59"/>
        <v>0</v>
      </c>
      <c r="F551" s="45">
        <f t="shared" si="60"/>
        <v>0</v>
      </c>
      <c r="G551" s="45">
        <f t="shared" si="61"/>
        <v>0</v>
      </c>
      <c r="H551" s="10">
        <f t="shared" si="57"/>
        <v>0</v>
      </c>
      <c r="I551" s="21">
        <f t="shared" si="56"/>
        <v>0</v>
      </c>
    </row>
    <row r="552" spans="1:9" x14ac:dyDescent="0.3">
      <c r="A552" s="19">
        <v>549</v>
      </c>
      <c r="B552" s="22">
        <f t="shared" si="62"/>
        <v>0</v>
      </c>
      <c r="C552" s="10">
        <v>0</v>
      </c>
      <c r="D552" s="45">
        <f t="shared" si="58"/>
        <v>0</v>
      </c>
      <c r="E552" s="45">
        <f t="shared" si="59"/>
        <v>0</v>
      </c>
      <c r="F552" s="45">
        <f t="shared" si="60"/>
        <v>0</v>
      </c>
      <c r="G552" s="45">
        <f t="shared" si="61"/>
        <v>0</v>
      </c>
      <c r="H552" s="10">
        <f t="shared" si="57"/>
        <v>0</v>
      </c>
      <c r="I552" s="21">
        <f t="shared" si="56"/>
        <v>0</v>
      </c>
    </row>
    <row r="553" spans="1:9" x14ac:dyDescent="0.3">
      <c r="A553" s="19">
        <v>550</v>
      </c>
      <c r="B553" s="22">
        <f t="shared" si="62"/>
        <v>0</v>
      </c>
      <c r="C553" s="10">
        <v>0</v>
      </c>
      <c r="D553" s="45">
        <f t="shared" si="58"/>
        <v>0</v>
      </c>
      <c r="E553" s="45">
        <f t="shared" si="59"/>
        <v>0</v>
      </c>
      <c r="F553" s="45">
        <f t="shared" si="60"/>
        <v>0</v>
      </c>
      <c r="G553" s="45">
        <f t="shared" si="61"/>
        <v>0</v>
      </c>
      <c r="H553" s="10">
        <f t="shared" si="57"/>
        <v>0</v>
      </c>
      <c r="I553" s="21">
        <f t="shared" si="56"/>
        <v>0</v>
      </c>
    </row>
    <row r="554" spans="1:9" x14ac:dyDescent="0.3">
      <c r="A554" s="19">
        <v>551</v>
      </c>
      <c r="B554" s="22">
        <f t="shared" si="62"/>
        <v>0</v>
      </c>
      <c r="C554" s="10">
        <v>0</v>
      </c>
      <c r="D554" s="45">
        <f t="shared" si="58"/>
        <v>0</v>
      </c>
      <c r="E554" s="45">
        <f t="shared" si="59"/>
        <v>0</v>
      </c>
      <c r="F554" s="45">
        <f t="shared" si="60"/>
        <v>0</v>
      </c>
      <c r="G554" s="45">
        <f t="shared" si="61"/>
        <v>0</v>
      </c>
      <c r="H554" s="10">
        <f t="shared" si="57"/>
        <v>0</v>
      </c>
      <c r="I554" s="21">
        <f t="shared" si="56"/>
        <v>0</v>
      </c>
    </row>
    <row r="555" spans="1:9" x14ac:dyDescent="0.3">
      <c r="A555" s="19">
        <v>552</v>
      </c>
      <c r="B555" s="22">
        <f t="shared" si="62"/>
        <v>0</v>
      </c>
      <c r="C555" s="10">
        <v>0</v>
      </c>
      <c r="D555" s="45">
        <f t="shared" si="58"/>
        <v>0</v>
      </c>
      <c r="E555" s="45">
        <f t="shared" si="59"/>
        <v>0</v>
      </c>
      <c r="F555" s="45">
        <f t="shared" si="60"/>
        <v>0</v>
      </c>
      <c r="G555" s="45">
        <f t="shared" si="61"/>
        <v>0</v>
      </c>
      <c r="H555" s="10">
        <f t="shared" si="57"/>
        <v>0</v>
      </c>
      <c r="I555" s="21">
        <f t="shared" si="56"/>
        <v>0</v>
      </c>
    </row>
    <row r="556" spans="1:9" x14ac:dyDescent="0.3">
      <c r="A556" s="19">
        <v>553</v>
      </c>
      <c r="B556" s="22">
        <f t="shared" si="62"/>
        <v>0</v>
      </c>
      <c r="C556" s="10">
        <v>0</v>
      </c>
      <c r="D556" s="45">
        <f t="shared" si="58"/>
        <v>0</v>
      </c>
      <c r="E556" s="45">
        <f t="shared" si="59"/>
        <v>0</v>
      </c>
      <c r="F556" s="45">
        <f t="shared" si="60"/>
        <v>0</v>
      </c>
      <c r="G556" s="45">
        <f t="shared" si="61"/>
        <v>0</v>
      </c>
      <c r="H556" s="10">
        <f t="shared" si="57"/>
        <v>0</v>
      </c>
      <c r="I556" s="21">
        <f t="shared" si="56"/>
        <v>0</v>
      </c>
    </row>
    <row r="557" spans="1:9" x14ac:dyDescent="0.3">
      <c r="A557" s="19">
        <v>554</v>
      </c>
      <c r="B557" s="22">
        <f t="shared" si="62"/>
        <v>0</v>
      </c>
      <c r="C557" s="10">
        <v>0</v>
      </c>
      <c r="D557" s="45">
        <f t="shared" si="58"/>
        <v>0</v>
      </c>
      <c r="E557" s="45">
        <f t="shared" si="59"/>
        <v>0</v>
      </c>
      <c r="F557" s="45">
        <f t="shared" si="60"/>
        <v>0</v>
      </c>
      <c r="G557" s="45">
        <f t="shared" si="61"/>
        <v>0</v>
      </c>
      <c r="H557" s="10">
        <f t="shared" si="57"/>
        <v>0</v>
      </c>
      <c r="I557" s="21">
        <f t="shared" si="56"/>
        <v>0</v>
      </c>
    </row>
    <row r="558" spans="1:9" x14ac:dyDescent="0.3">
      <c r="A558" s="19">
        <v>555</v>
      </c>
      <c r="B558" s="22">
        <f t="shared" si="62"/>
        <v>0</v>
      </c>
      <c r="C558" s="10">
        <v>0</v>
      </c>
      <c r="D558" s="45">
        <f t="shared" si="58"/>
        <v>0</v>
      </c>
      <c r="E558" s="45">
        <f t="shared" si="59"/>
        <v>0</v>
      </c>
      <c r="F558" s="45">
        <f t="shared" si="60"/>
        <v>0</v>
      </c>
      <c r="G558" s="45">
        <f t="shared" si="61"/>
        <v>0</v>
      </c>
      <c r="H558" s="10">
        <f t="shared" si="57"/>
        <v>0</v>
      </c>
      <c r="I558" s="21">
        <f t="shared" si="56"/>
        <v>0</v>
      </c>
    </row>
    <row r="559" spans="1:9" x14ac:dyDescent="0.3">
      <c r="A559" s="19">
        <v>556</v>
      </c>
      <c r="B559" s="22">
        <f t="shared" si="62"/>
        <v>0</v>
      </c>
      <c r="C559" s="10">
        <v>0</v>
      </c>
      <c r="D559" s="45">
        <f t="shared" si="58"/>
        <v>0</v>
      </c>
      <c r="E559" s="45">
        <f t="shared" si="59"/>
        <v>0</v>
      </c>
      <c r="F559" s="45">
        <f t="shared" si="60"/>
        <v>0</v>
      </c>
      <c r="G559" s="45">
        <f t="shared" si="61"/>
        <v>0</v>
      </c>
      <c r="H559" s="10">
        <f t="shared" si="57"/>
        <v>0</v>
      </c>
      <c r="I559" s="21">
        <f t="shared" si="56"/>
        <v>0</v>
      </c>
    </row>
    <row r="560" spans="1:9" x14ac:dyDescent="0.3">
      <c r="A560" s="19">
        <v>557</v>
      </c>
      <c r="B560" s="22">
        <f t="shared" si="62"/>
        <v>0</v>
      </c>
      <c r="C560" s="10">
        <v>0</v>
      </c>
      <c r="D560" s="45">
        <f t="shared" si="58"/>
        <v>0</v>
      </c>
      <c r="E560" s="45">
        <f t="shared" si="59"/>
        <v>0</v>
      </c>
      <c r="F560" s="45">
        <f t="shared" si="60"/>
        <v>0</v>
      </c>
      <c r="G560" s="45">
        <f t="shared" si="61"/>
        <v>0</v>
      </c>
      <c r="H560" s="10">
        <f t="shared" si="57"/>
        <v>0</v>
      </c>
      <c r="I560" s="21">
        <f t="shared" si="56"/>
        <v>0</v>
      </c>
    </row>
    <row r="561" spans="1:9" x14ac:dyDescent="0.3">
      <c r="A561" s="19">
        <v>558</v>
      </c>
      <c r="B561" s="22">
        <f t="shared" si="62"/>
        <v>0</v>
      </c>
      <c r="C561" s="10">
        <v>0</v>
      </c>
      <c r="D561" s="45">
        <f t="shared" si="58"/>
        <v>0</v>
      </c>
      <c r="E561" s="45">
        <f t="shared" si="59"/>
        <v>0</v>
      </c>
      <c r="F561" s="45">
        <f t="shared" si="60"/>
        <v>0</v>
      </c>
      <c r="G561" s="45">
        <f t="shared" si="61"/>
        <v>0</v>
      </c>
      <c r="H561" s="10">
        <f t="shared" si="57"/>
        <v>0</v>
      </c>
      <c r="I561" s="21">
        <f t="shared" si="56"/>
        <v>0</v>
      </c>
    </row>
    <row r="562" spans="1:9" x14ac:dyDescent="0.3">
      <c r="A562" s="19">
        <v>559</v>
      </c>
      <c r="B562" s="22">
        <f t="shared" si="62"/>
        <v>0</v>
      </c>
      <c r="C562" s="10">
        <v>0</v>
      </c>
      <c r="D562" s="45">
        <f t="shared" si="58"/>
        <v>0</v>
      </c>
      <c r="E562" s="45">
        <f t="shared" si="59"/>
        <v>0</v>
      </c>
      <c r="F562" s="45">
        <f t="shared" si="60"/>
        <v>0</v>
      </c>
      <c r="G562" s="45">
        <f t="shared" si="61"/>
        <v>0</v>
      </c>
      <c r="H562" s="10">
        <f t="shared" si="57"/>
        <v>0</v>
      </c>
      <c r="I562" s="21">
        <f t="shared" si="56"/>
        <v>0</v>
      </c>
    </row>
    <row r="563" spans="1:9" x14ac:dyDescent="0.3">
      <c r="A563" s="19">
        <v>560</v>
      </c>
      <c r="B563" s="22">
        <f t="shared" si="62"/>
        <v>0</v>
      </c>
      <c r="C563" s="10">
        <v>0</v>
      </c>
      <c r="D563" s="45">
        <f t="shared" si="58"/>
        <v>0</v>
      </c>
      <c r="E563" s="45">
        <f t="shared" si="59"/>
        <v>0</v>
      </c>
      <c r="F563" s="45">
        <f t="shared" si="60"/>
        <v>0</v>
      </c>
      <c r="G563" s="45">
        <f t="shared" si="61"/>
        <v>0</v>
      </c>
      <c r="H563" s="10">
        <f t="shared" si="57"/>
        <v>0</v>
      </c>
      <c r="I563" s="21">
        <f t="shared" si="56"/>
        <v>0</v>
      </c>
    </row>
    <row r="564" spans="1:9" x14ac:dyDescent="0.3">
      <c r="A564" s="19">
        <v>561</v>
      </c>
      <c r="B564" s="22">
        <f t="shared" si="62"/>
        <v>0</v>
      </c>
      <c r="C564" s="10">
        <v>0</v>
      </c>
      <c r="D564" s="45">
        <f t="shared" si="58"/>
        <v>0</v>
      </c>
      <c r="E564" s="45">
        <f t="shared" si="59"/>
        <v>0</v>
      </c>
      <c r="F564" s="45">
        <f t="shared" si="60"/>
        <v>0</v>
      </c>
      <c r="G564" s="45">
        <f t="shared" si="61"/>
        <v>0</v>
      </c>
      <c r="H564" s="10">
        <f t="shared" si="57"/>
        <v>0</v>
      </c>
      <c r="I564" s="21">
        <f t="shared" si="56"/>
        <v>0</v>
      </c>
    </row>
    <row r="565" spans="1:9" x14ac:dyDescent="0.3">
      <c r="A565" s="19">
        <v>562</v>
      </c>
      <c r="B565" s="22">
        <f t="shared" si="62"/>
        <v>0</v>
      </c>
      <c r="C565" s="10">
        <v>0</v>
      </c>
      <c r="D565" s="45">
        <f t="shared" si="58"/>
        <v>0</v>
      </c>
      <c r="E565" s="45">
        <f t="shared" si="59"/>
        <v>0</v>
      </c>
      <c r="F565" s="45">
        <f t="shared" si="60"/>
        <v>0</v>
      </c>
      <c r="G565" s="45">
        <f t="shared" si="61"/>
        <v>0</v>
      </c>
      <c r="H565" s="10">
        <f t="shared" si="57"/>
        <v>0</v>
      </c>
      <c r="I565" s="21">
        <f t="shared" si="56"/>
        <v>0</v>
      </c>
    </row>
    <row r="566" spans="1:9" x14ac:dyDescent="0.3">
      <c r="A566" s="19">
        <v>563</v>
      </c>
      <c r="B566" s="22">
        <f t="shared" si="62"/>
        <v>0</v>
      </c>
      <c r="C566" s="10">
        <v>0</v>
      </c>
      <c r="D566" s="45">
        <f t="shared" si="58"/>
        <v>0</v>
      </c>
      <c r="E566" s="45">
        <f t="shared" si="59"/>
        <v>0</v>
      </c>
      <c r="F566" s="45">
        <f t="shared" si="60"/>
        <v>0</v>
      </c>
      <c r="G566" s="45">
        <f t="shared" si="61"/>
        <v>0</v>
      </c>
      <c r="H566" s="10">
        <f t="shared" si="57"/>
        <v>0</v>
      </c>
      <c r="I566" s="21">
        <f t="shared" si="56"/>
        <v>0</v>
      </c>
    </row>
    <row r="567" spans="1:9" x14ac:dyDescent="0.3">
      <c r="A567" s="19">
        <v>564</v>
      </c>
      <c r="B567" s="22">
        <f t="shared" si="62"/>
        <v>0</v>
      </c>
      <c r="C567" s="10">
        <v>0</v>
      </c>
      <c r="D567" s="45">
        <f t="shared" si="58"/>
        <v>0</v>
      </c>
      <c r="E567" s="45">
        <f t="shared" si="59"/>
        <v>0</v>
      </c>
      <c r="F567" s="45">
        <f t="shared" si="60"/>
        <v>0</v>
      </c>
      <c r="G567" s="45">
        <f t="shared" si="61"/>
        <v>0</v>
      </c>
      <c r="H567" s="10">
        <f t="shared" si="57"/>
        <v>0</v>
      </c>
      <c r="I567" s="21">
        <f t="shared" si="56"/>
        <v>0</v>
      </c>
    </row>
    <row r="568" spans="1:9" x14ac:dyDescent="0.3">
      <c r="A568" s="19">
        <v>565</v>
      </c>
      <c r="B568" s="22">
        <f t="shared" si="62"/>
        <v>0</v>
      </c>
      <c r="C568" s="10">
        <v>0</v>
      </c>
      <c r="D568" s="45">
        <f t="shared" si="58"/>
        <v>0</v>
      </c>
      <c r="E568" s="45">
        <f t="shared" si="59"/>
        <v>0</v>
      </c>
      <c r="F568" s="45">
        <f t="shared" si="60"/>
        <v>0</v>
      </c>
      <c r="G568" s="45">
        <f t="shared" si="61"/>
        <v>0</v>
      </c>
      <c r="H568" s="10">
        <f t="shared" si="57"/>
        <v>0</v>
      </c>
      <c r="I568" s="21">
        <f t="shared" si="56"/>
        <v>0</v>
      </c>
    </row>
    <row r="569" spans="1:9" x14ac:dyDescent="0.3">
      <c r="A569" s="19">
        <v>566</v>
      </c>
      <c r="B569" s="22">
        <f t="shared" si="62"/>
        <v>0</v>
      </c>
      <c r="C569" s="10">
        <v>0</v>
      </c>
      <c r="D569" s="45">
        <f t="shared" si="58"/>
        <v>0</v>
      </c>
      <c r="E569" s="45">
        <f t="shared" si="59"/>
        <v>0</v>
      </c>
      <c r="F569" s="45">
        <f t="shared" si="60"/>
        <v>0</v>
      </c>
      <c r="G569" s="45">
        <f t="shared" si="61"/>
        <v>0</v>
      </c>
      <c r="H569" s="10">
        <f t="shared" si="57"/>
        <v>0</v>
      </c>
      <c r="I569" s="21">
        <f t="shared" si="56"/>
        <v>0</v>
      </c>
    </row>
    <row r="570" spans="1:9" x14ac:dyDescent="0.3">
      <c r="A570" s="19">
        <v>567</v>
      </c>
      <c r="B570" s="22">
        <f t="shared" si="62"/>
        <v>0</v>
      </c>
      <c r="C570" s="10">
        <v>0</v>
      </c>
      <c r="D570" s="45">
        <f t="shared" si="58"/>
        <v>0</v>
      </c>
      <c r="E570" s="45">
        <f t="shared" si="59"/>
        <v>0</v>
      </c>
      <c r="F570" s="45">
        <f t="shared" si="60"/>
        <v>0</v>
      </c>
      <c r="G570" s="45">
        <f t="shared" si="61"/>
        <v>0</v>
      </c>
      <c r="H570" s="10">
        <f t="shared" si="57"/>
        <v>0</v>
      </c>
      <c r="I570" s="21">
        <f t="shared" si="56"/>
        <v>0</v>
      </c>
    </row>
    <row r="571" spans="1:9" x14ac:dyDescent="0.3">
      <c r="A571" s="19">
        <v>568</v>
      </c>
      <c r="B571" s="22">
        <f t="shared" si="62"/>
        <v>0</v>
      </c>
      <c r="C571" s="10">
        <v>0</v>
      </c>
      <c r="D571" s="45">
        <f t="shared" si="58"/>
        <v>0</v>
      </c>
      <c r="E571" s="45">
        <f t="shared" si="59"/>
        <v>0</v>
      </c>
      <c r="F571" s="45">
        <f t="shared" si="60"/>
        <v>0</v>
      </c>
      <c r="G571" s="45">
        <f t="shared" si="61"/>
        <v>0</v>
      </c>
      <c r="H571" s="10">
        <f t="shared" si="57"/>
        <v>0</v>
      </c>
      <c r="I571" s="21">
        <f t="shared" si="56"/>
        <v>0</v>
      </c>
    </row>
    <row r="572" spans="1:9" x14ac:dyDescent="0.3">
      <c r="A572" s="19">
        <v>569</v>
      </c>
      <c r="B572" s="22">
        <f t="shared" si="62"/>
        <v>0</v>
      </c>
      <c r="C572" s="10">
        <v>0</v>
      </c>
      <c r="D572" s="45">
        <f t="shared" si="58"/>
        <v>0</v>
      </c>
      <c r="E572" s="45">
        <f t="shared" si="59"/>
        <v>0</v>
      </c>
      <c r="F572" s="45">
        <f t="shared" si="60"/>
        <v>0</v>
      </c>
      <c r="G572" s="45">
        <f t="shared" si="61"/>
        <v>0</v>
      </c>
      <c r="H572" s="10">
        <f t="shared" si="57"/>
        <v>0</v>
      </c>
      <c r="I572" s="21">
        <f t="shared" si="56"/>
        <v>0</v>
      </c>
    </row>
    <row r="573" spans="1:9" x14ac:dyDescent="0.3">
      <c r="A573" s="19">
        <v>570</v>
      </c>
      <c r="B573" s="22">
        <f t="shared" si="62"/>
        <v>0</v>
      </c>
      <c r="C573" s="10">
        <v>0</v>
      </c>
      <c r="D573" s="45">
        <f t="shared" si="58"/>
        <v>0</v>
      </c>
      <c r="E573" s="45">
        <f t="shared" si="59"/>
        <v>0</v>
      </c>
      <c r="F573" s="45">
        <f t="shared" si="60"/>
        <v>0</v>
      </c>
      <c r="G573" s="45">
        <f t="shared" si="61"/>
        <v>0</v>
      </c>
      <c r="H573" s="10">
        <f t="shared" si="57"/>
        <v>0</v>
      </c>
      <c r="I573" s="21">
        <f t="shared" si="56"/>
        <v>0</v>
      </c>
    </row>
    <row r="574" spans="1:9" x14ac:dyDescent="0.3">
      <c r="A574" s="19">
        <v>571</v>
      </c>
      <c r="B574" s="22">
        <f t="shared" si="62"/>
        <v>0</v>
      </c>
      <c r="C574" s="10">
        <v>0</v>
      </c>
      <c r="D574" s="45">
        <f t="shared" si="58"/>
        <v>0</v>
      </c>
      <c r="E574" s="45">
        <f t="shared" si="59"/>
        <v>0</v>
      </c>
      <c r="F574" s="45">
        <f t="shared" si="60"/>
        <v>0</v>
      </c>
      <c r="G574" s="45">
        <f t="shared" si="61"/>
        <v>0</v>
      </c>
      <c r="H574" s="10">
        <f t="shared" si="57"/>
        <v>0</v>
      </c>
      <c r="I574" s="21">
        <f t="shared" si="56"/>
        <v>0</v>
      </c>
    </row>
    <row r="575" spans="1:9" x14ac:dyDescent="0.3">
      <c r="A575" s="19">
        <v>572</v>
      </c>
      <c r="B575" s="22">
        <f t="shared" si="62"/>
        <v>0</v>
      </c>
      <c r="C575" s="10">
        <v>0</v>
      </c>
      <c r="D575" s="45">
        <f t="shared" si="58"/>
        <v>0</v>
      </c>
      <c r="E575" s="45">
        <f t="shared" si="59"/>
        <v>0</v>
      </c>
      <c r="F575" s="45">
        <f t="shared" si="60"/>
        <v>0</v>
      </c>
      <c r="G575" s="45">
        <f t="shared" si="61"/>
        <v>0</v>
      </c>
      <c r="H575" s="10">
        <f t="shared" si="57"/>
        <v>0</v>
      </c>
      <c r="I575" s="21">
        <f t="shared" si="56"/>
        <v>0</v>
      </c>
    </row>
    <row r="576" spans="1:9" x14ac:dyDescent="0.3">
      <c r="A576" s="19">
        <v>573</v>
      </c>
      <c r="B576" s="22">
        <f t="shared" si="62"/>
        <v>0</v>
      </c>
      <c r="C576" s="10">
        <v>0</v>
      </c>
      <c r="D576" s="45">
        <f t="shared" si="58"/>
        <v>0</v>
      </c>
      <c r="E576" s="45">
        <f t="shared" si="59"/>
        <v>0</v>
      </c>
      <c r="F576" s="45">
        <f t="shared" si="60"/>
        <v>0</v>
      </c>
      <c r="G576" s="45">
        <f t="shared" si="61"/>
        <v>0</v>
      </c>
      <c r="H576" s="10">
        <f t="shared" si="57"/>
        <v>0</v>
      </c>
      <c r="I576" s="21">
        <f t="shared" si="56"/>
        <v>0</v>
      </c>
    </row>
    <row r="577" spans="1:9" x14ac:dyDescent="0.3">
      <c r="A577" s="19">
        <v>574</v>
      </c>
      <c r="B577" s="22">
        <f t="shared" si="62"/>
        <v>0</v>
      </c>
      <c r="C577" s="10">
        <v>0</v>
      </c>
      <c r="D577" s="45">
        <f t="shared" si="58"/>
        <v>0</v>
      </c>
      <c r="E577" s="45">
        <f t="shared" si="59"/>
        <v>0</v>
      </c>
      <c r="F577" s="45">
        <f t="shared" si="60"/>
        <v>0</v>
      </c>
      <c r="G577" s="45">
        <f t="shared" si="61"/>
        <v>0</v>
      </c>
      <c r="H577" s="10">
        <f t="shared" si="57"/>
        <v>0</v>
      </c>
      <c r="I577" s="21">
        <f t="shared" si="56"/>
        <v>0</v>
      </c>
    </row>
    <row r="578" spans="1:9" x14ac:dyDescent="0.3">
      <c r="A578" s="19">
        <v>575</v>
      </c>
      <c r="B578" s="22">
        <f t="shared" si="62"/>
        <v>0</v>
      </c>
      <c r="C578" s="10">
        <v>0</v>
      </c>
      <c r="D578" s="45">
        <f t="shared" si="58"/>
        <v>0</v>
      </c>
      <c r="E578" s="45">
        <f t="shared" si="59"/>
        <v>0</v>
      </c>
      <c r="F578" s="45">
        <f t="shared" si="60"/>
        <v>0</v>
      </c>
      <c r="G578" s="45">
        <f t="shared" si="61"/>
        <v>0</v>
      </c>
      <c r="H578" s="10">
        <f t="shared" si="57"/>
        <v>0</v>
      </c>
      <c r="I578" s="21">
        <f t="shared" si="56"/>
        <v>0</v>
      </c>
    </row>
    <row r="579" spans="1:9" x14ac:dyDescent="0.3">
      <c r="A579" s="19">
        <v>576</v>
      </c>
      <c r="B579" s="22">
        <f t="shared" si="62"/>
        <v>0</v>
      </c>
      <c r="C579" s="10">
        <v>0</v>
      </c>
      <c r="D579" s="45">
        <f t="shared" si="58"/>
        <v>0</v>
      </c>
      <c r="E579" s="45">
        <f t="shared" si="59"/>
        <v>0</v>
      </c>
      <c r="F579" s="45">
        <f t="shared" si="60"/>
        <v>0</v>
      </c>
      <c r="G579" s="45">
        <f t="shared" si="61"/>
        <v>0</v>
      </c>
      <c r="H579" s="10">
        <f t="shared" si="57"/>
        <v>0</v>
      </c>
      <c r="I579" s="21">
        <f t="shared" ref="I579:I642" si="63">B579/$H$1</f>
        <v>0</v>
      </c>
    </row>
    <row r="580" spans="1:9" x14ac:dyDescent="0.3">
      <c r="A580" s="19">
        <v>577</v>
      </c>
      <c r="B580" s="22">
        <f t="shared" si="62"/>
        <v>0</v>
      </c>
      <c r="C580" s="10">
        <v>0</v>
      </c>
      <c r="D580" s="45">
        <f t="shared" si="58"/>
        <v>0</v>
      </c>
      <c r="E580" s="45">
        <f t="shared" si="59"/>
        <v>0</v>
      </c>
      <c r="F580" s="45">
        <f t="shared" si="60"/>
        <v>0</v>
      </c>
      <c r="G580" s="45">
        <f t="shared" si="61"/>
        <v>0</v>
      </c>
      <c r="H580" s="10">
        <f t="shared" ref="H580:H643" si="64">H579+C580</f>
        <v>0</v>
      </c>
      <c r="I580" s="21">
        <f t="shared" si="63"/>
        <v>0</v>
      </c>
    </row>
    <row r="581" spans="1:9" x14ac:dyDescent="0.3">
      <c r="A581" s="19">
        <v>578</v>
      </c>
      <c r="B581" s="22">
        <f t="shared" si="62"/>
        <v>0</v>
      </c>
      <c r="C581" s="10">
        <v>0</v>
      </c>
      <c r="D581" s="45">
        <f t="shared" ref="D581:D644" si="65">C581-F580</f>
        <v>0</v>
      </c>
      <c r="E581" s="45">
        <f t="shared" ref="E581:E644" si="66">G580+D581</f>
        <v>0</v>
      </c>
      <c r="F581" s="45">
        <f t="shared" ref="F581:F644" si="67">(E581-G580)-D581</f>
        <v>0</v>
      </c>
      <c r="G581" s="45">
        <f t="shared" ref="G581:G644" si="68">E581</f>
        <v>0</v>
      </c>
      <c r="H581" s="10">
        <f t="shared" si="64"/>
        <v>0</v>
      </c>
      <c r="I581" s="21">
        <f t="shared" si="63"/>
        <v>0</v>
      </c>
    </row>
    <row r="582" spans="1:9" x14ac:dyDescent="0.3">
      <c r="A582" s="19">
        <v>579</v>
      </c>
      <c r="B582" s="22">
        <f t="shared" ref="B582:B645" si="69">B581*((NumPeople-A582+1)*q_40/A582) / p_40</f>
        <v>0</v>
      </c>
      <c r="C582" s="10">
        <v>0</v>
      </c>
      <c r="D582" s="45">
        <f t="shared" si="65"/>
        <v>0</v>
      </c>
      <c r="E582" s="45">
        <f t="shared" si="66"/>
        <v>0</v>
      </c>
      <c r="F582" s="45">
        <f t="shared" si="67"/>
        <v>0</v>
      </c>
      <c r="G582" s="45">
        <f t="shared" si="68"/>
        <v>0</v>
      </c>
      <c r="H582" s="10">
        <f t="shared" si="64"/>
        <v>0</v>
      </c>
      <c r="I582" s="21">
        <f t="shared" si="63"/>
        <v>0</v>
      </c>
    </row>
    <row r="583" spans="1:9" x14ac:dyDescent="0.3">
      <c r="A583" s="19">
        <v>580</v>
      </c>
      <c r="B583" s="22">
        <f t="shared" si="69"/>
        <v>0</v>
      </c>
      <c r="C583" s="10">
        <v>0</v>
      </c>
      <c r="D583" s="45">
        <f t="shared" si="65"/>
        <v>0</v>
      </c>
      <c r="E583" s="45">
        <f t="shared" si="66"/>
        <v>0</v>
      </c>
      <c r="F583" s="45">
        <f t="shared" si="67"/>
        <v>0</v>
      </c>
      <c r="G583" s="45">
        <f t="shared" si="68"/>
        <v>0</v>
      </c>
      <c r="H583" s="10">
        <f t="shared" si="64"/>
        <v>0</v>
      </c>
      <c r="I583" s="21">
        <f t="shared" si="63"/>
        <v>0</v>
      </c>
    </row>
    <row r="584" spans="1:9" x14ac:dyDescent="0.3">
      <c r="A584" s="19">
        <v>581</v>
      </c>
      <c r="B584" s="22">
        <f t="shared" si="69"/>
        <v>0</v>
      </c>
      <c r="C584" s="10">
        <v>0</v>
      </c>
      <c r="D584" s="45">
        <f t="shared" si="65"/>
        <v>0</v>
      </c>
      <c r="E584" s="45">
        <f t="shared" si="66"/>
        <v>0</v>
      </c>
      <c r="F584" s="45">
        <f t="shared" si="67"/>
        <v>0</v>
      </c>
      <c r="G584" s="45">
        <f t="shared" si="68"/>
        <v>0</v>
      </c>
      <c r="H584" s="10">
        <f t="shared" si="64"/>
        <v>0</v>
      </c>
      <c r="I584" s="21">
        <f t="shared" si="63"/>
        <v>0</v>
      </c>
    </row>
    <row r="585" spans="1:9" x14ac:dyDescent="0.3">
      <c r="A585" s="19">
        <v>582</v>
      </c>
      <c r="B585" s="22">
        <f t="shared" si="69"/>
        <v>0</v>
      </c>
      <c r="C585" s="10">
        <v>0</v>
      </c>
      <c r="D585" s="45">
        <f t="shared" si="65"/>
        <v>0</v>
      </c>
      <c r="E585" s="45">
        <f t="shared" si="66"/>
        <v>0</v>
      </c>
      <c r="F585" s="45">
        <f t="shared" si="67"/>
        <v>0</v>
      </c>
      <c r="G585" s="45">
        <f t="shared" si="68"/>
        <v>0</v>
      </c>
      <c r="H585" s="10">
        <f t="shared" si="64"/>
        <v>0</v>
      </c>
      <c r="I585" s="21">
        <f t="shared" si="63"/>
        <v>0</v>
      </c>
    </row>
    <row r="586" spans="1:9" x14ac:dyDescent="0.3">
      <c r="A586" s="19">
        <v>583</v>
      </c>
      <c r="B586" s="22">
        <f t="shared" si="69"/>
        <v>0</v>
      </c>
      <c r="C586" s="10">
        <v>0</v>
      </c>
      <c r="D586" s="45">
        <f t="shared" si="65"/>
        <v>0</v>
      </c>
      <c r="E586" s="45">
        <f t="shared" si="66"/>
        <v>0</v>
      </c>
      <c r="F586" s="45">
        <f t="shared" si="67"/>
        <v>0</v>
      </c>
      <c r="G586" s="45">
        <f t="shared" si="68"/>
        <v>0</v>
      </c>
      <c r="H586" s="10">
        <f t="shared" si="64"/>
        <v>0</v>
      </c>
      <c r="I586" s="21">
        <f t="shared" si="63"/>
        <v>0</v>
      </c>
    </row>
    <row r="587" spans="1:9" x14ac:dyDescent="0.3">
      <c r="A587" s="19">
        <v>584</v>
      </c>
      <c r="B587" s="22">
        <f t="shared" si="69"/>
        <v>0</v>
      </c>
      <c r="C587" s="10">
        <v>0</v>
      </c>
      <c r="D587" s="45">
        <f t="shared" si="65"/>
        <v>0</v>
      </c>
      <c r="E587" s="45">
        <f t="shared" si="66"/>
        <v>0</v>
      </c>
      <c r="F587" s="45">
        <f t="shared" si="67"/>
        <v>0</v>
      </c>
      <c r="G587" s="45">
        <f t="shared" si="68"/>
        <v>0</v>
      </c>
      <c r="H587" s="10">
        <f t="shared" si="64"/>
        <v>0</v>
      </c>
      <c r="I587" s="21">
        <f t="shared" si="63"/>
        <v>0</v>
      </c>
    </row>
    <row r="588" spans="1:9" x14ac:dyDescent="0.3">
      <c r="A588" s="19">
        <v>585</v>
      </c>
      <c r="B588" s="22">
        <f t="shared" si="69"/>
        <v>0</v>
      </c>
      <c r="C588" s="10">
        <v>0</v>
      </c>
      <c r="D588" s="45">
        <f t="shared" si="65"/>
        <v>0</v>
      </c>
      <c r="E588" s="45">
        <f t="shared" si="66"/>
        <v>0</v>
      </c>
      <c r="F588" s="45">
        <f t="shared" si="67"/>
        <v>0</v>
      </c>
      <c r="G588" s="45">
        <f t="shared" si="68"/>
        <v>0</v>
      </c>
      <c r="H588" s="10">
        <f t="shared" si="64"/>
        <v>0</v>
      </c>
      <c r="I588" s="21">
        <f t="shared" si="63"/>
        <v>0</v>
      </c>
    </row>
    <row r="589" spans="1:9" x14ac:dyDescent="0.3">
      <c r="A589" s="19">
        <v>586</v>
      </c>
      <c r="B589" s="22">
        <f t="shared" si="69"/>
        <v>0</v>
      </c>
      <c r="C589" s="10">
        <v>0</v>
      </c>
      <c r="D589" s="45">
        <f t="shared" si="65"/>
        <v>0</v>
      </c>
      <c r="E589" s="45">
        <f t="shared" si="66"/>
        <v>0</v>
      </c>
      <c r="F589" s="45">
        <f t="shared" si="67"/>
        <v>0</v>
      </c>
      <c r="G589" s="45">
        <f t="shared" si="68"/>
        <v>0</v>
      </c>
      <c r="H589" s="10">
        <f t="shared" si="64"/>
        <v>0</v>
      </c>
      <c r="I589" s="21">
        <f t="shared" si="63"/>
        <v>0</v>
      </c>
    </row>
    <row r="590" spans="1:9" x14ac:dyDescent="0.3">
      <c r="A590" s="19">
        <v>587</v>
      </c>
      <c r="B590" s="22">
        <f t="shared" si="69"/>
        <v>0</v>
      </c>
      <c r="C590" s="10">
        <v>0</v>
      </c>
      <c r="D590" s="45">
        <f t="shared" si="65"/>
        <v>0</v>
      </c>
      <c r="E590" s="45">
        <f t="shared" si="66"/>
        <v>0</v>
      </c>
      <c r="F590" s="45">
        <f t="shared" si="67"/>
        <v>0</v>
      </c>
      <c r="G590" s="45">
        <f t="shared" si="68"/>
        <v>0</v>
      </c>
      <c r="H590" s="10">
        <f t="shared" si="64"/>
        <v>0</v>
      </c>
      <c r="I590" s="21">
        <f t="shared" si="63"/>
        <v>0</v>
      </c>
    </row>
    <row r="591" spans="1:9" x14ac:dyDescent="0.3">
      <c r="A591" s="19">
        <v>588</v>
      </c>
      <c r="B591" s="22">
        <f t="shared" si="69"/>
        <v>0</v>
      </c>
      <c r="C591" s="10">
        <v>0</v>
      </c>
      <c r="D591" s="45">
        <f t="shared" si="65"/>
        <v>0</v>
      </c>
      <c r="E591" s="45">
        <f t="shared" si="66"/>
        <v>0</v>
      </c>
      <c r="F591" s="45">
        <f t="shared" si="67"/>
        <v>0</v>
      </c>
      <c r="G591" s="45">
        <f t="shared" si="68"/>
        <v>0</v>
      </c>
      <c r="H591" s="10">
        <f t="shared" si="64"/>
        <v>0</v>
      </c>
      <c r="I591" s="21">
        <f t="shared" si="63"/>
        <v>0</v>
      </c>
    </row>
    <row r="592" spans="1:9" x14ac:dyDescent="0.3">
      <c r="A592" s="19">
        <v>589</v>
      </c>
      <c r="B592" s="22">
        <f t="shared" si="69"/>
        <v>0</v>
      </c>
      <c r="C592" s="10">
        <v>0</v>
      </c>
      <c r="D592" s="45">
        <f t="shared" si="65"/>
        <v>0</v>
      </c>
      <c r="E592" s="45">
        <f t="shared" si="66"/>
        <v>0</v>
      </c>
      <c r="F592" s="45">
        <f t="shared" si="67"/>
        <v>0</v>
      </c>
      <c r="G592" s="45">
        <f t="shared" si="68"/>
        <v>0</v>
      </c>
      <c r="H592" s="10">
        <f t="shared" si="64"/>
        <v>0</v>
      </c>
      <c r="I592" s="21">
        <f t="shared" si="63"/>
        <v>0</v>
      </c>
    </row>
    <row r="593" spans="1:9" x14ac:dyDescent="0.3">
      <c r="A593" s="19">
        <v>590</v>
      </c>
      <c r="B593" s="22">
        <f t="shared" si="69"/>
        <v>0</v>
      </c>
      <c r="C593" s="10">
        <v>0</v>
      </c>
      <c r="D593" s="45">
        <f t="shared" si="65"/>
        <v>0</v>
      </c>
      <c r="E593" s="45">
        <f t="shared" si="66"/>
        <v>0</v>
      </c>
      <c r="F593" s="45">
        <f t="shared" si="67"/>
        <v>0</v>
      </c>
      <c r="G593" s="45">
        <f t="shared" si="68"/>
        <v>0</v>
      </c>
      <c r="H593" s="10">
        <f t="shared" si="64"/>
        <v>0</v>
      </c>
      <c r="I593" s="21">
        <f t="shared" si="63"/>
        <v>0</v>
      </c>
    </row>
    <row r="594" spans="1:9" x14ac:dyDescent="0.3">
      <c r="A594" s="19">
        <v>591</v>
      </c>
      <c r="B594" s="22">
        <f t="shared" si="69"/>
        <v>0</v>
      </c>
      <c r="C594" s="10">
        <v>0</v>
      </c>
      <c r="D594" s="45">
        <f t="shared" si="65"/>
        <v>0</v>
      </c>
      <c r="E594" s="45">
        <f t="shared" si="66"/>
        <v>0</v>
      </c>
      <c r="F594" s="45">
        <f t="shared" si="67"/>
        <v>0</v>
      </c>
      <c r="G594" s="45">
        <f t="shared" si="68"/>
        <v>0</v>
      </c>
      <c r="H594" s="10">
        <f t="shared" si="64"/>
        <v>0</v>
      </c>
      <c r="I594" s="21">
        <f t="shared" si="63"/>
        <v>0</v>
      </c>
    </row>
    <row r="595" spans="1:9" x14ac:dyDescent="0.3">
      <c r="A595" s="19">
        <v>592</v>
      </c>
      <c r="B595" s="22">
        <f t="shared" si="69"/>
        <v>0</v>
      </c>
      <c r="C595" s="10">
        <v>0</v>
      </c>
      <c r="D595" s="45">
        <f t="shared" si="65"/>
        <v>0</v>
      </c>
      <c r="E595" s="45">
        <f t="shared" si="66"/>
        <v>0</v>
      </c>
      <c r="F595" s="45">
        <f t="shared" si="67"/>
        <v>0</v>
      </c>
      <c r="G595" s="45">
        <f t="shared" si="68"/>
        <v>0</v>
      </c>
      <c r="H595" s="10">
        <f t="shared" si="64"/>
        <v>0</v>
      </c>
      <c r="I595" s="21">
        <f t="shared" si="63"/>
        <v>0</v>
      </c>
    </row>
    <row r="596" spans="1:9" x14ac:dyDescent="0.3">
      <c r="A596" s="19">
        <v>593</v>
      </c>
      <c r="B596" s="22">
        <f t="shared" si="69"/>
        <v>0</v>
      </c>
      <c r="C596" s="10">
        <v>0</v>
      </c>
      <c r="D596" s="45">
        <f t="shared" si="65"/>
        <v>0</v>
      </c>
      <c r="E596" s="45">
        <f t="shared" si="66"/>
        <v>0</v>
      </c>
      <c r="F596" s="45">
        <f t="shared" si="67"/>
        <v>0</v>
      </c>
      <c r="G596" s="45">
        <f t="shared" si="68"/>
        <v>0</v>
      </c>
      <c r="H596" s="10">
        <f t="shared" si="64"/>
        <v>0</v>
      </c>
      <c r="I596" s="21">
        <f t="shared" si="63"/>
        <v>0</v>
      </c>
    </row>
    <row r="597" spans="1:9" x14ac:dyDescent="0.3">
      <c r="A597" s="19">
        <v>594</v>
      </c>
      <c r="B597" s="22">
        <f t="shared" si="69"/>
        <v>0</v>
      </c>
      <c r="C597" s="10">
        <v>0</v>
      </c>
      <c r="D597" s="45">
        <f t="shared" si="65"/>
        <v>0</v>
      </c>
      <c r="E597" s="45">
        <f t="shared" si="66"/>
        <v>0</v>
      </c>
      <c r="F597" s="45">
        <f t="shared" si="67"/>
        <v>0</v>
      </c>
      <c r="G597" s="45">
        <f t="shared" si="68"/>
        <v>0</v>
      </c>
      <c r="H597" s="10">
        <f t="shared" si="64"/>
        <v>0</v>
      </c>
      <c r="I597" s="21">
        <f t="shared" si="63"/>
        <v>0</v>
      </c>
    </row>
    <row r="598" spans="1:9" x14ac:dyDescent="0.3">
      <c r="A598" s="19">
        <v>595</v>
      </c>
      <c r="B598" s="22">
        <f t="shared" si="69"/>
        <v>0</v>
      </c>
      <c r="C598" s="10">
        <v>0</v>
      </c>
      <c r="D598" s="45">
        <f t="shared" si="65"/>
        <v>0</v>
      </c>
      <c r="E598" s="45">
        <f t="shared" si="66"/>
        <v>0</v>
      </c>
      <c r="F598" s="45">
        <f t="shared" si="67"/>
        <v>0</v>
      </c>
      <c r="G598" s="45">
        <f t="shared" si="68"/>
        <v>0</v>
      </c>
      <c r="H598" s="10">
        <f t="shared" si="64"/>
        <v>0</v>
      </c>
      <c r="I598" s="21">
        <f t="shared" si="63"/>
        <v>0</v>
      </c>
    </row>
    <row r="599" spans="1:9" x14ac:dyDescent="0.3">
      <c r="A599" s="19">
        <v>596</v>
      </c>
      <c r="B599" s="22">
        <f t="shared" si="69"/>
        <v>0</v>
      </c>
      <c r="C599" s="10">
        <v>0</v>
      </c>
      <c r="D599" s="45">
        <f t="shared" si="65"/>
        <v>0</v>
      </c>
      <c r="E599" s="45">
        <f t="shared" si="66"/>
        <v>0</v>
      </c>
      <c r="F599" s="45">
        <f t="shared" si="67"/>
        <v>0</v>
      </c>
      <c r="G599" s="45">
        <f t="shared" si="68"/>
        <v>0</v>
      </c>
      <c r="H599" s="10">
        <f t="shared" si="64"/>
        <v>0</v>
      </c>
      <c r="I599" s="21">
        <f t="shared" si="63"/>
        <v>0</v>
      </c>
    </row>
    <row r="600" spans="1:9" x14ac:dyDescent="0.3">
      <c r="A600" s="19">
        <v>597</v>
      </c>
      <c r="B600" s="22">
        <f t="shared" si="69"/>
        <v>0</v>
      </c>
      <c r="C600" s="10">
        <v>0</v>
      </c>
      <c r="D600" s="45">
        <f t="shared" si="65"/>
        <v>0</v>
      </c>
      <c r="E600" s="45">
        <f t="shared" si="66"/>
        <v>0</v>
      </c>
      <c r="F600" s="45">
        <f t="shared" si="67"/>
        <v>0</v>
      </c>
      <c r="G600" s="45">
        <f t="shared" si="68"/>
        <v>0</v>
      </c>
      <c r="H600" s="10">
        <f t="shared" si="64"/>
        <v>0</v>
      </c>
      <c r="I600" s="21">
        <f t="shared" si="63"/>
        <v>0</v>
      </c>
    </row>
    <row r="601" spans="1:9" x14ac:dyDescent="0.3">
      <c r="A601" s="19">
        <v>598</v>
      </c>
      <c r="B601" s="22">
        <f t="shared" si="69"/>
        <v>0</v>
      </c>
      <c r="C601" s="10">
        <v>0</v>
      </c>
      <c r="D601" s="45">
        <f t="shared" si="65"/>
        <v>0</v>
      </c>
      <c r="E601" s="45">
        <f t="shared" si="66"/>
        <v>0</v>
      </c>
      <c r="F601" s="45">
        <f t="shared" si="67"/>
        <v>0</v>
      </c>
      <c r="G601" s="45">
        <f t="shared" si="68"/>
        <v>0</v>
      </c>
      <c r="H601" s="10">
        <f t="shared" si="64"/>
        <v>0</v>
      </c>
      <c r="I601" s="21">
        <f t="shared" si="63"/>
        <v>0</v>
      </c>
    </row>
    <row r="602" spans="1:9" x14ac:dyDescent="0.3">
      <c r="A602" s="19">
        <v>599</v>
      </c>
      <c r="B602" s="22">
        <f t="shared" si="69"/>
        <v>0</v>
      </c>
      <c r="C602" s="10">
        <v>0</v>
      </c>
      <c r="D602" s="45">
        <f t="shared" si="65"/>
        <v>0</v>
      </c>
      <c r="E602" s="45">
        <f t="shared" si="66"/>
        <v>0</v>
      </c>
      <c r="F602" s="45">
        <f t="shared" si="67"/>
        <v>0</v>
      </c>
      <c r="G602" s="45">
        <f t="shared" si="68"/>
        <v>0</v>
      </c>
      <c r="H602" s="10">
        <f t="shared" si="64"/>
        <v>0</v>
      </c>
      <c r="I602" s="21">
        <f t="shared" si="63"/>
        <v>0</v>
      </c>
    </row>
    <row r="603" spans="1:9" x14ac:dyDescent="0.3">
      <c r="A603" s="19">
        <v>600</v>
      </c>
      <c r="B603" s="22">
        <f t="shared" si="69"/>
        <v>0</v>
      </c>
      <c r="C603" s="10">
        <v>0</v>
      </c>
      <c r="D603" s="45">
        <f t="shared" si="65"/>
        <v>0</v>
      </c>
      <c r="E603" s="45">
        <f t="shared" si="66"/>
        <v>0</v>
      </c>
      <c r="F603" s="45">
        <f t="shared" si="67"/>
        <v>0</v>
      </c>
      <c r="G603" s="45">
        <f t="shared" si="68"/>
        <v>0</v>
      </c>
      <c r="H603" s="10">
        <f t="shared" si="64"/>
        <v>0</v>
      </c>
      <c r="I603" s="21">
        <f t="shared" si="63"/>
        <v>0</v>
      </c>
    </row>
    <row r="604" spans="1:9" x14ac:dyDescent="0.3">
      <c r="A604" s="19">
        <v>601</v>
      </c>
      <c r="B604" s="22">
        <f t="shared" si="69"/>
        <v>0</v>
      </c>
      <c r="C604" s="10">
        <v>0</v>
      </c>
      <c r="D604" s="45">
        <f t="shared" si="65"/>
        <v>0</v>
      </c>
      <c r="E604" s="45">
        <f t="shared" si="66"/>
        <v>0</v>
      </c>
      <c r="F604" s="45">
        <f t="shared" si="67"/>
        <v>0</v>
      </c>
      <c r="G604" s="45">
        <f t="shared" si="68"/>
        <v>0</v>
      </c>
      <c r="H604" s="10">
        <f t="shared" si="64"/>
        <v>0</v>
      </c>
      <c r="I604" s="21">
        <f t="shared" si="63"/>
        <v>0</v>
      </c>
    </row>
    <row r="605" spans="1:9" x14ac:dyDescent="0.3">
      <c r="A605" s="19">
        <v>602</v>
      </c>
      <c r="B605" s="22">
        <f t="shared" si="69"/>
        <v>0</v>
      </c>
      <c r="C605" s="10">
        <v>0</v>
      </c>
      <c r="D605" s="45">
        <f t="shared" si="65"/>
        <v>0</v>
      </c>
      <c r="E605" s="45">
        <f t="shared" si="66"/>
        <v>0</v>
      </c>
      <c r="F605" s="45">
        <f t="shared" si="67"/>
        <v>0</v>
      </c>
      <c r="G605" s="45">
        <f t="shared" si="68"/>
        <v>0</v>
      </c>
      <c r="H605" s="10">
        <f t="shared" si="64"/>
        <v>0</v>
      </c>
      <c r="I605" s="21">
        <f t="shared" si="63"/>
        <v>0</v>
      </c>
    </row>
    <row r="606" spans="1:9" x14ac:dyDescent="0.3">
      <c r="A606" s="19">
        <v>603</v>
      </c>
      <c r="B606" s="22">
        <f t="shared" si="69"/>
        <v>0</v>
      </c>
      <c r="C606" s="10">
        <v>0</v>
      </c>
      <c r="D606" s="45">
        <f t="shared" si="65"/>
        <v>0</v>
      </c>
      <c r="E606" s="45">
        <f t="shared" si="66"/>
        <v>0</v>
      </c>
      <c r="F606" s="45">
        <f t="shared" si="67"/>
        <v>0</v>
      </c>
      <c r="G606" s="45">
        <f t="shared" si="68"/>
        <v>0</v>
      </c>
      <c r="H606" s="10">
        <f t="shared" si="64"/>
        <v>0</v>
      </c>
      <c r="I606" s="21">
        <f t="shared" si="63"/>
        <v>0</v>
      </c>
    </row>
    <row r="607" spans="1:9" x14ac:dyDescent="0.3">
      <c r="A607" s="19">
        <v>604</v>
      </c>
      <c r="B607" s="22">
        <f t="shared" si="69"/>
        <v>0</v>
      </c>
      <c r="C607" s="10">
        <v>0</v>
      </c>
      <c r="D607" s="45">
        <f t="shared" si="65"/>
        <v>0</v>
      </c>
      <c r="E607" s="45">
        <f t="shared" si="66"/>
        <v>0</v>
      </c>
      <c r="F607" s="45">
        <f t="shared" si="67"/>
        <v>0</v>
      </c>
      <c r="G607" s="45">
        <f t="shared" si="68"/>
        <v>0</v>
      </c>
      <c r="H607" s="10">
        <f t="shared" si="64"/>
        <v>0</v>
      </c>
      <c r="I607" s="21">
        <f t="shared" si="63"/>
        <v>0</v>
      </c>
    </row>
    <row r="608" spans="1:9" x14ac:dyDescent="0.3">
      <c r="A608" s="19">
        <v>605</v>
      </c>
      <c r="B608" s="22">
        <f t="shared" si="69"/>
        <v>0</v>
      </c>
      <c r="C608" s="10">
        <v>0</v>
      </c>
      <c r="D608" s="45">
        <f t="shared" si="65"/>
        <v>0</v>
      </c>
      <c r="E608" s="45">
        <f t="shared" si="66"/>
        <v>0</v>
      </c>
      <c r="F608" s="45">
        <f t="shared" si="67"/>
        <v>0</v>
      </c>
      <c r="G608" s="45">
        <f t="shared" si="68"/>
        <v>0</v>
      </c>
      <c r="H608" s="10">
        <f t="shared" si="64"/>
        <v>0</v>
      </c>
      <c r="I608" s="21">
        <f t="shared" si="63"/>
        <v>0</v>
      </c>
    </row>
    <row r="609" spans="1:9" x14ac:dyDescent="0.3">
      <c r="A609" s="19">
        <v>606</v>
      </c>
      <c r="B609" s="22">
        <f t="shared" si="69"/>
        <v>0</v>
      </c>
      <c r="C609" s="10">
        <v>0</v>
      </c>
      <c r="D609" s="45">
        <f t="shared" si="65"/>
        <v>0</v>
      </c>
      <c r="E609" s="45">
        <f t="shared" si="66"/>
        <v>0</v>
      </c>
      <c r="F609" s="45">
        <f t="shared" si="67"/>
        <v>0</v>
      </c>
      <c r="G609" s="45">
        <f t="shared" si="68"/>
        <v>0</v>
      </c>
      <c r="H609" s="10">
        <f t="shared" si="64"/>
        <v>0</v>
      </c>
      <c r="I609" s="21">
        <f t="shared" si="63"/>
        <v>0</v>
      </c>
    </row>
    <row r="610" spans="1:9" x14ac:dyDescent="0.3">
      <c r="A610" s="19">
        <v>607</v>
      </c>
      <c r="B610" s="22">
        <f t="shared" si="69"/>
        <v>0</v>
      </c>
      <c r="C610" s="10">
        <v>0</v>
      </c>
      <c r="D610" s="45">
        <f t="shared" si="65"/>
        <v>0</v>
      </c>
      <c r="E610" s="45">
        <f t="shared" si="66"/>
        <v>0</v>
      </c>
      <c r="F610" s="45">
        <f t="shared" si="67"/>
        <v>0</v>
      </c>
      <c r="G610" s="45">
        <f t="shared" si="68"/>
        <v>0</v>
      </c>
      <c r="H610" s="10">
        <f t="shared" si="64"/>
        <v>0</v>
      </c>
      <c r="I610" s="21">
        <f t="shared" si="63"/>
        <v>0</v>
      </c>
    </row>
    <row r="611" spans="1:9" x14ac:dyDescent="0.3">
      <c r="A611" s="19">
        <v>608</v>
      </c>
      <c r="B611" s="22">
        <f t="shared" si="69"/>
        <v>0</v>
      </c>
      <c r="C611" s="10">
        <v>0</v>
      </c>
      <c r="D611" s="45">
        <f t="shared" si="65"/>
        <v>0</v>
      </c>
      <c r="E611" s="45">
        <f t="shared" si="66"/>
        <v>0</v>
      </c>
      <c r="F611" s="45">
        <f t="shared" si="67"/>
        <v>0</v>
      </c>
      <c r="G611" s="45">
        <f t="shared" si="68"/>
        <v>0</v>
      </c>
      <c r="H611" s="10">
        <f t="shared" si="64"/>
        <v>0</v>
      </c>
      <c r="I611" s="21">
        <f t="shared" si="63"/>
        <v>0</v>
      </c>
    </row>
    <row r="612" spans="1:9" x14ac:dyDescent="0.3">
      <c r="A612" s="19">
        <v>609</v>
      </c>
      <c r="B612" s="22">
        <f t="shared" si="69"/>
        <v>0</v>
      </c>
      <c r="C612" s="10">
        <v>0</v>
      </c>
      <c r="D612" s="45">
        <f t="shared" si="65"/>
        <v>0</v>
      </c>
      <c r="E612" s="45">
        <f t="shared" si="66"/>
        <v>0</v>
      </c>
      <c r="F612" s="45">
        <f t="shared" si="67"/>
        <v>0</v>
      </c>
      <c r="G612" s="45">
        <f t="shared" si="68"/>
        <v>0</v>
      </c>
      <c r="H612" s="10">
        <f t="shared" si="64"/>
        <v>0</v>
      </c>
      <c r="I612" s="21">
        <f t="shared" si="63"/>
        <v>0</v>
      </c>
    </row>
    <row r="613" spans="1:9" x14ac:dyDescent="0.3">
      <c r="A613" s="19">
        <v>610</v>
      </c>
      <c r="B613" s="22">
        <f t="shared" si="69"/>
        <v>0</v>
      </c>
      <c r="C613" s="10">
        <v>0</v>
      </c>
      <c r="D613" s="45">
        <f t="shared" si="65"/>
        <v>0</v>
      </c>
      <c r="E613" s="45">
        <f t="shared" si="66"/>
        <v>0</v>
      </c>
      <c r="F613" s="45">
        <f t="shared" si="67"/>
        <v>0</v>
      </c>
      <c r="G613" s="45">
        <f t="shared" si="68"/>
        <v>0</v>
      </c>
      <c r="H613" s="10">
        <f t="shared" si="64"/>
        <v>0</v>
      </c>
      <c r="I613" s="21">
        <f t="shared" si="63"/>
        <v>0</v>
      </c>
    </row>
    <row r="614" spans="1:9" x14ac:dyDescent="0.3">
      <c r="A614" s="19">
        <v>611</v>
      </c>
      <c r="B614" s="22">
        <f t="shared" si="69"/>
        <v>0</v>
      </c>
      <c r="C614" s="10">
        <v>0</v>
      </c>
      <c r="D614" s="45">
        <f t="shared" si="65"/>
        <v>0</v>
      </c>
      <c r="E614" s="45">
        <f t="shared" si="66"/>
        <v>0</v>
      </c>
      <c r="F614" s="45">
        <f t="shared" si="67"/>
        <v>0</v>
      </c>
      <c r="G614" s="45">
        <f t="shared" si="68"/>
        <v>0</v>
      </c>
      <c r="H614" s="10">
        <f t="shared" si="64"/>
        <v>0</v>
      </c>
      <c r="I614" s="21">
        <f t="shared" si="63"/>
        <v>0</v>
      </c>
    </row>
    <row r="615" spans="1:9" x14ac:dyDescent="0.3">
      <c r="A615" s="19">
        <v>612</v>
      </c>
      <c r="B615" s="22">
        <f t="shared" si="69"/>
        <v>0</v>
      </c>
      <c r="C615" s="10">
        <v>0</v>
      </c>
      <c r="D615" s="45">
        <f t="shared" si="65"/>
        <v>0</v>
      </c>
      <c r="E615" s="45">
        <f t="shared" si="66"/>
        <v>0</v>
      </c>
      <c r="F615" s="45">
        <f t="shared" si="67"/>
        <v>0</v>
      </c>
      <c r="G615" s="45">
        <f t="shared" si="68"/>
        <v>0</v>
      </c>
      <c r="H615" s="10">
        <f t="shared" si="64"/>
        <v>0</v>
      </c>
      <c r="I615" s="21">
        <f t="shared" si="63"/>
        <v>0</v>
      </c>
    </row>
    <row r="616" spans="1:9" x14ac:dyDescent="0.3">
      <c r="A616" s="19">
        <v>613</v>
      </c>
      <c r="B616" s="22">
        <f t="shared" si="69"/>
        <v>0</v>
      </c>
      <c r="C616" s="10">
        <v>0</v>
      </c>
      <c r="D616" s="45">
        <f t="shared" si="65"/>
        <v>0</v>
      </c>
      <c r="E616" s="45">
        <f t="shared" si="66"/>
        <v>0</v>
      </c>
      <c r="F616" s="45">
        <f t="shared" si="67"/>
        <v>0</v>
      </c>
      <c r="G616" s="45">
        <f t="shared" si="68"/>
        <v>0</v>
      </c>
      <c r="H616" s="10">
        <f t="shared" si="64"/>
        <v>0</v>
      </c>
      <c r="I616" s="21">
        <f t="shared" si="63"/>
        <v>0</v>
      </c>
    </row>
    <row r="617" spans="1:9" x14ac:dyDescent="0.3">
      <c r="A617" s="19">
        <v>614</v>
      </c>
      <c r="B617" s="22">
        <f t="shared" si="69"/>
        <v>0</v>
      </c>
      <c r="C617" s="10">
        <v>0</v>
      </c>
      <c r="D617" s="45">
        <f t="shared" si="65"/>
        <v>0</v>
      </c>
      <c r="E617" s="45">
        <f t="shared" si="66"/>
        <v>0</v>
      </c>
      <c r="F617" s="45">
        <f t="shared" si="67"/>
        <v>0</v>
      </c>
      <c r="G617" s="45">
        <f t="shared" si="68"/>
        <v>0</v>
      </c>
      <c r="H617" s="10">
        <f t="shared" si="64"/>
        <v>0</v>
      </c>
      <c r="I617" s="21">
        <f t="shared" si="63"/>
        <v>0</v>
      </c>
    </row>
    <row r="618" spans="1:9" x14ac:dyDescent="0.3">
      <c r="A618" s="19">
        <v>615</v>
      </c>
      <c r="B618" s="22">
        <f t="shared" si="69"/>
        <v>0</v>
      </c>
      <c r="C618" s="10">
        <v>0</v>
      </c>
      <c r="D618" s="45">
        <f t="shared" si="65"/>
        <v>0</v>
      </c>
      <c r="E618" s="45">
        <f t="shared" si="66"/>
        <v>0</v>
      </c>
      <c r="F618" s="45">
        <f t="shared" si="67"/>
        <v>0</v>
      </c>
      <c r="G618" s="45">
        <f t="shared" si="68"/>
        <v>0</v>
      </c>
      <c r="H618" s="10">
        <f t="shared" si="64"/>
        <v>0</v>
      </c>
      <c r="I618" s="21">
        <f t="shared" si="63"/>
        <v>0</v>
      </c>
    </row>
    <row r="619" spans="1:9" x14ac:dyDescent="0.3">
      <c r="A619" s="19">
        <v>616</v>
      </c>
      <c r="B619" s="22">
        <f t="shared" si="69"/>
        <v>0</v>
      </c>
      <c r="C619" s="10">
        <v>0</v>
      </c>
      <c r="D619" s="45">
        <f t="shared" si="65"/>
        <v>0</v>
      </c>
      <c r="E619" s="45">
        <f t="shared" si="66"/>
        <v>0</v>
      </c>
      <c r="F619" s="45">
        <f t="shared" si="67"/>
        <v>0</v>
      </c>
      <c r="G619" s="45">
        <f t="shared" si="68"/>
        <v>0</v>
      </c>
      <c r="H619" s="10">
        <f t="shared" si="64"/>
        <v>0</v>
      </c>
      <c r="I619" s="21">
        <f t="shared" si="63"/>
        <v>0</v>
      </c>
    </row>
    <row r="620" spans="1:9" x14ac:dyDescent="0.3">
      <c r="A620" s="19">
        <v>617</v>
      </c>
      <c r="B620" s="22">
        <f t="shared" si="69"/>
        <v>0</v>
      </c>
      <c r="C620" s="10">
        <v>0</v>
      </c>
      <c r="D620" s="45">
        <f t="shared" si="65"/>
        <v>0</v>
      </c>
      <c r="E620" s="45">
        <f t="shared" si="66"/>
        <v>0</v>
      </c>
      <c r="F620" s="45">
        <f t="shared" si="67"/>
        <v>0</v>
      </c>
      <c r="G620" s="45">
        <f t="shared" si="68"/>
        <v>0</v>
      </c>
      <c r="H620" s="10">
        <f t="shared" si="64"/>
        <v>0</v>
      </c>
      <c r="I620" s="21">
        <f t="shared" si="63"/>
        <v>0</v>
      </c>
    </row>
    <row r="621" spans="1:9" x14ac:dyDescent="0.3">
      <c r="A621" s="19">
        <v>618</v>
      </c>
      <c r="B621" s="22">
        <f t="shared" si="69"/>
        <v>0</v>
      </c>
      <c r="C621" s="10">
        <v>0</v>
      </c>
      <c r="D621" s="45">
        <f t="shared" si="65"/>
        <v>0</v>
      </c>
      <c r="E621" s="45">
        <f t="shared" si="66"/>
        <v>0</v>
      </c>
      <c r="F621" s="45">
        <f t="shared" si="67"/>
        <v>0</v>
      </c>
      <c r="G621" s="45">
        <f t="shared" si="68"/>
        <v>0</v>
      </c>
      <c r="H621" s="10">
        <f t="shared" si="64"/>
        <v>0</v>
      </c>
      <c r="I621" s="21">
        <f t="shared" si="63"/>
        <v>0</v>
      </c>
    </row>
    <row r="622" spans="1:9" x14ac:dyDescent="0.3">
      <c r="A622" s="19">
        <v>619</v>
      </c>
      <c r="B622" s="22">
        <f t="shared" si="69"/>
        <v>0</v>
      </c>
      <c r="C622" s="10">
        <v>0</v>
      </c>
      <c r="D622" s="45">
        <f t="shared" si="65"/>
        <v>0</v>
      </c>
      <c r="E622" s="45">
        <f t="shared" si="66"/>
        <v>0</v>
      </c>
      <c r="F622" s="45">
        <f t="shared" si="67"/>
        <v>0</v>
      </c>
      <c r="G622" s="45">
        <f t="shared" si="68"/>
        <v>0</v>
      </c>
      <c r="H622" s="10">
        <f t="shared" si="64"/>
        <v>0</v>
      </c>
      <c r="I622" s="21">
        <f t="shared" si="63"/>
        <v>0</v>
      </c>
    </row>
    <row r="623" spans="1:9" x14ac:dyDescent="0.3">
      <c r="A623" s="19">
        <v>620</v>
      </c>
      <c r="B623" s="22">
        <f t="shared" si="69"/>
        <v>0</v>
      </c>
      <c r="C623" s="10">
        <v>0</v>
      </c>
      <c r="D623" s="45">
        <f t="shared" si="65"/>
        <v>0</v>
      </c>
      <c r="E623" s="45">
        <f t="shared" si="66"/>
        <v>0</v>
      </c>
      <c r="F623" s="45">
        <f t="shared" si="67"/>
        <v>0</v>
      </c>
      <c r="G623" s="45">
        <f t="shared" si="68"/>
        <v>0</v>
      </c>
      <c r="H623" s="10">
        <f t="shared" si="64"/>
        <v>0</v>
      </c>
      <c r="I623" s="21">
        <f t="shared" si="63"/>
        <v>0</v>
      </c>
    </row>
    <row r="624" spans="1:9" x14ac:dyDescent="0.3">
      <c r="A624" s="19">
        <v>621</v>
      </c>
      <c r="B624" s="22">
        <f t="shared" si="69"/>
        <v>0</v>
      </c>
      <c r="C624" s="10">
        <v>0</v>
      </c>
      <c r="D624" s="45">
        <f t="shared" si="65"/>
        <v>0</v>
      </c>
      <c r="E624" s="45">
        <f t="shared" si="66"/>
        <v>0</v>
      </c>
      <c r="F624" s="45">
        <f t="shared" si="67"/>
        <v>0</v>
      </c>
      <c r="G624" s="45">
        <f t="shared" si="68"/>
        <v>0</v>
      </c>
      <c r="H624" s="10">
        <f t="shared" si="64"/>
        <v>0</v>
      </c>
      <c r="I624" s="21">
        <f t="shared" si="63"/>
        <v>0</v>
      </c>
    </row>
    <row r="625" spans="1:9" x14ac:dyDescent="0.3">
      <c r="A625" s="19">
        <v>622</v>
      </c>
      <c r="B625" s="22">
        <f t="shared" si="69"/>
        <v>0</v>
      </c>
      <c r="C625" s="10">
        <v>0</v>
      </c>
      <c r="D625" s="45">
        <f t="shared" si="65"/>
        <v>0</v>
      </c>
      <c r="E625" s="45">
        <f t="shared" si="66"/>
        <v>0</v>
      </c>
      <c r="F625" s="45">
        <f t="shared" si="67"/>
        <v>0</v>
      </c>
      <c r="G625" s="45">
        <f t="shared" si="68"/>
        <v>0</v>
      </c>
      <c r="H625" s="10">
        <f t="shared" si="64"/>
        <v>0</v>
      </c>
      <c r="I625" s="21">
        <f t="shared" si="63"/>
        <v>0</v>
      </c>
    </row>
    <row r="626" spans="1:9" x14ac:dyDescent="0.3">
      <c r="A626" s="19">
        <v>623</v>
      </c>
      <c r="B626" s="22">
        <f t="shared" si="69"/>
        <v>0</v>
      </c>
      <c r="C626" s="10">
        <v>0</v>
      </c>
      <c r="D626" s="45">
        <f t="shared" si="65"/>
        <v>0</v>
      </c>
      <c r="E626" s="45">
        <f t="shared" si="66"/>
        <v>0</v>
      </c>
      <c r="F626" s="45">
        <f t="shared" si="67"/>
        <v>0</v>
      </c>
      <c r="G626" s="45">
        <f t="shared" si="68"/>
        <v>0</v>
      </c>
      <c r="H626" s="10">
        <f t="shared" si="64"/>
        <v>0</v>
      </c>
      <c r="I626" s="21">
        <f t="shared" si="63"/>
        <v>0</v>
      </c>
    </row>
    <row r="627" spans="1:9" x14ac:dyDescent="0.3">
      <c r="A627" s="19">
        <v>624</v>
      </c>
      <c r="B627" s="22">
        <f t="shared" si="69"/>
        <v>0</v>
      </c>
      <c r="C627" s="10">
        <v>0</v>
      </c>
      <c r="D627" s="45">
        <f t="shared" si="65"/>
        <v>0</v>
      </c>
      <c r="E627" s="45">
        <f t="shared" si="66"/>
        <v>0</v>
      </c>
      <c r="F627" s="45">
        <f t="shared" si="67"/>
        <v>0</v>
      </c>
      <c r="G627" s="45">
        <f t="shared" si="68"/>
        <v>0</v>
      </c>
      <c r="H627" s="10">
        <f t="shared" si="64"/>
        <v>0</v>
      </c>
      <c r="I627" s="21">
        <f t="shared" si="63"/>
        <v>0</v>
      </c>
    </row>
    <row r="628" spans="1:9" x14ac:dyDescent="0.3">
      <c r="A628" s="19">
        <v>625</v>
      </c>
      <c r="B628" s="22">
        <f t="shared" si="69"/>
        <v>0</v>
      </c>
      <c r="C628" s="10">
        <v>0</v>
      </c>
      <c r="D628" s="45">
        <f t="shared" si="65"/>
        <v>0</v>
      </c>
      <c r="E628" s="45">
        <f t="shared" si="66"/>
        <v>0</v>
      </c>
      <c r="F628" s="45">
        <f t="shared" si="67"/>
        <v>0</v>
      </c>
      <c r="G628" s="45">
        <f t="shared" si="68"/>
        <v>0</v>
      </c>
      <c r="H628" s="10">
        <f t="shared" si="64"/>
        <v>0</v>
      </c>
      <c r="I628" s="21">
        <f t="shared" si="63"/>
        <v>0</v>
      </c>
    </row>
    <row r="629" spans="1:9" x14ac:dyDescent="0.3">
      <c r="A629" s="19">
        <v>626</v>
      </c>
      <c r="B629" s="22">
        <f t="shared" si="69"/>
        <v>0</v>
      </c>
      <c r="C629" s="10">
        <v>0</v>
      </c>
      <c r="D629" s="45">
        <f t="shared" si="65"/>
        <v>0</v>
      </c>
      <c r="E629" s="45">
        <f t="shared" si="66"/>
        <v>0</v>
      </c>
      <c r="F629" s="45">
        <f t="shared" si="67"/>
        <v>0</v>
      </c>
      <c r="G629" s="45">
        <f t="shared" si="68"/>
        <v>0</v>
      </c>
      <c r="H629" s="10">
        <f t="shared" si="64"/>
        <v>0</v>
      </c>
      <c r="I629" s="21">
        <f t="shared" si="63"/>
        <v>0</v>
      </c>
    </row>
    <row r="630" spans="1:9" x14ac:dyDescent="0.3">
      <c r="A630" s="19">
        <v>627</v>
      </c>
      <c r="B630" s="22">
        <f t="shared" si="69"/>
        <v>0</v>
      </c>
      <c r="C630" s="10">
        <v>0</v>
      </c>
      <c r="D630" s="45">
        <f t="shared" si="65"/>
        <v>0</v>
      </c>
      <c r="E630" s="45">
        <f t="shared" si="66"/>
        <v>0</v>
      </c>
      <c r="F630" s="45">
        <f t="shared" si="67"/>
        <v>0</v>
      </c>
      <c r="G630" s="45">
        <f t="shared" si="68"/>
        <v>0</v>
      </c>
      <c r="H630" s="10">
        <f t="shared" si="64"/>
        <v>0</v>
      </c>
      <c r="I630" s="21">
        <f t="shared" si="63"/>
        <v>0</v>
      </c>
    </row>
    <row r="631" spans="1:9" x14ac:dyDescent="0.3">
      <c r="A631" s="19">
        <v>628</v>
      </c>
      <c r="B631" s="22">
        <f t="shared" si="69"/>
        <v>0</v>
      </c>
      <c r="C631" s="10">
        <v>0</v>
      </c>
      <c r="D631" s="45">
        <f t="shared" si="65"/>
        <v>0</v>
      </c>
      <c r="E631" s="45">
        <f t="shared" si="66"/>
        <v>0</v>
      </c>
      <c r="F631" s="45">
        <f t="shared" si="67"/>
        <v>0</v>
      </c>
      <c r="G631" s="45">
        <f t="shared" si="68"/>
        <v>0</v>
      </c>
      <c r="H631" s="10">
        <f t="shared" si="64"/>
        <v>0</v>
      </c>
      <c r="I631" s="21">
        <f t="shared" si="63"/>
        <v>0</v>
      </c>
    </row>
    <row r="632" spans="1:9" x14ac:dyDescent="0.3">
      <c r="A632" s="19">
        <v>629</v>
      </c>
      <c r="B632" s="22">
        <f t="shared" si="69"/>
        <v>0</v>
      </c>
      <c r="C632" s="10">
        <v>0</v>
      </c>
      <c r="D632" s="45">
        <f t="shared" si="65"/>
        <v>0</v>
      </c>
      <c r="E632" s="45">
        <f t="shared" si="66"/>
        <v>0</v>
      </c>
      <c r="F632" s="45">
        <f t="shared" si="67"/>
        <v>0</v>
      </c>
      <c r="G632" s="45">
        <f t="shared" si="68"/>
        <v>0</v>
      </c>
      <c r="H632" s="10">
        <f t="shared" si="64"/>
        <v>0</v>
      </c>
      <c r="I632" s="21">
        <f t="shared" si="63"/>
        <v>0</v>
      </c>
    </row>
    <row r="633" spans="1:9" x14ac:dyDescent="0.3">
      <c r="A633" s="19">
        <v>630</v>
      </c>
      <c r="B633" s="22">
        <f t="shared" si="69"/>
        <v>0</v>
      </c>
      <c r="C633" s="10">
        <v>0</v>
      </c>
      <c r="D633" s="45">
        <f t="shared" si="65"/>
        <v>0</v>
      </c>
      <c r="E633" s="45">
        <f t="shared" si="66"/>
        <v>0</v>
      </c>
      <c r="F633" s="45">
        <f t="shared" si="67"/>
        <v>0</v>
      </c>
      <c r="G633" s="45">
        <f t="shared" si="68"/>
        <v>0</v>
      </c>
      <c r="H633" s="10">
        <f t="shared" si="64"/>
        <v>0</v>
      </c>
      <c r="I633" s="21">
        <f t="shared" si="63"/>
        <v>0</v>
      </c>
    </row>
    <row r="634" spans="1:9" x14ac:dyDescent="0.3">
      <c r="A634" s="19">
        <v>631</v>
      </c>
      <c r="B634" s="22">
        <f t="shared" si="69"/>
        <v>0</v>
      </c>
      <c r="C634" s="10">
        <v>0</v>
      </c>
      <c r="D634" s="45">
        <f t="shared" si="65"/>
        <v>0</v>
      </c>
      <c r="E634" s="45">
        <f t="shared" si="66"/>
        <v>0</v>
      </c>
      <c r="F634" s="45">
        <f t="shared" si="67"/>
        <v>0</v>
      </c>
      <c r="G634" s="45">
        <f t="shared" si="68"/>
        <v>0</v>
      </c>
      <c r="H634" s="10">
        <f t="shared" si="64"/>
        <v>0</v>
      </c>
      <c r="I634" s="21">
        <f t="shared" si="63"/>
        <v>0</v>
      </c>
    </row>
    <row r="635" spans="1:9" x14ac:dyDescent="0.3">
      <c r="A635" s="19">
        <v>632</v>
      </c>
      <c r="B635" s="22">
        <f t="shared" si="69"/>
        <v>0</v>
      </c>
      <c r="C635" s="10">
        <v>0</v>
      </c>
      <c r="D635" s="45">
        <f t="shared" si="65"/>
        <v>0</v>
      </c>
      <c r="E635" s="45">
        <f t="shared" si="66"/>
        <v>0</v>
      </c>
      <c r="F635" s="45">
        <f t="shared" si="67"/>
        <v>0</v>
      </c>
      <c r="G635" s="45">
        <f t="shared" si="68"/>
        <v>0</v>
      </c>
      <c r="H635" s="10">
        <f t="shared" si="64"/>
        <v>0</v>
      </c>
      <c r="I635" s="21">
        <f t="shared" si="63"/>
        <v>0</v>
      </c>
    </row>
    <row r="636" spans="1:9" x14ac:dyDescent="0.3">
      <c r="A636" s="19">
        <v>633</v>
      </c>
      <c r="B636" s="22">
        <f t="shared" si="69"/>
        <v>0</v>
      </c>
      <c r="C636" s="10">
        <v>0</v>
      </c>
      <c r="D636" s="45">
        <f t="shared" si="65"/>
        <v>0</v>
      </c>
      <c r="E636" s="45">
        <f t="shared" si="66"/>
        <v>0</v>
      </c>
      <c r="F636" s="45">
        <f t="shared" si="67"/>
        <v>0</v>
      </c>
      <c r="G636" s="45">
        <f t="shared" si="68"/>
        <v>0</v>
      </c>
      <c r="H636" s="10">
        <f t="shared" si="64"/>
        <v>0</v>
      </c>
      <c r="I636" s="21">
        <f t="shared" si="63"/>
        <v>0</v>
      </c>
    </row>
    <row r="637" spans="1:9" x14ac:dyDescent="0.3">
      <c r="A637" s="19">
        <v>634</v>
      </c>
      <c r="B637" s="22">
        <f t="shared" si="69"/>
        <v>0</v>
      </c>
      <c r="C637" s="10">
        <v>0</v>
      </c>
      <c r="D637" s="45">
        <f t="shared" si="65"/>
        <v>0</v>
      </c>
      <c r="E637" s="45">
        <f t="shared" si="66"/>
        <v>0</v>
      </c>
      <c r="F637" s="45">
        <f t="shared" si="67"/>
        <v>0</v>
      </c>
      <c r="G637" s="45">
        <f t="shared" si="68"/>
        <v>0</v>
      </c>
      <c r="H637" s="10">
        <f t="shared" si="64"/>
        <v>0</v>
      </c>
      <c r="I637" s="21">
        <f t="shared" si="63"/>
        <v>0</v>
      </c>
    </row>
    <row r="638" spans="1:9" x14ac:dyDescent="0.3">
      <c r="A638" s="19">
        <v>635</v>
      </c>
      <c r="B638" s="22">
        <f t="shared" si="69"/>
        <v>0</v>
      </c>
      <c r="C638" s="10">
        <v>0</v>
      </c>
      <c r="D638" s="45">
        <f t="shared" si="65"/>
        <v>0</v>
      </c>
      <c r="E638" s="45">
        <f t="shared" si="66"/>
        <v>0</v>
      </c>
      <c r="F638" s="45">
        <f t="shared" si="67"/>
        <v>0</v>
      </c>
      <c r="G638" s="45">
        <f t="shared" si="68"/>
        <v>0</v>
      </c>
      <c r="H638" s="10">
        <f t="shared" si="64"/>
        <v>0</v>
      </c>
      <c r="I638" s="21">
        <f t="shared" si="63"/>
        <v>0</v>
      </c>
    </row>
    <row r="639" spans="1:9" x14ac:dyDescent="0.3">
      <c r="A639" s="19">
        <v>636</v>
      </c>
      <c r="B639" s="22">
        <f t="shared" si="69"/>
        <v>0</v>
      </c>
      <c r="C639" s="10">
        <v>0</v>
      </c>
      <c r="D639" s="45">
        <f t="shared" si="65"/>
        <v>0</v>
      </c>
      <c r="E639" s="45">
        <f t="shared" si="66"/>
        <v>0</v>
      </c>
      <c r="F639" s="45">
        <f t="shared" si="67"/>
        <v>0</v>
      </c>
      <c r="G639" s="45">
        <f t="shared" si="68"/>
        <v>0</v>
      </c>
      <c r="H639" s="10">
        <f t="shared" si="64"/>
        <v>0</v>
      </c>
      <c r="I639" s="21">
        <f t="shared" si="63"/>
        <v>0</v>
      </c>
    </row>
    <row r="640" spans="1:9" x14ac:dyDescent="0.3">
      <c r="A640" s="19">
        <v>637</v>
      </c>
      <c r="B640" s="22">
        <f t="shared" si="69"/>
        <v>0</v>
      </c>
      <c r="C640" s="10">
        <v>0</v>
      </c>
      <c r="D640" s="45">
        <f t="shared" si="65"/>
        <v>0</v>
      </c>
      <c r="E640" s="45">
        <f t="shared" si="66"/>
        <v>0</v>
      </c>
      <c r="F640" s="45">
        <f t="shared" si="67"/>
        <v>0</v>
      </c>
      <c r="G640" s="45">
        <f t="shared" si="68"/>
        <v>0</v>
      </c>
      <c r="H640" s="10">
        <f t="shared" si="64"/>
        <v>0</v>
      </c>
      <c r="I640" s="21">
        <f t="shared" si="63"/>
        <v>0</v>
      </c>
    </row>
    <row r="641" spans="1:9" x14ac:dyDescent="0.3">
      <c r="A641" s="19">
        <v>638</v>
      </c>
      <c r="B641" s="22">
        <f t="shared" si="69"/>
        <v>0</v>
      </c>
      <c r="C641" s="10">
        <v>0</v>
      </c>
      <c r="D641" s="45">
        <f t="shared" si="65"/>
        <v>0</v>
      </c>
      <c r="E641" s="45">
        <f t="shared" si="66"/>
        <v>0</v>
      </c>
      <c r="F641" s="45">
        <f t="shared" si="67"/>
        <v>0</v>
      </c>
      <c r="G641" s="45">
        <f t="shared" si="68"/>
        <v>0</v>
      </c>
      <c r="H641" s="10">
        <f t="shared" si="64"/>
        <v>0</v>
      </c>
      <c r="I641" s="21">
        <f t="shared" si="63"/>
        <v>0</v>
      </c>
    </row>
    <row r="642" spans="1:9" x14ac:dyDescent="0.3">
      <c r="A642" s="19">
        <v>639</v>
      </c>
      <c r="B642" s="22">
        <f t="shared" si="69"/>
        <v>0</v>
      </c>
      <c r="C642" s="10">
        <v>0</v>
      </c>
      <c r="D642" s="45">
        <f t="shared" si="65"/>
        <v>0</v>
      </c>
      <c r="E642" s="45">
        <f t="shared" si="66"/>
        <v>0</v>
      </c>
      <c r="F642" s="45">
        <f t="shared" si="67"/>
        <v>0</v>
      </c>
      <c r="G642" s="45">
        <f t="shared" si="68"/>
        <v>0</v>
      </c>
      <c r="H642" s="10">
        <f t="shared" si="64"/>
        <v>0</v>
      </c>
      <c r="I642" s="21">
        <f t="shared" si="63"/>
        <v>0</v>
      </c>
    </row>
    <row r="643" spans="1:9" x14ac:dyDescent="0.3">
      <c r="A643" s="19">
        <v>640</v>
      </c>
      <c r="B643" s="22">
        <f t="shared" si="69"/>
        <v>0</v>
      </c>
      <c r="C643" s="10">
        <v>0</v>
      </c>
      <c r="D643" s="45">
        <f t="shared" si="65"/>
        <v>0</v>
      </c>
      <c r="E643" s="45">
        <f t="shared" si="66"/>
        <v>0</v>
      </c>
      <c r="F643" s="45">
        <f t="shared" si="67"/>
        <v>0</v>
      </c>
      <c r="G643" s="45">
        <f t="shared" si="68"/>
        <v>0</v>
      </c>
      <c r="H643" s="10">
        <f t="shared" si="64"/>
        <v>0</v>
      </c>
      <c r="I643" s="21">
        <f t="shared" ref="I643:I706" si="70">B643/$H$1</f>
        <v>0</v>
      </c>
    </row>
    <row r="644" spans="1:9" x14ac:dyDescent="0.3">
      <c r="A644" s="19">
        <v>641</v>
      </c>
      <c r="B644" s="22">
        <f t="shared" si="69"/>
        <v>0</v>
      </c>
      <c r="C644" s="10">
        <v>0</v>
      </c>
      <c r="D644" s="45">
        <f t="shared" si="65"/>
        <v>0</v>
      </c>
      <c r="E644" s="45">
        <f t="shared" si="66"/>
        <v>0</v>
      </c>
      <c r="F644" s="45">
        <f t="shared" si="67"/>
        <v>0</v>
      </c>
      <c r="G644" s="45">
        <f t="shared" si="68"/>
        <v>0</v>
      </c>
      <c r="H644" s="10">
        <f t="shared" ref="H644:H707" si="71">H643+C644</f>
        <v>0</v>
      </c>
      <c r="I644" s="21">
        <f t="shared" si="70"/>
        <v>0</v>
      </c>
    </row>
    <row r="645" spans="1:9" x14ac:dyDescent="0.3">
      <c r="A645" s="19">
        <v>642</v>
      </c>
      <c r="B645" s="22">
        <f t="shared" si="69"/>
        <v>0</v>
      </c>
      <c r="C645" s="10">
        <v>0</v>
      </c>
      <c r="D645" s="45">
        <f t="shared" ref="D645:D708" si="72">C645-F644</f>
        <v>0</v>
      </c>
      <c r="E645" s="45">
        <f t="shared" ref="E645:E708" si="73">G644+D645</f>
        <v>0</v>
      </c>
      <c r="F645" s="45">
        <f t="shared" ref="F645:F708" si="74">(E645-G644)-D645</f>
        <v>0</v>
      </c>
      <c r="G645" s="45">
        <f t="shared" ref="G645:G708" si="75">E645</f>
        <v>0</v>
      </c>
      <c r="H645" s="10">
        <f t="shared" si="71"/>
        <v>0</v>
      </c>
      <c r="I645" s="21">
        <f t="shared" si="70"/>
        <v>0</v>
      </c>
    </row>
    <row r="646" spans="1:9" x14ac:dyDescent="0.3">
      <c r="A646" s="19">
        <v>643</v>
      </c>
      <c r="B646" s="22">
        <f t="shared" ref="B646:B709" si="76">B645*((NumPeople-A646+1)*q_40/A646) / p_40</f>
        <v>0</v>
      </c>
      <c r="C646" s="10">
        <v>0</v>
      </c>
      <c r="D646" s="45">
        <f t="shared" si="72"/>
        <v>0</v>
      </c>
      <c r="E646" s="45">
        <f t="shared" si="73"/>
        <v>0</v>
      </c>
      <c r="F646" s="45">
        <f t="shared" si="74"/>
        <v>0</v>
      </c>
      <c r="G646" s="45">
        <f t="shared" si="75"/>
        <v>0</v>
      </c>
      <c r="H646" s="10">
        <f t="shared" si="71"/>
        <v>0</v>
      </c>
      <c r="I646" s="21">
        <f t="shared" si="70"/>
        <v>0</v>
      </c>
    </row>
    <row r="647" spans="1:9" x14ac:dyDescent="0.3">
      <c r="A647" s="19">
        <v>644</v>
      </c>
      <c r="B647" s="22">
        <f t="shared" si="76"/>
        <v>0</v>
      </c>
      <c r="C647" s="10">
        <v>0</v>
      </c>
      <c r="D647" s="45">
        <f t="shared" si="72"/>
        <v>0</v>
      </c>
      <c r="E647" s="45">
        <f t="shared" si="73"/>
        <v>0</v>
      </c>
      <c r="F647" s="45">
        <f t="shared" si="74"/>
        <v>0</v>
      </c>
      <c r="G647" s="45">
        <f t="shared" si="75"/>
        <v>0</v>
      </c>
      <c r="H647" s="10">
        <f t="shared" si="71"/>
        <v>0</v>
      </c>
      <c r="I647" s="21">
        <f t="shared" si="70"/>
        <v>0</v>
      </c>
    </row>
    <row r="648" spans="1:9" x14ac:dyDescent="0.3">
      <c r="A648" s="19">
        <v>645</v>
      </c>
      <c r="B648" s="22">
        <f t="shared" si="76"/>
        <v>0</v>
      </c>
      <c r="C648" s="10">
        <v>0</v>
      </c>
      <c r="D648" s="45">
        <f t="shared" si="72"/>
        <v>0</v>
      </c>
      <c r="E648" s="45">
        <f t="shared" si="73"/>
        <v>0</v>
      </c>
      <c r="F648" s="45">
        <f t="shared" si="74"/>
        <v>0</v>
      </c>
      <c r="G648" s="45">
        <f t="shared" si="75"/>
        <v>0</v>
      </c>
      <c r="H648" s="10">
        <f t="shared" si="71"/>
        <v>0</v>
      </c>
      <c r="I648" s="21">
        <f t="shared" si="70"/>
        <v>0</v>
      </c>
    </row>
    <row r="649" spans="1:9" x14ac:dyDescent="0.3">
      <c r="A649" s="19">
        <v>646</v>
      </c>
      <c r="B649" s="22">
        <f t="shared" si="76"/>
        <v>0</v>
      </c>
      <c r="C649" s="10">
        <v>0</v>
      </c>
      <c r="D649" s="45">
        <f t="shared" si="72"/>
        <v>0</v>
      </c>
      <c r="E649" s="45">
        <f t="shared" si="73"/>
        <v>0</v>
      </c>
      <c r="F649" s="45">
        <f t="shared" si="74"/>
        <v>0</v>
      </c>
      <c r="G649" s="45">
        <f t="shared" si="75"/>
        <v>0</v>
      </c>
      <c r="H649" s="10">
        <f t="shared" si="71"/>
        <v>0</v>
      </c>
      <c r="I649" s="21">
        <f t="shared" si="70"/>
        <v>0</v>
      </c>
    </row>
    <row r="650" spans="1:9" x14ac:dyDescent="0.3">
      <c r="A650" s="19">
        <v>647</v>
      </c>
      <c r="B650" s="22">
        <f t="shared" si="76"/>
        <v>0</v>
      </c>
      <c r="C650" s="10">
        <v>0</v>
      </c>
      <c r="D650" s="45">
        <f t="shared" si="72"/>
        <v>0</v>
      </c>
      <c r="E650" s="45">
        <f t="shared" si="73"/>
        <v>0</v>
      </c>
      <c r="F650" s="45">
        <f t="shared" si="74"/>
        <v>0</v>
      </c>
      <c r="G650" s="45">
        <f t="shared" si="75"/>
        <v>0</v>
      </c>
      <c r="H650" s="10">
        <f t="shared" si="71"/>
        <v>0</v>
      </c>
      <c r="I650" s="21">
        <f t="shared" si="70"/>
        <v>0</v>
      </c>
    </row>
    <row r="651" spans="1:9" x14ac:dyDescent="0.3">
      <c r="A651" s="19">
        <v>648</v>
      </c>
      <c r="B651" s="22">
        <f t="shared" si="76"/>
        <v>0</v>
      </c>
      <c r="C651" s="10">
        <v>0</v>
      </c>
      <c r="D651" s="45">
        <f t="shared" si="72"/>
        <v>0</v>
      </c>
      <c r="E651" s="45">
        <f t="shared" si="73"/>
        <v>0</v>
      </c>
      <c r="F651" s="45">
        <f t="shared" si="74"/>
        <v>0</v>
      </c>
      <c r="G651" s="45">
        <f t="shared" si="75"/>
        <v>0</v>
      </c>
      <c r="H651" s="10">
        <f t="shared" si="71"/>
        <v>0</v>
      </c>
      <c r="I651" s="21">
        <f t="shared" si="70"/>
        <v>0</v>
      </c>
    </row>
    <row r="652" spans="1:9" x14ac:dyDescent="0.3">
      <c r="A652" s="19">
        <v>649</v>
      </c>
      <c r="B652" s="22">
        <f t="shared" si="76"/>
        <v>0</v>
      </c>
      <c r="C652" s="10">
        <v>0</v>
      </c>
      <c r="D652" s="45">
        <f t="shared" si="72"/>
        <v>0</v>
      </c>
      <c r="E652" s="45">
        <f t="shared" si="73"/>
        <v>0</v>
      </c>
      <c r="F652" s="45">
        <f t="shared" si="74"/>
        <v>0</v>
      </c>
      <c r="G652" s="45">
        <f t="shared" si="75"/>
        <v>0</v>
      </c>
      <c r="H652" s="10">
        <f t="shared" si="71"/>
        <v>0</v>
      </c>
      <c r="I652" s="21">
        <f t="shared" si="70"/>
        <v>0</v>
      </c>
    </row>
    <row r="653" spans="1:9" x14ac:dyDescent="0.3">
      <c r="A653" s="19">
        <v>650</v>
      </c>
      <c r="B653" s="22">
        <f t="shared" si="76"/>
        <v>0</v>
      </c>
      <c r="C653" s="10">
        <v>0</v>
      </c>
      <c r="D653" s="45">
        <f t="shared" si="72"/>
        <v>0</v>
      </c>
      <c r="E653" s="45">
        <f t="shared" si="73"/>
        <v>0</v>
      </c>
      <c r="F653" s="45">
        <f t="shared" si="74"/>
        <v>0</v>
      </c>
      <c r="G653" s="45">
        <f t="shared" si="75"/>
        <v>0</v>
      </c>
      <c r="H653" s="10">
        <f t="shared" si="71"/>
        <v>0</v>
      </c>
      <c r="I653" s="21">
        <f t="shared" si="70"/>
        <v>0</v>
      </c>
    </row>
    <row r="654" spans="1:9" x14ac:dyDescent="0.3">
      <c r="A654" s="19">
        <v>651</v>
      </c>
      <c r="B654" s="22">
        <f t="shared" si="76"/>
        <v>0</v>
      </c>
      <c r="C654" s="10">
        <v>0</v>
      </c>
      <c r="D654" s="45">
        <f t="shared" si="72"/>
        <v>0</v>
      </c>
      <c r="E654" s="45">
        <f t="shared" si="73"/>
        <v>0</v>
      </c>
      <c r="F654" s="45">
        <f t="shared" si="74"/>
        <v>0</v>
      </c>
      <c r="G654" s="45">
        <f t="shared" si="75"/>
        <v>0</v>
      </c>
      <c r="H654" s="10">
        <f t="shared" si="71"/>
        <v>0</v>
      </c>
      <c r="I654" s="21">
        <f t="shared" si="70"/>
        <v>0</v>
      </c>
    </row>
    <row r="655" spans="1:9" x14ac:dyDescent="0.3">
      <c r="A655" s="19">
        <v>652</v>
      </c>
      <c r="B655" s="22">
        <f t="shared" si="76"/>
        <v>0</v>
      </c>
      <c r="C655" s="10">
        <v>0</v>
      </c>
      <c r="D655" s="45">
        <f t="shared" si="72"/>
        <v>0</v>
      </c>
      <c r="E655" s="45">
        <f t="shared" si="73"/>
        <v>0</v>
      </c>
      <c r="F655" s="45">
        <f t="shared" si="74"/>
        <v>0</v>
      </c>
      <c r="G655" s="45">
        <f t="shared" si="75"/>
        <v>0</v>
      </c>
      <c r="H655" s="10">
        <f t="shared" si="71"/>
        <v>0</v>
      </c>
      <c r="I655" s="21">
        <f t="shared" si="70"/>
        <v>0</v>
      </c>
    </row>
    <row r="656" spans="1:9" x14ac:dyDescent="0.3">
      <c r="A656" s="19">
        <v>653</v>
      </c>
      <c r="B656" s="22">
        <f t="shared" si="76"/>
        <v>0</v>
      </c>
      <c r="C656" s="10">
        <v>0</v>
      </c>
      <c r="D656" s="45">
        <f t="shared" si="72"/>
        <v>0</v>
      </c>
      <c r="E656" s="45">
        <f t="shared" si="73"/>
        <v>0</v>
      </c>
      <c r="F656" s="45">
        <f t="shared" si="74"/>
        <v>0</v>
      </c>
      <c r="G656" s="45">
        <f t="shared" si="75"/>
        <v>0</v>
      </c>
      <c r="H656" s="10">
        <f t="shared" si="71"/>
        <v>0</v>
      </c>
      <c r="I656" s="21">
        <f t="shared" si="70"/>
        <v>0</v>
      </c>
    </row>
    <row r="657" spans="1:9" x14ac:dyDescent="0.3">
      <c r="A657" s="19">
        <v>654</v>
      </c>
      <c r="B657" s="22">
        <f t="shared" si="76"/>
        <v>0</v>
      </c>
      <c r="C657" s="10">
        <v>0</v>
      </c>
      <c r="D657" s="45">
        <f t="shared" si="72"/>
        <v>0</v>
      </c>
      <c r="E657" s="45">
        <f t="shared" si="73"/>
        <v>0</v>
      </c>
      <c r="F657" s="45">
        <f t="shared" si="74"/>
        <v>0</v>
      </c>
      <c r="G657" s="45">
        <f t="shared" si="75"/>
        <v>0</v>
      </c>
      <c r="H657" s="10">
        <f t="shared" si="71"/>
        <v>0</v>
      </c>
      <c r="I657" s="21">
        <f t="shared" si="70"/>
        <v>0</v>
      </c>
    </row>
    <row r="658" spans="1:9" x14ac:dyDescent="0.3">
      <c r="A658" s="19">
        <v>655</v>
      </c>
      <c r="B658" s="22">
        <f t="shared" si="76"/>
        <v>0</v>
      </c>
      <c r="C658" s="10">
        <v>0</v>
      </c>
      <c r="D658" s="45">
        <f t="shared" si="72"/>
        <v>0</v>
      </c>
      <c r="E658" s="45">
        <f t="shared" si="73"/>
        <v>0</v>
      </c>
      <c r="F658" s="45">
        <f t="shared" si="74"/>
        <v>0</v>
      </c>
      <c r="G658" s="45">
        <f t="shared" si="75"/>
        <v>0</v>
      </c>
      <c r="H658" s="10">
        <f t="shared" si="71"/>
        <v>0</v>
      </c>
      <c r="I658" s="21">
        <f t="shared" si="70"/>
        <v>0</v>
      </c>
    </row>
    <row r="659" spans="1:9" x14ac:dyDescent="0.3">
      <c r="A659" s="19">
        <v>656</v>
      </c>
      <c r="B659" s="22">
        <f t="shared" si="76"/>
        <v>0</v>
      </c>
      <c r="C659" s="10">
        <v>0</v>
      </c>
      <c r="D659" s="45">
        <f t="shared" si="72"/>
        <v>0</v>
      </c>
      <c r="E659" s="45">
        <f t="shared" si="73"/>
        <v>0</v>
      </c>
      <c r="F659" s="45">
        <f t="shared" si="74"/>
        <v>0</v>
      </c>
      <c r="G659" s="45">
        <f t="shared" si="75"/>
        <v>0</v>
      </c>
      <c r="H659" s="10">
        <f t="shared" si="71"/>
        <v>0</v>
      </c>
      <c r="I659" s="21">
        <f t="shared" si="70"/>
        <v>0</v>
      </c>
    </row>
    <row r="660" spans="1:9" x14ac:dyDescent="0.3">
      <c r="A660" s="19">
        <v>657</v>
      </c>
      <c r="B660" s="22">
        <f t="shared" si="76"/>
        <v>0</v>
      </c>
      <c r="C660" s="10">
        <v>0</v>
      </c>
      <c r="D660" s="45">
        <f t="shared" si="72"/>
        <v>0</v>
      </c>
      <c r="E660" s="45">
        <f t="shared" si="73"/>
        <v>0</v>
      </c>
      <c r="F660" s="45">
        <f t="shared" si="74"/>
        <v>0</v>
      </c>
      <c r="G660" s="45">
        <f t="shared" si="75"/>
        <v>0</v>
      </c>
      <c r="H660" s="10">
        <f t="shared" si="71"/>
        <v>0</v>
      </c>
      <c r="I660" s="21">
        <f t="shared" si="70"/>
        <v>0</v>
      </c>
    </row>
    <row r="661" spans="1:9" x14ac:dyDescent="0.3">
      <c r="A661" s="19">
        <v>658</v>
      </c>
      <c r="B661" s="22">
        <f t="shared" si="76"/>
        <v>0</v>
      </c>
      <c r="C661" s="10">
        <v>0</v>
      </c>
      <c r="D661" s="45">
        <f t="shared" si="72"/>
        <v>0</v>
      </c>
      <c r="E661" s="45">
        <f t="shared" si="73"/>
        <v>0</v>
      </c>
      <c r="F661" s="45">
        <f t="shared" si="74"/>
        <v>0</v>
      </c>
      <c r="G661" s="45">
        <f t="shared" si="75"/>
        <v>0</v>
      </c>
      <c r="H661" s="10">
        <f t="shared" si="71"/>
        <v>0</v>
      </c>
      <c r="I661" s="21">
        <f t="shared" si="70"/>
        <v>0</v>
      </c>
    </row>
    <row r="662" spans="1:9" x14ac:dyDescent="0.3">
      <c r="A662" s="19">
        <v>659</v>
      </c>
      <c r="B662" s="22">
        <f t="shared" si="76"/>
        <v>0</v>
      </c>
      <c r="C662" s="10">
        <v>0</v>
      </c>
      <c r="D662" s="45">
        <f t="shared" si="72"/>
        <v>0</v>
      </c>
      <c r="E662" s="45">
        <f t="shared" si="73"/>
        <v>0</v>
      </c>
      <c r="F662" s="45">
        <f t="shared" si="74"/>
        <v>0</v>
      </c>
      <c r="G662" s="45">
        <f t="shared" si="75"/>
        <v>0</v>
      </c>
      <c r="H662" s="10">
        <f t="shared" si="71"/>
        <v>0</v>
      </c>
      <c r="I662" s="21">
        <f t="shared" si="70"/>
        <v>0</v>
      </c>
    </row>
    <row r="663" spans="1:9" x14ac:dyDescent="0.3">
      <c r="A663" s="19">
        <v>660</v>
      </c>
      <c r="B663" s="22">
        <f t="shared" si="76"/>
        <v>0</v>
      </c>
      <c r="C663" s="10">
        <v>0</v>
      </c>
      <c r="D663" s="45">
        <f t="shared" si="72"/>
        <v>0</v>
      </c>
      <c r="E663" s="45">
        <f t="shared" si="73"/>
        <v>0</v>
      </c>
      <c r="F663" s="45">
        <f t="shared" si="74"/>
        <v>0</v>
      </c>
      <c r="G663" s="45">
        <f t="shared" si="75"/>
        <v>0</v>
      </c>
      <c r="H663" s="10">
        <f t="shared" si="71"/>
        <v>0</v>
      </c>
      <c r="I663" s="21">
        <f t="shared" si="70"/>
        <v>0</v>
      </c>
    </row>
    <row r="664" spans="1:9" x14ac:dyDescent="0.3">
      <c r="A664" s="19">
        <v>661</v>
      </c>
      <c r="B664" s="22">
        <f t="shared" si="76"/>
        <v>0</v>
      </c>
      <c r="C664" s="10">
        <v>0</v>
      </c>
      <c r="D664" s="45">
        <f t="shared" si="72"/>
        <v>0</v>
      </c>
      <c r="E664" s="45">
        <f t="shared" si="73"/>
        <v>0</v>
      </c>
      <c r="F664" s="45">
        <f t="shared" si="74"/>
        <v>0</v>
      </c>
      <c r="G664" s="45">
        <f t="shared" si="75"/>
        <v>0</v>
      </c>
      <c r="H664" s="10">
        <f t="shared" si="71"/>
        <v>0</v>
      </c>
      <c r="I664" s="21">
        <f t="shared" si="70"/>
        <v>0</v>
      </c>
    </row>
    <row r="665" spans="1:9" x14ac:dyDescent="0.3">
      <c r="A665" s="19">
        <v>662</v>
      </c>
      <c r="B665" s="22">
        <f t="shared" si="76"/>
        <v>0</v>
      </c>
      <c r="C665" s="10">
        <v>0</v>
      </c>
      <c r="D665" s="45">
        <f t="shared" si="72"/>
        <v>0</v>
      </c>
      <c r="E665" s="45">
        <f t="shared" si="73"/>
        <v>0</v>
      </c>
      <c r="F665" s="45">
        <f t="shared" si="74"/>
        <v>0</v>
      </c>
      <c r="G665" s="45">
        <f t="shared" si="75"/>
        <v>0</v>
      </c>
      <c r="H665" s="10">
        <f t="shared" si="71"/>
        <v>0</v>
      </c>
      <c r="I665" s="21">
        <f t="shared" si="70"/>
        <v>0</v>
      </c>
    </row>
    <row r="666" spans="1:9" x14ac:dyDescent="0.3">
      <c r="A666" s="19">
        <v>663</v>
      </c>
      <c r="B666" s="22">
        <f t="shared" si="76"/>
        <v>0</v>
      </c>
      <c r="C666" s="10">
        <v>0</v>
      </c>
      <c r="D666" s="45">
        <f t="shared" si="72"/>
        <v>0</v>
      </c>
      <c r="E666" s="45">
        <f t="shared" si="73"/>
        <v>0</v>
      </c>
      <c r="F666" s="45">
        <f t="shared" si="74"/>
        <v>0</v>
      </c>
      <c r="G666" s="45">
        <f t="shared" si="75"/>
        <v>0</v>
      </c>
      <c r="H666" s="10">
        <f t="shared" si="71"/>
        <v>0</v>
      </c>
      <c r="I666" s="21">
        <f t="shared" si="70"/>
        <v>0</v>
      </c>
    </row>
    <row r="667" spans="1:9" x14ac:dyDescent="0.3">
      <c r="A667" s="19">
        <v>664</v>
      </c>
      <c r="B667" s="22">
        <f t="shared" si="76"/>
        <v>0</v>
      </c>
      <c r="C667" s="10">
        <v>0</v>
      </c>
      <c r="D667" s="45">
        <f t="shared" si="72"/>
        <v>0</v>
      </c>
      <c r="E667" s="45">
        <f t="shared" si="73"/>
        <v>0</v>
      </c>
      <c r="F667" s="45">
        <f t="shared" si="74"/>
        <v>0</v>
      </c>
      <c r="G667" s="45">
        <f t="shared" si="75"/>
        <v>0</v>
      </c>
      <c r="H667" s="10">
        <f t="shared" si="71"/>
        <v>0</v>
      </c>
      <c r="I667" s="21">
        <f t="shared" si="70"/>
        <v>0</v>
      </c>
    </row>
    <row r="668" spans="1:9" x14ac:dyDescent="0.3">
      <c r="A668" s="19">
        <v>665</v>
      </c>
      <c r="B668" s="22">
        <f t="shared" si="76"/>
        <v>0</v>
      </c>
      <c r="C668" s="10">
        <v>0</v>
      </c>
      <c r="D668" s="45">
        <f t="shared" si="72"/>
        <v>0</v>
      </c>
      <c r="E668" s="45">
        <f t="shared" si="73"/>
        <v>0</v>
      </c>
      <c r="F668" s="45">
        <f t="shared" si="74"/>
        <v>0</v>
      </c>
      <c r="G668" s="45">
        <f t="shared" si="75"/>
        <v>0</v>
      </c>
      <c r="H668" s="10">
        <f t="shared" si="71"/>
        <v>0</v>
      </c>
      <c r="I668" s="21">
        <f t="shared" si="70"/>
        <v>0</v>
      </c>
    </row>
    <row r="669" spans="1:9" x14ac:dyDescent="0.3">
      <c r="A669" s="19">
        <v>666</v>
      </c>
      <c r="B669" s="22">
        <f t="shared" si="76"/>
        <v>0</v>
      </c>
      <c r="C669" s="10">
        <v>0</v>
      </c>
      <c r="D669" s="45">
        <f t="shared" si="72"/>
        <v>0</v>
      </c>
      <c r="E669" s="45">
        <f t="shared" si="73"/>
        <v>0</v>
      </c>
      <c r="F669" s="45">
        <f t="shared" si="74"/>
        <v>0</v>
      </c>
      <c r="G669" s="45">
        <f t="shared" si="75"/>
        <v>0</v>
      </c>
      <c r="H669" s="10">
        <f t="shared" si="71"/>
        <v>0</v>
      </c>
      <c r="I669" s="21">
        <f t="shared" si="70"/>
        <v>0</v>
      </c>
    </row>
    <row r="670" spans="1:9" x14ac:dyDescent="0.3">
      <c r="A670" s="19">
        <v>667</v>
      </c>
      <c r="B670" s="22">
        <f t="shared" si="76"/>
        <v>0</v>
      </c>
      <c r="C670" s="10">
        <v>0</v>
      </c>
      <c r="D670" s="45">
        <f t="shared" si="72"/>
        <v>0</v>
      </c>
      <c r="E670" s="45">
        <f t="shared" si="73"/>
        <v>0</v>
      </c>
      <c r="F670" s="45">
        <f t="shared" si="74"/>
        <v>0</v>
      </c>
      <c r="G670" s="45">
        <f t="shared" si="75"/>
        <v>0</v>
      </c>
      <c r="H670" s="10">
        <f t="shared" si="71"/>
        <v>0</v>
      </c>
      <c r="I670" s="21">
        <f t="shared" si="70"/>
        <v>0</v>
      </c>
    </row>
    <row r="671" spans="1:9" x14ac:dyDescent="0.3">
      <c r="A671" s="19">
        <v>668</v>
      </c>
      <c r="B671" s="22">
        <f t="shared" si="76"/>
        <v>0</v>
      </c>
      <c r="C671" s="10">
        <v>0</v>
      </c>
      <c r="D671" s="45">
        <f t="shared" si="72"/>
        <v>0</v>
      </c>
      <c r="E671" s="45">
        <f t="shared" si="73"/>
        <v>0</v>
      </c>
      <c r="F671" s="45">
        <f t="shared" si="74"/>
        <v>0</v>
      </c>
      <c r="G671" s="45">
        <f t="shared" si="75"/>
        <v>0</v>
      </c>
      <c r="H671" s="10">
        <f t="shared" si="71"/>
        <v>0</v>
      </c>
      <c r="I671" s="21">
        <f t="shared" si="70"/>
        <v>0</v>
      </c>
    </row>
    <row r="672" spans="1:9" x14ac:dyDescent="0.3">
      <c r="A672" s="19">
        <v>669</v>
      </c>
      <c r="B672" s="22">
        <f t="shared" si="76"/>
        <v>0</v>
      </c>
      <c r="C672" s="10">
        <v>0</v>
      </c>
      <c r="D672" s="45">
        <f t="shared" si="72"/>
        <v>0</v>
      </c>
      <c r="E672" s="45">
        <f t="shared" si="73"/>
        <v>0</v>
      </c>
      <c r="F672" s="45">
        <f t="shared" si="74"/>
        <v>0</v>
      </c>
      <c r="G672" s="45">
        <f t="shared" si="75"/>
        <v>0</v>
      </c>
      <c r="H672" s="10">
        <f t="shared" si="71"/>
        <v>0</v>
      </c>
      <c r="I672" s="21">
        <f t="shared" si="70"/>
        <v>0</v>
      </c>
    </row>
    <row r="673" spans="1:9" x14ac:dyDescent="0.3">
      <c r="A673" s="19">
        <v>670</v>
      </c>
      <c r="B673" s="22">
        <f t="shared" si="76"/>
        <v>0</v>
      </c>
      <c r="C673" s="10">
        <v>0</v>
      </c>
      <c r="D673" s="45">
        <f t="shared" si="72"/>
        <v>0</v>
      </c>
      <c r="E673" s="45">
        <f t="shared" si="73"/>
        <v>0</v>
      </c>
      <c r="F673" s="45">
        <f t="shared" si="74"/>
        <v>0</v>
      </c>
      <c r="G673" s="45">
        <f t="shared" si="75"/>
        <v>0</v>
      </c>
      <c r="H673" s="10">
        <f t="shared" si="71"/>
        <v>0</v>
      </c>
      <c r="I673" s="21">
        <f t="shared" si="70"/>
        <v>0</v>
      </c>
    </row>
    <row r="674" spans="1:9" x14ac:dyDescent="0.3">
      <c r="A674" s="19">
        <v>671</v>
      </c>
      <c r="B674" s="22">
        <f t="shared" si="76"/>
        <v>0</v>
      </c>
      <c r="C674" s="10">
        <v>0</v>
      </c>
      <c r="D674" s="45">
        <f t="shared" si="72"/>
        <v>0</v>
      </c>
      <c r="E674" s="45">
        <f t="shared" si="73"/>
        <v>0</v>
      </c>
      <c r="F674" s="45">
        <f t="shared" si="74"/>
        <v>0</v>
      </c>
      <c r="G674" s="45">
        <f t="shared" si="75"/>
        <v>0</v>
      </c>
      <c r="H674" s="10">
        <f t="shared" si="71"/>
        <v>0</v>
      </c>
      <c r="I674" s="21">
        <f t="shared" si="70"/>
        <v>0</v>
      </c>
    </row>
    <row r="675" spans="1:9" x14ac:dyDescent="0.3">
      <c r="A675" s="19">
        <v>672</v>
      </c>
      <c r="B675" s="22">
        <f t="shared" si="76"/>
        <v>0</v>
      </c>
      <c r="C675" s="10">
        <v>0</v>
      </c>
      <c r="D675" s="45">
        <f t="shared" si="72"/>
        <v>0</v>
      </c>
      <c r="E675" s="45">
        <f t="shared" si="73"/>
        <v>0</v>
      </c>
      <c r="F675" s="45">
        <f t="shared" si="74"/>
        <v>0</v>
      </c>
      <c r="G675" s="45">
        <f t="shared" si="75"/>
        <v>0</v>
      </c>
      <c r="H675" s="10">
        <f t="shared" si="71"/>
        <v>0</v>
      </c>
      <c r="I675" s="21">
        <f t="shared" si="70"/>
        <v>0</v>
      </c>
    </row>
    <row r="676" spans="1:9" x14ac:dyDescent="0.3">
      <c r="A676" s="19">
        <v>673</v>
      </c>
      <c r="B676" s="22">
        <f t="shared" si="76"/>
        <v>0</v>
      </c>
      <c r="C676" s="10">
        <v>0</v>
      </c>
      <c r="D676" s="45">
        <f t="shared" si="72"/>
        <v>0</v>
      </c>
      <c r="E676" s="45">
        <f t="shared" si="73"/>
        <v>0</v>
      </c>
      <c r="F676" s="45">
        <f t="shared" si="74"/>
        <v>0</v>
      </c>
      <c r="G676" s="45">
        <f t="shared" si="75"/>
        <v>0</v>
      </c>
      <c r="H676" s="10">
        <f t="shared" si="71"/>
        <v>0</v>
      </c>
      <c r="I676" s="21">
        <f t="shared" si="70"/>
        <v>0</v>
      </c>
    </row>
    <row r="677" spans="1:9" x14ac:dyDescent="0.3">
      <c r="A677" s="19">
        <v>674</v>
      </c>
      <c r="B677" s="22">
        <f t="shared" si="76"/>
        <v>0</v>
      </c>
      <c r="C677" s="10">
        <v>0</v>
      </c>
      <c r="D677" s="45">
        <f t="shared" si="72"/>
        <v>0</v>
      </c>
      <c r="E677" s="45">
        <f t="shared" si="73"/>
        <v>0</v>
      </c>
      <c r="F677" s="45">
        <f t="shared" si="74"/>
        <v>0</v>
      </c>
      <c r="G677" s="45">
        <f t="shared" si="75"/>
        <v>0</v>
      </c>
      <c r="H677" s="10">
        <f t="shared" si="71"/>
        <v>0</v>
      </c>
      <c r="I677" s="21">
        <f t="shared" si="70"/>
        <v>0</v>
      </c>
    </row>
    <row r="678" spans="1:9" x14ac:dyDescent="0.3">
      <c r="A678" s="19">
        <v>675</v>
      </c>
      <c r="B678" s="22">
        <f t="shared" si="76"/>
        <v>0</v>
      </c>
      <c r="C678" s="10">
        <v>0</v>
      </c>
      <c r="D678" s="45">
        <f t="shared" si="72"/>
        <v>0</v>
      </c>
      <c r="E678" s="45">
        <f t="shared" si="73"/>
        <v>0</v>
      </c>
      <c r="F678" s="45">
        <f t="shared" si="74"/>
        <v>0</v>
      </c>
      <c r="G678" s="45">
        <f t="shared" si="75"/>
        <v>0</v>
      </c>
      <c r="H678" s="10">
        <f t="shared" si="71"/>
        <v>0</v>
      </c>
      <c r="I678" s="21">
        <f t="shared" si="70"/>
        <v>0</v>
      </c>
    </row>
    <row r="679" spans="1:9" x14ac:dyDescent="0.3">
      <c r="A679" s="19">
        <v>676</v>
      </c>
      <c r="B679" s="22">
        <f t="shared" si="76"/>
        <v>0</v>
      </c>
      <c r="C679" s="10">
        <v>0</v>
      </c>
      <c r="D679" s="45">
        <f t="shared" si="72"/>
        <v>0</v>
      </c>
      <c r="E679" s="45">
        <f t="shared" si="73"/>
        <v>0</v>
      </c>
      <c r="F679" s="45">
        <f t="shared" si="74"/>
        <v>0</v>
      </c>
      <c r="G679" s="45">
        <f t="shared" si="75"/>
        <v>0</v>
      </c>
      <c r="H679" s="10">
        <f t="shared" si="71"/>
        <v>0</v>
      </c>
      <c r="I679" s="21">
        <f t="shared" si="70"/>
        <v>0</v>
      </c>
    </row>
    <row r="680" spans="1:9" x14ac:dyDescent="0.3">
      <c r="A680" s="19">
        <v>677</v>
      </c>
      <c r="B680" s="22">
        <f t="shared" si="76"/>
        <v>0</v>
      </c>
      <c r="C680" s="10">
        <v>0</v>
      </c>
      <c r="D680" s="45">
        <f t="shared" si="72"/>
        <v>0</v>
      </c>
      <c r="E680" s="45">
        <f t="shared" si="73"/>
        <v>0</v>
      </c>
      <c r="F680" s="45">
        <f t="shared" si="74"/>
        <v>0</v>
      </c>
      <c r="G680" s="45">
        <f t="shared" si="75"/>
        <v>0</v>
      </c>
      <c r="H680" s="10">
        <f t="shared" si="71"/>
        <v>0</v>
      </c>
      <c r="I680" s="21">
        <f t="shared" si="70"/>
        <v>0</v>
      </c>
    </row>
    <row r="681" spans="1:9" x14ac:dyDescent="0.3">
      <c r="A681" s="19">
        <v>678</v>
      </c>
      <c r="B681" s="22">
        <f t="shared" si="76"/>
        <v>0</v>
      </c>
      <c r="C681" s="10">
        <v>0</v>
      </c>
      <c r="D681" s="45">
        <f t="shared" si="72"/>
        <v>0</v>
      </c>
      <c r="E681" s="45">
        <f t="shared" si="73"/>
        <v>0</v>
      </c>
      <c r="F681" s="45">
        <f t="shared" si="74"/>
        <v>0</v>
      </c>
      <c r="G681" s="45">
        <f t="shared" si="75"/>
        <v>0</v>
      </c>
      <c r="H681" s="10">
        <f t="shared" si="71"/>
        <v>0</v>
      </c>
      <c r="I681" s="21">
        <f t="shared" si="70"/>
        <v>0</v>
      </c>
    </row>
    <row r="682" spans="1:9" x14ac:dyDescent="0.3">
      <c r="A682" s="19">
        <v>679</v>
      </c>
      <c r="B682" s="22">
        <f t="shared" si="76"/>
        <v>0</v>
      </c>
      <c r="C682" s="10">
        <v>0</v>
      </c>
      <c r="D682" s="45">
        <f t="shared" si="72"/>
        <v>0</v>
      </c>
      <c r="E682" s="45">
        <f t="shared" si="73"/>
        <v>0</v>
      </c>
      <c r="F682" s="45">
        <f t="shared" si="74"/>
        <v>0</v>
      </c>
      <c r="G682" s="45">
        <f t="shared" si="75"/>
        <v>0</v>
      </c>
      <c r="H682" s="10">
        <f t="shared" si="71"/>
        <v>0</v>
      </c>
      <c r="I682" s="21">
        <f t="shared" si="70"/>
        <v>0</v>
      </c>
    </row>
    <row r="683" spans="1:9" x14ac:dyDescent="0.3">
      <c r="A683" s="19">
        <v>680</v>
      </c>
      <c r="B683" s="22">
        <f t="shared" si="76"/>
        <v>0</v>
      </c>
      <c r="C683" s="10">
        <v>0</v>
      </c>
      <c r="D683" s="45">
        <f t="shared" si="72"/>
        <v>0</v>
      </c>
      <c r="E683" s="45">
        <f t="shared" si="73"/>
        <v>0</v>
      </c>
      <c r="F683" s="45">
        <f t="shared" si="74"/>
        <v>0</v>
      </c>
      <c r="G683" s="45">
        <f t="shared" si="75"/>
        <v>0</v>
      </c>
      <c r="H683" s="10">
        <f t="shared" si="71"/>
        <v>0</v>
      </c>
      <c r="I683" s="21">
        <f t="shared" si="70"/>
        <v>0</v>
      </c>
    </row>
    <row r="684" spans="1:9" x14ac:dyDescent="0.3">
      <c r="A684" s="19">
        <v>681</v>
      </c>
      <c r="B684" s="22">
        <f t="shared" si="76"/>
        <v>0</v>
      </c>
      <c r="C684" s="10">
        <v>0</v>
      </c>
      <c r="D684" s="45">
        <f t="shared" si="72"/>
        <v>0</v>
      </c>
      <c r="E684" s="45">
        <f t="shared" si="73"/>
        <v>0</v>
      </c>
      <c r="F684" s="45">
        <f t="shared" si="74"/>
        <v>0</v>
      </c>
      <c r="G684" s="45">
        <f t="shared" si="75"/>
        <v>0</v>
      </c>
      <c r="H684" s="10">
        <f t="shared" si="71"/>
        <v>0</v>
      </c>
      <c r="I684" s="21">
        <f t="shared" si="70"/>
        <v>0</v>
      </c>
    </row>
    <row r="685" spans="1:9" x14ac:dyDescent="0.3">
      <c r="A685" s="19">
        <v>682</v>
      </c>
      <c r="B685" s="22">
        <f t="shared" si="76"/>
        <v>0</v>
      </c>
      <c r="C685" s="10">
        <v>0</v>
      </c>
      <c r="D685" s="45">
        <f t="shared" si="72"/>
        <v>0</v>
      </c>
      <c r="E685" s="45">
        <f t="shared" si="73"/>
        <v>0</v>
      </c>
      <c r="F685" s="45">
        <f t="shared" si="74"/>
        <v>0</v>
      </c>
      <c r="G685" s="45">
        <f t="shared" si="75"/>
        <v>0</v>
      </c>
      <c r="H685" s="10">
        <f t="shared" si="71"/>
        <v>0</v>
      </c>
      <c r="I685" s="21">
        <f t="shared" si="70"/>
        <v>0</v>
      </c>
    </row>
    <row r="686" spans="1:9" x14ac:dyDescent="0.3">
      <c r="A686" s="19">
        <v>683</v>
      </c>
      <c r="B686" s="22">
        <f t="shared" si="76"/>
        <v>0</v>
      </c>
      <c r="C686" s="10">
        <v>0</v>
      </c>
      <c r="D686" s="45">
        <f t="shared" si="72"/>
        <v>0</v>
      </c>
      <c r="E686" s="45">
        <f t="shared" si="73"/>
        <v>0</v>
      </c>
      <c r="F686" s="45">
        <f t="shared" si="74"/>
        <v>0</v>
      </c>
      <c r="G686" s="45">
        <f t="shared" si="75"/>
        <v>0</v>
      </c>
      <c r="H686" s="10">
        <f t="shared" si="71"/>
        <v>0</v>
      </c>
      <c r="I686" s="21">
        <f t="shared" si="70"/>
        <v>0</v>
      </c>
    </row>
    <row r="687" spans="1:9" x14ac:dyDescent="0.3">
      <c r="A687" s="19">
        <v>684</v>
      </c>
      <c r="B687" s="22">
        <f t="shared" si="76"/>
        <v>0</v>
      </c>
      <c r="C687" s="10">
        <v>0</v>
      </c>
      <c r="D687" s="45">
        <f t="shared" si="72"/>
        <v>0</v>
      </c>
      <c r="E687" s="45">
        <f t="shared" si="73"/>
        <v>0</v>
      </c>
      <c r="F687" s="45">
        <f t="shared" si="74"/>
        <v>0</v>
      </c>
      <c r="G687" s="45">
        <f t="shared" si="75"/>
        <v>0</v>
      </c>
      <c r="H687" s="10">
        <f t="shared" si="71"/>
        <v>0</v>
      </c>
      <c r="I687" s="21">
        <f t="shared" si="70"/>
        <v>0</v>
      </c>
    </row>
    <row r="688" spans="1:9" x14ac:dyDescent="0.3">
      <c r="A688" s="19">
        <v>685</v>
      </c>
      <c r="B688" s="22">
        <f t="shared" si="76"/>
        <v>0</v>
      </c>
      <c r="C688" s="10">
        <v>0</v>
      </c>
      <c r="D688" s="45">
        <f t="shared" si="72"/>
        <v>0</v>
      </c>
      <c r="E688" s="45">
        <f t="shared" si="73"/>
        <v>0</v>
      </c>
      <c r="F688" s="45">
        <f t="shared" si="74"/>
        <v>0</v>
      </c>
      <c r="G688" s="45">
        <f t="shared" si="75"/>
        <v>0</v>
      </c>
      <c r="H688" s="10">
        <f t="shared" si="71"/>
        <v>0</v>
      </c>
      <c r="I688" s="21">
        <f t="shared" si="70"/>
        <v>0</v>
      </c>
    </row>
    <row r="689" spans="1:9" x14ac:dyDescent="0.3">
      <c r="A689" s="19">
        <v>686</v>
      </c>
      <c r="B689" s="22">
        <f t="shared" si="76"/>
        <v>0</v>
      </c>
      <c r="C689" s="10">
        <v>0</v>
      </c>
      <c r="D689" s="45">
        <f t="shared" si="72"/>
        <v>0</v>
      </c>
      <c r="E689" s="45">
        <f t="shared" si="73"/>
        <v>0</v>
      </c>
      <c r="F689" s="45">
        <f t="shared" si="74"/>
        <v>0</v>
      </c>
      <c r="G689" s="45">
        <f t="shared" si="75"/>
        <v>0</v>
      </c>
      <c r="H689" s="10">
        <f t="shared" si="71"/>
        <v>0</v>
      </c>
      <c r="I689" s="21">
        <f t="shared" si="70"/>
        <v>0</v>
      </c>
    </row>
    <row r="690" spans="1:9" x14ac:dyDescent="0.3">
      <c r="A690" s="19">
        <v>687</v>
      </c>
      <c r="B690" s="22">
        <f t="shared" si="76"/>
        <v>0</v>
      </c>
      <c r="C690" s="10">
        <v>0</v>
      </c>
      <c r="D690" s="45">
        <f t="shared" si="72"/>
        <v>0</v>
      </c>
      <c r="E690" s="45">
        <f t="shared" si="73"/>
        <v>0</v>
      </c>
      <c r="F690" s="45">
        <f t="shared" si="74"/>
        <v>0</v>
      </c>
      <c r="G690" s="45">
        <f t="shared" si="75"/>
        <v>0</v>
      </c>
      <c r="H690" s="10">
        <f t="shared" si="71"/>
        <v>0</v>
      </c>
      <c r="I690" s="21">
        <f t="shared" si="70"/>
        <v>0</v>
      </c>
    </row>
    <row r="691" spans="1:9" x14ac:dyDescent="0.3">
      <c r="A691" s="19">
        <v>688</v>
      </c>
      <c r="B691" s="22">
        <f t="shared" si="76"/>
        <v>0</v>
      </c>
      <c r="C691" s="10">
        <v>0</v>
      </c>
      <c r="D691" s="45">
        <f t="shared" si="72"/>
        <v>0</v>
      </c>
      <c r="E691" s="45">
        <f t="shared" si="73"/>
        <v>0</v>
      </c>
      <c r="F691" s="45">
        <f t="shared" si="74"/>
        <v>0</v>
      </c>
      <c r="G691" s="45">
        <f t="shared" si="75"/>
        <v>0</v>
      </c>
      <c r="H691" s="10">
        <f t="shared" si="71"/>
        <v>0</v>
      </c>
      <c r="I691" s="21">
        <f t="shared" si="70"/>
        <v>0</v>
      </c>
    </row>
    <row r="692" spans="1:9" x14ac:dyDescent="0.3">
      <c r="A692" s="19">
        <v>689</v>
      </c>
      <c r="B692" s="22">
        <f t="shared" si="76"/>
        <v>0</v>
      </c>
      <c r="C692" s="10">
        <v>0</v>
      </c>
      <c r="D692" s="45">
        <f t="shared" si="72"/>
        <v>0</v>
      </c>
      <c r="E692" s="45">
        <f t="shared" si="73"/>
        <v>0</v>
      </c>
      <c r="F692" s="45">
        <f t="shared" si="74"/>
        <v>0</v>
      </c>
      <c r="G692" s="45">
        <f t="shared" si="75"/>
        <v>0</v>
      </c>
      <c r="H692" s="10">
        <f t="shared" si="71"/>
        <v>0</v>
      </c>
      <c r="I692" s="21">
        <f t="shared" si="70"/>
        <v>0</v>
      </c>
    </row>
    <row r="693" spans="1:9" x14ac:dyDescent="0.3">
      <c r="A693" s="19">
        <v>690</v>
      </c>
      <c r="B693" s="22">
        <f t="shared" si="76"/>
        <v>0</v>
      </c>
      <c r="C693" s="10">
        <v>0</v>
      </c>
      <c r="D693" s="45">
        <f t="shared" si="72"/>
        <v>0</v>
      </c>
      <c r="E693" s="45">
        <f t="shared" si="73"/>
        <v>0</v>
      </c>
      <c r="F693" s="45">
        <f t="shared" si="74"/>
        <v>0</v>
      </c>
      <c r="G693" s="45">
        <f t="shared" si="75"/>
        <v>0</v>
      </c>
      <c r="H693" s="10">
        <f t="shared" si="71"/>
        <v>0</v>
      </c>
      <c r="I693" s="21">
        <f t="shared" si="70"/>
        <v>0</v>
      </c>
    </row>
    <row r="694" spans="1:9" x14ac:dyDescent="0.3">
      <c r="A694" s="19">
        <v>691</v>
      </c>
      <c r="B694" s="22">
        <f t="shared" si="76"/>
        <v>0</v>
      </c>
      <c r="C694" s="10">
        <v>0</v>
      </c>
      <c r="D694" s="45">
        <f t="shared" si="72"/>
        <v>0</v>
      </c>
      <c r="E694" s="45">
        <f t="shared" si="73"/>
        <v>0</v>
      </c>
      <c r="F694" s="45">
        <f t="shared" si="74"/>
        <v>0</v>
      </c>
      <c r="G694" s="45">
        <f t="shared" si="75"/>
        <v>0</v>
      </c>
      <c r="H694" s="10">
        <f t="shared" si="71"/>
        <v>0</v>
      </c>
      <c r="I694" s="21">
        <f t="shared" si="70"/>
        <v>0</v>
      </c>
    </row>
    <row r="695" spans="1:9" x14ac:dyDescent="0.3">
      <c r="A695" s="19">
        <v>692</v>
      </c>
      <c r="B695" s="22">
        <f t="shared" si="76"/>
        <v>0</v>
      </c>
      <c r="C695" s="10">
        <v>0</v>
      </c>
      <c r="D695" s="45">
        <f t="shared" si="72"/>
        <v>0</v>
      </c>
      <c r="E695" s="45">
        <f t="shared" si="73"/>
        <v>0</v>
      </c>
      <c r="F695" s="45">
        <f t="shared" si="74"/>
        <v>0</v>
      </c>
      <c r="G695" s="45">
        <f t="shared" si="75"/>
        <v>0</v>
      </c>
      <c r="H695" s="10">
        <f t="shared" si="71"/>
        <v>0</v>
      </c>
      <c r="I695" s="21">
        <f t="shared" si="70"/>
        <v>0</v>
      </c>
    </row>
    <row r="696" spans="1:9" x14ac:dyDescent="0.3">
      <c r="A696" s="19">
        <v>693</v>
      </c>
      <c r="B696" s="22">
        <f t="shared" si="76"/>
        <v>0</v>
      </c>
      <c r="C696" s="10">
        <v>0</v>
      </c>
      <c r="D696" s="45">
        <f t="shared" si="72"/>
        <v>0</v>
      </c>
      <c r="E696" s="45">
        <f t="shared" si="73"/>
        <v>0</v>
      </c>
      <c r="F696" s="45">
        <f t="shared" si="74"/>
        <v>0</v>
      </c>
      <c r="G696" s="45">
        <f t="shared" si="75"/>
        <v>0</v>
      </c>
      <c r="H696" s="10">
        <f t="shared" si="71"/>
        <v>0</v>
      </c>
      <c r="I696" s="21">
        <f t="shared" si="70"/>
        <v>0</v>
      </c>
    </row>
    <row r="697" spans="1:9" x14ac:dyDescent="0.3">
      <c r="A697" s="19">
        <v>694</v>
      </c>
      <c r="B697" s="22">
        <f t="shared" si="76"/>
        <v>0</v>
      </c>
      <c r="C697" s="10">
        <v>0</v>
      </c>
      <c r="D697" s="45">
        <f t="shared" si="72"/>
        <v>0</v>
      </c>
      <c r="E697" s="45">
        <f t="shared" si="73"/>
        <v>0</v>
      </c>
      <c r="F697" s="45">
        <f t="shared" si="74"/>
        <v>0</v>
      </c>
      <c r="G697" s="45">
        <f t="shared" si="75"/>
        <v>0</v>
      </c>
      <c r="H697" s="10">
        <f t="shared" si="71"/>
        <v>0</v>
      </c>
      <c r="I697" s="21">
        <f t="shared" si="70"/>
        <v>0</v>
      </c>
    </row>
    <row r="698" spans="1:9" x14ac:dyDescent="0.3">
      <c r="A698" s="19">
        <v>695</v>
      </c>
      <c r="B698" s="22">
        <f t="shared" si="76"/>
        <v>0</v>
      </c>
      <c r="C698" s="10">
        <v>0</v>
      </c>
      <c r="D698" s="45">
        <f t="shared" si="72"/>
        <v>0</v>
      </c>
      <c r="E698" s="45">
        <f t="shared" si="73"/>
        <v>0</v>
      </c>
      <c r="F698" s="45">
        <f t="shared" si="74"/>
        <v>0</v>
      </c>
      <c r="G698" s="45">
        <f t="shared" si="75"/>
        <v>0</v>
      </c>
      <c r="H698" s="10">
        <f t="shared" si="71"/>
        <v>0</v>
      </c>
      <c r="I698" s="21">
        <f t="shared" si="70"/>
        <v>0</v>
      </c>
    </row>
    <row r="699" spans="1:9" x14ac:dyDescent="0.3">
      <c r="A699" s="19">
        <v>696</v>
      </c>
      <c r="B699" s="22">
        <f t="shared" si="76"/>
        <v>0</v>
      </c>
      <c r="C699" s="10">
        <v>0</v>
      </c>
      <c r="D699" s="45">
        <f t="shared" si="72"/>
        <v>0</v>
      </c>
      <c r="E699" s="45">
        <f t="shared" si="73"/>
        <v>0</v>
      </c>
      <c r="F699" s="45">
        <f t="shared" si="74"/>
        <v>0</v>
      </c>
      <c r="G699" s="45">
        <f t="shared" si="75"/>
        <v>0</v>
      </c>
      <c r="H699" s="10">
        <f t="shared" si="71"/>
        <v>0</v>
      </c>
      <c r="I699" s="21">
        <f t="shared" si="70"/>
        <v>0</v>
      </c>
    </row>
    <row r="700" spans="1:9" x14ac:dyDescent="0.3">
      <c r="A700" s="19">
        <v>697</v>
      </c>
      <c r="B700" s="22">
        <f t="shared" si="76"/>
        <v>0</v>
      </c>
      <c r="C700" s="10">
        <v>0</v>
      </c>
      <c r="D700" s="45">
        <f t="shared" si="72"/>
        <v>0</v>
      </c>
      <c r="E700" s="45">
        <f t="shared" si="73"/>
        <v>0</v>
      </c>
      <c r="F700" s="45">
        <f t="shared" si="74"/>
        <v>0</v>
      </c>
      <c r="G700" s="45">
        <f t="shared" si="75"/>
        <v>0</v>
      </c>
      <c r="H700" s="10">
        <f t="shared" si="71"/>
        <v>0</v>
      </c>
      <c r="I700" s="21">
        <f t="shared" si="70"/>
        <v>0</v>
      </c>
    </row>
    <row r="701" spans="1:9" x14ac:dyDescent="0.3">
      <c r="A701" s="19">
        <v>698</v>
      </c>
      <c r="B701" s="22">
        <f t="shared" si="76"/>
        <v>0</v>
      </c>
      <c r="C701" s="10">
        <v>0</v>
      </c>
      <c r="D701" s="45">
        <f t="shared" si="72"/>
        <v>0</v>
      </c>
      <c r="E701" s="45">
        <f t="shared" si="73"/>
        <v>0</v>
      </c>
      <c r="F701" s="45">
        <f t="shared" si="74"/>
        <v>0</v>
      </c>
      <c r="G701" s="45">
        <f t="shared" si="75"/>
        <v>0</v>
      </c>
      <c r="H701" s="10">
        <f t="shared" si="71"/>
        <v>0</v>
      </c>
      <c r="I701" s="21">
        <f t="shared" si="70"/>
        <v>0</v>
      </c>
    </row>
    <row r="702" spans="1:9" x14ac:dyDescent="0.3">
      <c r="A702" s="19">
        <v>699</v>
      </c>
      <c r="B702" s="22">
        <f t="shared" si="76"/>
        <v>0</v>
      </c>
      <c r="C702" s="10">
        <v>0</v>
      </c>
      <c r="D702" s="45">
        <f t="shared" si="72"/>
        <v>0</v>
      </c>
      <c r="E702" s="45">
        <f t="shared" si="73"/>
        <v>0</v>
      </c>
      <c r="F702" s="45">
        <f t="shared" si="74"/>
        <v>0</v>
      </c>
      <c r="G702" s="45">
        <f t="shared" si="75"/>
        <v>0</v>
      </c>
      <c r="H702" s="10">
        <f t="shared" si="71"/>
        <v>0</v>
      </c>
      <c r="I702" s="21">
        <f t="shared" si="70"/>
        <v>0</v>
      </c>
    </row>
    <row r="703" spans="1:9" x14ac:dyDescent="0.3">
      <c r="A703" s="19">
        <v>700</v>
      </c>
      <c r="B703" s="22">
        <f t="shared" si="76"/>
        <v>0</v>
      </c>
      <c r="C703" s="10">
        <v>0</v>
      </c>
      <c r="D703" s="45">
        <f t="shared" si="72"/>
        <v>0</v>
      </c>
      <c r="E703" s="45">
        <f t="shared" si="73"/>
        <v>0</v>
      </c>
      <c r="F703" s="45">
        <f t="shared" si="74"/>
        <v>0</v>
      </c>
      <c r="G703" s="45">
        <f t="shared" si="75"/>
        <v>0</v>
      </c>
      <c r="H703" s="10">
        <f t="shared" si="71"/>
        <v>0</v>
      </c>
      <c r="I703" s="21">
        <f t="shared" si="70"/>
        <v>0</v>
      </c>
    </row>
    <row r="704" spans="1:9" x14ac:dyDescent="0.3">
      <c r="A704" s="19">
        <v>701</v>
      </c>
      <c r="B704" s="22">
        <f t="shared" si="76"/>
        <v>0</v>
      </c>
      <c r="C704" s="10">
        <v>0</v>
      </c>
      <c r="D704" s="45">
        <f t="shared" si="72"/>
        <v>0</v>
      </c>
      <c r="E704" s="45">
        <f t="shared" si="73"/>
        <v>0</v>
      </c>
      <c r="F704" s="45">
        <f t="shared" si="74"/>
        <v>0</v>
      </c>
      <c r="G704" s="45">
        <f t="shared" si="75"/>
        <v>0</v>
      </c>
      <c r="H704" s="10">
        <f t="shared" si="71"/>
        <v>0</v>
      </c>
      <c r="I704" s="21">
        <f t="shared" si="70"/>
        <v>0</v>
      </c>
    </row>
    <row r="705" spans="1:9" x14ac:dyDescent="0.3">
      <c r="A705" s="19">
        <v>702</v>
      </c>
      <c r="B705" s="22">
        <f t="shared" si="76"/>
        <v>0</v>
      </c>
      <c r="C705" s="10">
        <v>0</v>
      </c>
      <c r="D705" s="45">
        <f t="shared" si="72"/>
        <v>0</v>
      </c>
      <c r="E705" s="45">
        <f t="shared" si="73"/>
        <v>0</v>
      </c>
      <c r="F705" s="45">
        <f t="shared" si="74"/>
        <v>0</v>
      </c>
      <c r="G705" s="45">
        <f t="shared" si="75"/>
        <v>0</v>
      </c>
      <c r="H705" s="10">
        <f t="shared" si="71"/>
        <v>0</v>
      </c>
      <c r="I705" s="21">
        <f t="shared" si="70"/>
        <v>0</v>
      </c>
    </row>
    <row r="706" spans="1:9" x14ac:dyDescent="0.3">
      <c r="A706" s="19">
        <v>703</v>
      </c>
      <c r="B706" s="22">
        <f t="shared" si="76"/>
        <v>0</v>
      </c>
      <c r="C706" s="10">
        <v>0</v>
      </c>
      <c r="D706" s="45">
        <f t="shared" si="72"/>
        <v>0</v>
      </c>
      <c r="E706" s="45">
        <f t="shared" si="73"/>
        <v>0</v>
      </c>
      <c r="F706" s="45">
        <f t="shared" si="74"/>
        <v>0</v>
      </c>
      <c r="G706" s="45">
        <f t="shared" si="75"/>
        <v>0</v>
      </c>
      <c r="H706" s="10">
        <f t="shared" si="71"/>
        <v>0</v>
      </c>
      <c r="I706" s="21">
        <f t="shared" si="70"/>
        <v>0</v>
      </c>
    </row>
    <row r="707" spans="1:9" x14ac:dyDescent="0.3">
      <c r="A707" s="19">
        <v>704</v>
      </c>
      <c r="B707" s="22">
        <f t="shared" si="76"/>
        <v>0</v>
      </c>
      <c r="C707" s="10">
        <v>0</v>
      </c>
      <c r="D707" s="45">
        <f t="shared" si="72"/>
        <v>0</v>
      </c>
      <c r="E707" s="45">
        <f t="shared" si="73"/>
        <v>0</v>
      </c>
      <c r="F707" s="45">
        <f t="shared" si="74"/>
        <v>0</v>
      </c>
      <c r="G707" s="45">
        <f t="shared" si="75"/>
        <v>0</v>
      </c>
      <c r="H707" s="10">
        <f t="shared" si="71"/>
        <v>0</v>
      </c>
      <c r="I707" s="21">
        <f t="shared" ref="I707:I770" si="77">B707/$H$1</f>
        <v>0</v>
      </c>
    </row>
    <row r="708" spans="1:9" x14ac:dyDescent="0.3">
      <c r="A708" s="19">
        <v>705</v>
      </c>
      <c r="B708" s="22">
        <f t="shared" si="76"/>
        <v>0</v>
      </c>
      <c r="C708" s="10">
        <v>0</v>
      </c>
      <c r="D708" s="45">
        <f t="shared" si="72"/>
        <v>0</v>
      </c>
      <c r="E708" s="45">
        <f t="shared" si="73"/>
        <v>0</v>
      </c>
      <c r="F708" s="45">
        <f t="shared" si="74"/>
        <v>0</v>
      </c>
      <c r="G708" s="45">
        <f t="shared" si="75"/>
        <v>0</v>
      </c>
      <c r="H708" s="10">
        <f t="shared" ref="H708:H771" si="78">H707+C708</f>
        <v>0</v>
      </c>
      <c r="I708" s="21">
        <f t="shared" si="77"/>
        <v>0</v>
      </c>
    </row>
    <row r="709" spans="1:9" x14ac:dyDescent="0.3">
      <c r="A709" s="19">
        <v>706</v>
      </c>
      <c r="B709" s="22">
        <f t="shared" si="76"/>
        <v>0</v>
      </c>
      <c r="C709" s="10">
        <v>0</v>
      </c>
      <c r="D709" s="45">
        <f t="shared" ref="D709:D772" si="79">C709-F708</f>
        <v>0</v>
      </c>
      <c r="E709" s="45">
        <f t="shared" ref="E709:E772" si="80">G708+D709</f>
        <v>0</v>
      </c>
      <c r="F709" s="45">
        <f t="shared" ref="F709:F772" si="81">(E709-G708)-D709</f>
        <v>0</v>
      </c>
      <c r="G709" s="45">
        <f t="shared" ref="G709:G772" si="82">E709</f>
        <v>0</v>
      </c>
      <c r="H709" s="10">
        <f t="shared" si="78"/>
        <v>0</v>
      </c>
      <c r="I709" s="21">
        <f t="shared" si="77"/>
        <v>0</v>
      </c>
    </row>
    <row r="710" spans="1:9" x14ac:dyDescent="0.3">
      <c r="A710" s="19">
        <v>707</v>
      </c>
      <c r="B710" s="22">
        <f t="shared" ref="B710:B773" si="83">B709*((NumPeople-A710+1)*q_40/A710) / p_40</f>
        <v>0</v>
      </c>
      <c r="C710" s="10">
        <v>0</v>
      </c>
      <c r="D710" s="45">
        <f t="shared" si="79"/>
        <v>0</v>
      </c>
      <c r="E710" s="45">
        <f t="shared" si="80"/>
        <v>0</v>
      </c>
      <c r="F710" s="45">
        <f t="shared" si="81"/>
        <v>0</v>
      </c>
      <c r="G710" s="45">
        <f t="shared" si="82"/>
        <v>0</v>
      </c>
      <c r="H710" s="10">
        <f t="shared" si="78"/>
        <v>0</v>
      </c>
      <c r="I710" s="21">
        <f t="shared" si="77"/>
        <v>0</v>
      </c>
    </row>
    <row r="711" spans="1:9" x14ac:dyDescent="0.3">
      <c r="A711" s="19">
        <v>708</v>
      </c>
      <c r="B711" s="22">
        <f t="shared" si="83"/>
        <v>0</v>
      </c>
      <c r="C711" s="10">
        <v>0</v>
      </c>
      <c r="D711" s="45">
        <f t="shared" si="79"/>
        <v>0</v>
      </c>
      <c r="E711" s="45">
        <f t="shared" si="80"/>
        <v>0</v>
      </c>
      <c r="F711" s="45">
        <f t="shared" si="81"/>
        <v>0</v>
      </c>
      <c r="G711" s="45">
        <f t="shared" si="82"/>
        <v>0</v>
      </c>
      <c r="H711" s="10">
        <f t="shared" si="78"/>
        <v>0</v>
      </c>
      <c r="I711" s="21">
        <f t="shared" si="77"/>
        <v>0</v>
      </c>
    </row>
    <row r="712" spans="1:9" x14ac:dyDescent="0.3">
      <c r="A712" s="19">
        <v>709</v>
      </c>
      <c r="B712" s="22">
        <f t="shared" si="83"/>
        <v>0</v>
      </c>
      <c r="C712" s="10">
        <v>0</v>
      </c>
      <c r="D712" s="45">
        <f t="shared" si="79"/>
        <v>0</v>
      </c>
      <c r="E712" s="45">
        <f t="shared" si="80"/>
        <v>0</v>
      </c>
      <c r="F712" s="45">
        <f t="shared" si="81"/>
        <v>0</v>
      </c>
      <c r="G712" s="45">
        <f t="shared" si="82"/>
        <v>0</v>
      </c>
      <c r="H712" s="10">
        <f t="shared" si="78"/>
        <v>0</v>
      </c>
      <c r="I712" s="21">
        <f t="shared" si="77"/>
        <v>0</v>
      </c>
    </row>
    <row r="713" spans="1:9" x14ac:dyDescent="0.3">
      <c r="A713" s="19">
        <v>710</v>
      </c>
      <c r="B713" s="22">
        <f t="shared" si="83"/>
        <v>0</v>
      </c>
      <c r="C713" s="10">
        <v>0</v>
      </c>
      <c r="D713" s="45">
        <f t="shared" si="79"/>
        <v>0</v>
      </c>
      <c r="E713" s="45">
        <f t="shared" si="80"/>
        <v>0</v>
      </c>
      <c r="F713" s="45">
        <f t="shared" si="81"/>
        <v>0</v>
      </c>
      <c r="G713" s="45">
        <f t="shared" si="82"/>
        <v>0</v>
      </c>
      <c r="H713" s="10">
        <f t="shared" si="78"/>
        <v>0</v>
      </c>
      <c r="I713" s="21">
        <f t="shared" si="77"/>
        <v>0</v>
      </c>
    </row>
    <row r="714" spans="1:9" x14ac:dyDescent="0.3">
      <c r="A714" s="19">
        <v>711</v>
      </c>
      <c r="B714" s="22">
        <f t="shared" si="83"/>
        <v>0</v>
      </c>
      <c r="C714" s="10">
        <v>0</v>
      </c>
      <c r="D714" s="45">
        <f t="shared" si="79"/>
        <v>0</v>
      </c>
      <c r="E714" s="45">
        <f t="shared" si="80"/>
        <v>0</v>
      </c>
      <c r="F714" s="45">
        <f t="shared" si="81"/>
        <v>0</v>
      </c>
      <c r="G714" s="45">
        <f t="shared" si="82"/>
        <v>0</v>
      </c>
      <c r="H714" s="10">
        <f t="shared" si="78"/>
        <v>0</v>
      </c>
      <c r="I714" s="21">
        <f t="shared" si="77"/>
        <v>0</v>
      </c>
    </row>
    <row r="715" spans="1:9" x14ac:dyDescent="0.3">
      <c r="A715" s="19">
        <v>712</v>
      </c>
      <c r="B715" s="22">
        <f t="shared" si="83"/>
        <v>0</v>
      </c>
      <c r="C715" s="10">
        <v>0</v>
      </c>
      <c r="D715" s="45">
        <f t="shared" si="79"/>
        <v>0</v>
      </c>
      <c r="E715" s="45">
        <f t="shared" si="80"/>
        <v>0</v>
      </c>
      <c r="F715" s="45">
        <f t="shared" si="81"/>
        <v>0</v>
      </c>
      <c r="G715" s="45">
        <f t="shared" si="82"/>
        <v>0</v>
      </c>
      <c r="H715" s="10">
        <f t="shared" si="78"/>
        <v>0</v>
      </c>
      <c r="I715" s="21">
        <f t="shared" si="77"/>
        <v>0</v>
      </c>
    </row>
    <row r="716" spans="1:9" x14ac:dyDescent="0.3">
      <c r="A716" s="19">
        <v>713</v>
      </c>
      <c r="B716" s="22">
        <f t="shared" si="83"/>
        <v>0</v>
      </c>
      <c r="C716" s="10">
        <v>0</v>
      </c>
      <c r="D716" s="45">
        <f t="shared" si="79"/>
        <v>0</v>
      </c>
      <c r="E716" s="45">
        <f t="shared" si="80"/>
        <v>0</v>
      </c>
      <c r="F716" s="45">
        <f t="shared" si="81"/>
        <v>0</v>
      </c>
      <c r="G716" s="45">
        <f t="shared" si="82"/>
        <v>0</v>
      </c>
      <c r="H716" s="10">
        <f t="shared" si="78"/>
        <v>0</v>
      </c>
      <c r="I716" s="21">
        <f t="shared" si="77"/>
        <v>0</v>
      </c>
    </row>
    <row r="717" spans="1:9" x14ac:dyDescent="0.3">
      <c r="A717" s="19">
        <v>714</v>
      </c>
      <c r="B717" s="22">
        <f t="shared" si="83"/>
        <v>0</v>
      </c>
      <c r="C717" s="10">
        <v>0</v>
      </c>
      <c r="D717" s="45">
        <f t="shared" si="79"/>
        <v>0</v>
      </c>
      <c r="E717" s="45">
        <f t="shared" si="80"/>
        <v>0</v>
      </c>
      <c r="F717" s="45">
        <f t="shared" si="81"/>
        <v>0</v>
      </c>
      <c r="G717" s="45">
        <f t="shared" si="82"/>
        <v>0</v>
      </c>
      <c r="H717" s="10">
        <f t="shared" si="78"/>
        <v>0</v>
      </c>
      <c r="I717" s="21">
        <f t="shared" si="77"/>
        <v>0</v>
      </c>
    </row>
    <row r="718" spans="1:9" x14ac:dyDescent="0.3">
      <c r="A718" s="19">
        <v>715</v>
      </c>
      <c r="B718" s="22">
        <f t="shared" si="83"/>
        <v>0</v>
      </c>
      <c r="C718" s="10">
        <v>0</v>
      </c>
      <c r="D718" s="45">
        <f t="shared" si="79"/>
        <v>0</v>
      </c>
      <c r="E718" s="45">
        <f t="shared" si="80"/>
        <v>0</v>
      </c>
      <c r="F718" s="45">
        <f t="shared" si="81"/>
        <v>0</v>
      </c>
      <c r="G718" s="45">
        <f t="shared" si="82"/>
        <v>0</v>
      </c>
      <c r="H718" s="10">
        <f t="shared" si="78"/>
        <v>0</v>
      </c>
      <c r="I718" s="21">
        <f t="shared" si="77"/>
        <v>0</v>
      </c>
    </row>
    <row r="719" spans="1:9" x14ac:dyDescent="0.3">
      <c r="A719" s="19">
        <v>716</v>
      </c>
      <c r="B719" s="22">
        <f t="shared" si="83"/>
        <v>0</v>
      </c>
      <c r="C719" s="10">
        <v>0</v>
      </c>
      <c r="D719" s="45">
        <f t="shared" si="79"/>
        <v>0</v>
      </c>
      <c r="E719" s="45">
        <f t="shared" si="80"/>
        <v>0</v>
      </c>
      <c r="F719" s="45">
        <f t="shared" si="81"/>
        <v>0</v>
      </c>
      <c r="G719" s="45">
        <f t="shared" si="82"/>
        <v>0</v>
      </c>
      <c r="H719" s="10">
        <f t="shared" si="78"/>
        <v>0</v>
      </c>
      <c r="I719" s="21">
        <f t="shared" si="77"/>
        <v>0</v>
      </c>
    </row>
    <row r="720" spans="1:9" x14ac:dyDescent="0.3">
      <c r="A720" s="19">
        <v>717</v>
      </c>
      <c r="B720" s="22">
        <f t="shared" si="83"/>
        <v>0</v>
      </c>
      <c r="C720" s="10">
        <v>0</v>
      </c>
      <c r="D720" s="45">
        <f t="shared" si="79"/>
        <v>0</v>
      </c>
      <c r="E720" s="45">
        <f t="shared" si="80"/>
        <v>0</v>
      </c>
      <c r="F720" s="45">
        <f t="shared" si="81"/>
        <v>0</v>
      </c>
      <c r="G720" s="45">
        <f t="shared" si="82"/>
        <v>0</v>
      </c>
      <c r="H720" s="10">
        <f t="shared" si="78"/>
        <v>0</v>
      </c>
      <c r="I720" s="21">
        <f t="shared" si="77"/>
        <v>0</v>
      </c>
    </row>
    <row r="721" spans="1:9" x14ac:dyDescent="0.3">
      <c r="A721" s="19">
        <v>718</v>
      </c>
      <c r="B721" s="22">
        <f t="shared" si="83"/>
        <v>0</v>
      </c>
      <c r="C721" s="10">
        <v>0</v>
      </c>
      <c r="D721" s="45">
        <f t="shared" si="79"/>
        <v>0</v>
      </c>
      <c r="E721" s="45">
        <f t="shared" si="80"/>
        <v>0</v>
      </c>
      <c r="F721" s="45">
        <f t="shared" si="81"/>
        <v>0</v>
      </c>
      <c r="G721" s="45">
        <f t="shared" si="82"/>
        <v>0</v>
      </c>
      <c r="H721" s="10">
        <f t="shared" si="78"/>
        <v>0</v>
      </c>
      <c r="I721" s="21">
        <f t="shared" si="77"/>
        <v>0</v>
      </c>
    </row>
    <row r="722" spans="1:9" x14ac:dyDescent="0.3">
      <c r="A722" s="19">
        <v>719</v>
      </c>
      <c r="B722" s="22">
        <f t="shared" si="83"/>
        <v>0</v>
      </c>
      <c r="C722" s="10">
        <v>0</v>
      </c>
      <c r="D722" s="45">
        <f t="shared" si="79"/>
        <v>0</v>
      </c>
      <c r="E722" s="45">
        <f t="shared" si="80"/>
        <v>0</v>
      </c>
      <c r="F722" s="45">
        <f t="shared" si="81"/>
        <v>0</v>
      </c>
      <c r="G722" s="45">
        <f t="shared" si="82"/>
        <v>0</v>
      </c>
      <c r="H722" s="10">
        <f t="shared" si="78"/>
        <v>0</v>
      </c>
      <c r="I722" s="21">
        <f t="shared" si="77"/>
        <v>0</v>
      </c>
    </row>
    <row r="723" spans="1:9" x14ac:dyDescent="0.3">
      <c r="A723" s="19">
        <v>720</v>
      </c>
      <c r="B723" s="22">
        <f t="shared" si="83"/>
        <v>0</v>
      </c>
      <c r="C723" s="10">
        <v>0</v>
      </c>
      <c r="D723" s="45">
        <f t="shared" si="79"/>
        <v>0</v>
      </c>
      <c r="E723" s="45">
        <f t="shared" si="80"/>
        <v>0</v>
      </c>
      <c r="F723" s="45">
        <f t="shared" si="81"/>
        <v>0</v>
      </c>
      <c r="G723" s="45">
        <f t="shared" si="82"/>
        <v>0</v>
      </c>
      <c r="H723" s="10">
        <f t="shared" si="78"/>
        <v>0</v>
      </c>
      <c r="I723" s="21">
        <f t="shared" si="77"/>
        <v>0</v>
      </c>
    </row>
    <row r="724" spans="1:9" x14ac:dyDescent="0.3">
      <c r="A724" s="19">
        <v>721</v>
      </c>
      <c r="B724" s="22">
        <f t="shared" si="83"/>
        <v>0</v>
      </c>
      <c r="C724" s="10">
        <v>0</v>
      </c>
      <c r="D724" s="45">
        <f t="shared" si="79"/>
        <v>0</v>
      </c>
      <c r="E724" s="45">
        <f t="shared" si="80"/>
        <v>0</v>
      </c>
      <c r="F724" s="45">
        <f t="shared" si="81"/>
        <v>0</v>
      </c>
      <c r="G724" s="45">
        <f t="shared" si="82"/>
        <v>0</v>
      </c>
      <c r="H724" s="10">
        <f t="shared" si="78"/>
        <v>0</v>
      </c>
      <c r="I724" s="21">
        <f t="shared" si="77"/>
        <v>0</v>
      </c>
    </row>
    <row r="725" spans="1:9" x14ac:dyDescent="0.3">
      <c r="A725" s="19">
        <v>722</v>
      </c>
      <c r="B725" s="22">
        <f t="shared" si="83"/>
        <v>0</v>
      </c>
      <c r="C725" s="10">
        <v>0</v>
      </c>
      <c r="D725" s="45">
        <f t="shared" si="79"/>
        <v>0</v>
      </c>
      <c r="E725" s="45">
        <f t="shared" si="80"/>
        <v>0</v>
      </c>
      <c r="F725" s="45">
        <f t="shared" si="81"/>
        <v>0</v>
      </c>
      <c r="G725" s="45">
        <f t="shared" si="82"/>
        <v>0</v>
      </c>
      <c r="H725" s="10">
        <f t="shared" si="78"/>
        <v>0</v>
      </c>
      <c r="I725" s="21">
        <f t="shared" si="77"/>
        <v>0</v>
      </c>
    </row>
    <row r="726" spans="1:9" x14ac:dyDescent="0.3">
      <c r="A726" s="19">
        <v>723</v>
      </c>
      <c r="B726" s="22">
        <f t="shared" si="83"/>
        <v>0</v>
      </c>
      <c r="C726" s="10">
        <v>0</v>
      </c>
      <c r="D726" s="45">
        <f t="shared" si="79"/>
        <v>0</v>
      </c>
      <c r="E726" s="45">
        <f t="shared" si="80"/>
        <v>0</v>
      </c>
      <c r="F726" s="45">
        <f t="shared" si="81"/>
        <v>0</v>
      </c>
      <c r="G726" s="45">
        <f t="shared" si="82"/>
        <v>0</v>
      </c>
      <c r="H726" s="10">
        <f t="shared" si="78"/>
        <v>0</v>
      </c>
      <c r="I726" s="21">
        <f t="shared" si="77"/>
        <v>0</v>
      </c>
    </row>
    <row r="727" spans="1:9" x14ac:dyDescent="0.3">
      <c r="A727" s="19">
        <v>724</v>
      </c>
      <c r="B727" s="22">
        <f t="shared" si="83"/>
        <v>0</v>
      </c>
      <c r="C727" s="10">
        <v>0</v>
      </c>
      <c r="D727" s="45">
        <f t="shared" si="79"/>
        <v>0</v>
      </c>
      <c r="E727" s="45">
        <f t="shared" si="80"/>
        <v>0</v>
      </c>
      <c r="F727" s="45">
        <f t="shared" si="81"/>
        <v>0</v>
      </c>
      <c r="G727" s="45">
        <f t="shared" si="82"/>
        <v>0</v>
      </c>
      <c r="H727" s="10">
        <f t="shared" si="78"/>
        <v>0</v>
      </c>
      <c r="I727" s="21">
        <f t="shared" si="77"/>
        <v>0</v>
      </c>
    </row>
    <row r="728" spans="1:9" x14ac:dyDescent="0.3">
      <c r="A728" s="19">
        <v>725</v>
      </c>
      <c r="B728" s="22">
        <f t="shared" si="83"/>
        <v>0</v>
      </c>
      <c r="C728" s="10">
        <v>0</v>
      </c>
      <c r="D728" s="45">
        <f t="shared" si="79"/>
        <v>0</v>
      </c>
      <c r="E728" s="45">
        <f t="shared" si="80"/>
        <v>0</v>
      </c>
      <c r="F728" s="45">
        <f t="shared" si="81"/>
        <v>0</v>
      </c>
      <c r="G728" s="45">
        <f t="shared" si="82"/>
        <v>0</v>
      </c>
      <c r="H728" s="10">
        <f t="shared" si="78"/>
        <v>0</v>
      </c>
      <c r="I728" s="21">
        <f t="shared" si="77"/>
        <v>0</v>
      </c>
    </row>
    <row r="729" spans="1:9" x14ac:dyDescent="0.3">
      <c r="A729" s="19">
        <v>726</v>
      </c>
      <c r="B729" s="22">
        <f t="shared" si="83"/>
        <v>0</v>
      </c>
      <c r="C729" s="10">
        <v>0</v>
      </c>
      <c r="D729" s="45">
        <f t="shared" si="79"/>
        <v>0</v>
      </c>
      <c r="E729" s="45">
        <f t="shared" si="80"/>
        <v>0</v>
      </c>
      <c r="F729" s="45">
        <f t="shared" si="81"/>
        <v>0</v>
      </c>
      <c r="G729" s="45">
        <f t="shared" si="82"/>
        <v>0</v>
      </c>
      <c r="H729" s="10">
        <f t="shared" si="78"/>
        <v>0</v>
      </c>
      <c r="I729" s="21">
        <f t="shared" si="77"/>
        <v>0</v>
      </c>
    </row>
    <row r="730" spans="1:9" x14ac:dyDescent="0.3">
      <c r="A730" s="19">
        <v>727</v>
      </c>
      <c r="B730" s="22">
        <f t="shared" si="83"/>
        <v>0</v>
      </c>
      <c r="C730" s="10">
        <v>0</v>
      </c>
      <c r="D730" s="45">
        <f t="shared" si="79"/>
        <v>0</v>
      </c>
      <c r="E730" s="45">
        <f t="shared" si="80"/>
        <v>0</v>
      </c>
      <c r="F730" s="45">
        <f t="shared" si="81"/>
        <v>0</v>
      </c>
      <c r="G730" s="45">
        <f t="shared" si="82"/>
        <v>0</v>
      </c>
      <c r="H730" s="10">
        <f t="shared" si="78"/>
        <v>0</v>
      </c>
      <c r="I730" s="21">
        <f t="shared" si="77"/>
        <v>0</v>
      </c>
    </row>
    <row r="731" spans="1:9" x14ac:dyDescent="0.3">
      <c r="A731" s="19">
        <v>728</v>
      </c>
      <c r="B731" s="22">
        <f t="shared" si="83"/>
        <v>0</v>
      </c>
      <c r="C731" s="10">
        <v>0</v>
      </c>
      <c r="D731" s="45">
        <f t="shared" si="79"/>
        <v>0</v>
      </c>
      <c r="E731" s="45">
        <f t="shared" si="80"/>
        <v>0</v>
      </c>
      <c r="F731" s="45">
        <f t="shared" si="81"/>
        <v>0</v>
      </c>
      <c r="G731" s="45">
        <f t="shared" si="82"/>
        <v>0</v>
      </c>
      <c r="H731" s="10">
        <f t="shared" si="78"/>
        <v>0</v>
      </c>
      <c r="I731" s="21">
        <f t="shared" si="77"/>
        <v>0</v>
      </c>
    </row>
    <row r="732" spans="1:9" x14ac:dyDescent="0.3">
      <c r="A732" s="19">
        <v>729</v>
      </c>
      <c r="B732" s="22">
        <f t="shared" si="83"/>
        <v>0</v>
      </c>
      <c r="C732" s="10">
        <v>0</v>
      </c>
      <c r="D732" s="45">
        <f t="shared" si="79"/>
        <v>0</v>
      </c>
      <c r="E732" s="45">
        <f t="shared" si="80"/>
        <v>0</v>
      </c>
      <c r="F732" s="45">
        <f t="shared" si="81"/>
        <v>0</v>
      </c>
      <c r="G732" s="45">
        <f t="shared" si="82"/>
        <v>0</v>
      </c>
      <c r="H732" s="10">
        <f t="shared" si="78"/>
        <v>0</v>
      </c>
      <c r="I732" s="21">
        <f t="shared" si="77"/>
        <v>0</v>
      </c>
    </row>
    <row r="733" spans="1:9" x14ac:dyDescent="0.3">
      <c r="A733" s="19">
        <v>730</v>
      </c>
      <c r="B733" s="22">
        <f t="shared" si="83"/>
        <v>0</v>
      </c>
      <c r="C733" s="10">
        <v>0</v>
      </c>
      <c r="D733" s="45">
        <f t="shared" si="79"/>
        <v>0</v>
      </c>
      <c r="E733" s="45">
        <f t="shared" si="80"/>
        <v>0</v>
      </c>
      <c r="F733" s="45">
        <f t="shared" si="81"/>
        <v>0</v>
      </c>
      <c r="G733" s="45">
        <f t="shared" si="82"/>
        <v>0</v>
      </c>
      <c r="H733" s="10">
        <f t="shared" si="78"/>
        <v>0</v>
      </c>
      <c r="I733" s="21">
        <f t="shared" si="77"/>
        <v>0</v>
      </c>
    </row>
    <row r="734" spans="1:9" x14ac:dyDescent="0.3">
      <c r="A734" s="19">
        <v>731</v>
      </c>
      <c r="B734" s="22">
        <f t="shared" si="83"/>
        <v>0</v>
      </c>
      <c r="C734" s="10">
        <v>0</v>
      </c>
      <c r="D734" s="45">
        <f t="shared" si="79"/>
        <v>0</v>
      </c>
      <c r="E734" s="45">
        <f t="shared" si="80"/>
        <v>0</v>
      </c>
      <c r="F734" s="45">
        <f t="shared" si="81"/>
        <v>0</v>
      </c>
      <c r="G734" s="45">
        <f t="shared" si="82"/>
        <v>0</v>
      </c>
      <c r="H734" s="10">
        <f t="shared" si="78"/>
        <v>0</v>
      </c>
      <c r="I734" s="21">
        <f t="shared" si="77"/>
        <v>0</v>
      </c>
    </row>
    <row r="735" spans="1:9" x14ac:dyDescent="0.3">
      <c r="A735" s="19">
        <v>732</v>
      </c>
      <c r="B735" s="22">
        <f t="shared" si="83"/>
        <v>0</v>
      </c>
      <c r="C735" s="10">
        <v>0</v>
      </c>
      <c r="D735" s="45">
        <f t="shared" si="79"/>
        <v>0</v>
      </c>
      <c r="E735" s="45">
        <f t="shared" si="80"/>
        <v>0</v>
      </c>
      <c r="F735" s="45">
        <f t="shared" si="81"/>
        <v>0</v>
      </c>
      <c r="G735" s="45">
        <f t="shared" si="82"/>
        <v>0</v>
      </c>
      <c r="H735" s="10">
        <f t="shared" si="78"/>
        <v>0</v>
      </c>
      <c r="I735" s="21">
        <f t="shared" si="77"/>
        <v>0</v>
      </c>
    </row>
    <row r="736" spans="1:9" x14ac:dyDescent="0.3">
      <c r="A736" s="19">
        <v>733</v>
      </c>
      <c r="B736" s="22">
        <f t="shared" si="83"/>
        <v>0</v>
      </c>
      <c r="C736" s="10">
        <v>0</v>
      </c>
      <c r="D736" s="45">
        <f t="shared" si="79"/>
        <v>0</v>
      </c>
      <c r="E736" s="45">
        <f t="shared" si="80"/>
        <v>0</v>
      </c>
      <c r="F736" s="45">
        <f t="shared" si="81"/>
        <v>0</v>
      </c>
      <c r="G736" s="45">
        <f t="shared" si="82"/>
        <v>0</v>
      </c>
      <c r="H736" s="10">
        <f t="shared" si="78"/>
        <v>0</v>
      </c>
      <c r="I736" s="21">
        <f t="shared" si="77"/>
        <v>0</v>
      </c>
    </row>
    <row r="737" spans="1:9" x14ac:dyDescent="0.3">
      <c r="A737" s="19">
        <v>734</v>
      </c>
      <c r="B737" s="22">
        <f t="shared" si="83"/>
        <v>0</v>
      </c>
      <c r="C737" s="10">
        <v>0</v>
      </c>
      <c r="D737" s="45">
        <f t="shared" si="79"/>
        <v>0</v>
      </c>
      <c r="E737" s="45">
        <f t="shared" si="80"/>
        <v>0</v>
      </c>
      <c r="F737" s="45">
        <f t="shared" si="81"/>
        <v>0</v>
      </c>
      <c r="G737" s="45">
        <f t="shared" si="82"/>
        <v>0</v>
      </c>
      <c r="H737" s="10">
        <f t="shared" si="78"/>
        <v>0</v>
      </c>
      <c r="I737" s="21">
        <f t="shared" si="77"/>
        <v>0</v>
      </c>
    </row>
    <row r="738" spans="1:9" x14ac:dyDescent="0.3">
      <c r="A738" s="19">
        <v>735</v>
      </c>
      <c r="B738" s="22">
        <f t="shared" si="83"/>
        <v>0</v>
      </c>
      <c r="C738" s="10">
        <v>0</v>
      </c>
      <c r="D738" s="45">
        <f t="shared" si="79"/>
        <v>0</v>
      </c>
      <c r="E738" s="45">
        <f t="shared" si="80"/>
        <v>0</v>
      </c>
      <c r="F738" s="45">
        <f t="shared" si="81"/>
        <v>0</v>
      </c>
      <c r="G738" s="45">
        <f t="shared" si="82"/>
        <v>0</v>
      </c>
      <c r="H738" s="10">
        <f t="shared" si="78"/>
        <v>0</v>
      </c>
      <c r="I738" s="21">
        <f t="shared" si="77"/>
        <v>0</v>
      </c>
    </row>
    <row r="739" spans="1:9" x14ac:dyDescent="0.3">
      <c r="A739" s="19">
        <v>736</v>
      </c>
      <c r="B739" s="22">
        <f t="shared" si="83"/>
        <v>0</v>
      </c>
      <c r="C739" s="10">
        <v>0</v>
      </c>
      <c r="D739" s="45">
        <f t="shared" si="79"/>
        <v>0</v>
      </c>
      <c r="E739" s="45">
        <f t="shared" si="80"/>
        <v>0</v>
      </c>
      <c r="F739" s="45">
        <f t="shared" si="81"/>
        <v>0</v>
      </c>
      <c r="G739" s="45">
        <f t="shared" si="82"/>
        <v>0</v>
      </c>
      <c r="H739" s="10">
        <f t="shared" si="78"/>
        <v>0</v>
      </c>
      <c r="I739" s="21">
        <f t="shared" si="77"/>
        <v>0</v>
      </c>
    </row>
    <row r="740" spans="1:9" x14ac:dyDescent="0.3">
      <c r="A740" s="19">
        <v>737</v>
      </c>
      <c r="B740" s="22">
        <f t="shared" si="83"/>
        <v>0</v>
      </c>
      <c r="C740" s="10">
        <v>0</v>
      </c>
      <c r="D740" s="45">
        <f t="shared" si="79"/>
        <v>0</v>
      </c>
      <c r="E740" s="45">
        <f t="shared" si="80"/>
        <v>0</v>
      </c>
      <c r="F740" s="45">
        <f t="shared" si="81"/>
        <v>0</v>
      </c>
      <c r="G740" s="45">
        <f t="shared" si="82"/>
        <v>0</v>
      </c>
      <c r="H740" s="10">
        <f t="shared" si="78"/>
        <v>0</v>
      </c>
      <c r="I740" s="21">
        <f t="shared" si="77"/>
        <v>0</v>
      </c>
    </row>
    <row r="741" spans="1:9" x14ac:dyDescent="0.3">
      <c r="A741" s="19">
        <v>738</v>
      </c>
      <c r="B741" s="22">
        <f t="shared" si="83"/>
        <v>0</v>
      </c>
      <c r="C741" s="10">
        <v>0</v>
      </c>
      <c r="D741" s="45">
        <f t="shared" si="79"/>
        <v>0</v>
      </c>
      <c r="E741" s="45">
        <f t="shared" si="80"/>
        <v>0</v>
      </c>
      <c r="F741" s="45">
        <f t="shared" si="81"/>
        <v>0</v>
      </c>
      <c r="G741" s="45">
        <f t="shared" si="82"/>
        <v>0</v>
      </c>
      <c r="H741" s="10">
        <f t="shared" si="78"/>
        <v>0</v>
      </c>
      <c r="I741" s="21">
        <f t="shared" si="77"/>
        <v>0</v>
      </c>
    </row>
    <row r="742" spans="1:9" x14ac:dyDescent="0.3">
      <c r="A742" s="19">
        <v>739</v>
      </c>
      <c r="B742" s="22">
        <f t="shared" si="83"/>
        <v>0</v>
      </c>
      <c r="C742" s="10">
        <v>0</v>
      </c>
      <c r="D742" s="45">
        <f t="shared" si="79"/>
        <v>0</v>
      </c>
      <c r="E742" s="45">
        <f t="shared" si="80"/>
        <v>0</v>
      </c>
      <c r="F742" s="45">
        <f t="shared" si="81"/>
        <v>0</v>
      </c>
      <c r="G742" s="45">
        <f t="shared" si="82"/>
        <v>0</v>
      </c>
      <c r="H742" s="10">
        <f t="shared" si="78"/>
        <v>0</v>
      </c>
      <c r="I742" s="21">
        <f t="shared" si="77"/>
        <v>0</v>
      </c>
    </row>
    <row r="743" spans="1:9" x14ac:dyDescent="0.3">
      <c r="A743" s="19">
        <v>740</v>
      </c>
      <c r="B743" s="22">
        <f t="shared" si="83"/>
        <v>0</v>
      </c>
      <c r="C743" s="10">
        <v>0</v>
      </c>
      <c r="D743" s="45">
        <f t="shared" si="79"/>
        <v>0</v>
      </c>
      <c r="E743" s="45">
        <f t="shared" si="80"/>
        <v>0</v>
      </c>
      <c r="F743" s="45">
        <f t="shared" si="81"/>
        <v>0</v>
      </c>
      <c r="G743" s="45">
        <f t="shared" si="82"/>
        <v>0</v>
      </c>
      <c r="H743" s="10">
        <f t="shared" si="78"/>
        <v>0</v>
      </c>
      <c r="I743" s="21">
        <f t="shared" si="77"/>
        <v>0</v>
      </c>
    </row>
    <row r="744" spans="1:9" x14ac:dyDescent="0.3">
      <c r="A744" s="19">
        <v>741</v>
      </c>
      <c r="B744" s="22">
        <f t="shared" si="83"/>
        <v>0</v>
      </c>
      <c r="C744" s="10">
        <v>0</v>
      </c>
      <c r="D744" s="45">
        <f t="shared" si="79"/>
        <v>0</v>
      </c>
      <c r="E744" s="45">
        <f t="shared" si="80"/>
        <v>0</v>
      </c>
      <c r="F744" s="45">
        <f t="shared" si="81"/>
        <v>0</v>
      </c>
      <c r="G744" s="45">
        <f t="shared" si="82"/>
        <v>0</v>
      </c>
      <c r="H744" s="10">
        <f t="shared" si="78"/>
        <v>0</v>
      </c>
      <c r="I744" s="21">
        <f t="shared" si="77"/>
        <v>0</v>
      </c>
    </row>
    <row r="745" spans="1:9" x14ac:dyDescent="0.3">
      <c r="A745" s="19">
        <v>742</v>
      </c>
      <c r="B745" s="22">
        <f t="shared" si="83"/>
        <v>0</v>
      </c>
      <c r="C745" s="10">
        <v>0</v>
      </c>
      <c r="D745" s="45">
        <f t="shared" si="79"/>
        <v>0</v>
      </c>
      <c r="E745" s="45">
        <f t="shared" si="80"/>
        <v>0</v>
      </c>
      <c r="F745" s="45">
        <f t="shared" si="81"/>
        <v>0</v>
      </c>
      <c r="G745" s="45">
        <f t="shared" si="82"/>
        <v>0</v>
      </c>
      <c r="H745" s="10">
        <f t="shared" si="78"/>
        <v>0</v>
      </c>
      <c r="I745" s="21">
        <f t="shared" si="77"/>
        <v>0</v>
      </c>
    </row>
    <row r="746" spans="1:9" x14ac:dyDescent="0.3">
      <c r="A746" s="19">
        <v>743</v>
      </c>
      <c r="B746" s="22">
        <f t="shared" si="83"/>
        <v>0</v>
      </c>
      <c r="C746" s="10">
        <v>0</v>
      </c>
      <c r="D746" s="45">
        <f t="shared" si="79"/>
        <v>0</v>
      </c>
      <c r="E746" s="45">
        <f t="shared" si="80"/>
        <v>0</v>
      </c>
      <c r="F746" s="45">
        <f t="shared" si="81"/>
        <v>0</v>
      </c>
      <c r="G746" s="45">
        <f t="shared" si="82"/>
        <v>0</v>
      </c>
      <c r="H746" s="10">
        <f t="shared" si="78"/>
        <v>0</v>
      </c>
      <c r="I746" s="21">
        <f t="shared" si="77"/>
        <v>0</v>
      </c>
    </row>
    <row r="747" spans="1:9" x14ac:dyDescent="0.3">
      <c r="A747" s="19">
        <v>744</v>
      </c>
      <c r="B747" s="22">
        <f t="shared" si="83"/>
        <v>0</v>
      </c>
      <c r="C747" s="10">
        <v>0</v>
      </c>
      <c r="D747" s="45">
        <f t="shared" si="79"/>
        <v>0</v>
      </c>
      <c r="E747" s="45">
        <f t="shared" si="80"/>
        <v>0</v>
      </c>
      <c r="F747" s="45">
        <f t="shared" si="81"/>
        <v>0</v>
      </c>
      <c r="G747" s="45">
        <f t="shared" si="82"/>
        <v>0</v>
      </c>
      <c r="H747" s="10">
        <f t="shared" si="78"/>
        <v>0</v>
      </c>
      <c r="I747" s="21">
        <f t="shared" si="77"/>
        <v>0</v>
      </c>
    </row>
    <row r="748" spans="1:9" x14ac:dyDescent="0.3">
      <c r="A748" s="19">
        <v>745</v>
      </c>
      <c r="B748" s="22">
        <f t="shared" si="83"/>
        <v>0</v>
      </c>
      <c r="C748" s="10">
        <v>0</v>
      </c>
      <c r="D748" s="45">
        <f t="shared" si="79"/>
        <v>0</v>
      </c>
      <c r="E748" s="45">
        <f t="shared" si="80"/>
        <v>0</v>
      </c>
      <c r="F748" s="45">
        <f t="shared" si="81"/>
        <v>0</v>
      </c>
      <c r="G748" s="45">
        <f t="shared" si="82"/>
        <v>0</v>
      </c>
      <c r="H748" s="10">
        <f t="shared" si="78"/>
        <v>0</v>
      </c>
      <c r="I748" s="21">
        <f t="shared" si="77"/>
        <v>0</v>
      </c>
    </row>
    <row r="749" spans="1:9" x14ac:dyDescent="0.3">
      <c r="A749" s="19">
        <v>746</v>
      </c>
      <c r="B749" s="22">
        <f t="shared" si="83"/>
        <v>0</v>
      </c>
      <c r="C749" s="10">
        <v>0</v>
      </c>
      <c r="D749" s="45">
        <f t="shared" si="79"/>
        <v>0</v>
      </c>
      <c r="E749" s="45">
        <f t="shared" si="80"/>
        <v>0</v>
      </c>
      <c r="F749" s="45">
        <f t="shared" si="81"/>
        <v>0</v>
      </c>
      <c r="G749" s="45">
        <f t="shared" si="82"/>
        <v>0</v>
      </c>
      <c r="H749" s="10">
        <f t="shared" si="78"/>
        <v>0</v>
      </c>
      <c r="I749" s="21">
        <f t="shared" si="77"/>
        <v>0</v>
      </c>
    </row>
    <row r="750" spans="1:9" x14ac:dyDescent="0.3">
      <c r="A750" s="19">
        <v>747</v>
      </c>
      <c r="B750" s="22">
        <f t="shared" si="83"/>
        <v>0</v>
      </c>
      <c r="C750" s="10">
        <v>0</v>
      </c>
      <c r="D750" s="45">
        <f t="shared" si="79"/>
        <v>0</v>
      </c>
      <c r="E750" s="45">
        <f t="shared" si="80"/>
        <v>0</v>
      </c>
      <c r="F750" s="45">
        <f t="shared" si="81"/>
        <v>0</v>
      </c>
      <c r="G750" s="45">
        <f t="shared" si="82"/>
        <v>0</v>
      </c>
      <c r="H750" s="10">
        <f t="shared" si="78"/>
        <v>0</v>
      </c>
      <c r="I750" s="21">
        <f t="shared" si="77"/>
        <v>0</v>
      </c>
    </row>
    <row r="751" spans="1:9" x14ac:dyDescent="0.3">
      <c r="A751" s="19">
        <v>748</v>
      </c>
      <c r="B751" s="22">
        <f t="shared" si="83"/>
        <v>0</v>
      </c>
      <c r="C751" s="10">
        <v>0</v>
      </c>
      <c r="D751" s="45">
        <f t="shared" si="79"/>
        <v>0</v>
      </c>
      <c r="E751" s="45">
        <f t="shared" si="80"/>
        <v>0</v>
      </c>
      <c r="F751" s="45">
        <f t="shared" si="81"/>
        <v>0</v>
      </c>
      <c r="G751" s="45">
        <f t="shared" si="82"/>
        <v>0</v>
      </c>
      <c r="H751" s="10">
        <f t="shared" si="78"/>
        <v>0</v>
      </c>
      <c r="I751" s="21">
        <f t="shared" si="77"/>
        <v>0</v>
      </c>
    </row>
    <row r="752" spans="1:9" x14ac:dyDescent="0.3">
      <c r="A752" s="19">
        <v>749</v>
      </c>
      <c r="B752" s="22">
        <f t="shared" si="83"/>
        <v>0</v>
      </c>
      <c r="C752" s="10">
        <v>0</v>
      </c>
      <c r="D752" s="45">
        <f t="shared" si="79"/>
        <v>0</v>
      </c>
      <c r="E752" s="45">
        <f t="shared" si="80"/>
        <v>0</v>
      </c>
      <c r="F752" s="45">
        <f t="shared" si="81"/>
        <v>0</v>
      </c>
      <c r="G752" s="45">
        <f t="shared" si="82"/>
        <v>0</v>
      </c>
      <c r="H752" s="10">
        <f t="shared" si="78"/>
        <v>0</v>
      </c>
      <c r="I752" s="21">
        <f t="shared" si="77"/>
        <v>0</v>
      </c>
    </row>
    <row r="753" spans="1:9" x14ac:dyDescent="0.3">
      <c r="A753" s="19">
        <v>750</v>
      </c>
      <c r="B753" s="22">
        <f t="shared" si="83"/>
        <v>0</v>
      </c>
      <c r="C753" s="10">
        <v>0</v>
      </c>
      <c r="D753" s="45">
        <f t="shared" si="79"/>
        <v>0</v>
      </c>
      <c r="E753" s="45">
        <f t="shared" si="80"/>
        <v>0</v>
      </c>
      <c r="F753" s="45">
        <f t="shared" si="81"/>
        <v>0</v>
      </c>
      <c r="G753" s="45">
        <f t="shared" si="82"/>
        <v>0</v>
      </c>
      <c r="H753" s="10">
        <f t="shared" si="78"/>
        <v>0</v>
      </c>
      <c r="I753" s="21">
        <f t="shared" si="77"/>
        <v>0</v>
      </c>
    </row>
    <row r="754" spans="1:9" x14ac:dyDescent="0.3">
      <c r="A754" s="19">
        <v>751</v>
      </c>
      <c r="B754" s="22">
        <f t="shared" si="83"/>
        <v>0</v>
      </c>
      <c r="C754" s="10">
        <v>0</v>
      </c>
      <c r="D754" s="45">
        <f t="shared" si="79"/>
        <v>0</v>
      </c>
      <c r="E754" s="45">
        <f t="shared" si="80"/>
        <v>0</v>
      </c>
      <c r="F754" s="45">
        <f t="shared" si="81"/>
        <v>0</v>
      </c>
      <c r="G754" s="45">
        <f t="shared" si="82"/>
        <v>0</v>
      </c>
      <c r="H754" s="10">
        <f t="shared" si="78"/>
        <v>0</v>
      </c>
      <c r="I754" s="21">
        <f t="shared" si="77"/>
        <v>0</v>
      </c>
    </row>
    <row r="755" spans="1:9" x14ac:dyDescent="0.3">
      <c r="A755" s="19">
        <v>752</v>
      </c>
      <c r="B755" s="22">
        <f t="shared" si="83"/>
        <v>0</v>
      </c>
      <c r="C755" s="10">
        <v>0</v>
      </c>
      <c r="D755" s="45">
        <f t="shared" si="79"/>
        <v>0</v>
      </c>
      <c r="E755" s="45">
        <f t="shared" si="80"/>
        <v>0</v>
      </c>
      <c r="F755" s="45">
        <f t="shared" si="81"/>
        <v>0</v>
      </c>
      <c r="G755" s="45">
        <f t="shared" si="82"/>
        <v>0</v>
      </c>
      <c r="H755" s="10">
        <f t="shared" si="78"/>
        <v>0</v>
      </c>
      <c r="I755" s="21">
        <f t="shared" si="77"/>
        <v>0</v>
      </c>
    </row>
    <row r="756" spans="1:9" x14ac:dyDescent="0.3">
      <c r="A756" s="19">
        <v>753</v>
      </c>
      <c r="B756" s="22">
        <f t="shared" si="83"/>
        <v>0</v>
      </c>
      <c r="C756" s="10">
        <v>0</v>
      </c>
      <c r="D756" s="45">
        <f t="shared" si="79"/>
        <v>0</v>
      </c>
      <c r="E756" s="45">
        <f t="shared" si="80"/>
        <v>0</v>
      </c>
      <c r="F756" s="45">
        <f t="shared" si="81"/>
        <v>0</v>
      </c>
      <c r="G756" s="45">
        <f t="shared" si="82"/>
        <v>0</v>
      </c>
      <c r="H756" s="10">
        <f t="shared" si="78"/>
        <v>0</v>
      </c>
      <c r="I756" s="21">
        <f t="shared" si="77"/>
        <v>0</v>
      </c>
    </row>
    <row r="757" spans="1:9" x14ac:dyDescent="0.3">
      <c r="A757" s="19">
        <v>754</v>
      </c>
      <c r="B757" s="22">
        <f t="shared" si="83"/>
        <v>0</v>
      </c>
      <c r="C757" s="10">
        <v>0</v>
      </c>
      <c r="D757" s="45">
        <f t="shared" si="79"/>
        <v>0</v>
      </c>
      <c r="E757" s="45">
        <f t="shared" si="80"/>
        <v>0</v>
      </c>
      <c r="F757" s="45">
        <f t="shared" si="81"/>
        <v>0</v>
      </c>
      <c r="G757" s="45">
        <f t="shared" si="82"/>
        <v>0</v>
      </c>
      <c r="H757" s="10">
        <f t="shared" si="78"/>
        <v>0</v>
      </c>
      <c r="I757" s="21">
        <f t="shared" si="77"/>
        <v>0</v>
      </c>
    </row>
    <row r="758" spans="1:9" x14ac:dyDescent="0.3">
      <c r="A758" s="19">
        <v>755</v>
      </c>
      <c r="B758" s="22">
        <f t="shared" si="83"/>
        <v>0</v>
      </c>
      <c r="C758" s="10">
        <v>0</v>
      </c>
      <c r="D758" s="45">
        <f t="shared" si="79"/>
        <v>0</v>
      </c>
      <c r="E758" s="45">
        <f t="shared" si="80"/>
        <v>0</v>
      </c>
      <c r="F758" s="45">
        <f t="shared" si="81"/>
        <v>0</v>
      </c>
      <c r="G758" s="45">
        <f t="shared" si="82"/>
        <v>0</v>
      </c>
      <c r="H758" s="10">
        <f t="shared" si="78"/>
        <v>0</v>
      </c>
      <c r="I758" s="21">
        <f t="shared" si="77"/>
        <v>0</v>
      </c>
    </row>
    <row r="759" spans="1:9" x14ac:dyDescent="0.3">
      <c r="A759" s="19">
        <v>756</v>
      </c>
      <c r="B759" s="22">
        <f t="shared" si="83"/>
        <v>0</v>
      </c>
      <c r="C759" s="10">
        <v>0</v>
      </c>
      <c r="D759" s="45">
        <f t="shared" si="79"/>
        <v>0</v>
      </c>
      <c r="E759" s="45">
        <f t="shared" si="80"/>
        <v>0</v>
      </c>
      <c r="F759" s="45">
        <f t="shared" si="81"/>
        <v>0</v>
      </c>
      <c r="G759" s="45">
        <f t="shared" si="82"/>
        <v>0</v>
      </c>
      <c r="H759" s="10">
        <f t="shared" si="78"/>
        <v>0</v>
      </c>
      <c r="I759" s="21">
        <f t="shared" si="77"/>
        <v>0</v>
      </c>
    </row>
    <row r="760" spans="1:9" x14ac:dyDescent="0.3">
      <c r="A760" s="19">
        <v>757</v>
      </c>
      <c r="B760" s="22">
        <f t="shared" si="83"/>
        <v>0</v>
      </c>
      <c r="C760" s="10">
        <v>0</v>
      </c>
      <c r="D760" s="45">
        <f t="shared" si="79"/>
        <v>0</v>
      </c>
      <c r="E760" s="45">
        <f t="shared" si="80"/>
        <v>0</v>
      </c>
      <c r="F760" s="45">
        <f t="shared" si="81"/>
        <v>0</v>
      </c>
      <c r="G760" s="45">
        <f t="shared" si="82"/>
        <v>0</v>
      </c>
      <c r="H760" s="10">
        <f t="shared" si="78"/>
        <v>0</v>
      </c>
      <c r="I760" s="21">
        <f t="shared" si="77"/>
        <v>0</v>
      </c>
    </row>
    <row r="761" spans="1:9" x14ac:dyDescent="0.3">
      <c r="A761" s="19">
        <v>758</v>
      </c>
      <c r="B761" s="22">
        <f t="shared" si="83"/>
        <v>0</v>
      </c>
      <c r="C761" s="10">
        <v>0</v>
      </c>
      <c r="D761" s="45">
        <f t="shared" si="79"/>
        <v>0</v>
      </c>
      <c r="E761" s="45">
        <f t="shared" si="80"/>
        <v>0</v>
      </c>
      <c r="F761" s="45">
        <f t="shared" si="81"/>
        <v>0</v>
      </c>
      <c r="G761" s="45">
        <f t="shared" si="82"/>
        <v>0</v>
      </c>
      <c r="H761" s="10">
        <f t="shared" si="78"/>
        <v>0</v>
      </c>
      <c r="I761" s="21">
        <f t="shared" si="77"/>
        <v>0</v>
      </c>
    </row>
    <row r="762" spans="1:9" x14ac:dyDescent="0.3">
      <c r="A762" s="19">
        <v>759</v>
      </c>
      <c r="B762" s="22">
        <f t="shared" si="83"/>
        <v>0</v>
      </c>
      <c r="C762" s="10">
        <v>0</v>
      </c>
      <c r="D762" s="45">
        <f t="shared" si="79"/>
        <v>0</v>
      </c>
      <c r="E762" s="45">
        <f t="shared" si="80"/>
        <v>0</v>
      </c>
      <c r="F762" s="45">
        <f t="shared" si="81"/>
        <v>0</v>
      </c>
      <c r="G762" s="45">
        <f t="shared" si="82"/>
        <v>0</v>
      </c>
      <c r="H762" s="10">
        <f t="shared" si="78"/>
        <v>0</v>
      </c>
      <c r="I762" s="21">
        <f t="shared" si="77"/>
        <v>0</v>
      </c>
    </row>
    <row r="763" spans="1:9" x14ac:dyDescent="0.3">
      <c r="A763" s="19">
        <v>760</v>
      </c>
      <c r="B763" s="22">
        <f t="shared" si="83"/>
        <v>0</v>
      </c>
      <c r="C763" s="10">
        <v>0</v>
      </c>
      <c r="D763" s="45">
        <f t="shared" si="79"/>
        <v>0</v>
      </c>
      <c r="E763" s="45">
        <f t="shared" si="80"/>
        <v>0</v>
      </c>
      <c r="F763" s="45">
        <f t="shared" si="81"/>
        <v>0</v>
      </c>
      <c r="G763" s="45">
        <f t="shared" si="82"/>
        <v>0</v>
      </c>
      <c r="H763" s="10">
        <f t="shared" si="78"/>
        <v>0</v>
      </c>
      <c r="I763" s="21">
        <f t="shared" si="77"/>
        <v>0</v>
      </c>
    </row>
    <row r="764" spans="1:9" x14ac:dyDescent="0.3">
      <c r="A764" s="19">
        <v>761</v>
      </c>
      <c r="B764" s="22">
        <f t="shared" si="83"/>
        <v>0</v>
      </c>
      <c r="C764" s="10">
        <v>0</v>
      </c>
      <c r="D764" s="45">
        <f t="shared" si="79"/>
        <v>0</v>
      </c>
      <c r="E764" s="45">
        <f t="shared" si="80"/>
        <v>0</v>
      </c>
      <c r="F764" s="45">
        <f t="shared" si="81"/>
        <v>0</v>
      </c>
      <c r="G764" s="45">
        <f t="shared" si="82"/>
        <v>0</v>
      </c>
      <c r="H764" s="10">
        <f t="shared" si="78"/>
        <v>0</v>
      </c>
      <c r="I764" s="21">
        <f t="shared" si="77"/>
        <v>0</v>
      </c>
    </row>
    <row r="765" spans="1:9" x14ac:dyDescent="0.3">
      <c r="A765" s="19">
        <v>762</v>
      </c>
      <c r="B765" s="22">
        <f t="shared" si="83"/>
        <v>0</v>
      </c>
      <c r="C765" s="10">
        <v>0</v>
      </c>
      <c r="D765" s="45">
        <f t="shared" si="79"/>
        <v>0</v>
      </c>
      <c r="E765" s="45">
        <f t="shared" si="80"/>
        <v>0</v>
      </c>
      <c r="F765" s="45">
        <f t="shared" si="81"/>
        <v>0</v>
      </c>
      <c r="G765" s="45">
        <f t="shared" si="82"/>
        <v>0</v>
      </c>
      <c r="H765" s="10">
        <f t="shared" si="78"/>
        <v>0</v>
      </c>
      <c r="I765" s="21">
        <f t="shared" si="77"/>
        <v>0</v>
      </c>
    </row>
    <row r="766" spans="1:9" x14ac:dyDescent="0.3">
      <c r="A766" s="19">
        <v>763</v>
      </c>
      <c r="B766" s="22">
        <f t="shared" si="83"/>
        <v>0</v>
      </c>
      <c r="C766" s="10">
        <v>0</v>
      </c>
      <c r="D766" s="45">
        <f t="shared" si="79"/>
        <v>0</v>
      </c>
      <c r="E766" s="45">
        <f t="shared" si="80"/>
        <v>0</v>
      </c>
      <c r="F766" s="45">
        <f t="shared" si="81"/>
        <v>0</v>
      </c>
      <c r="G766" s="45">
        <f t="shared" si="82"/>
        <v>0</v>
      </c>
      <c r="H766" s="10">
        <f t="shared" si="78"/>
        <v>0</v>
      </c>
      <c r="I766" s="21">
        <f t="shared" si="77"/>
        <v>0</v>
      </c>
    </row>
    <row r="767" spans="1:9" x14ac:dyDescent="0.3">
      <c r="A767" s="19">
        <v>764</v>
      </c>
      <c r="B767" s="22">
        <f t="shared" si="83"/>
        <v>0</v>
      </c>
      <c r="C767" s="10">
        <v>0</v>
      </c>
      <c r="D767" s="45">
        <f t="shared" si="79"/>
        <v>0</v>
      </c>
      <c r="E767" s="45">
        <f t="shared" si="80"/>
        <v>0</v>
      </c>
      <c r="F767" s="45">
        <f t="shared" si="81"/>
        <v>0</v>
      </c>
      <c r="G767" s="45">
        <f t="shared" si="82"/>
        <v>0</v>
      </c>
      <c r="H767" s="10">
        <f t="shared" si="78"/>
        <v>0</v>
      </c>
      <c r="I767" s="21">
        <f t="shared" si="77"/>
        <v>0</v>
      </c>
    </row>
    <row r="768" spans="1:9" x14ac:dyDescent="0.3">
      <c r="A768" s="19">
        <v>765</v>
      </c>
      <c r="B768" s="22">
        <f t="shared" si="83"/>
        <v>0</v>
      </c>
      <c r="C768" s="10">
        <v>0</v>
      </c>
      <c r="D768" s="45">
        <f t="shared" si="79"/>
        <v>0</v>
      </c>
      <c r="E768" s="45">
        <f t="shared" si="80"/>
        <v>0</v>
      </c>
      <c r="F768" s="45">
        <f t="shared" si="81"/>
        <v>0</v>
      </c>
      <c r="G768" s="45">
        <f t="shared" si="82"/>
        <v>0</v>
      </c>
      <c r="H768" s="10">
        <f t="shared" si="78"/>
        <v>0</v>
      </c>
      <c r="I768" s="21">
        <f t="shared" si="77"/>
        <v>0</v>
      </c>
    </row>
    <row r="769" spans="1:9" x14ac:dyDescent="0.3">
      <c r="A769" s="19">
        <v>766</v>
      </c>
      <c r="B769" s="22">
        <f t="shared" si="83"/>
        <v>0</v>
      </c>
      <c r="C769" s="10">
        <v>0</v>
      </c>
      <c r="D769" s="45">
        <f t="shared" si="79"/>
        <v>0</v>
      </c>
      <c r="E769" s="45">
        <f t="shared" si="80"/>
        <v>0</v>
      </c>
      <c r="F769" s="45">
        <f t="shared" si="81"/>
        <v>0</v>
      </c>
      <c r="G769" s="45">
        <f t="shared" si="82"/>
        <v>0</v>
      </c>
      <c r="H769" s="10">
        <f t="shared" si="78"/>
        <v>0</v>
      </c>
      <c r="I769" s="21">
        <f t="shared" si="77"/>
        <v>0</v>
      </c>
    </row>
    <row r="770" spans="1:9" x14ac:dyDescent="0.3">
      <c r="A770" s="19">
        <v>767</v>
      </c>
      <c r="B770" s="22">
        <f t="shared" si="83"/>
        <v>0</v>
      </c>
      <c r="C770" s="10">
        <v>0</v>
      </c>
      <c r="D770" s="45">
        <f t="shared" si="79"/>
        <v>0</v>
      </c>
      <c r="E770" s="45">
        <f t="shared" si="80"/>
        <v>0</v>
      </c>
      <c r="F770" s="45">
        <f t="shared" si="81"/>
        <v>0</v>
      </c>
      <c r="G770" s="45">
        <f t="shared" si="82"/>
        <v>0</v>
      </c>
      <c r="H770" s="10">
        <f t="shared" si="78"/>
        <v>0</v>
      </c>
      <c r="I770" s="21">
        <f t="shared" si="77"/>
        <v>0</v>
      </c>
    </row>
    <row r="771" spans="1:9" x14ac:dyDescent="0.3">
      <c r="A771" s="19">
        <v>768</v>
      </c>
      <c r="B771" s="22">
        <f t="shared" si="83"/>
        <v>0</v>
      </c>
      <c r="C771" s="10">
        <v>0</v>
      </c>
      <c r="D771" s="45">
        <f t="shared" si="79"/>
        <v>0</v>
      </c>
      <c r="E771" s="45">
        <f t="shared" si="80"/>
        <v>0</v>
      </c>
      <c r="F771" s="45">
        <f t="shared" si="81"/>
        <v>0</v>
      </c>
      <c r="G771" s="45">
        <f t="shared" si="82"/>
        <v>0</v>
      </c>
      <c r="H771" s="10">
        <f t="shared" si="78"/>
        <v>0</v>
      </c>
      <c r="I771" s="21">
        <f t="shared" ref="I771:I834" si="84">B771/$H$1</f>
        <v>0</v>
      </c>
    </row>
    <row r="772" spans="1:9" x14ac:dyDescent="0.3">
      <c r="A772" s="19">
        <v>769</v>
      </c>
      <c r="B772" s="22">
        <f t="shared" si="83"/>
        <v>0</v>
      </c>
      <c r="C772" s="10">
        <v>0</v>
      </c>
      <c r="D772" s="45">
        <f t="shared" si="79"/>
        <v>0</v>
      </c>
      <c r="E772" s="45">
        <f t="shared" si="80"/>
        <v>0</v>
      </c>
      <c r="F772" s="45">
        <f t="shared" si="81"/>
        <v>0</v>
      </c>
      <c r="G772" s="45">
        <f t="shared" si="82"/>
        <v>0</v>
      </c>
      <c r="H772" s="10">
        <f t="shared" ref="H772:H835" si="85">H771+C772</f>
        <v>0</v>
      </c>
      <c r="I772" s="21">
        <f t="shared" si="84"/>
        <v>0</v>
      </c>
    </row>
    <row r="773" spans="1:9" x14ac:dyDescent="0.3">
      <c r="A773" s="19">
        <v>770</v>
      </c>
      <c r="B773" s="22">
        <f t="shared" si="83"/>
        <v>0</v>
      </c>
      <c r="C773" s="10">
        <v>0</v>
      </c>
      <c r="D773" s="45">
        <f t="shared" ref="D773:D836" si="86">C773-F772</f>
        <v>0</v>
      </c>
      <c r="E773" s="45">
        <f t="shared" ref="E773:E836" si="87">G772+D773</f>
        <v>0</v>
      </c>
      <c r="F773" s="45">
        <f t="shared" ref="F773:F836" si="88">(E773-G772)-D773</f>
        <v>0</v>
      </c>
      <c r="G773" s="45">
        <f t="shared" ref="G773:G836" si="89">E773</f>
        <v>0</v>
      </c>
      <c r="H773" s="10">
        <f t="shared" si="85"/>
        <v>0</v>
      </c>
      <c r="I773" s="21">
        <f t="shared" si="84"/>
        <v>0</v>
      </c>
    </row>
    <row r="774" spans="1:9" x14ac:dyDescent="0.3">
      <c r="A774" s="19">
        <v>771</v>
      </c>
      <c r="B774" s="22">
        <f t="shared" ref="B774:B837" si="90">B773*((NumPeople-A774+1)*q_40/A774) / p_40</f>
        <v>0</v>
      </c>
      <c r="C774" s="10">
        <v>0</v>
      </c>
      <c r="D774" s="45">
        <f t="shared" si="86"/>
        <v>0</v>
      </c>
      <c r="E774" s="45">
        <f t="shared" si="87"/>
        <v>0</v>
      </c>
      <c r="F774" s="45">
        <f t="shared" si="88"/>
        <v>0</v>
      </c>
      <c r="G774" s="45">
        <f t="shared" si="89"/>
        <v>0</v>
      </c>
      <c r="H774" s="10">
        <f t="shared" si="85"/>
        <v>0</v>
      </c>
      <c r="I774" s="21">
        <f t="shared" si="84"/>
        <v>0</v>
      </c>
    </row>
    <row r="775" spans="1:9" x14ac:dyDescent="0.3">
      <c r="A775" s="19">
        <v>772</v>
      </c>
      <c r="B775" s="22">
        <f t="shared" si="90"/>
        <v>0</v>
      </c>
      <c r="C775" s="10">
        <v>0</v>
      </c>
      <c r="D775" s="45">
        <f t="shared" si="86"/>
        <v>0</v>
      </c>
      <c r="E775" s="45">
        <f t="shared" si="87"/>
        <v>0</v>
      </c>
      <c r="F775" s="45">
        <f t="shared" si="88"/>
        <v>0</v>
      </c>
      <c r="G775" s="45">
        <f t="shared" si="89"/>
        <v>0</v>
      </c>
      <c r="H775" s="10">
        <f t="shared" si="85"/>
        <v>0</v>
      </c>
      <c r="I775" s="21">
        <f t="shared" si="84"/>
        <v>0</v>
      </c>
    </row>
    <row r="776" spans="1:9" x14ac:dyDescent="0.3">
      <c r="A776" s="19">
        <v>773</v>
      </c>
      <c r="B776" s="22">
        <f t="shared" si="90"/>
        <v>0</v>
      </c>
      <c r="C776" s="10">
        <v>0</v>
      </c>
      <c r="D776" s="45">
        <f t="shared" si="86"/>
        <v>0</v>
      </c>
      <c r="E776" s="45">
        <f t="shared" si="87"/>
        <v>0</v>
      </c>
      <c r="F776" s="45">
        <f t="shared" si="88"/>
        <v>0</v>
      </c>
      <c r="G776" s="45">
        <f t="shared" si="89"/>
        <v>0</v>
      </c>
      <c r="H776" s="10">
        <f t="shared" si="85"/>
        <v>0</v>
      </c>
      <c r="I776" s="21">
        <f t="shared" si="84"/>
        <v>0</v>
      </c>
    </row>
    <row r="777" spans="1:9" x14ac:dyDescent="0.3">
      <c r="A777" s="19">
        <v>774</v>
      </c>
      <c r="B777" s="22">
        <f t="shared" si="90"/>
        <v>0</v>
      </c>
      <c r="C777" s="10">
        <v>0</v>
      </c>
      <c r="D777" s="45">
        <f t="shared" si="86"/>
        <v>0</v>
      </c>
      <c r="E777" s="45">
        <f t="shared" si="87"/>
        <v>0</v>
      </c>
      <c r="F777" s="45">
        <f t="shared" si="88"/>
        <v>0</v>
      </c>
      <c r="G777" s="45">
        <f t="shared" si="89"/>
        <v>0</v>
      </c>
      <c r="H777" s="10">
        <f t="shared" si="85"/>
        <v>0</v>
      </c>
      <c r="I777" s="21">
        <f t="shared" si="84"/>
        <v>0</v>
      </c>
    </row>
    <row r="778" spans="1:9" x14ac:dyDescent="0.3">
      <c r="A778" s="19">
        <v>775</v>
      </c>
      <c r="B778" s="22">
        <f t="shared" si="90"/>
        <v>0</v>
      </c>
      <c r="C778" s="10">
        <v>0</v>
      </c>
      <c r="D778" s="45">
        <f t="shared" si="86"/>
        <v>0</v>
      </c>
      <c r="E778" s="45">
        <f t="shared" si="87"/>
        <v>0</v>
      </c>
      <c r="F778" s="45">
        <f t="shared" si="88"/>
        <v>0</v>
      </c>
      <c r="G778" s="45">
        <f t="shared" si="89"/>
        <v>0</v>
      </c>
      <c r="H778" s="10">
        <f t="shared" si="85"/>
        <v>0</v>
      </c>
      <c r="I778" s="21">
        <f t="shared" si="84"/>
        <v>0</v>
      </c>
    </row>
    <row r="779" spans="1:9" x14ac:dyDescent="0.3">
      <c r="A779" s="19">
        <v>776</v>
      </c>
      <c r="B779" s="22">
        <f t="shared" si="90"/>
        <v>0</v>
      </c>
      <c r="C779" s="10">
        <v>0</v>
      </c>
      <c r="D779" s="45">
        <f t="shared" si="86"/>
        <v>0</v>
      </c>
      <c r="E779" s="45">
        <f t="shared" si="87"/>
        <v>0</v>
      </c>
      <c r="F779" s="45">
        <f t="shared" si="88"/>
        <v>0</v>
      </c>
      <c r="G779" s="45">
        <f t="shared" si="89"/>
        <v>0</v>
      </c>
      <c r="H779" s="10">
        <f t="shared" si="85"/>
        <v>0</v>
      </c>
      <c r="I779" s="21">
        <f t="shared" si="84"/>
        <v>0</v>
      </c>
    </row>
    <row r="780" spans="1:9" x14ac:dyDescent="0.3">
      <c r="A780" s="19">
        <v>777</v>
      </c>
      <c r="B780" s="22">
        <f t="shared" si="90"/>
        <v>0</v>
      </c>
      <c r="C780" s="10">
        <v>0</v>
      </c>
      <c r="D780" s="45">
        <f t="shared" si="86"/>
        <v>0</v>
      </c>
      <c r="E780" s="45">
        <f t="shared" si="87"/>
        <v>0</v>
      </c>
      <c r="F780" s="45">
        <f t="shared" si="88"/>
        <v>0</v>
      </c>
      <c r="G780" s="45">
        <f t="shared" si="89"/>
        <v>0</v>
      </c>
      <c r="H780" s="10">
        <f t="shared" si="85"/>
        <v>0</v>
      </c>
      <c r="I780" s="21">
        <f t="shared" si="84"/>
        <v>0</v>
      </c>
    </row>
    <row r="781" spans="1:9" x14ac:dyDescent="0.3">
      <c r="A781" s="19">
        <v>778</v>
      </c>
      <c r="B781" s="22">
        <f t="shared" si="90"/>
        <v>0</v>
      </c>
      <c r="C781" s="10">
        <v>0</v>
      </c>
      <c r="D781" s="45">
        <f t="shared" si="86"/>
        <v>0</v>
      </c>
      <c r="E781" s="45">
        <f t="shared" si="87"/>
        <v>0</v>
      </c>
      <c r="F781" s="45">
        <f t="shared" si="88"/>
        <v>0</v>
      </c>
      <c r="G781" s="45">
        <f t="shared" si="89"/>
        <v>0</v>
      </c>
      <c r="H781" s="10">
        <f t="shared" si="85"/>
        <v>0</v>
      </c>
      <c r="I781" s="21">
        <f t="shared" si="84"/>
        <v>0</v>
      </c>
    </row>
    <row r="782" spans="1:9" x14ac:dyDescent="0.3">
      <c r="A782" s="19">
        <v>779</v>
      </c>
      <c r="B782" s="22">
        <f t="shared" si="90"/>
        <v>0</v>
      </c>
      <c r="C782" s="10">
        <v>0</v>
      </c>
      <c r="D782" s="45">
        <f t="shared" si="86"/>
        <v>0</v>
      </c>
      <c r="E782" s="45">
        <f t="shared" si="87"/>
        <v>0</v>
      </c>
      <c r="F782" s="45">
        <f t="shared" si="88"/>
        <v>0</v>
      </c>
      <c r="G782" s="45">
        <f t="shared" si="89"/>
        <v>0</v>
      </c>
      <c r="H782" s="10">
        <f t="shared" si="85"/>
        <v>0</v>
      </c>
      <c r="I782" s="21">
        <f t="shared" si="84"/>
        <v>0</v>
      </c>
    </row>
    <row r="783" spans="1:9" x14ac:dyDescent="0.3">
      <c r="A783" s="19">
        <v>780</v>
      </c>
      <c r="B783" s="22">
        <f t="shared" si="90"/>
        <v>0</v>
      </c>
      <c r="C783" s="10">
        <v>0</v>
      </c>
      <c r="D783" s="45">
        <f t="shared" si="86"/>
        <v>0</v>
      </c>
      <c r="E783" s="45">
        <f t="shared" si="87"/>
        <v>0</v>
      </c>
      <c r="F783" s="45">
        <f t="shared" si="88"/>
        <v>0</v>
      </c>
      <c r="G783" s="45">
        <f t="shared" si="89"/>
        <v>0</v>
      </c>
      <c r="H783" s="10">
        <f t="shared" si="85"/>
        <v>0</v>
      </c>
      <c r="I783" s="21">
        <f t="shared" si="84"/>
        <v>0</v>
      </c>
    </row>
    <row r="784" spans="1:9" x14ac:dyDescent="0.3">
      <c r="A784" s="19">
        <v>781</v>
      </c>
      <c r="B784" s="22">
        <f t="shared" si="90"/>
        <v>0</v>
      </c>
      <c r="C784" s="10">
        <v>0</v>
      </c>
      <c r="D784" s="45">
        <f t="shared" si="86"/>
        <v>0</v>
      </c>
      <c r="E784" s="45">
        <f t="shared" si="87"/>
        <v>0</v>
      </c>
      <c r="F784" s="45">
        <f t="shared" si="88"/>
        <v>0</v>
      </c>
      <c r="G784" s="45">
        <f t="shared" si="89"/>
        <v>0</v>
      </c>
      <c r="H784" s="10">
        <f t="shared" si="85"/>
        <v>0</v>
      </c>
      <c r="I784" s="21">
        <f t="shared" si="84"/>
        <v>0</v>
      </c>
    </row>
    <row r="785" spans="1:9" x14ac:dyDescent="0.3">
      <c r="A785" s="19">
        <v>782</v>
      </c>
      <c r="B785" s="22">
        <f t="shared" si="90"/>
        <v>0</v>
      </c>
      <c r="C785" s="10">
        <v>0</v>
      </c>
      <c r="D785" s="45">
        <f t="shared" si="86"/>
        <v>0</v>
      </c>
      <c r="E785" s="45">
        <f t="shared" si="87"/>
        <v>0</v>
      </c>
      <c r="F785" s="45">
        <f t="shared" si="88"/>
        <v>0</v>
      </c>
      <c r="G785" s="45">
        <f t="shared" si="89"/>
        <v>0</v>
      </c>
      <c r="H785" s="10">
        <f t="shared" si="85"/>
        <v>0</v>
      </c>
      <c r="I785" s="21">
        <f t="shared" si="84"/>
        <v>0</v>
      </c>
    </row>
    <row r="786" spans="1:9" x14ac:dyDescent="0.3">
      <c r="A786" s="19">
        <v>783</v>
      </c>
      <c r="B786" s="22">
        <f t="shared" si="90"/>
        <v>0</v>
      </c>
      <c r="C786" s="10">
        <v>0</v>
      </c>
      <c r="D786" s="45">
        <f t="shared" si="86"/>
        <v>0</v>
      </c>
      <c r="E786" s="45">
        <f t="shared" si="87"/>
        <v>0</v>
      </c>
      <c r="F786" s="45">
        <f t="shared" si="88"/>
        <v>0</v>
      </c>
      <c r="G786" s="45">
        <f t="shared" si="89"/>
        <v>0</v>
      </c>
      <c r="H786" s="10">
        <f t="shared" si="85"/>
        <v>0</v>
      </c>
      <c r="I786" s="21">
        <f t="shared" si="84"/>
        <v>0</v>
      </c>
    </row>
    <row r="787" spans="1:9" x14ac:dyDescent="0.3">
      <c r="A787" s="19">
        <v>784</v>
      </c>
      <c r="B787" s="22">
        <f t="shared" si="90"/>
        <v>0</v>
      </c>
      <c r="C787" s="10">
        <v>0</v>
      </c>
      <c r="D787" s="45">
        <f t="shared" si="86"/>
        <v>0</v>
      </c>
      <c r="E787" s="45">
        <f t="shared" si="87"/>
        <v>0</v>
      </c>
      <c r="F787" s="45">
        <f t="shared" si="88"/>
        <v>0</v>
      </c>
      <c r="G787" s="45">
        <f t="shared" si="89"/>
        <v>0</v>
      </c>
      <c r="H787" s="10">
        <f t="shared" si="85"/>
        <v>0</v>
      </c>
      <c r="I787" s="21">
        <f t="shared" si="84"/>
        <v>0</v>
      </c>
    </row>
    <row r="788" spans="1:9" x14ac:dyDescent="0.3">
      <c r="A788" s="19">
        <v>785</v>
      </c>
      <c r="B788" s="22">
        <f t="shared" si="90"/>
        <v>0</v>
      </c>
      <c r="C788" s="10">
        <v>0</v>
      </c>
      <c r="D788" s="45">
        <f t="shared" si="86"/>
        <v>0</v>
      </c>
      <c r="E788" s="45">
        <f t="shared" si="87"/>
        <v>0</v>
      </c>
      <c r="F788" s="45">
        <f t="shared" si="88"/>
        <v>0</v>
      </c>
      <c r="G788" s="45">
        <f t="shared" si="89"/>
        <v>0</v>
      </c>
      <c r="H788" s="10">
        <f t="shared" si="85"/>
        <v>0</v>
      </c>
      <c r="I788" s="21">
        <f t="shared" si="84"/>
        <v>0</v>
      </c>
    </row>
    <row r="789" spans="1:9" x14ac:dyDescent="0.3">
      <c r="A789" s="19">
        <v>786</v>
      </c>
      <c r="B789" s="22">
        <f t="shared" si="90"/>
        <v>0</v>
      </c>
      <c r="C789" s="10">
        <v>0</v>
      </c>
      <c r="D789" s="45">
        <f t="shared" si="86"/>
        <v>0</v>
      </c>
      <c r="E789" s="45">
        <f t="shared" si="87"/>
        <v>0</v>
      </c>
      <c r="F789" s="45">
        <f t="shared" si="88"/>
        <v>0</v>
      </c>
      <c r="G789" s="45">
        <f t="shared" si="89"/>
        <v>0</v>
      </c>
      <c r="H789" s="10">
        <f t="shared" si="85"/>
        <v>0</v>
      </c>
      <c r="I789" s="21">
        <f t="shared" si="84"/>
        <v>0</v>
      </c>
    </row>
    <row r="790" spans="1:9" x14ac:dyDescent="0.3">
      <c r="A790" s="19">
        <v>787</v>
      </c>
      <c r="B790" s="22">
        <f t="shared" si="90"/>
        <v>0</v>
      </c>
      <c r="C790" s="10">
        <v>0</v>
      </c>
      <c r="D790" s="45">
        <f t="shared" si="86"/>
        <v>0</v>
      </c>
      <c r="E790" s="45">
        <f t="shared" si="87"/>
        <v>0</v>
      </c>
      <c r="F790" s="45">
        <f t="shared" si="88"/>
        <v>0</v>
      </c>
      <c r="G790" s="45">
        <f t="shared" si="89"/>
        <v>0</v>
      </c>
      <c r="H790" s="10">
        <f t="shared" si="85"/>
        <v>0</v>
      </c>
      <c r="I790" s="21">
        <f t="shared" si="84"/>
        <v>0</v>
      </c>
    </row>
    <row r="791" spans="1:9" x14ac:dyDescent="0.3">
      <c r="A791" s="19">
        <v>788</v>
      </c>
      <c r="B791" s="22">
        <f t="shared" si="90"/>
        <v>0</v>
      </c>
      <c r="C791" s="10">
        <v>0</v>
      </c>
      <c r="D791" s="45">
        <f t="shared" si="86"/>
        <v>0</v>
      </c>
      <c r="E791" s="45">
        <f t="shared" si="87"/>
        <v>0</v>
      </c>
      <c r="F791" s="45">
        <f t="shared" si="88"/>
        <v>0</v>
      </c>
      <c r="G791" s="45">
        <f t="shared" si="89"/>
        <v>0</v>
      </c>
      <c r="H791" s="10">
        <f t="shared" si="85"/>
        <v>0</v>
      </c>
      <c r="I791" s="21">
        <f t="shared" si="84"/>
        <v>0</v>
      </c>
    </row>
    <row r="792" spans="1:9" x14ac:dyDescent="0.3">
      <c r="A792" s="19">
        <v>789</v>
      </c>
      <c r="B792" s="22">
        <f t="shared" si="90"/>
        <v>0</v>
      </c>
      <c r="C792" s="10">
        <v>0</v>
      </c>
      <c r="D792" s="45">
        <f t="shared" si="86"/>
        <v>0</v>
      </c>
      <c r="E792" s="45">
        <f t="shared" si="87"/>
        <v>0</v>
      </c>
      <c r="F792" s="45">
        <f t="shared" si="88"/>
        <v>0</v>
      </c>
      <c r="G792" s="45">
        <f t="shared" si="89"/>
        <v>0</v>
      </c>
      <c r="H792" s="10">
        <f t="shared" si="85"/>
        <v>0</v>
      </c>
      <c r="I792" s="21">
        <f t="shared" si="84"/>
        <v>0</v>
      </c>
    </row>
    <row r="793" spans="1:9" x14ac:dyDescent="0.3">
      <c r="A793" s="19">
        <v>790</v>
      </c>
      <c r="B793" s="22">
        <f t="shared" si="90"/>
        <v>0</v>
      </c>
      <c r="C793" s="10">
        <v>0</v>
      </c>
      <c r="D793" s="45">
        <f t="shared" si="86"/>
        <v>0</v>
      </c>
      <c r="E793" s="45">
        <f t="shared" si="87"/>
        <v>0</v>
      </c>
      <c r="F793" s="45">
        <f t="shared" si="88"/>
        <v>0</v>
      </c>
      <c r="G793" s="45">
        <f t="shared" si="89"/>
        <v>0</v>
      </c>
      <c r="H793" s="10">
        <f t="shared" si="85"/>
        <v>0</v>
      </c>
      <c r="I793" s="21">
        <f t="shared" si="84"/>
        <v>0</v>
      </c>
    </row>
    <row r="794" spans="1:9" x14ac:dyDescent="0.3">
      <c r="A794" s="19">
        <v>791</v>
      </c>
      <c r="B794" s="22">
        <f t="shared" si="90"/>
        <v>0</v>
      </c>
      <c r="C794" s="10">
        <v>0</v>
      </c>
      <c r="D794" s="45">
        <f t="shared" si="86"/>
        <v>0</v>
      </c>
      <c r="E794" s="45">
        <f t="shared" si="87"/>
        <v>0</v>
      </c>
      <c r="F794" s="45">
        <f t="shared" si="88"/>
        <v>0</v>
      </c>
      <c r="G794" s="45">
        <f t="shared" si="89"/>
        <v>0</v>
      </c>
      <c r="H794" s="10">
        <f t="shared" si="85"/>
        <v>0</v>
      </c>
      <c r="I794" s="21">
        <f t="shared" si="84"/>
        <v>0</v>
      </c>
    </row>
    <row r="795" spans="1:9" x14ac:dyDescent="0.3">
      <c r="A795" s="19">
        <v>792</v>
      </c>
      <c r="B795" s="22">
        <f t="shared" si="90"/>
        <v>0</v>
      </c>
      <c r="C795" s="10">
        <v>0</v>
      </c>
      <c r="D795" s="45">
        <f t="shared" si="86"/>
        <v>0</v>
      </c>
      <c r="E795" s="45">
        <f t="shared" si="87"/>
        <v>0</v>
      </c>
      <c r="F795" s="45">
        <f t="shared" si="88"/>
        <v>0</v>
      </c>
      <c r="G795" s="45">
        <f t="shared" si="89"/>
        <v>0</v>
      </c>
      <c r="H795" s="10">
        <f t="shared" si="85"/>
        <v>0</v>
      </c>
      <c r="I795" s="21">
        <f t="shared" si="84"/>
        <v>0</v>
      </c>
    </row>
    <row r="796" spans="1:9" x14ac:dyDescent="0.3">
      <c r="A796" s="19">
        <v>793</v>
      </c>
      <c r="B796" s="22">
        <f t="shared" si="90"/>
        <v>0</v>
      </c>
      <c r="C796" s="10">
        <v>0</v>
      </c>
      <c r="D796" s="45">
        <f t="shared" si="86"/>
        <v>0</v>
      </c>
      <c r="E796" s="45">
        <f t="shared" si="87"/>
        <v>0</v>
      </c>
      <c r="F796" s="45">
        <f t="shared" si="88"/>
        <v>0</v>
      </c>
      <c r="G796" s="45">
        <f t="shared" si="89"/>
        <v>0</v>
      </c>
      <c r="H796" s="10">
        <f t="shared" si="85"/>
        <v>0</v>
      </c>
      <c r="I796" s="21">
        <f t="shared" si="84"/>
        <v>0</v>
      </c>
    </row>
    <row r="797" spans="1:9" x14ac:dyDescent="0.3">
      <c r="A797" s="19">
        <v>794</v>
      </c>
      <c r="B797" s="22">
        <f t="shared" si="90"/>
        <v>0</v>
      </c>
      <c r="C797" s="10">
        <v>0</v>
      </c>
      <c r="D797" s="45">
        <f t="shared" si="86"/>
        <v>0</v>
      </c>
      <c r="E797" s="45">
        <f t="shared" si="87"/>
        <v>0</v>
      </c>
      <c r="F797" s="45">
        <f t="shared" si="88"/>
        <v>0</v>
      </c>
      <c r="G797" s="45">
        <f t="shared" si="89"/>
        <v>0</v>
      </c>
      <c r="H797" s="10">
        <f t="shared" si="85"/>
        <v>0</v>
      </c>
      <c r="I797" s="21">
        <f t="shared" si="84"/>
        <v>0</v>
      </c>
    </row>
    <row r="798" spans="1:9" x14ac:dyDescent="0.3">
      <c r="A798" s="19">
        <v>795</v>
      </c>
      <c r="B798" s="22">
        <f t="shared" si="90"/>
        <v>0</v>
      </c>
      <c r="C798" s="10">
        <v>0</v>
      </c>
      <c r="D798" s="45">
        <f t="shared" si="86"/>
        <v>0</v>
      </c>
      <c r="E798" s="45">
        <f t="shared" si="87"/>
        <v>0</v>
      </c>
      <c r="F798" s="45">
        <f t="shared" si="88"/>
        <v>0</v>
      </c>
      <c r="G798" s="45">
        <f t="shared" si="89"/>
        <v>0</v>
      </c>
      <c r="H798" s="10">
        <f t="shared" si="85"/>
        <v>0</v>
      </c>
      <c r="I798" s="21">
        <f t="shared" si="84"/>
        <v>0</v>
      </c>
    </row>
    <row r="799" spans="1:9" x14ac:dyDescent="0.3">
      <c r="A799" s="19">
        <v>796</v>
      </c>
      <c r="B799" s="22">
        <f t="shared" si="90"/>
        <v>0</v>
      </c>
      <c r="C799" s="10">
        <v>0</v>
      </c>
      <c r="D799" s="45">
        <f t="shared" si="86"/>
        <v>0</v>
      </c>
      <c r="E799" s="45">
        <f t="shared" si="87"/>
        <v>0</v>
      </c>
      <c r="F799" s="45">
        <f t="shared" si="88"/>
        <v>0</v>
      </c>
      <c r="G799" s="45">
        <f t="shared" si="89"/>
        <v>0</v>
      </c>
      <c r="H799" s="10">
        <f t="shared" si="85"/>
        <v>0</v>
      </c>
      <c r="I799" s="21">
        <f t="shared" si="84"/>
        <v>0</v>
      </c>
    </row>
    <row r="800" spans="1:9" x14ac:dyDescent="0.3">
      <c r="A800" s="19">
        <v>797</v>
      </c>
      <c r="B800" s="22">
        <f t="shared" si="90"/>
        <v>0</v>
      </c>
      <c r="C800" s="10">
        <v>0</v>
      </c>
      <c r="D800" s="45">
        <f t="shared" si="86"/>
        <v>0</v>
      </c>
      <c r="E800" s="45">
        <f t="shared" si="87"/>
        <v>0</v>
      </c>
      <c r="F800" s="45">
        <f t="shared" si="88"/>
        <v>0</v>
      </c>
      <c r="G800" s="45">
        <f t="shared" si="89"/>
        <v>0</v>
      </c>
      <c r="H800" s="10">
        <f t="shared" si="85"/>
        <v>0</v>
      </c>
      <c r="I800" s="21">
        <f t="shared" si="84"/>
        <v>0</v>
      </c>
    </row>
    <row r="801" spans="1:9" x14ac:dyDescent="0.3">
      <c r="A801" s="19">
        <v>798</v>
      </c>
      <c r="B801" s="22">
        <f t="shared" si="90"/>
        <v>0</v>
      </c>
      <c r="C801" s="10">
        <v>0</v>
      </c>
      <c r="D801" s="45">
        <f t="shared" si="86"/>
        <v>0</v>
      </c>
      <c r="E801" s="45">
        <f t="shared" si="87"/>
        <v>0</v>
      </c>
      <c r="F801" s="45">
        <f t="shared" si="88"/>
        <v>0</v>
      </c>
      <c r="G801" s="45">
        <f t="shared" si="89"/>
        <v>0</v>
      </c>
      <c r="H801" s="10">
        <f t="shared" si="85"/>
        <v>0</v>
      </c>
      <c r="I801" s="21">
        <f t="shared" si="84"/>
        <v>0</v>
      </c>
    </row>
    <row r="802" spans="1:9" x14ac:dyDescent="0.3">
      <c r="A802" s="19">
        <v>799</v>
      </c>
      <c r="B802" s="22">
        <f t="shared" si="90"/>
        <v>0</v>
      </c>
      <c r="C802" s="10">
        <v>0</v>
      </c>
      <c r="D802" s="45">
        <f t="shared" si="86"/>
        <v>0</v>
      </c>
      <c r="E802" s="45">
        <f t="shared" si="87"/>
        <v>0</v>
      </c>
      <c r="F802" s="45">
        <f t="shared" si="88"/>
        <v>0</v>
      </c>
      <c r="G802" s="45">
        <f t="shared" si="89"/>
        <v>0</v>
      </c>
      <c r="H802" s="10">
        <f t="shared" si="85"/>
        <v>0</v>
      </c>
      <c r="I802" s="21">
        <f t="shared" si="84"/>
        <v>0</v>
      </c>
    </row>
    <row r="803" spans="1:9" x14ac:dyDescent="0.3">
      <c r="A803" s="19">
        <v>800</v>
      </c>
      <c r="B803" s="22">
        <f t="shared" si="90"/>
        <v>0</v>
      </c>
      <c r="C803" s="10">
        <v>0</v>
      </c>
      <c r="D803" s="45">
        <f t="shared" si="86"/>
        <v>0</v>
      </c>
      <c r="E803" s="45">
        <f t="shared" si="87"/>
        <v>0</v>
      </c>
      <c r="F803" s="45">
        <f t="shared" si="88"/>
        <v>0</v>
      </c>
      <c r="G803" s="45">
        <f t="shared" si="89"/>
        <v>0</v>
      </c>
      <c r="H803" s="10">
        <f t="shared" si="85"/>
        <v>0</v>
      </c>
      <c r="I803" s="21">
        <f t="shared" si="84"/>
        <v>0</v>
      </c>
    </row>
    <row r="804" spans="1:9" x14ac:dyDescent="0.3">
      <c r="A804" s="19">
        <v>801</v>
      </c>
      <c r="B804" s="22">
        <f t="shared" si="90"/>
        <v>0</v>
      </c>
      <c r="C804" s="10">
        <v>0</v>
      </c>
      <c r="D804" s="45">
        <f t="shared" si="86"/>
        <v>0</v>
      </c>
      <c r="E804" s="45">
        <f t="shared" si="87"/>
        <v>0</v>
      </c>
      <c r="F804" s="45">
        <f t="shared" si="88"/>
        <v>0</v>
      </c>
      <c r="G804" s="45">
        <f t="shared" si="89"/>
        <v>0</v>
      </c>
      <c r="H804" s="10">
        <f t="shared" si="85"/>
        <v>0</v>
      </c>
      <c r="I804" s="21">
        <f t="shared" si="84"/>
        <v>0</v>
      </c>
    </row>
    <row r="805" spans="1:9" x14ac:dyDescent="0.3">
      <c r="A805" s="19">
        <v>802</v>
      </c>
      <c r="B805" s="22">
        <f t="shared" si="90"/>
        <v>0</v>
      </c>
      <c r="C805" s="10">
        <v>0</v>
      </c>
      <c r="D805" s="45">
        <f t="shared" si="86"/>
        <v>0</v>
      </c>
      <c r="E805" s="45">
        <f t="shared" si="87"/>
        <v>0</v>
      </c>
      <c r="F805" s="45">
        <f t="shared" si="88"/>
        <v>0</v>
      </c>
      <c r="G805" s="45">
        <f t="shared" si="89"/>
        <v>0</v>
      </c>
      <c r="H805" s="10">
        <f t="shared" si="85"/>
        <v>0</v>
      </c>
      <c r="I805" s="21">
        <f t="shared" si="84"/>
        <v>0</v>
      </c>
    </row>
    <row r="806" spans="1:9" x14ac:dyDescent="0.3">
      <c r="A806" s="19">
        <v>803</v>
      </c>
      <c r="B806" s="22">
        <f t="shared" si="90"/>
        <v>0</v>
      </c>
      <c r="C806" s="10">
        <v>0</v>
      </c>
      <c r="D806" s="45">
        <f t="shared" si="86"/>
        <v>0</v>
      </c>
      <c r="E806" s="45">
        <f t="shared" si="87"/>
        <v>0</v>
      </c>
      <c r="F806" s="45">
        <f t="shared" si="88"/>
        <v>0</v>
      </c>
      <c r="G806" s="45">
        <f t="shared" si="89"/>
        <v>0</v>
      </c>
      <c r="H806" s="10">
        <f t="shared" si="85"/>
        <v>0</v>
      </c>
      <c r="I806" s="21">
        <f t="shared" si="84"/>
        <v>0</v>
      </c>
    </row>
    <row r="807" spans="1:9" x14ac:dyDescent="0.3">
      <c r="A807" s="19">
        <v>804</v>
      </c>
      <c r="B807" s="22">
        <f t="shared" si="90"/>
        <v>0</v>
      </c>
      <c r="C807" s="10">
        <v>0</v>
      </c>
      <c r="D807" s="45">
        <f t="shared" si="86"/>
        <v>0</v>
      </c>
      <c r="E807" s="45">
        <f t="shared" si="87"/>
        <v>0</v>
      </c>
      <c r="F807" s="45">
        <f t="shared" si="88"/>
        <v>0</v>
      </c>
      <c r="G807" s="45">
        <f t="shared" si="89"/>
        <v>0</v>
      </c>
      <c r="H807" s="10">
        <f t="shared" si="85"/>
        <v>0</v>
      </c>
      <c r="I807" s="21">
        <f t="shared" si="84"/>
        <v>0</v>
      </c>
    </row>
    <row r="808" spans="1:9" x14ac:dyDescent="0.3">
      <c r="A808" s="19">
        <v>805</v>
      </c>
      <c r="B808" s="22">
        <f t="shared" si="90"/>
        <v>0</v>
      </c>
      <c r="C808" s="10">
        <v>0</v>
      </c>
      <c r="D808" s="45">
        <f t="shared" si="86"/>
        <v>0</v>
      </c>
      <c r="E808" s="45">
        <f t="shared" si="87"/>
        <v>0</v>
      </c>
      <c r="F808" s="45">
        <f t="shared" si="88"/>
        <v>0</v>
      </c>
      <c r="G808" s="45">
        <f t="shared" si="89"/>
        <v>0</v>
      </c>
      <c r="H808" s="10">
        <f t="shared" si="85"/>
        <v>0</v>
      </c>
      <c r="I808" s="21">
        <f t="shared" si="84"/>
        <v>0</v>
      </c>
    </row>
    <row r="809" spans="1:9" x14ac:dyDescent="0.3">
      <c r="A809" s="19">
        <v>806</v>
      </c>
      <c r="B809" s="22">
        <f t="shared" si="90"/>
        <v>0</v>
      </c>
      <c r="C809" s="10">
        <v>0</v>
      </c>
      <c r="D809" s="45">
        <f t="shared" si="86"/>
        <v>0</v>
      </c>
      <c r="E809" s="45">
        <f t="shared" si="87"/>
        <v>0</v>
      </c>
      <c r="F809" s="45">
        <f t="shared" si="88"/>
        <v>0</v>
      </c>
      <c r="G809" s="45">
        <f t="shared" si="89"/>
        <v>0</v>
      </c>
      <c r="H809" s="10">
        <f t="shared" si="85"/>
        <v>0</v>
      </c>
      <c r="I809" s="21">
        <f t="shared" si="84"/>
        <v>0</v>
      </c>
    </row>
    <row r="810" spans="1:9" x14ac:dyDescent="0.3">
      <c r="A810" s="19">
        <v>807</v>
      </c>
      <c r="B810" s="22">
        <f t="shared" si="90"/>
        <v>0</v>
      </c>
      <c r="C810" s="10">
        <v>0</v>
      </c>
      <c r="D810" s="45">
        <f t="shared" si="86"/>
        <v>0</v>
      </c>
      <c r="E810" s="45">
        <f t="shared" si="87"/>
        <v>0</v>
      </c>
      <c r="F810" s="45">
        <f t="shared" si="88"/>
        <v>0</v>
      </c>
      <c r="G810" s="45">
        <f t="shared" si="89"/>
        <v>0</v>
      </c>
      <c r="H810" s="10">
        <f t="shared" si="85"/>
        <v>0</v>
      </c>
      <c r="I810" s="21">
        <f t="shared" si="84"/>
        <v>0</v>
      </c>
    </row>
    <row r="811" spans="1:9" x14ac:dyDescent="0.3">
      <c r="A811" s="19">
        <v>808</v>
      </c>
      <c r="B811" s="22">
        <f t="shared" si="90"/>
        <v>0</v>
      </c>
      <c r="C811" s="10">
        <v>0</v>
      </c>
      <c r="D811" s="45">
        <f t="shared" si="86"/>
        <v>0</v>
      </c>
      <c r="E811" s="45">
        <f t="shared" si="87"/>
        <v>0</v>
      </c>
      <c r="F811" s="45">
        <f t="shared" si="88"/>
        <v>0</v>
      </c>
      <c r="G811" s="45">
        <f t="shared" si="89"/>
        <v>0</v>
      </c>
      <c r="H811" s="10">
        <f t="shared" si="85"/>
        <v>0</v>
      </c>
      <c r="I811" s="21">
        <f t="shared" si="84"/>
        <v>0</v>
      </c>
    </row>
    <row r="812" spans="1:9" x14ac:dyDescent="0.3">
      <c r="A812" s="19">
        <v>809</v>
      </c>
      <c r="B812" s="22">
        <f t="shared" si="90"/>
        <v>0</v>
      </c>
      <c r="C812" s="10">
        <v>0</v>
      </c>
      <c r="D812" s="45">
        <f t="shared" si="86"/>
        <v>0</v>
      </c>
      <c r="E812" s="45">
        <f t="shared" si="87"/>
        <v>0</v>
      </c>
      <c r="F812" s="45">
        <f t="shared" si="88"/>
        <v>0</v>
      </c>
      <c r="G812" s="45">
        <f t="shared" si="89"/>
        <v>0</v>
      </c>
      <c r="H812" s="10">
        <f t="shared" si="85"/>
        <v>0</v>
      </c>
      <c r="I812" s="21">
        <f t="shared" si="84"/>
        <v>0</v>
      </c>
    </row>
    <row r="813" spans="1:9" x14ac:dyDescent="0.3">
      <c r="A813" s="19">
        <v>810</v>
      </c>
      <c r="B813" s="22">
        <f t="shared" si="90"/>
        <v>0</v>
      </c>
      <c r="C813" s="10">
        <v>0</v>
      </c>
      <c r="D813" s="45">
        <f t="shared" si="86"/>
        <v>0</v>
      </c>
      <c r="E813" s="45">
        <f t="shared" si="87"/>
        <v>0</v>
      </c>
      <c r="F813" s="45">
        <f t="shared" si="88"/>
        <v>0</v>
      </c>
      <c r="G813" s="45">
        <f t="shared" si="89"/>
        <v>0</v>
      </c>
      <c r="H813" s="10">
        <f t="shared" si="85"/>
        <v>0</v>
      </c>
      <c r="I813" s="21">
        <f t="shared" si="84"/>
        <v>0</v>
      </c>
    </row>
    <row r="814" spans="1:9" x14ac:dyDescent="0.3">
      <c r="A814" s="19">
        <v>811</v>
      </c>
      <c r="B814" s="22">
        <f t="shared" si="90"/>
        <v>0</v>
      </c>
      <c r="C814" s="10">
        <v>0</v>
      </c>
      <c r="D814" s="45">
        <f t="shared" si="86"/>
        <v>0</v>
      </c>
      <c r="E814" s="45">
        <f t="shared" si="87"/>
        <v>0</v>
      </c>
      <c r="F814" s="45">
        <f t="shared" si="88"/>
        <v>0</v>
      </c>
      <c r="G814" s="45">
        <f t="shared" si="89"/>
        <v>0</v>
      </c>
      <c r="H814" s="10">
        <f t="shared" si="85"/>
        <v>0</v>
      </c>
      <c r="I814" s="21">
        <f t="shared" si="84"/>
        <v>0</v>
      </c>
    </row>
    <row r="815" spans="1:9" x14ac:dyDescent="0.3">
      <c r="A815" s="19">
        <v>812</v>
      </c>
      <c r="B815" s="22">
        <f t="shared" si="90"/>
        <v>0</v>
      </c>
      <c r="C815" s="10">
        <v>0</v>
      </c>
      <c r="D815" s="45">
        <f t="shared" si="86"/>
        <v>0</v>
      </c>
      <c r="E815" s="45">
        <f t="shared" si="87"/>
        <v>0</v>
      </c>
      <c r="F815" s="45">
        <f t="shared" si="88"/>
        <v>0</v>
      </c>
      <c r="G815" s="45">
        <f t="shared" si="89"/>
        <v>0</v>
      </c>
      <c r="H815" s="10">
        <f t="shared" si="85"/>
        <v>0</v>
      </c>
      <c r="I815" s="21">
        <f t="shared" si="84"/>
        <v>0</v>
      </c>
    </row>
    <row r="816" spans="1:9" x14ac:dyDescent="0.3">
      <c r="A816" s="19">
        <v>813</v>
      </c>
      <c r="B816" s="22">
        <f t="shared" si="90"/>
        <v>0</v>
      </c>
      <c r="C816" s="10">
        <v>0</v>
      </c>
      <c r="D816" s="45">
        <f t="shared" si="86"/>
        <v>0</v>
      </c>
      <c r="E816" s="45">
        <f t="shared" si="87"/>
        <v>0</v>
      </c>
      <c r="F816" s="45">
        <f t="shared" si="88"/>
        <v>0</v>
      </c>
      <c r="G816" s="45">
        <f t="shared" si="89"/>
        <v>0</v>
      </c>
      <c r="H816" s="10">
        <f t="shared" si="85"/>
        <v>0</v>
      </c>
      <c r="I816" s="21">
        <f t="shared" si="84"/>
        <v>0</v>
      </c>
    </row>
    <row r="817" spans="1:9" x14ac:dyDescent="0.3">
      <c r="A817" s="19">
        <v>814</v>
      </c>
      <c r="B817" s="22">
        <f t="shared" si="90"/>
        <v>0</v>
      </c>
      <c r="C817" s="10">
        <v>0</v>
      </c>
      <c r="D817" s="45">
        <f t="shared" si="86"/>
        <v>0</v>
      </c>
      <c r="E817" s="45">
        <f t="shared" si="87"/>
        <v>0</v>
      </c>
      <c r="F817" s="45">
        <f t="shared" si="88"/>
        <v>0</v>
      </c>
      <c r="G817" s="45">
        <f t="shared" si="89"/>
        <v>0</v>
      </c>
      <c r="H817" s="10">
        <f t="shared" si="85"/>
        <v>0</v>
      </c>
      <c r="I817" s="21">
        <f t="shared" si="84"/>
        <v>0</v>
      </c>
    </row>
    <row r="818" spans="1:9" x14ac:dyDescent="0.3">
      <c r="A818" s="19">
        <v>815</v>
      </c>
      <c r="B818" s="22">
        <f t="shared" si="90"/>
        <v>0</v>
      </c>
      <c r="C818" s="10">
        <v>0</v>
      </c>
      <c r="D818" s="45">
        <f t="shared" si="86"/>
        <v>0</v>
      </c>
      <c r="E818" s="45">
        <f t="shared" si="87"/>
        <v>0</v>
      </c>
      <c r="F818" s="45">
        <f t="shared" si="88"/>
        <v>0</v>
      </c>
      <c r="G818" s="45">
        <f t="shared" si="89"/>
        <v>0</v>
      </c>
      <c r="H818" s="10">
        <f t="shared" si="85"/>
        <v>0</v>
      </c>
      <c r="I818" s="21">
        <f t="shared" si="84"/>
        <v>0</v>
      </c>
    </row>
    <row r="819" spans="1:9" x14ac:dyDescent="0.3">
      <c r="A819" s="19">
        <v>816</v>
      </c>
      <c r="B819" s="22">
        <f t="shared" si="90"/>
        <v>0</v>
      </c>
      <c r="C819" s="10">
        <v>0</v>
      </c>
      <c r="D819" s="45">
        <f t="shared" si="86"/>
        <v>0</v>
      </c>
      <c r="E819" s="45">
        <f t="shared" si="87"/>
        <v>0</v>
      </c>
      <c r="F819" s="45">
        <f t="shared" si="88"/>
        <v>0</v>
      </c>
      <c r="G819" s="45">
        <f t="shared" si="89"/>
        <v>0</v>
      </c>
      <c r="H819" s="10">
        <f t="shared" si="85"/>
        <v>0</v>
      </c>
      <c r="I819" s="21">
        <f t="shared" si="84"/>
        <v>0</v>
      </c>
    </row>
    <row r="820" spans="1:9" x14ac:dyDescent="0.3">
      <c r="A820" s="19">
        <v>817</v>
      </c>
      <c r="B820" s="22">
        <f t="shared" si="90"/>
        <v>0</v>
      </c>
      <c r="C820" s="10">
        <v>0</v>
      </c>
      <c r="D820" s="45">
        <f t="shared" si="86"/>
        <v>0</v>
      </c>
      <c r="E820" s="45">
        <f t="shared" si="87"/>
        <v>0</v>
      </c>
      <c r="F820" s="45">
        <f t="shared" si="88"/>
        <v>0</v>
      </c>
      <c r="G820" s="45">
        <f t="shared" si="89"/>
        <v>0</v>
      </c>
      <c r="H820" s="10">
        <f t="shared" si="85"/>
        <v>0</v>
      </c>
      <c r="I820" s="21">
        <f t="shared" si="84"/>
        <v>0</v>
      </c>
    </row>
    <row r="821" spans="1:9" x14ac:dyDescent="0.3">
      <c r="A821" s="19">
        <v>818</v>
      </c>
      <c r="B821" s="22">
        <f t="shared" si="90"/>
        <v>0</v>
      </c>
      <c r="C821" s="10">
        <v>0</v>
      </c>
      <c r="D821" s="45">
        <f t="shared" si="86"/>
        <v>0</v>
      </c>
      <c r="E821" s="45">
        <f t="shared" si="87"/>
        <v>0</v>
      </c>
      <c r="F821" s="45">
        <f t="shared" si="88"/>
        <v>0</v>
      </c>
      <c r="G821" s="45">
        <f t="shared" si="89"/>
        <v>0</v>
      </c>
      <c r="H821" s="10">
        <f t="shared" si="85"/>
        <v>0</v>
      </c>
      <c r="I821" s="21">
        <f t="shared" si="84"/>
        <v>0</v>
      </c>
    </row>
    <row r="822" spans="1:9" x14ac:dyDescent="0.3">
      <c r="A822" s="19">
        <v>819</v>
      </c>
      <c r="B822" s="22">
        <f t="shared" si="90"/>
        <v>0</v>
      </c>
      <c r="C822" s="10">
        <v>0</v>
      </c>
      <c r="D822" s="45">
        <f t="shared" si="86"/>
        <v>0</v>
      </c>
      <c r="E822" s="45">
        <f t="shared" si="87"/>
        <v>0</v>
      </c>
      <c r="F822" s="45">
        <f t="shared" si="88"/>
        <v>0</v>
      </c>
      <c r="G822" s="45">
        <f t="shared" si="89"/>
        <v>0</v>
      </c>
      <c r="H822" s="10">
        <f t="shared" si="85"/>
        <v>0</v>
      </c>
      <c r="I822" s="21">
        <f t="shared" si="84"/>
        <v>0</v>
      </c>
    </row>
    <row r="823" spans="1:9" x14ac:dyDescent="0.3">
      <c r="A823" s="19">
        <v>820</v>
      </c>
      <c r="B823" s="22">
        <f t="shared" si="90"/>
        <v>0</v>
      </c>
      <c r="C823" s="10">
        <v>0</v>
      </c>
      <c r="D823" s="45">
        <f t="shared" si="86"/>
        <v>0</v>
      </c>
      <c r="E823" s="45">
        <f t="shared" si="87"/>
        <v>0</v>
      </c>
      <c r="F823" s="45">
        <f t="shared" si="88"/>
        <v>0</v>
      </c>
      <c r="G823" s="45">
        <f t="shared" si="89"/>
        <v>0</v>
      </c>
      <c r="H823" s="10">
        <f t="shared" si="85"/>
        <v>0</v>
      </c>
      <c r="I823" s="21">
        <f t="shared" si="84"/>
        <v>0</v>
      </c>
    </row>
    <row r="824" spans="1:9" x14ac:dyDescent="0.3">
      <c r="A824" s="19">
        <v>821</v>
      </c>
      <c r="B824" s="22">
        <f t="shared" si="90"/>
        <v>0</v>
      </c>
      <c r="C824" s="10">
        <v>0</v>
      </c>
      <c r="D824" s="45">
        <f t="shared" si="86"/>
        <v>0</v>
      </c>
      <c r="E824" s="45">
        <f t="shared" si="87"/>
        <v>0</v>
      </c>
      <c r="F824" s="45">
        <f t="shared" si="88"/>
        <v>0</v>
      </c>
      <c r="G824" s="45">
        <f t="shared" si="89"/>
        <v>0</v>
      </c>
      <c r="H824" s="10">
        <f t="shared" si="85"/>
        <v>0</v>
      </c>
      <c r="I824" s="21">
        <f t="shared" si="84"/>
        <v>0</v>
      </c>
    </row>
    <row r="825" spans="1:9" x14ac:dyDescent="0.3">
      <c r="A825" s="19">
        <v>822</v>
      </c>
      <c r="B825" s="22">
        <f t="shared" si="90"/>
        <v>0</v>
      </c>
      <c r="C825" s="10">
        <v>0</v>
      </c>
      <c r="D825" s="45">
        <f t="shared" si="86"/>
        <v>0</v>
      </c>
      <c r="E825" s="45">
        <f t="shared" si="87"/>
        <v>0</v>
      </c>
      <c r="F825" s="45">
        <f t="shared" si="88"/>
        <v>0</v>
      </c>
      <c r="G825" s="45">
        <f t="shared" si="89"/>
        <v>0</v>
      </c>
      <c r="H825" s="10">
        <f t="shared" si="85"/>
        <v>0</v>
      </c>
      <c r="I825" s="21">
        <f t="shared" si="84"/>
        <v>0</v>
      </c>
    </row>
    <row r="826" spans="1:9" x14ac:dyDescent="0.3">
      <c r="A826" s="19">
        <v>823</v>
      </c>
      <c r="B826" s="22">
        <f t="shared" si="90"/>
        <v>0</v>
      </c>
      <c r="C826" s="10">
        <v>0</v>
      </c>
      <c r="D826" s="45">
        <f t="shared" si="86"/>
        <v>0</v>
      </c>
      <c r="E826" s="45">
        <f t="shared" si="87"/>
        <v>0</v>
      </c>
      <c r="F826" s="45">
        <f t="shared" si="88"/>
        <v>0</v>
      </c>
      <c r="G826" s="45">
        <f t="shared" si="89"/>
        <v>0</v>
      </c>
      <c r="H826" s="10">
        <f t="shared" si="85"/>
        <v>0</v>
      </c>
      <c r="I826" s="21">
        <f t="shared" si="84"/>
        <v>0</v>
      </c>
    </row>
    <row r="827" spans="1:9" x14ac:dyDescent="0.3">
      <c r="A827" s="19">
        <v>824</v>
      </c>
      <c r="B827" s="22">
        <f t="shared" si="90"/>
        <v>0</v>
      </c>
      <c r="C827" s="10">
        <v>0</v>
      </c>
      <c r="D827" s="45">
        <f t="shared" si="86"/>
        <v>0</v>
      </c>
      <c r="E827" s="45">
        <f t="shared" si="87"/>
        <v>0</v>
      </c>
      <c r="F827" s="45">
        <f t="shared" si="88"/>
        <v>0</v>
      </c>
      <c r="G827" s="45">
        <f t="shared" si="89"/>
        <v>0</v>
      </c>
      <c r="H827" s="10">
        <f t="shared" si="85"/>
        <v>0</v>
      </c>
      <c r="I827" s="21">
        <f t="shared" si="84"/>
        <v>0</v>
      </c>
    </row>
    <row r="828" spans="1:9" x14ac:dyDescent="0.3">
      <c r="A828" s="19">
        <v>825</v>
      </c>
      <c r="B828" s="22">
        <f t="shared" si="90"/>
        <v>0</v>
      </c>
      <c r="C828" s="10">
        <v>0</v>
      </c>
      <c r="D828" s="45">
        <f t="shared" si="86"/>
        <v>0</v>
      </c>
      <c r="E828" s="45">
        <f t="shared" si="87"/>
        <v>0</v>
      </c>
      <c r="F828" s="45">
        <f t="shared" si="88"/>
        <v>0</v>
      </c>
      <c r="G828" s="45">
        <f t="shared" si="89"/>
        <v>0</v>
      </c>
      <c r="H828" s="10">
        <f t="shared" si="85"/>
        <v>0</v>
      </c>
      <c r="I828" s="21">
        <f t="shared" si="84"/>
        <v>0</v>
      </c>
    </row>
    <row r="829" spans="1:9" x14ac:dyDescent="0.3">
      <c r="A829" s="19">
        <v>826</v>
      </c>
      <c r="B829" s="22">
        <f t="shared" si="90"/>
        <v>0</v>
      </c>
      <c r="C829" s="10">
        <v>0</v>
      </c>
      <c r="D829" s="45">
        <f t="shared" si="86"/>
        <v>0</v>
      </c>
      <c r="E829" s="45">
        <f t="shared" si="87"/>
        <v>0</v>
      </c>
      <c r="F829" s="45">
        <f t="shared" si="88"/>
        <v>0</v>
      </c>
      <c r="G829" s="45">
        <f t="shared" si="89"/>
        <v>0</v>
      </c>
      <c r="H829" s="10">
        <f t="shared" si="85"/>
        <v>0</v>
      </c>
      <c r="I829" s="21">
        <f t="shared" si="84"/>
        <v>0</v>
      </c>
    </row>
    <row r="830" spans="1:9" x14ac:dyDescent="0.3">
      <c r="A830" s="19">
        <v>827</v>
      </c>
      <c r="B830" s="22">
        <f t="shared" si="90"/>
        <v>0</v>
      </c>
      <c r="C830" s="10">
        <v>0</v>
      </c>
      <c r="D830" s="45">
        <f t="shared" si="86"/>
        <v>0</v>
      </c>
      <c r="E830" s="45">
        <f t="shared" si="87"/>
        <v>0</v>
      </c>
      <c r="F830" s="45">
        <f t="shared" si="88"/>
        <v>0</v>
      </c>
      <c r="G830" s="45">
        <f t="shared" si="89"/>
        <v>0</v>
      </c>
      <c r="H830" s="10">
        <f t="shared" si="85"/>
        <v>0</v>
      </c>
      <c r="I830" s="21">
        <f t="shared" si="84"/>
        <v>0</v>
      </c>
    </row>
    <row r="831" spans="1:9" x14ac:dyDescent="0.3">
      <c r="A831" s="19">
        <v>828</v>
      </c>
      <c r="B831" s="22">
        <f t="shared" si="90"/>
        <v>0</v>
      </c>
      <c r="C831" s="10">
        <v>0</v>
      </c>
      <c r="D831" s="45">
        <f t="shared" si="86"/>
        <v>0</v>
      </c>
      <c r="E831" s="45">
        <f t="shared" si="87"/>
        <v>0</v>
      </c>
      <c r="F831" s="45">
        <f t="shared" si="88"/>
        <v>0</v>
      </c>
      <c r="G831" s="45">
        <f t="shared" si="89"/>
        <v>0</v>
      </c>
      <c r="H831" s="10">
        <f t="shared" si="85"/>
        <v>0</v>
      </c>
      <c r="I831" s="21">
        <f t="shared" si="84"/>
        <v>0</v>
      </c>
    </row>
    <row r="832" spans="1:9" x14ac:dyDescent="0.3">
      <c r="A832" s="19">
        <v>829</v>
      </c>
      <c r="B832" s="22">
        <f t="shared" si="90"/>
        <v>0</v>
      </c>
      <c r="C832" s="10">
        <v>0</v>
      </c>
      <c r="D832" s="45">
        <f t="shared" si="86"/>
        <v>0</v>
      </c>
      <c r="E832" s="45">
        <f t="shared" si="87"/>
        <v>0</v>
      </c>
      <c r="F832" s="45">
        <f t="shared" si="88"/>
        <v>0</v>
      </c>
      <c r="G832" s="45">
        <f t="shared" si="89"/>
        <v>0</v>
      </c>
      <c r="H832" s="10">
        <f t="shared" si="85"/>
        <v>0</v>
      </c>
      <c r="I832" s="21">
        <f t="shared" si="84"/>
        <v>0</v>
      </c>
    </row>
    <row r="833" spans="1:9" x14ac:dyDescent="0.3">
      <c r="A833" s="19">
        <v>830</v>
      </c>
      <c r="B833" s="22">
        <f t="shared" si="90"/>
        <v>0</v>
      </c>
      <c r="C833" s="10">
        <v>0</v>
      </c>
      <c r="D833" s="45">
        <f t="shared" si="86"/>
        <v>0</v>
      </c>
      <c r="E833" s="45">
        <f t="shared" si="87"/>
        <v>0</v>
      </c>
      <c r="F833" s="45">
        <f t="shared" si="88"/>
        <v>0</v>
      </c>
      <c r="G833" s="45">
        <f t="shared" si="89"/>
        <v>0</v>
      </c>
      <c r="H833" s="10">
        <f t="shared" si="85"/>
        <v>0</v>
      </c>
      <c r="I833" s="21">
        <f t="shared" si="84"/>
        <v>0</v>
      </c>
    </row>
    <row r="834" spans="1:9" x14ac:dyDescent="0.3">
      <c r="A834" s="19">
        <v>831</v>
      </c>
      <c r="B834" s="22">
        <f t="shared" si="90"/>
        <v>0</v>
      </c>
      <c r="C834" s="10">
        <v>0</v>
      </c>
      <c r="D834" s="45">
        <f t="shared" si="86"/>
        <v>0</v>
      </c>
      <c r="E834" s="45">
        <f t="shared" si="87"/>
        <v>0</v>
      </c>
      <c r="F834" s="45">
        <f t="shared" si="88"/>
        <v>0</v>
      </c>
      <c r="G834" s="45">
        <f t="shared" si="89"/>
        <v>0</v>
      </c>
      <c r="H834" s="10">
        <f t="shared" si="85"/>
        <v>0</v>
      </c>
      <c r="I834" s="21">
        <f t="shared" si="84"/>
        <v>0</v>
      </c>
    </row>
    <row r="835" spans="1:9" x14ac:dyDescent="0.3">
      <c r="A835" s="19">
        <v>832</v>
      </c>
      <c r="B835" s="22">
        <f t="shared" si="90"/>
        <v>0</v>
      </c>
      <c r="C835" s="10">
        <v>0</v>
      </c>
      <c r="D835" s="45">
        <f t="shared" si="86"/>
        <v>0</v>
      </c>
      <c r="E835" s="45">
        <f t="shared" si="87"/>
        <v>0</v>
      </c>
      <c r="F835" s="45">
        <f t="shared" si="88"/>
        <v>0</v>
      </c>
      <c r="G835" s="45">
        <f t="shared" si="89"/>
        <v>0</v>
      </c>
      <c r="H835" s="10">
        <f t="shared" si="85"/>
        <v>0</v>
      </c>
      <c r="I835" s="21">
        <f t="shared" ref="I835:I898" si="91">B835/$H$1</f>
        <v>0</v>
      </c>
    </row>
    <row r="836" spans="1:9" x14ac:dyDescent="0.3">
      <c r="A836" s="19">
        <v>833</v>
      </c>
      <c r="B836" s="22">
        <f t="shared" si="90"/>
        <v>0</v>
      </c>
      <c r="C836" s="10">
        <v>0</v>
      </c>
      <c r="D836" s="45">
        <f t="shared" si="86"/>
        <v>0</v>
      </c>
      <c r="E836" s="45">
        <f t="shared" si="87"/>
        <v>0</v>
      </c>
      <c r="F836" s="45">
        <f t="shared" si="88"/>
        <v>0</v>
      </c>
      <c r="G836" s="45">
        <f t="shared" si="89"/>
        <v>0</v>
      </c>
      <c r="H836" s="10">
        <f t="shared" ref="H836:H899" si="92">H835+C836</f>
        <v>0</v>
      </c>
      <c r="I836" s="21">
        <f t="shared" si="91"/>
        <v>0</v>
      </c>
    </row>
    <row r="837" spans="1:9" x14ac:dyDescent="0.3">
      <c r="A837" s="19">
        <v>834</v>
      </c>
      <c r="B837" s="22">
        <f t="shared" si="90"/>
        <v>0</v>
      </c>
      <c r="C837" s="10">
        <v>0</v>
      </c>
      <c r="D837" s="45">
        <f t="shared" ref="D837:D900" si="93">C837-F836</f>
        <v>0</v>
      </c>
      <c r="E837" s="45">
        <f t="shared" ref="E837:E900" si="94">G836+D837</f>
        <v>0</v>
      </c>
      <c r="F837" s="45">
        <f t="shared" ref="F837:F900" si="95">(E837-G836)-D837</f>
        <v>0</v>
      </c>
      <c r="G837" s="45">
        <f t="shared" ref="G837:G900" si="96">E837</f>
        <v>0</v>
      </c>
      <c r="H837" s="10">
        <f t="shared" si="92"/>
        <v>0</v>
      </c>
      <c r="I837" s="21">
        <f t="shared" si="91"/>
        <v>0</v>
      </c>
    </row>
    <row r="838" spans="1:9" x14ac:dyDescent="0.3">
      <c r="A838" s="19">
        <v>835</v>
      </c>
      <c r="B838" s="22">
        <f t="shared" ref="B838:B901" si="97">B837*((NumPeople-A838+1)*q_40/A838) / p_40</f>
        <v>0</v>
      </c>
      <c r="C838" s="10">
        <v>0</v>
      </c>
      <c r="D838" s="45">
        <f t="shared" si="93"/>
        <v>0</v>
      </c>
      <c r="E838" s="45">
        <f t="shared" si="94"/>
        <v>0</v>
      </c>
      <c r="F838" s="45">
        <f t="shared" si="95"/>
        <v>0</v>
      </c>
      <c r="G838" s="45">
        <f t="shared" si="96"/>
        <v>0</v>
      </c>
      <c r="H838" s="10">
        <f t="shared" si="92"/>
        <v>0</v>
      </c>
      <c r="I838" s="21">
        <f t="shared" si="91"/>
        <v>0</v>
      </c>
    </row>
    <row r="839" spans="1:9" x14ac:dyDescent="0.3">
      <c r="A839" s="19">
        <v>836</v>
      </c>
      <c r="B839" s="22">
        <f t="shared" si="97"/>
        <v>0</v>
      </c>
      <c r="C839" s="10">
        <v>0</v>
      </c>
      <c r="D839" s="45">
        <f t="shared" si="93"/>
        <v>0</v>
      </c>
      <c r="E839" s="45">
        <f t="shared" si="94"/>
        <v>0</v>
      </c>
      <c r="F839" s="45">
        <f t="shared" si="95"/>
        <v>0</v>
      </c>
      <c r="G839" s="45">
        <f t="shared" si="96"/>
        <v>0</v>
      </c>
      <c r="H839" s="10">
        <f t="shared" si="92"/>
        <v>0</v>
      </c>
      <c r="I839" s="21">
        <f t="shared" si="91"/>
        <v>0</v>
      </c>
    </row>
    <row r="840" spans="1:9" x14ac:dyDescent="0.3">
      <c r="A840" s="19">
        <v>837</v>
      </c>
      <c r="B840" s="22">
        <f t="shared" si="97"/>
        <v>0</v>
      </c>
      <c r="C840" s="10">
        <v>0</v>
      </c>
      <c r="D840" s="45">
        <f t="shared" si="93"/>
        <v>0</v>
      </c>
      <c r="E840" s="45">
        <f t="shared" si="94"/>
        <v>0</v>
      </c>
      <c r="F840" s="45">
        <f t="shared" si="95"/>
        <v>0</v>
      </c>
      <c r="G840" s="45">
        <f t="shared" si="96"/>
        <v>0</v>
      </c>
      <c r="H840" s="10">
        <f t="shared" si="92"/>
        <v>0</v>
      </c>
      <c r="I840" s="21">
        <f t="shared" si="91"/>
        <v>0</v>
      </c>
    </row>
    <row r="841" spans="1:9" x14ac:dyDescent="0.3">
      <c r="A841" s="19">
        <v>838</v>
      </c>
      <c r="B841" s="22">
        <f t="shared" si="97"/>
        <v>0</v>
      </c>
      <c r="C841" s="10">
        <v>0</v>
      </c>
      <c r="D841" s="45">
        <f t="shared" si="93"/>
        <v>0</v>
      </c>
      <c r="E841" s="45">
        <f t="shared" si="94"/>
        <v>0</v>
      </c>
      <c r="F841" s="45">
        <f t="shared" si="95"/>
        <v>0</v>
      </c>
      <c r="G841" s="45">
        <f t="shared" si="96"/>
        <v>0</v>
      </c>
      <c r="H841" s="10">
        <f t="shared" si="92"/>
        <v>0</v>
      </c>
      <c r="I841" s="21">
        <f t="shared" si="91"/>
        <v>0</v>
      </c>
    </row>
    <row r="842" spans="1:9" x14ac:dyDescent="0.3">
      <c r="A842" s="19">
        <v>839</v>
      </c>
      <c r="B842" s="22">
        <f t="shared" si="97"/>
        <v>0</v>
      </c>
      <c r="C842" s="10">
        <v>0</v>
      </c>
      <c r="D842" s="45">
        <f t="shared" si="93"/>
        <v>0</v>
      </c>
      <c r="E842" s="45">
        <f t="shared" si="94"/>
        <v>0</v>
      </c>
      <c r="F842" s="45">
        <f t="shared" si="95"/>
        <v>0</v>
      </c>
      <c r="G842" s="45">
        <f t="shared" si="96"/>
        <v>0</v>
      </c>
      <c r="H842" s="10">
        <f t="shared" si="92"/>
        <v>0</v>
      </c>
      <c r="I842" s="21">
        <f t="shared" si="91"/>
        <v>0</v>
      </c>
    </row>
    <row r="843" spans="1:9" x14ac:dyDescent="0.3">
      <c r="A843" s="19">
        <v>840</v>
      </c>
      <c r="B843" s="22">
        <f t="shared" si="97"/>
        <v>0</v>
      </c>
      <c r="C843" s="10">
        <v>0</v>
      </c>
      <c r="D843" s="45">
        <f t="shared" si="93"/>
        <v>0</v>
      </c>
      <c r="E843" s="45">
        <f t="shared" si="94"/>
        <v>0</v>
      </c>
      <c r="F843" s="45">
        <f t="shared" si="95"/>
        <v>0</v>
      </c>
      <c r="G843" s="45">
        <f t="shared" si="96"/>
        <v>0</v>
      </c>
      <c r="H843" s="10">
        <f t="shared" si="92"/>
        <v>0</v>
      </c>
      <c r="I843" s="21">
        <f t="shared" si="91"/>
        <v>0</v>
      </c>
    </row>
    <row r="844" spans="1:9" x14ac:dyDescent="0.3">
      <c r="A844" s="19">
        <v>841</v>
      </c>
      <c r="B844" s="22">
        <f t="shared" si="97"/>
        <v>0</v>
      </c>
      <c r="C844" s="10">
        <v>0</v>
      </c>
      <c r="D844" s="45">
        <f t="shared" si="93"/>
        <v>0</v>
      </c>
      <c r="E844" s="45">
        <f t="shared" si="94"/>
        <v>0</v>
      </c>
      <c r="F844" s="45">
        <f t="shared" si="95"/>
        <v>0</v>
      </c>
      <c r="G844" s="45">
        <f t="shared" si="96"/>
        <v>0</v>
      </c>
      <c r="H844" s="10">
        <f t="shared" si="92"/>
        <v>0</v>
      </c>
      <c r="I844" s="21">
        <f t="shared" si="91"/>
        <v>0</v>
      </c>
    </row>
    <row r="845" spans="1:9" x14ac:dyDescent="0.3">
      <c r="A845" s="19">
        <v>842</v>
      </c>
      <c r="B845" s="22">
        <f t="shared" si="97"/>
        <v>0</v>
      </c>
      <c r="C845" s="10">
        <v>0</v>
      </c>
      <c r="D845" s="45">
        <f t="shared" si="93"/>
        <v>0</v>
      </c>
      <c r="E845" s="45">
        <f t="shared" si="94"/>
        <v>0</v>
      </c>
      <c r="F845" s="45">
        <f t="shared" si="95"/>
        <v>0</v>
      </c>
      <c r="G845" s="45">
        <f t="shared" si="96"/>
        <v>0</v>
      </c>
      <c r="H845" s="10">
        <f t="shared" si="92"/>
        <v>0</v>
      </c>
      <c r="I845" s="21">
        <f t="shared" si="91"/>
        <v>0</v>
      </c>
    </row>
    <row r="846" spans="1:9" x14ac:dyDescent="0.3">
      <c r="A846" s="19">
        <v>843</v>
      </c>
      <c r="B846" s="22">
        <f t="shared" si="97"/>
        <v>0</v>
      </c>
      <c r="C846" s="10">
        <v>0</v>
      </c>
      <c r="D846" s="45">
        <f t="shared" si="93"/>
        <v>0</v>
      </c>
      <c r="E846" s="45">
        <f t="shared" si="94"/>
        <v>0</v>
      </c>
      <c r="F846" s="45">
        <f t="shared" si="95"/>
        <v>0</v>
      </c>
      <c r="G846" s="45">
        <f t="shared" si="96"/>
        <v>0</v>
      </c>
      <c r="H846" s="10">
        <f t="shared" si="92"/>
        <v>0</v>
      </c>
      <c r="I846" s="21">
        <f t="shared" si="91"/>
        <v>0</v>
      </c>
    </row>
    <row r="847" spans="1:9" x14ac:dyDescent="0.3">
      <c r="A847" s="19">
        <v>844</v>
      </c>
      <c r="B847" s="22">
        <f t="shared" si="97"/>
        <v>0</v>
      </c>
      <c r="C847" s="10">
        <v>0</v>
      </c>
      <c r="D847" s="45">
        <f t="shared" si="93"/>
        <v>0</v>
      </c>
      <c r="E847" s="45">
        <f t="shared" si="94"/>
        <v>0</v>
      </c>
      <c r="F847" s="45">
        <f t="shared" si="95"/>
        <v>0</v>
      </c>
      <c r="G847" s="45">
        <f t="shared" si="96"/>
        <v>0</v>
      </c>
      <c r="H847" s="10">
        <f t="shared" si="92"/>
        <v>0</v>
      </c>
      <c r="I847" s="21">
        <f t="shared" si="91"/>
        <v>0</v>
      </c>
    </row>
    <row r="848" spans="1:9" x14ac:dyDescent="0.3">
      <c r="A848" s="19">
        <v>845</v>
      </c>
      <c r="B848" s="22">
        <f t="shared" si="97"/>
        <v>0</v>
      </c>
      <c r="C848" s="10">
        <v>0</v>
      </c>
      <c r="D848" s="45">
        <f t="shared" si="93"/>
        <v>0</v>
      </c>
      <c r="E848" s="45">
        <f t="shared" si="94"/>
        <v>0</v>
      </c>
      <c r="F848" s="45">
        <f t="shared" si="95"/>
        <v>0</v>
      </c>
      <c r="G848" s="45">
        <f t="shared" si="96"/>
        <v>0</v>
      </c>
      <c r="H848" s="10">
        <f t="shared" si="92"/>
        <v>0</v>
      </c>
      <c r="I848" s="21">
        <f t="shared" si="91"/>
        <v>0</v>
      </c>
    </row>
    <row r="849" spans="1:9" x14ac:dyDescent="0.3">
      <c r="A849" s="19">
        <v>846</v>
      </c>
      <c r="B849" s="22">
        <f t="shared" si="97"/>
        <v>0</v>
      </c>
      <c r="C849" s="10">
        <v>0</v>
      </c>
      <c r="D849" s="45">
        <f t="shared" si="93"/>
        <v>0</v>
      </c>
      <c r="E849" s="45">
        <f t="shared" si="94"/>
        <v>0</v>
      </c>
      <c r="F849" s="45">
        <f t="shared" si="95"/>
        <v>0</v>
      </c>
      <c r="G849" s="45">
        <f t="shared" si="96"/>
        <v>0</v>
      </c>
      <c r="H849" s="10">
        <f t="shared" si="92"/>
        <v>0</v>
      </c>
      <c r="I849" s="21">
        <f t="shared" si="91"/>
        <v>0</v>
      </c>
    </row>
    <row r="850" spans="1:9" x14ac:dyDescent="0.3">
      <c r="A850" s="19">
        <v>847</v>
      </c>
      <c r="B850" s="22">
        <f t="shared" si="97"/>
        <v>0</v>
      </c>
      <c r="C850" s="10">
        <v>0</v>
      </c>
      <c r="D850" s="45">
        <f t="shared" si="93"/>
        <v>0</v>
      </c>
      <c r="E850" s="45">
        <f t="shared" si="94"/>
        <v>0</v>
      </c>
      <c r="F850" s="45">
        <f t="shared" si="95"/>
        <v>0</v>
      </c>
      <c r="G850" s="45">
        <f t="shared" si="96"/>
        <v>0</v>
      </c>
      <c r="H850" s="10">
        <f t="shared" si="92"/>
        <v>0</v>
      </c>
      <c r="I850" s="21">
        <f t="shared" si="91"/>
        <v>0</v>
      </c>
    </row>
    <row r="851" spans="1:9" x14ac:dyDescent="0.3">
      <c r="A851" s="19">
        <v>848</v>
      </c>
      <c r="B851" s="22">
        <f t="shared" si="97"/>
        <v>0</v>
      </c>
      <c r="C851" s="10">
        <v>0</v>
      </c>
      <c r="D851" s="45">
        <f t="shared" si="93"/>
        <v>0</v>
      </c>
      <c r="E851" s="45">
        <f t="shared" si="94"/>
        <v>0</v>
      </c>
      <c r="F851" s="45">
        <f t="shared" si="95"/>
        <v>0</v>
      </c>
      <c r="G851" s="45">
        <f t="shared" si="96"/>
        <v>0</v>
      </c>
      <c r="H851" s="10">
        <f t="shared" si="92"/>
        <v>0</v>
      </c>
      <c r="I851" s="21">
        <f t="shared" si="91"/>
        <v>0</v>
      </c>
    </row>
    <row r="852" spans="1:9" x14ac:dyDescent="0.3">
      <c r="A852" s="19">
        <v>849</v>
      </c>
      <c r="B852" s="22">
        <f t="shared" si="97"/>
        <v>0</v>
      </c>
      <c r="C852" s="10">
        <v>0</v>
      </c>
      <c r="D852" s="45">
        <f t="shared" si="93"/>
        <v>0</v>
      </c>
      <c r="E852" s="45">
        <f t="shared" si="94"/>
        <v>0</v>
      </c>
      <c r="F852" s="45">
        <f t="shared" si="95"/>
        <v>0</v>
      </c>
      <c r="G852" s="45">
        <f t="shared" si="96"/>
        <v>0</v>
      </c>
      <c r="H852" s="10">
        <f t="shared" si="92"/>
        <v>0</v>
      </c>
      <c r="I852" s="21">
        <f t="shared" si="91"/>
        <v>0</v>
      </c>
    </row>
    <row r="853" spans="1:9" x14ac:dyDescent="0.3">
      <c r="A853" s="19">
        <v>850</v>
      </c>
      <c r="B853" s="22">
        <f t="shared" si="97"/>
        <v>0</v>
      </c>
      <c r="C853" s="10">
        <v>0</v>
      </c>
      <c r="D853" s="45">
        <f t="shared" si="93"/>
        <v>0</v>
      </c>
      <c r="E853" s="45">
        <f t="shared" si="94"/>
        <v>0</v>
      </c>
      <c r="F853" s="45">
        <f t="shared" si="95"/>
        <v>0</v>
      </c>
      <c r="G853" s="45">
        <f t="shared" si="96"/>
        <v>0</v>
      </c>
      <c r="H853" s="10">
        <f t="shared" si="92"/>
        <v>0</v>
      </c>
      <c r="I853" s="21">
        <f t="shared" si="91"/>
        <v>0</v>
      </c>
    </row>
    <row r="854" spans="1:9" x14ac:dyDescent="0.3">
      <c r="A854" s="19">
        <v>851</v>
      </c>
      <c r="B854" s="22">
        <f t="shared" si="97"/>
        <v>0</v>
      </c>
      <c r="C854" s="10">
        <v>0</v>
      </c>
      <c r="D854" s="45">
        <f t="shared" si="93"/>
        <v>0</v>
      </c>
      <c r="E854" s="45">
        <f t="shared" si="94"/>
        <v>0</v>
      </c>
      <c r="F854" s="45">
        <f t="shared" si="95"/>
        <v>0</v>
      </c>
      <c r="G854" s="45">
        <f t="shared" si="96"/>
        <v>0</v>
      </c>
      <c r="H854" s="10">
        <f t="shared" si="92"/>
        <v>0</v>
      </c>
      <c r="I854" s="21">
        <f t="shared" si="91"/>
        <v>0</v>
      </c>
    </row>
    <row r="855" spans="1:9" x14ac:dyDescent="0.3">
      <c r="A855" s="19">
        <v>852</v>
      </c>
      <c r="B855" s="22">
        <f t="shared" si="97"/>
        <v>0</v>
      </c>
      <c r="C855" s="10">
        <v>0</v>
      </c>
      <c r="D855" s="45">
        <f t="shared" si="93"/>
        <v>0</v>
      </c>
      <c r="E855" s="45">
        <f t="shared" si="94"/>
        <v>0</v>
      </c>
      <c r="F855" s="45">
        <f t="shared" si="95"/>
        <v>0</v>
      </c>
      <c r="G855" s="45">
        <f t="shared" si="96"/>
        <v>0</v>
      </c>
      <c r="H855" s="10">
        <f t="shared" si="92"/>
        <v>0</v>
      </c>
      <c r="I855" s="21">
        <f t="shared" si="91"/>
        <v>0</v>
      </c>
    </row>
    <row r="856" spans="1:9" x14ac:dyDescent="0.3">
      <c r="A856" s="19">
        <v>853</v>
      </c>
      <c r="B856" s="22">
        <f t="shared" si="97"/>
        <v>0</v>
      </c>
      <c r="C856" s="10">
        <v>0</v>
      </c>
      <c r="D856" s="45">
        <f t="shared" si="93"/>
        <v>0</v>
      </c>
      <c r="E856" s="45">
        <f t="shared" si="94"/>
        <v>0</v>
      </c>
      <c r="F856" s="45">
        <f t="shared" si="95"/>
        <v>0</v>
      </c>
      <c r="G856" s="45">
        <f t="shared" si="96"/>
        <v>0</v>
      </c>
      <c r="H856" s="10">
        <f t="shared" si="92"/>
        <v>0</v>
      </c>
      <c r="I856" s="21">
        <f t="shared" si="91"/>
        <v>0</v>
      </c>
    </row>
    <row r="857" spans="1:9" x14ac:dyDescent="0.3">
      <c r="A857" s="19">
        <v>854</v>
      </c>
      <c r="B857" s="22">
        <f t="shared" si="97"/>
        <v>0</v>
      </c>
      <c r="C857" s="10">
        <v>0</v>
      </c>
      <c r="D857" s="45">
        <f t="shared" si="93"/>
        <v>0</v>
      </c>
      <c r="E857" s="45">
        <f t="shared" si="94"/>
        <v>0</v>
      </c>
      <c r="F857" s="45">
        <f t="shared" si="95"/>
        <v>0</v>
      </c>
      <c r="G857" s="45">
        <f t="shared" si="96"/>
        <v>0</v>
      </c>
      <c r="H857" s="10">
        <f t="shared" si="92"/>
        <v>0</v>
      </c>
      <c r="I857" s="21">
        <f t="shared" si="91"/>
        <v>0</v>
      </c>
    </row>
    <row r="858" spans="1:9" x14ac:dyDescent="0.3">
      <c r="A858" s="19">
        <v>855</v>
      </c>
      <c r="B858" s="22">
        <f t="shared" si="97"/>
        <v>0</v>
      </c>
      <c r="C858" s="10">
        <v>0</v>
      </c>
      <c r="D858" s="45">
        <f t="shared" si="93"/>
        <v>0</v>
      </c>
      <c r="E858" s="45">
        <f t="shared" si="94"/>
        <v>0</v>
      </c>
      <c r="F858" s="45">
        <f t="shared" si="95"/>
        <v>0</v>
      </c>
      <c r="G858" s="45">
        <f t="shared" si="96"/>
        <v>0</v>
      </c>
      <c r="H858" s="10">
        <f t="shared" si="92"/>
        <v>0</v>
      </c>
      <c r="I858" s="21">
        <f t="shared" si="91"/>
        <v>0</v>
      </c>
    </row>
    <row r="859" spans="1:9" x14ac:dyDescent="0.3">
      <c r="A859" s="19">
        <v>856</v>
      </c>
      <c r="B859" s="22">
        <f t="shared" si="97"/>
        <v>0</v>
      </c>
      <c r="C859" s="10">
        <v>0</v>
      </c>
      <c r="D859" s="45">
        <f t="shared" si="93"/>
        <v>0</v>
      </c>
      <c r="E859" s="45">
        <f t="shared" si="94"/>
        <v>0</v>
      </c>
      <c r="F859" s="45">
        <f t="shared" si="95"/>
        <v>0</v>
      </c>
      <c r="G859" s="45">
        <f t="shared" si="96"/>
        <v>0</v>
      </c>
      <c r="H859" s="10">
        <f t="shared" si="92"/>
        <v>0</v>
      </c>
      <c r="I859" s="21">
        <f t="shared" si="91"/>
        <v>0</v>
      </c>
    </row>
    <row r="860" spans="1:9" x14ac:dyDescent="0.3">
      <c r="A860" s="19">
        <v>857</v>
      </c>
      <c r="B860" s="22">
        <f t="shared" si="97"/>
        <v>0</v>
      </c>
      <c r="C860" s="10">
        <v>0</v>
      </c>
      <c r="D860" s="45">
        <f t="shared" si="93"/>
        <v>0</v>
      </c>
      <c r="E860" s="45">
        <f t="shared" si="94"/>
        <v>0</v>
      </c>
      <c r="F860" s="45">
        <f t="shared" si="95"/>
        <v>0</v>
      </c>
      <c r="G860" s="45">
        <f t="shared" si="96"/>
        <v>0</v>
      </c>
      <c r="H860" s="10">
        <f t="shared" si="92"/>
        <v>0</v>
      </c>
      <c r="I860" s="21">
        <f t="shared" si="91"/>
        <v>0</v>
      </c>
    </row>
    <row r="861" spans="1:9" x14ac:dyDescent="0.3">
      <c r="A861" s="19">
        <v>858</v>
      </c>
      <c r="B861" s="22">
        <f t="shared" si="97"/>
        <v>0</v>
      </c>
      <c r="C861" s="10">
        <v>0</v>
      </c>
      <c r="D861" s="45">
        <f t="shared" si="93"/>
        <v>0</v>
      </c>
      <c r="E861" s="45">
        <f t="shared" si="94"/>
        <v>0</v>
      </c>
      <c r="F861" s="45">
        <f t="shared" si="95"/>
        <v>0</v>
      </c>
      <c r="G861" s="45">
        <f t="shared" si="96"/>
        <v>0</v>
      </c>
      <c r="H861" s="10">
        <f t="shared" si="92"/>
        <v>0</v>
      </c>
      <c r="I861" s="21">
        <f t="shared" si="91"/>
        <v>0</v>
      </c>
    </row>
    <row r="862" spans="1:9" x14ac:dyDescent="0.3">
      <c r="A862" s="19">
        <v>859</v>
      </c>
      <c r="B862" s="22">
        <f t="shared" si="97"/>
        <v>0</v>
      </c>
      <c r="C862" s="10">
        <v>0</v>
      </c>
      <c r="D862" s="45">
        <f t="shared" si="93"/>
        <v>0</v>
      </c>
      <c r="E862" s="45">
        <f t="shared" si="94"/>
        <v>0</v>
      </c>
      <c r="F862" s="45">
        <f t="shared" si="95"/>
        <v>0</v>
      </c>
      <c r="G862" s="45">
        <f t="shared" si="96"/>
        <v>0</v>
      </c>
      <c r="H862" s="10">
        <f t="shared" si="92"/>
        <v>0</v>
      </c>
      <c r="I862" s="21">
        <f t="shared" si="91"/>
        <v>0</v>
      </c>
    </row>
    <row r="863" spans="1:9" x14ac:dyDescent="0.3">
      <c r="A863" s="19">
        <v>860</v>
      </c>
      <c r="B863" s="22">
        <f t="shared" si="97"/>
        <v>0</v>
      </c>
      <c r="C863" s="10">
        <v>0</v>
      </c>
      <c r="D863" s="45">
        <f t="shared" si="93"/>
        <v>0</v>
      </c>
      <c r="E863" s="45">
        <f t="shared" si="94"/>
        <v>0</v>
      </c>
      <c r="F863" s="45">
        <f t="shared" si="95"/>
        <v>0</v>
      </c>
      <c r="G863" s="45">
        <f t="shared" si="96"/>
        <v>0</v>
      </c>
      <c r="H863" s="10">
        <f t="shared" si="92"/>
        <v>0</v>
      </c>
      <c r="I863" s="21">
        <f t="shared" si="91"/>
        <v>0</v>
      </c>
    </row>
    <row r="864" spans="1:9" x14ac:dyDescent="0.3">
      <c r="A864" s="19">
        <v>861</v>
      </c>
      <c r="B864" s="22">
        <f t="shared" si="97"/>
        <v>0</v>
      </c>
      <c r="C864" s="10">
        <v>0</v>
      </c>
      <c r="D864" s="45">
        <f t="shared" si="93"/>
        <v>0</v>
      </c>
      <c r="E864" s="45">
        <f t="shared" si="94"/>
        <v>0</v>
      </c>
      <c r="F864" s="45">
        <f t="shared" si="95"/>
        <v>0</v>
      </c>
      <c r="G864" s="45">
        <f t="shared" si="96"/>
        <v>0</v>
      </c>
      <c r="H864" s="10">
        <f t="shared" si="92"/>
        <v>0</v>
      </c>
      <c r="I864" s="21">
        <f t="shared" si="91"/>
        <v>0</v>
      </c>
    </row>
    <row r="865" spans="1:9" x14ac:dyDescent="0.3">
      <c r="A865" s="19">
        <v>862</v>
      </c>
      <c r="B865" s="22">
        <f t="shared" si="97"/>
        <v>0</v>
      </c>
      <c r="C865" s="10">
        <v>0</v>
      </c>
      <c r="D865" s="45">
        <f t="shared" si="93"/>
        <v>0</v>
      </c>
      <c r="E865" s="45">
        <f t="shared" si="94"/>
        <v>0</v>
      </c>
      <c r="F865" s="45">
        <f t="shared" si="95"/>
        <v>0</v>
      </c>
      <c r="G865" s="45">
        <f t="shared" si="96"/>
        <v>0</v>
      </c>
      <c r="H865" s="10">
        <f t="shared" si="92"/>
        <v>0</v>
      </c>
      <c r="I865" s="21">
        <f t="shared" si="91"/>
        <v>0</v>
      </c>
    </row>
    <row r="866" spans="1:9" x14ac:dyDescent="0.3">
      <c r="A866" s="19">
        <v>863</v>
      </c>
      <c r="B866" s="22">
        <f t="shared" si="97"/>
        <v>0</v>
      </c>
      <c r="C866" s="10">
        <v>0</v>
      </c>
      <c r="D866" s="45">
        <f t="shared" si="93"/>
        <v>0</v>
      </c>
      <c r="E866" s="45">
        <f t="shared" si="94"/>
        <v>0</v>
      </c>
      <c r="F866" s="45">
        <f t="shared" si="95"/>
        <v>0</v>
      </c>
      <c r="G866" s="45">
        <f t="shared" si="96"/>
        <v>0</v>
      </c>
      <c r="H866" s="10">
        <f t="shared" si="92"/>
        <v>0</v>
      </c>
      <c r="I866" s="21">
        <f t="shared" si="91"/>
        <v>0</v>
      </c>
    </row>
    <row r="867" spans="1:9" x14ac:dyDescent="0.3">
      <c r="A867" s="19">
        <v>864</v>
      </c>
      <c r="B867" s="22">
        <f t="shared" si="97"/>
        <v>0</v>
      </c>
      <c r="C867" s="10">
        <v>0</v>
      </c>
      <c r="D867" s="45">
        <f t="shared" si="93"/>
        <v>0</v>
      </c>
      <c r="E867" s="45">
        <f t="shared" si="94"/>
        <v>0</v>
      </c>
      <c r="F867" s="45">
        <f t="shared" si="95"/>
        <v>0</v>
      </c>
      <c r="G867" s="45">
        <f t="shared" si="96"/>
        <v>0</v>
      </c>
      <c r="H867" s="10">
        <f t="shared" si="92"/>
        <v>0</v>
      </c>
      <c r="I867" s="21">
        <f t="shared" si="91"/>
        <v>0</v>
      </c>
    </row>
    <row r="868" spans="1:9" x14ac:dyDescent="0.3">
      <c r="A868" s="19">
        <v>865</v>
      </c>
      <c r="B868" s="22">
        <f t="shared" si="97"/>
        <v>0</v>
      </c>
      <c r="C868" s="10">
        <v>0</v>
      </c>
      <c r="D868" s="45">
        <f t="shared" si="93"/>
        <v>0</v>
      </c>
      <c r="E868" s="45">
        <f t="shared" si="94"/>
        <v>0</v>
      </c>
      <c r="F868" s="45">
        <f t="shared" si="95"/>
        <v>0</v>
      </c>
      <c r="G868" s="45">
        <f t="shared" si="96"/>
        <v>0</v>
      </c>
      <c r="H868" s="10">
        <f t="shared" si="92"/>
        <v>0</v>
      </c>
      <c r="I868" s="21">
        <f t="shared" si="91"/>
        <v>0</v>
      </c>
    </row>
    <row r="869" spans="1:9" x14ac:dyDescent="0.3">
      <c r="A869" s="19">
        <v>866</v>
      </c>
      <c r="B869" s="22">
        <f t="shared" si="97"/>
        <v>0</v>
      </c>
      <c r="C869" s="10">
        <v>0</v>
      </c>
      <c r="D869" s="45">
        <f t="shared" si="93"/>
        <v>0</v>
      </c>
      <c r="E869" s="45">
        <f t="shared" si="94"/>
        <v>0</v>
      </c>
      <c r="F869" s="45">
        <f t="shared" si="95"/>
        <v>0</v>
      </c>
      <c r="G869" s="45">
        <f t="shared" si="96"/>
        <v>0</v>
      </c>
      <c r="H869" s="10">
        <f t="shared" si="92"/>
        <v>0</v>
      </c>
      <c r="I869" s="21">
        <f t="shared" si="91"/>
        <v>0</v>
      </c>
    </row>
    <row r="870" spans="1:9" x14ac:dyDescent="0.3">
      <c r="A870" s="19">
        <v>867</v>
      </c>
      <c r="B870" s="22">
        <f t="shared" si="97"/>
        <v>0</v>
      </c>
      <c r="C870" s="10">
        <v>0</v>
      </c>
      <c r="D870" s="45">
        <f t="shared" si="93"/>
        <v>0</v>
      </c>
      <c r="E870" s="45">
        <f t="shared" si="94"/>
        <v>0</v>
      </c>
      <c r="F870" s="45">
        <f t="shared" si="95"/>
        <v>0</v>
      </c>
      <c r="G870" s="45">
        <f t="shared" si="96"/>
        <v>0</v>
      </c>
      <c r="H870" s="10">
        <f t="shared" si="92"/>
        <v>0</v>
      </c>
      <c r="I870" s="21">
        <f t="shared" si="91"/>
        <v>0</v>
      </c>
    </row>
    <row r="871" spans="1:9" x14ac:dyDescent="0.3">
      <c r="A871" s="19">
        <v>868</v>
      </c>
      <c r="B871" s="22">
        <f t="shared" si="97"/>
        <v>0</v>
      </c>
      <c r="C871" s="10">
        <v>0</v>
      </c>
      <c r="D871" s="45">
        <f t="shared" si="93"/>
        <v>0</v>
      </c>
      <c r="E871" s="45">
        <f t="shared" si="94"/>
        <v>0</v>
      </c>
      <c r="F871" s="45">
        <f t="shared" si="95"/>
        <v>0</v>
      </c>
      <c r="G871" s="45">
        <f t="shared" si="96"/>
        <v>0</v>
      </c>
      <c r="H871" s="10">
        <f t="shared" si="92"/>
        <v>0</v>
      </c>
      <c r="I871" s="21">
        <f t="shared" si="91"/>
        <v>0</v>
      </c>
    </row>
    <row r="872" spans="1:9" x14ac:dyDescent="0.3">
      <c r="A872" s="19">
        <v>869</v>
      </c>
      <c r="B872" s="22">
        <f t="shared" si="97"/>
        <v>0</v>
      </c>
      <c r="C872" s="10">
        <v>0</v>
      </c>
      <c r="D872" s="45">
        <f t="shared" si="93"/>
        <v>0</v>
      </c>
      <c r="E872" s="45">
        <f t="shared" si="94"/>
        <v>0</v>
      </c>
      <c r="F872" s="45">
        <f t="shared" si="95"/>
        <v>0</v>
      </c>
      <c r="G872" s="45">
        <f t="shared" si="96"/>
        <v>0</v>
      </c>
      <c r="H872" s="10">
        <f t="shared" si="92"/>
        <v>0</v>
      </c>
      <c r="I872" s="21">
        <f t="shared" si="91"/>
        <v>0</v>
      </c>
    </row>
    <row r="873" spans="1:9" x14ac:dyDescent="0.3">
      <c r="A873" s="19">
        <v>870</v>
      </c>
      <c r="B873" s="22">
        <f t="shared" si="97"/>
        <v>0</v>
      </c>
      <c r="C873" s="10">
        <v>0</v>
      </c>
      <c r="D873" s="45">
        <f t="shared" si="93"/>
        <v>0</v>
      </c>
      <c r="E873" s="45">
        <f t="shared" si="94"/>
        <v>0</v>
      </c>
      <c r="F873" s="45">
        <f t="shared" si="95"/>
        <v>0</v>
      </c>
      <c r="G873" s="45">
        <f t="shared" si="96"/>
        <v>0</v>
      </c>
      <c r="H873" s="10">
        <f t="shared" si="92"/>
        <v>0</v>
      </c>
      <c r="I873" s="21">
        <f t="shared" si="91"/>
        <v>0</v>
      </c>
    </row>
    <row r="874" spans="1:9" x14ac:dyDescent="0.3">
      <c r="A874" s="19">
        <v>871</v>
      </c>
      <c r="B874" s="22">
        <f t="shared" si="97"/>
        <v>0</v>
      </c>
      <c r="C874" s="10">
        <v>0</v>
      </c>
      <c r="D874" s="45">
        <f t="shared" si="93"/>
        <v>0</v>
      </c>
      <c r="E874" s="45">
        <f t="shared" si="94"/>
        <v>0</v>
      </c>
      <c r="F874" s="45">
        <f t="shared" si="95"/>
        <v>0</v>
      </c>
      <c r="G874" s="45">
        <f t="shared" si="96"/>
        <v>0</v>
      </c>
      <c r="H874" s="10">
        <f t="shared" si="92"/>
        <v>0</v>
      </c>
      <c r="I874" s="21">
        <f t="shared" si="91"/>
        <v>0</v>
      </c>
    </row>
    <row r="875" spans="1:9" x14ac:dyDescent="0.3">
      <c r="A875" s="19">
        <v>872</v>
      </c>
      <c r="B875" s="22">
        <f t="shared" si="97"/>
        <v>0</v>
      </c>
      <c r="C875" s="10">
        <v>0</v>
      </c>
      <c r="D875" s="45">
        <f t="shared" si="93"/>
        <v>0</v>
      </c>
      <c r="E875" s="45">
        <f t="shared" si="94"/>
        <v>0</v>
      </c>
      <c r="F875" s="45">
        <f t="shared" si="95"/>
        <v>0</v>
      </c>
      <c r="G875" s="45">
        <f t="shared" si="96"/>
        <v>0</v>
      </c>
      <c r="H875" s="10">
        <f t="shared" si="92"/>
        <v>0</v>
      </c>
      <c r="I875" s="21">
        <f t="shared" si="91"/>
        <v>0</v>
      </c>
    </row>
    <row r="876" spans="1:9" x14ac:dyDescent="0.3">
      <c r="A876" s="19">
        <v>873</v>
      </c>
      <c r="B876" s="22">
        <f t="shared" si="97"/>
        <v>0</v>
      </c>
      <c r="C876" s="10">
        <v>0</v>
      </c>
      <c r="D876" s="45">
        <f t="shared" si="93"/>
        <v>0</v>
      </c>
      <c r="E876" s="45">
        <f t="shared" si="94"/>
        <v>0</v>
      </c>
      <c r="F876" s="45">
        <f t="shared" si="95"/>
        <v>0</v>
      </c>
      <c r="G876" s="45">
        <f t="shared" si="96"/>
        <v>0</v>
      </c>
      <c r="H876" s="10">
        <f t="shared" si="92"/>
        <v>0</v>
      </c>
      <c r="I876" s="21">
        <f t="shared" si="91"/>
        <v>0</v>
      </c>
    </row>
    <row r="877" spans="1:9" x14ac:dyDescent="0.3">
      <c r="A877" s="19">
        <v>874</v>
      </c>
      <c r="B877" s="22">
        <f t="shared" si="97"/>
        <v>0</v>
      </c>
      <c r="C877" s="10">
        <v>0</v>
      </c>
      <c r="D877" s="45">
        <f t="shared" si="93"/>
        <v>0</v>
      </c>
      <c r="E877" s="45">
        <f t="shared" si="94"/>
        <v>0</v>
      </c>
      <c r="F877" s="45">
        <f t="shared" si="95"/>
        <v>0</v>
      </c>
      <c r="G877" s="45">
        <f t="shared" si="96"/>
        <v>0</v>
      </c>
      <c r="H877" s="10">
        <f t="shared" si="92"/>
        <v>0</v>
      </c>
      <c r="I877" s="21">
        <f t="shared" si="91"/>
        <v>0</v>
      </c>
    </row>
    <row r="878" spans="1:9" x14ac:dyDescent="0.3">
      <c r="A878" s="19">
        <v>875</v>
      </c>
      <c r="B878" s="22">
        <f t="shared" si="97"/>
        <v>0</v>
      </c>
      <c r="C878" s="10">
        <v>0</v>
      </c>
      <c r="D878" s="45">
        <f t="shared" si="93"/>
        <v>0</v>
      </c>
      <c r="E878" s="45">
        <f t="shared" si="94"/>
        <v>0</v>
      </c>
      <c r="F878" s="45">
        <f t="shared" si="95"/>
        <v>0</v>
      </c>
      <c r="G878" s="45">
        <f t="shared" si="96"/>
        <v>0</v>
      </c>
      <c r="H878" s="10">
        <f t="shared" si="92"/>
        <v>0</v>
      </c>
      <c r="I878" s="21">
        <f t="shared" si="91"/>
        <v>0</v>
      </c>
    </row>
    <row r="879" spans="1:9" x14ac:dyDescent="0.3">
      <c r="A879" s="19">
        <v>876</v>
      </c>
      <c r="B879" s="22">
        <f t="shared" si="97"/>
        <v>0</v>
      </c>
      <c r="C879" s="10">
        <v>0</v>
      </c>
      <c r="D879" s="45">
        <f t="shared" si="93"/>
        <v>0</v>
      </c>
      <c r="E879" s="45">
        <f t="shared" si="94"/>
        <v>0</v>
      </c>
      <c r="F879" s="45">
        <f t="shared" si="95"/>
        <v>0</v>
      </c>
      <c r="G879" s="45">
        <f t="shared" si="96"/>
        <v>0</v>
      </c>
      <c r="H879" s="10">
        <f t="shared" si="92"/>
        <v>0</v>
      </c>
      <c r="I879" s="21">
        <f t="shared" si="91"/>
        <v>0</v>
      </c>
    </row>
    <row r="880" spans="1:9" x14ac:dyDescent="0.3">
      <c r="A880" s="19">
        <v>877</v>
      </c>
      <c r="B880" s="22">
        <f t="shared" si="97"/>
        <v>0</v>
      </c>
      <c r="C880" s="10">
        <v>0</v>
      </c>
      <c r="D880" s="45">
        <f t="shared" si="93"/>
        <v>0</v>
      </c>
      <c r="E880" s="45">
        <f t="shared" si="94"/>
        <v>0</v>
      </c>
      <c r="F880" s="45">
        <f t="shared" si="95"/>
        <v>0</v>
      </c>
      <c r="G880" s="45">
        <f t="shared" si="96"/>
        <v>0</v>
      </c>
      <c r="H880" s="10">
        <f t="shared" si="92"/>
        <v>0</v>
      </c>
      <c r="I880" s="21">
        <f t="shared" si="91"/>
        <v>0</v>
      </c>
    </row>
    <row r="881" spans="1:9" x14ac:dyDescent="0.3">
      <c r="A881" s="19">
        <v>878</v>
      </c>
      <c r="B881" s="22">
        <f t="shared" si="97"/>
        <v>0</v>
      </c>
      <c r="C881" s="10">
        <v>0</v>
      </c>
      <c r="D881" s="45">
        <f t="shared" si="93"/>
        <v>0</v>
      </c>
      <c r="E881" s="45">
        <f t="shared" si="94"/>
        <v>0</v>
      </c>
      <c r="F881" s="45">
        <f t="shared" si="95"/>
        <v>0</v>
      </c>
      <c r="G881" s="45">
        <f t="shared" si="96"/>
        <v>0</v>
      </c>
      <c r="H881" s="10">
        <f t="shared" si="92"/>
        <v>0</v>
      </c>
      <c r="I881" s="21">
        <f t="shared" si="91"/>
        <v>0</v>
      </c>
    </row>
    <row r="882" spans="1:9" x14ac:dyDescent="0.3">
      <c r="A882" s="19">
        <v>879</v>
      </c>
      <c r="B882" s="22">
        <f t="shared" si="97"/>
        <v>0</v>
      </c>
      <c r="C882" s="10">
        <v>0</v>
      </c>
      <c r="D882" s="45">
        <f t="shared" si="93"/>
        <v>0</v>
      </c>
      <c r="E882" s="45">
        <f t="shared" si="94"/>
        <v>0</v>
      </c>
      <c r="F882" s="45">
        <f t="shared" si="95"/>
        <v>0</v>
      </c>
      <c r="G882" s="45">
        <f t="shared" si="96"/>
        <v>0</v>
      </c>
      <c r="H882" s="10">
        <f t="shared" si="92"/>
        <v>0</v>
      </c>
      <c r="I882" s="21">
        <f t="shared" si="91"/>
        <v>0</v>
      </c>
    </row>
    <row r="883" spans="1:9" x14ac:dyDescent="0.3">
      <c r="A883" s="19">
        <v>880</v>
      </c>
      <c r="B883" s="22">
        <f t="shared" si="97"/>
        <v>0</v>
      </c>
      <c r="C883" s="10">
        <v>0</v>
      </c>
      <c r="D883" s="45">
        <f t="shared" si="93"/>
        <v>0</v>
      </c>
      <c r="E883" s="45">
        <f t="shared" si="94"/>
        <v>0</v>
      </c>
      <c r="F883" s="45">
        <f t="shared" si="95"/>
        <v>0</v>
      </c>
      <c r="G883" s="45">
        <f t="shared" si="96"/>
        <v>0</v>
      </c>
      <c r="H883" s="10">
        <f t="shared" si="92"/>
        <v>0</v>
      </c>
      <c r="I883" s="21">
        <f t="shared" si="91"/>
        <v>0</v>
      </c>
    </row>
    <row r="884" spans="1:9" x14ac:dyDescent="0.3">
      <c r="A884" s="19">
        <v>881</v>
      </c>
      <c r="B884" s="22">
        <f t="shared" si="97"/>
        <v>0</v>
      </c>
      <c r="C884" s="10">
        <v>0</v>
      </c>
      <c r="D884" s="45">
        <f t="shared" si="93"/>
        <v>0</v>
      </c>
      <c r="E884" s="45">
        <f t="shared" si="94"/>
        <v>0</v>
      </c>
      <c r="F884" s="45">
        <f t="shared" si="95"/>
        <v>0</v>
      </c>
      <c r="G884" s="45">
        <f t="shared" si="96"/>
        <v>0</v>
      </c>
      <c r="H884" s="10">
        <f t="shared" si="92"/>
        <v>0</v>
      </c>
      <c r="I884" s="21">
        <f t="shared" si="91"/>
        <v>0</v>
      </c>
    </row>
    <row r="885" spans="1:9" x14ac:dyDescent="0.3">
      <c r="A885" s="19">
        <v>882</v>
      </c>
      <c r="B885" s="22">
        <f t="shared" si="97"/>
        <v>0</v>
      </c>
      <c r="C885" s="10">
        <v>0</v>
      </c>
      <c r="D885" s="45">
        <f t="shared" si="93"/>
        <v>0</v>
      </c>
      <c r="E885" s="45">
        <f t="shared" si="94"/>
        <v>0</v>
      </c>
      <c r="F885" s="45">
        <f t="shared" si="95"/>
        <v>0</v>
      </c>
      <c r="G885" s="45">
        <f t="shared" si="96"/>
        <v>0</v>
      </c>
      <c r="H885" s="10">
        <f t="shared" si="92"/>
        <v>0</v>
      </c>
      <c r="I885" s="21">
        <f t="shared" si="91"/>
        <v>0</v>
      </c>
    </row>
    <row r="886" spans="1:9" x14ac:dyDescent="0.3">
      <c r="A886" s="19">
        <v>883</v>
      </c>
      <c r="B886" s="22">
        <f t="shared" si="97"/>
        <v>0</v>
      </c>
      <c r="C886" s="10">
        <v>0</v>
      </c>
      <c r="D886" s="45">
        <f t="shared" si="93"/>
        <v>0</v>
      </c>
      <c r="E886" s="45">
        <f t="shared" si="94"/>
        <v>0</v>
      </c>
      <c r="F886" s="45">
        <f t="shared" si="95"/>
        <v>0</v>
      </c>
      <c r="G886" s="45">
        <f t="shared" si="96"/>
        <v>0</v>
      </c>
      <c r="H886" s="10">
        <f t="shared" si="92"/>
        <v>0</v>
      </c>
      <c r="I886" s="21">
        <f t="shared" si="91"/>
        <v>0</v>
      </c>
    </row>
    <row r="887" spans="1:9" x14ac:dyDescent="0.3">
      <c r="A887" s="19">
        <v>884</v>
      </c>
      <c r="B887" s="22">
        <f t="shared" si="97"/>
        <v>0</v>
      </c>
      <c r="C887" s="10">
        <v>0</v>
      </c>
      <c r="D887" s="45">
        <f t="shared" si="93"/>
        <v>0</v>
      </c>
      <c r="E887" s="45">
        <f t="shared" si="94"/>
        <v>0</v>
      </c>
      <c r="F887" s="45">
        <f t="shared" si="95"/>
        <v>0</v>
      </c>
      <c r="G887" s="45">
        <f t="shared" si="96"/>
        <v>0</v>
      </c>
      <c r="H887" s="10">
        <f t="shared" si="92"/>
        <v>0</v>
      </c>
      <c r="I887" s="21">
        <f t="shared" si="91"/>
        <v>0</v>
      </c>
    </row>
    <row r="888" spans="1:9" x14ac:dyDescent="0.3">
      <c r="A888" s="19">
        <v>885</v>
      </c>
      <c r="B888" s="22">
        <f t="shared" si="97"/>
        <v>0</v>
      </c>
      <c r="C888" s="10">
        <v>0</v>
      </c>
      <c r="D888" s="45">
        <f t="shared" si="93"/>
        <v>0</v>
      </c>
      <c r="E888" s="45">
        <f t="shared" si="94"/>
        <v>0</v>
      </c>
      <c r="F888" s="45">
        <f t="shared" si="95"/>
        <v>0</v>
      </c>
      <c r="G888" s="45">
        <f t="shared" si="96"/>
        <v>0</v>
      </c>
      <c r="H888" s="10">
        <f t="shared" si="92"/>
        <v>0</v>
      </c>
      <c r="I888" s="21">
        <f t="shared" si="91"/>
        <v>0</v>
      </c>
    </row>
    <row r="889" spans="1:9" x14ac:dyDescent="0.3">
      <c r="A889" s="19">
        <v>886</v>
      </c>
      <c r="B889" s="22">
        <f t="shared" si="97"/>
        <v>0</v>
      </c>
      <c r="C889" s="10">
        <v>0</v>
      </c>
      <c r="D889" s="45">
        <f t="shared" si="93"/>
        <v>0</v>
      </c>
      <c r="E889" s="45">
        <f t="shared" si="94"/>
        <v>0</v>
      </c>
      <c r="F889" s="45">
        <f t="shared" si="95"/>
        <v>0</v>
      </c>
      <c r="G889" s="45">
        <f t="shared" si="96"/>
        <v>0</v>
      </c>
      <c r="H889" s="10">
        <f t="shared" si="92"/>
        <v>0</v>
      </c>
      <c r="I889" s="21">
        <f t="shared" si="91"/>
        <v>0</v>
      </c>
    </row>
    <row r="890" spans="1:9" x14ac:dyDescent="0.3">
      <c r="A890" s="19">
        <v>887</v>
      </c>
      <c r="B890" s="22">
        <f t="shared" si="97"/>
        <v>0</v>
      </c>
      <c r="C890" s="10">
        <v>0</v>
      </c>
      <c r="D890" s="45">
        <f t="shared" si="93"/>
        <v>0</v>
      </c>
      <c r="E890" s="45">
        <f t="shared" si="94"/>
        <v>0</v>
      </c>
      <c r="F890" s="45">
        <f t="shared" si="95"/>
        <v>0</v>
      </c>
      <c r="G890" s="45">
        <f t="shared" si="96"/>
        <v>0</v>
      </c>
      <c r="H890" s="10">
        <f t="shared" si="92"/>
        <v>0</v>
      </c>
      <c r="I890" s="21">
        <f t="shared" si="91"/>
        <v>0</v>
      </c>
    </row>
    <row r="891" spans="1:9" x14ac:dyDescent="0.3">
      <c r="A891" s="19">
        <v>888</v>
      </c>
      <c r="B891" s="22">
        <f t="shared" si="97"/>
        <v>0</v>
      </c>
      <c r="C891" s="10">
        <v>0</v>
      </c>
      <c r="D891" s="45">
        <f t="shared" si="93"/>
        <v>0</v>
      </c>
      <c r="E891" s="45">
        <f t="shared" si="94"/>
        <v>0</v>
      </c>
      <c r="F891" s="45">
        <f t="shared" si="95"/>
        <v>0</v>
      </c>
      <c r="G891" s="45">
        <f t="shared" si="96"/>
        <v>0</v>
      </c>
      <c r="H891" s="10">
        <f t="shared" si="92"/>
        <v>0</v>
      </c>
      <c r="I891" s="21">
        <f t="shared" si="91"/>
        <v>0</v>
      </c>
    </row>
    <row r="892" spans="1:9" x14ac:dyDescent="0.3">
      <c r="A892" s="19">
        <v>889</v>
      </c>
      <c r="B892" s="22">
        <f t="shared" si="97"/>
        <v>0</v>
      </c>
      <c r="C892" s="10">
        <v>0</v>
      </c>
      <c r="D892" s="45">
        <f t="shared" si="93"/>
        <v>0</v>
      </c>
      <c r="E892" s="45">
        <f t="shared" si="94"/>
        <v>0</v>
      </c>
      <c r="F892" s="45">
        <f t="shared" si="95"/>
        <v>0</v>
      </c>
      <c r="G892" s="45">
        <f t="shared" si="96"/>
        <v>0</v>
      </c>
      <c r="H892" s="10">
        <f t="shared" si="92"/>
        <v>0</v>
      </c>
      <c r="I892" s="21">
        <f t="shared" si="91"/>
        <v>0</v>
      </c>
    </row>
    <row r="893" spans="1:9" x14ac:dyDescent="0.3">
      <c r="A893" s="19">
        <v>890</v>
      </c>
      <c r="B893" s="22">
        <f t="shared" si="97"/>
        <v>0</v>
      </c>
      <c r="C893" s="10">
        <v>0</v>
      </c>
      <c r="D893" s="45">
        <f t="shared" si="93"/>
        <v>0</v>
      </c>
      <c r="E893" s="45">
        <f t="shared" si="94"/>
        <v>0</v>
      </c>
      <c r="F893" s="45">
        <f t="shared" si="95"/>
        <v>0</v>
      </c>
      <c r="G893" s="45">
        <f t="shared" si="96"/>
        <v>0</v>
      </c>
      <c r="H893" s="10">
        <f t="shared" si="92"/>
        <v>0</v>
      </c>
      <c r="I893" s="21">
        <f t="shared" si="91"/>
        <v>0</v>
      </c>
    </row>
    <row r="894" spans="1:9" x14ac:dyDescent="0.3">
      <c r="A894" s="19">
        <v>891</v>
      </c>
      <c r="B894" s="22">
        <f t="shared" si="97"/>
        <v>0</v>
      </c>
      <c r="C894" s="10">
        <v>0</v>
      </c>
      <c r="D894" s="45">
        <f t="shared" si="93"/>
        <v>0</v>
      </c>
      <c r="E894" s="45">
        <f t="shared" si="94"/>
        <v>0</v>
      </c>
      <c r="F894" s="45">
        <f t="shared" si="95"/>
        <v>0</v>
      </c>
      <c r="G894" s="45">
        <f t="shared" si="96"/>
        <v>0</v>
      </c>
      <c r="H894" s="10">
        <f t="shared" si="92"/>
        <v>0</v>
      </c>
      <c r="I894" s="21">
        <f t="shared" si="91"/>
        <v>0</v>
      </c>
    </row>
    <row r="895" spans="1:9" x14ac:dyDescent="0.3">
      <c r="A895" s="19">
        <v>892</v>
      </c>
      <c r="B895" s="22">
        <f t="shared" si="97"/>
        <v>0</v>
      </c>
      <c r="C895" s="10">
        <v>0</v>
      </c>
      <c r="D895" s="45">
        <f t="shared" si="93"/>
        <v>0</v>
      </c>
      <c r="E895" s="45">
        <f t="shared" si="94"/>
        <v>0</v>
      </c>
      <c r="F895" s="45">
        <f t="shared" si="95"/>
        <v>0</v>
      </c>
      <c r="G895" s="45">
        <f t="shared" si="96"/>
        <v>0</v>
      </c>
      <c r="H895" s="10">
        <f t="shared" si="92"/>
        <v>0</v>
      </c>
      <c r="I895" s="21">
        <f t="shared" si="91"/>
        <v>0</v>
      </c>
    </row>
    <row r="896" spans="1:9" x14ac:dyDescent="0.3">
      <c r="A896" s="19">
        <v>893</v>
      </c>
      <c r="B896" s="22">
        <f t="shared" si="97"/>
        <v>0</v>
      </c>
      <c r="C896" s="10">
        <v>0</v>
      </c>
      <c r="D896" s="45">
        <f t="shared" si="93"/>
        <v>0</v>
      </c>
      <c r="E896" s="45">
        <f t="shared" si="94"/>
        <v>0</v>
      </c>
      <c r="F896" s="45">
        <f t="shared" si="95"/>
        <v>0</v>
      </c>
      <c r="G896" s="45">
        <f t="shared" si="96"/>
        <v>0</v>
      </c>
      <c r="H896" s="10">
        <f t="shared" si="92"/>
        <v>0</v>
      </c>
      <c r="I896" s="21">
        <f t="shared" si="91"/>
        <v>0</v>
      </c>
    </row>
    <row r="897" spans="1:9" x14ac:dyDescent="0.3">
      <c r="A897" s="19">
        <v>894</v>
      </c>
      <c r="B897" s="22">
        <f t="shared" si="97"/>
        <v>0</v>
      </c>
      <c r="C897" s="10">
        <v>0</v>
      </c>
      <c r="D897" s="45">
        <f t="shared" si="93"/>
        <v>0</v>
      </c>
      <c r="E897" s="45">
        <f t="shared" si="94"/>
        <v>0</v>
      </c>
      <c r="F897" s="45">
        <f t="shared" si="95"/>
        <v>0</v>
      </c>
      <c r="G897" s="45">
        <f t="shared" si="96"/>
        <v>0</v>
      </c>
      <c r="H897" s="10">
        <f t="shared" si="92"/>
        <v>0</v>
      </c>
      <c r="I897" s="21">
        <f t="shared" si="91"/>
        <v>0</v>
      </c>
    </row>
    <row r="898" spans="1:9" x14ac:dyDescent="0.3">
      <c r="A898" s="19">
        <v>895</v>
      </c>
      <c r="B898" s="22">
        <f t="shared" si="97"/>
        <v>0</v>
      </c>
      <c r="C898" s="10">
        <v>0</v>
      </c>
      <c r="D898" s="45">
        <f t="shared" si="93"/>
        <v>0</v>
      </c>
      <c r="E898" s="45">
        <f t="shared" si="94"/>
        <v>0</v>
      </c>
      <c r="F898" s="45">
        <f t="shared" si="95"/>
        <v>0</v>
      </c>
      <c r="G898" s="45">
        <f t="shared" si="96"/>
        <v>0</v>
      </c>
      <c r="H898" s="10">
        <f t="shared" si="92"/>
        <v>0</v>
      </c>
      <c r="I898" s="21">
        <f t="shared" si="91"/>
        <v>0</v>
      </c>
    </row>
    <row r="899" spans="1:9" x14ac:dyDescent="0.3">
      <c r="A899" s="19">
        <v>896</v>
      </c>
      <c r="B899" s="22">
        <f t="shared" si="97"/>
        <v>0</v>
      </c>
      <c r="C899" s="10">
        <v>0</v>
      </c>
      <c r="D899" s="45">
        <f t="shared" si="93"/>
        <v>0</v>
      </c>
      <c r="E899" s="45">
        <f t="shared" si="94"/>
        <v>0</v>
      </c>
      <c r="F899" s="45">
        <f t="shared" si="95"/>
        <v>0</v>
      </c>
      <c r="G899" s="45">
        <f t="shared" si="96"/>
        <v>0</v>
      </c>
      <c r="H899" s="10">
        <f t="shared" si="92"/>
        <v>0</v>
      </c>
      <c r="I899" s="21">
        <f t="shared" ref="I899:I962" si="98">B899/$H$1</f>
        <v>0</v>
      </c>
    </row>
    <row r="900" spans="1:9" x14ac:dyDescent="0.3">
      <c r="A900" s="19">
        <v>897</v>
      </c>
      <c r="B900" s="22">
        <f t="shared" si="97"/>
        <v>0</v>
      </c>
      <c r="C900" s="10">
        <v>0</v>
      </c>
      <c r="D900" s="45">
        <f t="shared" si="93"/>
        <v>0</v>
      </c>
      <c r="E900" s="45">
        <f t="shared" si="94"/>
        <v>0</v>
      </c>
      <c r="F900" s="45">
        <f t="shared" si="95"/>
        <v>0</v>
      </c>
      <c r="G900" s="45">
        <f t="shared" si="96"/>
        <v>0</v>
      </c>
      <c r="H900" s="10">
        <f t="shared" ref="H900:H963" si="99">H899+C900</f>
        <v>0</v>
      </c>
      <c r="I900" s="21">
        <f t="shared" si="98"/>
        <v>0</v>
      </c>
    </row>
    <row r="901" spans="1:9" x14ac:dyDescent="0.3">
      <c r="A901" s="19">
        <v>898</v>
      </c>
      <c r="B901" s="22">
        <f t="shared" si="97"/>
        <v>0</v>
      </c>
      <c r="C901" s="10">
        <v>0</v>
      </c>
      <c r="D901" s="45">
        <f t="shared" ref="D901:D964" si="100">C901-F900</f>
        <v>0</v>
      </c>
      <c r="E901" s="45">
        <f t="shared" ref="E901:E964" si="101">G900+D901</f>
        <v>0</v>
      </c>
      <c r="F901" s="45">
        <f t="shared" ref="F901:F964" si="102">(E901-G900)-D901</f>
        <v>0</v>
      </c>
      <c r="G901" s="45">
        <f t="shared" ref="G901:G964" si="103">E901</f>
        <v>0</v>
      </c>
      <c r="H901" s="10">
        <f t="shared" si="99"/>
        <v>0</v>
      </c>
      <c r="I901" s="21">
        <f t="shared" si="98"/>
        <v>0</v>
      </c>
    </row>
    <row r="902" spans="1:9" x14ac:dyDescent="0.3">
      <c r="A902" s="19">
        <v>899</v>
      </c>
      <c r="B902" s="22">
        <f t="shared" ref="B902:B965" si="104">B901*((NumPeople-A902+1)*q_40/A902) / p_40</f>
        <v>0</v>
      </c>
      <c r="C902" s="10">
        <v>0</v>
      </c>
      <c r="D902" s="45">
        <f t="shared" si="100"/>
        <v>0</v>
      </c>
      <c r="E902" s="45">
        <f t="shared" si="101"/>
        <v>0</v>
      </c>
      <c r="F902" s="45">
        <f t="shared" si="102"/>
        <v>0</v>
      </c>
      <c r="G902" s="45">
        <f t="shared" si="103"/>
        <v>0</v>
      </c>
      <c r="H902" s="10">
        <f t="shared" si="99"/>
        <v>0</v>
      </c>
      <c r="I902" s="21">
        <f t="shared" si="98"/>
        <v>0</v>
      </c>
    </row>
    <row r="903" spans="1:9" x14ac:dyDescent="0.3">
      <c r="A903" s="19">
        <v>900</v>
      </c>
      <c r="B903" s="22">
        <f t="shared" si="104"/>
        <v>0</v>
      </c>
      <c r="C903" s="10">
        <v>0</v>
      </c>
      <c r="D903" s="45">
        <f t="shared" si="100"/>
        <v>0</v>
      </c>
      <c r="E903" s="45">
        <f t="shared" si="101"/>
        <v>0</v>
      </c>
      <c r="F903" s="45">
        <f t="shared" si="102"/>
        <v>0</v>
      </c>
      <c r="G903" s="45">
        <f t="shared" si="103"/>
        <v>0</v>
      </c>
      <c r="H903" s="10">
        <f t="shared" si="99"/>
        <v>0</v>
      </c>
      <c r="I903" s="21">
        <f t="shared" si="98"/>
        <v>0</v>
      </c>
    </row>
    <row r="904" spans="1:9" x14ac:dyDescent="0.3">
      <c r="A904" s="19">
        <v>901</v>
      </c>
      <c r="B904" s="22">
        <f t="shared" si="104"/>
        <v>0</v>
      </c>
      <c r="C904" s="10">
        <v>0</v>
      </c>
      <c r="D904" s="45">
        <f t="shared" si="100"/>
        <v>0</v>
      </c>
      <c r="E904" s="45">
        <f t="shared" si="101"/>
        <v>0</v>
      </c>
      <c r="F904" s="45">
        <f t="shared" si="102"/>
        <v>0</v>
      </c>
      <c r="G904" s="45">
        <f t="shared" si="103"/>
        <v>0</v>
      </c>
      <c r="H904" s="10">
        <f t="shared" si="99"/>
        <v>0</v>
      </c>
      <c r="I904" s="21">
        <f t="shared" si="98"/>
        <v>0</v>
      </c>
    </row>
    <row r="905" spans="1:9" x14ac:dyDescent="0.3">
      <c r="A905" s="19">
        <v>902</v>
      </c>
      <c r="B905" s="22">
        <f t="shared" si="104"/>
        <v>0</v>
      </c>
      <c r="C905" s="10">
        <v>0</v>
      </c>
      <c r="D905" s="45">
        <f t="shared" si="100"/>
        <v>0</v>
      </c>
      <c r="E905" s="45">
        <f t="shared" si="101"/>
        <v>0</v>
      </c>
      <c r="F905" s="45">
        <f t="shared" si="102"/>
        <v>0</v>
      </c>
      <c r="G905" s="45">
        <f t="shared" si="103"/>
        <v>0</v>
      </c>
      <c r="H905" s="10">
        <f t="shared" si="99"/>
        <v>0</v>
      </c>
      <c r="I905" s="21">
        <f t="shared" si="98"/>
        <v>0</v>
      </c>
    </row>
    <row r="906" spans="1:9" x14ac:dyDescent="0.3">
      <c r="A906" s="19">
        <v>903</v>
      </c>
      <c r="B906" s="22">
        <f t="shared" si="104"/>
        <v>0</v>
      </c>
      <c r="C906" s="10">
        <v>0</v>
      </c>
      <c r="D906" s="45">
        <f t="shared" si="100"/>
        <v>0</v>
      </c>
      <c r="E906" s="45">
        <f t="shared" si="101"/>
        <v>0</v>
      </c>
      <c r="F906" s="45">
        <f t="shared" si="102"/>
        <v>0</v>
      </c>
      <c r="G906" s="45">
        <f t="shared" si="103"/>
        <v>0</v>
      </c>
      <c r="H906" s="10">
        <f t="shared" si="99"/>
        <v>0</v>
      </c>
      <c r="I906" s="21">
        <f t="shared" si="98"/>
        <v>0</v>
      </c>
    </row>
    <row r="907" spans="1:9" x14ac:dyDescent="0.3">
      <c r="A907" s="19">
        <v>904</v>
      </c>
      <c r="B907" s="22">
        <f t="shared" si="104"/>
        <v>0</v>
      </c>
      <c r="C907" s="10">
        <v>0</v>
      </c>
      <c r="D907" s="45">
        <f t="shared" si="100"/>
        <v>0</v>
      </c>
      <c r="E907" s="45">
        <f t="shared" si="101"/>
        <v>0</v>
      </c>
      <c r="F907" s="45">
        <f t="shared" si="102"/>
        <v>0</v>
      </c>
      <c r="G907" s="45">
        <f t="shared" si="103"/>
        <v>0</v>
      </c>
      <c r="H907" s="10">
        <f t="shared" si="99"/>
        <v>0</v>
      </c>
      <c r="I907" s="21">
        <f t="shared" si="98"/>
        <v>0</v>
      </c>
    </row>
    <row r="908" spans="1:9" x14ac:dyDescent="0.3">
      <c r="A908" s="19">
        <v>905</v>
      </c>
      <c r="B908" s="22">
        <f t="shared" si="104"/>
        <v>0</v>
      </c>
      <c r="C908" s="10">
        <v>0</v>
      </c>
      <c r="D908" s="45">
        <f t="shared" si="100"/>
        <v>0</v>
      </c>
      <c r="E908" s="45">
        <f t="shared" si="101"/>
        <v>0</v>
      </c>
      <c r="F908" s="45">
        <f t="shared" si="102"/>
        <v>0</v>
      </c>
      <c r="G908" s="45">
        <f t="shared" si="103"/>
        <v>0</v>
      </c>
      <c r="H908" s="10">
        <f t="shared" si="99"/>
        <v>0</v>
      </c>
      <c r="I908" s="21">
        <f t="shared" si="98"/>
        <v>0</v>
      </c>
    </row>
    <row r="909" spans="1:9" x14ac:dyDescent="0.3">
      <c r="A909" s="19">
        <v>906</v>
      </c>
      <c r="B909" s="22">
        <f t="shared" si="104"/>
        <v>0</v>
      </c>
      <c r="C909" s="10">
        <v>0</v>
      </c>
      <c r="D909" s="45">
        <f t="shared" si="100"/>
        <v>0</v>
      </c>
      <c r="E909" s="45">
        <f t="shared" si="101"/>
        <v>0</v>
      </c>
      <c r="F909" s="45">
        <f t="shared" si="102"/>
        <v>0</v>
      </c>
      <c r="G909" s="45">
        <f t="shared" si="103"/>
        <v>0</v>
      </c>
      <c r="H909" s="10">
        <f t="shared" si="99"/>
        <v>0</v>
      </c>
      <c r="I909" s="21">
        <f t="shared" si="98"/>
        <v>0</v>
      </c>
    </row>
    <row r="910" spans="1:9" x14ac:dyDescent="0.3">
      <c r="A910" s="19">
        <v>907</v>
      </c>
      <c r="B910" s="22">
        <f t="shared" si="104"/>
        <v>0</v>
      </c>
      <c r="C910" s="10">
        <v>0</v>
      </c>
      <c r="D910" s="45">
        <f t="shared" si="100"/>
        <v>0</v>
      </c>
      <c r="E910" s="45">
        <f t="shared" si="101"/>
        <v>0</v>
      </c>
      <c r="F910" s="45">
        <f t="shared" si="102"/>
        <v>0</v>
      </c>
      <c r="G910" s="45">
        <f t="shared" si="103"/>
        <v>0</v>
      </c>
      <c r="H910" s="10">
        <f t="shared" si="99"/>
        <v>0</v>
      </c>
      <c r="I910" s="21">
        <f t="shared" si="98"/>
        <v>0</v>
      </c>
    </row>
    <row r="911" spans="1:9" x14ac:dyDescent="0.3">
      <c r="A911" s="19">
        <v>908</v>
      </c>
      <c r="B911" s="22">
        <f t="shared" si="104"/>
        <v>0</v>
      </c>
      <c r="C911" s="10">
        <v>0</v>
      </c>
      <c r="D911" s="45">
        <f t="shared" si="100"/>
        <v>0</v>
      </c>
      <c r="E911" s="45">
        <f t="shared" si="101"/>
        <v>0</v>
      </c>
      <c r="F911" s="45">
        <f t="shared" si="102"/>
        <v>0</v>
      </c>
      <c r="G911" s="45">
        <f t="shared" si="103"/>
        <v>0</v>
      </c>
      <c r="H911" s="10">
        <f t="shared" si="99"/>
        <v>0</v>
      </c>
      <c r="I911" s="21">
        <f t="shared" si="98"/>
        <v>0</v>
      </c>
    </row>
    <row r="912" spans="1:9" x14ac:dyDescent="0.3">
      <c r="A912" s="19">
        <v>909</v>
      </c>
      <c r="B912" s="22">
        <f t="shared" si="104"/>
        <v>0</v>
      </c>
      <c r="C912" s="10">
        <v>0</v>
      </c>
      <c r="D912" s="45">
        <f t="shared" si="100"/>
        <v>0</v>
      </c>
      <c r="E912" s="45">
        <f t="shared" si="101"/>
        <v>0</v>
      </c>
      <c r="F912" s="45">
        <f t="shared" si="102"/>
        <v>0</v>
      </c>
      <c r="G912" s="45">
        <f t="shared" si="103"/>
        <v>0</v>
      </c>
      <c r="H912" s="10">
        <f t="shared" si="99"/>
        <v>0</v>
      </c>
      <c r="I912" s="21">
        <f t="shared" si="98"/>
        <v>0</v>
      </c>
    </row>
    <row r="913" spans="1:9" x14ac:dyDescent="0.3">
      <c r="A913" s="19">
        <v>910</v>
      </c>
      <c r="B913" s="22">
        <f t="shared" si="104"/>
        <v>0</v>
      </c>
      <c r="C913" s="10">
        <v>0</v>
      </c>
      <c r="D913" s="45">
        <f t="shared" si="100"/>
        <v>0</v>
      </c>
      <c r="E913" s="45">
        <f t="shared" si="101"/>
        <v>0</v>
      </c>
      <c r="F913" s="45">
        <f t="shared" si="102"/>
        <v>0</v>
      </c>
      <c r="G913" s="45">
        <f t="shared" si="103"/>
        <v>0</v>
      </c>
      <c r="H913" s="10">
        <f t="shared" si="99"/>
        <v>0</v>
      </c>
      <c r="I913" s="21">
        <f t="shared" si="98"/>
        <v>0</v>
      </c>
    </row>
    <row r="914" spans="1:9" x14ac:dyDescent="0.3">
      <c r="A914" s="19">
        <v>911</v>
      </c>
      <c r="B914" s="22">
        <f t="shared" si="104"/>
        <v>0</v>
      </c>
      <c r="C914" s="10">
        <v>0</v>
      </c>
      <c r="D914" s="45">
        <f t="shared" si="100"/>
        <v>0</v>
      </c>
      <c r="E914" s="45">
        <f t="shared" si="101"/>
        <v>0</v>
      </c>
      <c r="F914" s="45">
        <f t="shared" si="102"/>
        <v>0</v>
      </c>
      <c r="G914" s="45">
        <f t="shared" si="103"/>
        <v>0</v>
      </c>
      <c r="H914" s="10">
        <f t="shared" si="99"/>
        <v>0</v>
      </c>
      <c r="I914" s="21">
        <f t="shared" si="98"/>
        <v>0</v>
      </c>
    </row>
    <row r="915" spans="1:9" x14ac:dyDescent="0.3">
      <c r="A915" s="19">
        <v>912</v>
      </c>
      <c r="B915" s="22">
        <f t="shared" si="104"/>
        <v>0</v>
      </c>
      <c r="C915" s="10">
        <v>0</v>
      </c>
      <c r="D915" s="45">
        <f t="shared" si="100"/>
        <v>0</v>
      </c>
      <c r="E915" s="45">
        <f t="shared" si="101"/>
        <v>0</v>
      </c>
      <c r="F915" s="45">
        <f t="shared" si="102"/>
        <v>0</v>
      </c>
      <c r="G915" s="45">
        <f t="shared" si="103"/>
        <v>0</v>
      </c>
      <c r="H915" s="10">
        <f t="shared" si="99"/>
        <v>0</v>
      </c>
      <c r="I915" s="21">
        <f t="shared" si="98"/>
        <v>0</v>
      </c>
    </row>
    <row r="916" spans="1:9" x14ac:dyDescent="0.3">
      <c r="A916" s="19">
        <v>913</v>
      </c>
      <c r="B916" s="22">
        <f t="shared" si="104"/>
        <v>0</v>
      </c>
      <c r="C916" s="10">
        <v>0</v>
      </c>
      <c r="D916" s="45">
        <f t="shared" si="100"/>
        <v>0</v>
      </c>
      <c r="E916" s="45">
        <f t="shared" si="101"/>
        <v>0</v>
      </c>
      <c r="F916" s="45">
        <f t="shared" si="102"/>
        <v>0</v>
      </c>
      <c r="G916" s="45">
        <f t="shared" si="103"/>
        <v>0</v>
      </c>
      <c r="H916" s="10">
        <f t="shared" si="99"/>
        <v>0</v>
      </c>
      <c r="I916" s="21">
        <f t="shared" si="98"/>
        <v>0</v>
      </c>
    </row>
    <row r="917" spans="1:9" x14ac:dyDescent="0.3">
      <c r="A917" s="19">
        <v>914</v>
      </c>
      <c r="B917" s="22">
        <f t="shared" si="104"/>
        <v>0</v>
      </c>
      <c r="C917" s="10">
        <v>0</v>
      </c>
      <c r="D917" s="45">
        <f t="shared" si="100"/>
        <v>0</v>
      </c>
      <c r="E917" s="45">
        <f t="shared" si="101"/>
        <v>0</v>
      </c>
      <c r="F917" s="45">
        <f t="shared" si="102"/>
        <v>0</v>
      </c>
      <c r="G917" s="45">
        <f t="shared" si="103"/>
        <v>0</v>
      </c>
      <c r="H917" s="10">
        <f t="shared" si="99"/>
        <v>0</v>
      </c>
      <c r="I917" s="21">
        <f t="shared" si="98"/>
        <v>0</v>
      </c>
    </row>
    <row r="918" spans="1:9" x14ac:dyDescent="0.3">
      <c r="A918" s="19">
        <v>915</v>
      </c>
      <c r="B918" s="22">
        <f t="shared" si="104"/>
        <v>0</v>
      </c>
      <c r="C918" s="10">
        <v>0</v>
      </c>
      <c r="D918" s="45">
        <f t="shared" si="100"/>
        <v>0</v>
      </c>
      <c r="E918" s="45">
        <f t="shared" si="101"/>
        <v>0</v>
      </c>
      <c r="F918" s="45">
        <f t="shared" si="102"/>
        <v>0</v>
      </c>
      <c r="G918" s="45">
        <f t="shared" si="103"/>
        <v>0</v>
      </c>
      <c r="H918" s="10">
        <f t="shared" si="99"/>
        <v>0</v>
      </c>
      <c r="I918" s="21">
        <f t="shared" si="98"/>
        <v>0</v>
      </c>
    </row>
    <row r="919" spans="1:9" x14ac:dyDescent="0.3">
      <c r="A919" s="19">
        <v>916</v>
      </c>
      <c r="B919" s="22">
        <f t="shared" si="104"/>
        <v>0</v>
      </c>
      <c r="C919" s="10">
        <v>0</v>
      </c>
      <c r="D919" s="45">
        <f t="shared" si="100"/>
        <v>0</v>
      </c>
      <c r="E919" s="45">
        <f t="shared" si="101"/>
        <v>0</v>
      </c>
      <c r="F919" s="45">
        <f t="shared" si="102"/>
        <v>0</v>
      </c>
      <c r="G919" s="45">
        <f t="shared" si="103"/>
        <v>0</v>
      </c>
      <c r="H919" s="10">
        <f t="shared" si="99"/>
        <v>0</v>
      </c>
      <c r="I919" s="21">
        <f t="shared" si="98"/>
        <v>0</v>
      </c>
    </row>
    <row r="920" spans="1:9" x14ac:dyDescent="0.3">
      <c r="A920" s="19">
        <v>917</v>
      </c>
      <c r="B920" s="22">
        <f t="shared" si="104"/>
        <v>0</v>
      </c>
      <c r="C920" s="10">
        <v>0</v>
      </c>
      <c r="D920" s="45">
        <f t="shared" si="100"/>
        <v>0</v>
      </c>
      <c r="E920" s="45">
        <f t="shared" si="101"/>
        <v>0</v>
      </c>
      <c r="F920" s="45">
        <f t="shared" si="102"/>
        <v>0</v>
      </c>
      <c r="G920" s="45">
        <f t="shared" si="103"/>
        <v>0</v>
      </c>
      <c r="H920" s="10">
        <f t="shared" si="99"/>
        <v>0</v>
      </c>
      <c r="I920" s="21">
        <f t="shared" si="98"/>
        <v>0</v>
      </c>
    </row>
    <row r="921" spans="1:9" x14ac:dyDescent="0.3">
      <c r="A921" s="19">
        <v>918</v>
      </c>
      <c r="B921" s="22">
        <f t="shared" si="104"/>
        <v>0</v>
      </c>
      <c r="C921" s="10">
        <v>0</v>
      </c>
      <c r="D921" s="45">
        <f t="shared" si="100"/>
        <v>0</v>
      </c>
      <c r="E921" s="45">
        <f t="shared" si="101"/>
        <v>0</v>
      </c>
      <c r="F921" s="45">
        <f t="shared" si="102"/>
        <v>0</v>
      </c>
      <c r="G921" s="45">
        <f t="shared" si="103"/>
        <v>0</v>
      </c>
      <c r="H921" s="10">
        <f t="shared" si="99"/>
        <v>0</v>
      </c>
      <c r="I921" s="21">
        <f t="shared" si="98"/>
        <v>0</v>
      </c>
    </row>
    <row r="922" spans="1:9" x14ac:dyDescent="0.3">
      <c r="A922" s="19">
        <v>919</v>
      </c>
      <c r="B922" s="22">
        <f t="shared" si="104"/>
        <v>0</v>
      </c>
      <c r="C922" s="10">
        <v>0</v>
      </c>
      <c r="D922" s="45">
        <f t="shared" si="100"/>
        <v>0</v>
      </c>
      <c r="E922" s="45">
        <f t="shared" si="101"/>
        <v>0</v>
      </c>
      <c r="F922" s="45">
        <f t="shared" si="102"/>
        <v>0</v>
      </c>
      <c r="G922" s="45">
        <f t="shared" si="103"/>
        <v>0</v>
      </c>
      <c r="H922" s="10">
        <f t="shared" si="99"/>
        <v>0</v>
      </c>
      <c r="I922" s="21">
        <f t="shared" si="98"/>
        <v>0</v>
      </c>
    </row>
    <row r="923" spans="1:9" x14ac:dyDescent="0.3">
      <c r="A923" s="19">
        <v>920</v>
      </c>
      <c r="B923" s="22">
        <f t="shared" si="104"/>
        <v>0</v>
      </c>
      <c r="C923" s="10">
        <v>0</v>
      </c>
      <c r="D923" s="45">
        <f t="shared" si="100"/>
        <v>0</v>
      </c>
      <c r="E923" s="45">
        <f t="shared" si="101"/>
        <v>0</v>
      </c>
      <c r="F923" s="45">
        <f t="shared" si="102"/>
        <v>0</v>
      </c>
      <c r="G923" s="45">
        <f t="shared" si="103"/>
        <v>0</v>
      </c>
      <c r="H923" s="10">
        <f t="shared" si="99"/>
        <v>0</v>
      </c>
      <c r="I923" s="21">
        <f t="shared" si="98"/>
        <v>0</v>
      </c>
    </row>
    <row r="924" spans="1:9" x14ac:dyDescent="0.3">
      <c r="A924" s="19">
        <v>921</v>
      </c>
      <c r="B924" s="22">
        <f t="shared" si="104"/>
        <v>0</v>
      </c>
      <c r="C924" s="10">
        <v>0</v>
      </c>
      <c r="D924" s="45">
        <f t="shared" si="100"/>
        <v>0</v>
      </c>
      <c r="E924" s="45">
        <f t="shared" si="101"/>
        <v>0</v>
      </c>
      <c r="F924" s="45">
        <f t="shared" si="102"/>
        <v>0</v>
      </c>
      <c r="G924" s="45">
        <f t="shared" si="103"/>
        <v>0</v>
      </c>
      <c r="H924" s="10">
        <f t="shared" si="99"/>
        <v>0</v>
      </c>
      <c r="I924" s="21">
        <f t="shared" si="98"/>
        <v>0</v>
      </c>
    </row>
    <row r="925" spans="1:9" x14ac:dyDescent="0.3">
      <c r="A925" s="19">
        <v>922</v>
      </c>
      <c r="B925" s="22">
        <f t="shared" si="104"/>
        <v>0</v>
      </c>
      <c r="C925" s="10">
        <v>0</v>
      </c>
      <c r="D925" s="45">
        <f t="shared" si="100"/>
        <v>0</v>
      </c>
      <c r="E925" s="45">
        <f t="shared" si="101"/>
        <v>0</v>
      </c>
      <c r="F925" s="45">
        <f t="shared" si="102"/>
        <v>0</v>
      </c>
      <c r="G925" s="45">
        <f t="shared" si="103"/>
        <v>0</v>
      </c>
      <c r="H925" s="10">
        <f t="shared" si="99"/>
        <v>0</v>
      </c>
      <c r="I925" s="21">
        <f t="shared" si="98"/>
        <v>0</v>
      </c>
    </row>
    <row r="926" spans="1:9" x14ac:dyDescent="0.3">
      <c r="A926" s="19">
        <v>923</v>
      </c>
      <c r="B926" s="22">
        <f t="shared" si="104"/>
        <v>0</v>
      </c>
      <c r="C926" s="10">
        <v>0</v>
      </c>
      <c r="D926" s="45">
        <f t="shared" si="100"/>
        <v>0</v>
      </c>
      <c r="E926" s="45">
        <f t="shared" si="101"/>
        <v>0</v>
      </c>
      <c r="F926" s="45">
        <f t="shared" si="102"/>
        <v>0</v>
      </c>
      <c r="G926" s="45">
        <f t="shared" si="103"/>
        <v>0</v>
      </c>
      <c r="H926" s="10">
        <f t="shared" si="99"/>
        <v>0</v>
      </c>
      <c r="I926" s="21">
        <f t="shared" si="98"/>
        <v>0</v>
      </c>
    </row>
    <row r="927" spans="1:9" x14ac:dyDescent="0.3">
      <c r="A927" s="19">
        <v>924</v>
      </c>
      <c r="B927" s="22">
        <f t="shared" si="104"/>
        <v>0</v>
      </c>
      <c r="C927" s="10">
        <v>0</v>
      </c>
      <c r="D927" s="45">
        <f t="shared" si="100"/>
        <v>0</v>
      </c>
      <c r="E927" s="45">
        <f t="shared" si="101"/>
        <v>0</v>
      </c>
      <c r="F927" s="45">
        <f t="shared" si="102"/>
        <v>0</v>
      </c>
      <c r="G927" s="45">
        <f t="shared" si="103"/>
        <v>0</v>
      </c>
      <c r="H927" s="10">
        <f t="shared" si="99"/>
        <v>0</v>
      </c>
      <c r="I927" s="21">
        <f t="shared" si="98"/>
        <v>0</v>
      </c>
    </row>
    <row r="928" spans="1:9" x14ac:dyDescent="0.3">
      <c r="A928" s="19">
        <v>925</v>
      </c>
      <c r="B928" s="22">
        <f t="shared" si="104"/>
        <v>0</v>
      </c>
      <c r="C928" s="10">
        <v>0</v>
      </c>
      <c r="D928" s="45">
        <f t="shared" si="100"/>
        <v>0</v>
      </c>
      <c r="E928" s="45">
        <f t="shared" si="101"/>
        <v>0</v>
      </c>
      <c r="F928" s="45">
        <f t="shared" si="102"/>
        <v>0</v>
      </c>
      <c r="G928" s="45">
        <f t="shared" si="103"/>
        <v>0</v>
      </c>
      <c r="H928" s="10">
        <f t="shared" si="99"/>
        <v>0</v>
      </c>
      <c r="I928" s="21">
        <f t="shared" si="98"/>
        <v>0</v>
      </c>
    </row>
    <row r="929" spans="1:9" x14ac:dyDescent="0.3">
      <c r="A929" s="19">
        <v>926</v>
      </c>
      <c r="B929" s="22">
        <f t="shared" si="104"/>
        <v>0</v>
      </c>
      <c r="C929" s="10">
        <v>0</v>
      </c>
      <c r="D929" s="45">
        <f t="shared" si="100"/>
        <v>0</v>
      </c>
      <c r="E929" s="45">
        <f t="shared" si="101"/>
        <v>0</v>
      </c>
      <c r="F929" s="45">
        <f t="shared" si="102"/>
        <v>0</v>
      </c>
      <c r="G929" s="45">
        <f t="shared" si="103"/>
        <v>0</v>
      </c>
      <c r="H929" s="10">
        <f t="shared" si="99"/>
        <v>0</v>
      </c>
      <c r="I929" s="21">
        <f t="shared" si="98"/>
        <v>0</v>
      </c>
    </row>
    <row r="930" spans="1:9" x14ac:dyDescent="0.3">
      <c r="A930" s="19">
        <v>927</v>
      </c>
      <c r="B930" s="22">
        <f t="shared" si="104"/>
        <v>0</v>
      </c>
      <c r="C930" s="10">
        <v>0</v>
      </c>
      <c r="D930" s="45">
        <f t="shared" si="100"/>
        <v>0</v>
      </c>
      <c r="E930" s="45">
        <f t="shared" si="101"/>
        <v>0</v>
      </c>
      <c r="F930" s="45">
        <f t="shared" si="102"/>
        <v>0</v>
      </c>
      <c r="G930" s="45">
        <f t="shared" si="103"/>
        <v>0</v>
      </c>
      <c r="H930" s="10">
        <f t="shared" si="99"/>
        <v>0</v>
      </c>
      <c r="I930" s="21">
        <f t="shared" si="98"/>
        <v>0</v>
      </c>
    </row>
    <row r="931" spans="1:9" x14ac:dyDescent="0.3">
      <c r="A931" s="19">
        <v>928</v>
      </c>
      <c r="B931" s="22">
        <f t="shared" si="104"/>
        <v>0</v>
      </c>
      <c r="C931" s="10">
        <v>0</v>
      </c>
      <c r="D931" s="45">
        <f t="shared" si="100"/>
        <v>0</v>
      </c>
      <c r="E931" s="45">
        <f t="shared" si="101"/>
        <v>0</v>
      </c>
      <c r="F931" s="45">
        <f t="shared" si="102"/>
        <v>0</v>
      </c>
      <c r="G931" s="45">
        <f t="shared" si="103"/>
        <v>0</v>
      </c>
      <c r="H931" s="10">
        <f t="shared" si="99"/>
        <v>0</v>
      </c>
      <c r="I931" s="21">
        <f t="shared" si="98"/>
        <v>0</v>
      </c>
    </row>
    <row r="932" spans="1:9" x14ac:dyDescent="0.3">
      <c r="A932" s="19">
        <v>929</v>
      </c>
      <c r="B932" s="22">
        <f t="shared" si="104"/>
        <v>0</v>
      </c>
      <c r="C932" s="10">
        <v>0</v>
      </c>
      <c r="D932" s="45">
        <f t="shared" si="100"/>
        <v>0</v>
      </c>
      <c r="E932" s="45">
        <f t="shared" si="101"/>
        <v>0</v>
      </c>
      <c r="F932" s="45">
        <f t="shared" si="102"/>
        <v>0</v>
      </c>
      <c r="G932" s="45">
        <f t="shared" si="103"/>
        <v>0</v>
      </c>
      <c r="H932" s="10">
        <f t="shared" si="99"/>
        <v>0</v>
      </c>
      <c r="I932" s="21">
        <f t="shared" si="98"/>
        <v>0</v>
      </c>
    </row>
    <row r="933" spans="1:9" x14ac:dyDescent="0.3">
      <c r="A933" s="19">
        <v>930</v>
      </c>
      <c r="B933" s="22">
        <f t="shared" si="104"/>
        <v>0</v>
      </c>
      <c r="C933" s="10">
        <v>0</v>
      </c>
      <c r="D933" s="45">
        <f t="shared" si="100"/>
        <v>0</v>
      </c>
      <c r="E933" s="45">
        <f t="shared" si="101"/>
        <v>0</v>
      </c>
      <c r="F933" s="45">
        <f t="shared" si="102"/>
        <v>0</v>
      </c>
      <c r="G933" s="45">
        <f t="shared" si="103"/>
        <v>0</v>
      </c>
      <c r="H933" s="10">
        <f t="shared" si="99"/>
        <v>0</v>
      </c>
      <c r="I933" s="21">
        <f t="shared" si="98"/>
        <v>0</v>
      </c>
    </row>
    <row r="934" spans="1:9" x14ac:dyDescent="0.3">
      <c r="A934" s="19">
        <v>931</v>
      </c>
      <c r="B934" s="22">
        <f t="shared" si="104"/>
        <v>0</v>
      </c>
      <c r="C934" s="10">
        <v>0</v>
      </c>
      <c r="D934" s="45">
        <f t="shared" si="100"/>
        <v>0</v>
      </c>
      <c r="E934" s="45">
        <f t="shared" si="101"/>
        <v>0</v>
      </c>
      <c r="F934" s="45">
        <f t="shared" si="102"/>
        <v>0</v>
      </c>
      <c r="G934" s="45">
        <f t="shared" si="103"/>
        <v>0</v>
      </c>
      <c r="H934" s="10">
        <f t="shared" si="99"/>
        <v>0</v>
      </c>
      <c r="I934" s="21">
        <f t="shared" si="98"/>
        <v>0</v>
      </c>
    </row>
    <row r="935" spans="1:9" x14ac:dyDescent="0.3">
      <c r="A935" s="19">
        <v>932</v>
      </c>
      <c r="B935" s="22">
        <f t="shared" si="104"/>
        <v>0</v>
      </c>
      <c r="C935" s="10">
        <v>0</v>
      </c>
      <c r="D935" s="45">
        <f t="shared" si="100"/>
        <v>0</v>
      </c>
      <c r="E935" s="45">
        <f t="shared" si="101"/>
        <v>0</v>
      </c>
      <c r="F935" s="45">
        <f t="shared" si="102"/>
        <v>0</v>
      </c>
      <c r="G935" s="45">
        <f t="shared" si="103"/>
        <v>0</v>
      </c>
      <c r="H935" s="10">
        <f t="shared" si="99"/>
        <v>0</v>
      </c>
      <c r="I935" s="21">
        <f t="shared" si="98"/>
        <v>0</v>
      </c>
    </row>
    <row r="936" spans="1:9" x14ac:dyDescent="0.3">
      <c r="A936" s="19">
        <v>933</v>
      </c>
      <c r="B936" s="22">
        <f t="shared" si="104"/>
        <v>0</v>
      </c>
      <c r="C936" s="10">
        <v>0</v>
      </c>
      <c r="D936" s="45">
        <f t="shared" si="100"/>
        <v>0</v>
      </c>
      <c r="E936" s="45">
        <f t="shared" si="101"/>
        <v>0</v>
      </c>
      <c r="F936" s="45">
        <f t="shared" si="102"/>
        <v>0</v>
      </c>
      <c r="G936" s="45">
        <f t="shared" si="103"/>
        <v>0</v>
      </c>
      <c r="H936" s="10">
        <f t="shared" si="99"/>
        <v>0</v>
      </c>
      <c r="I936" s="21">
        <f t="shared" si="98"/>
        <v>0</v>
      </c>
    </row>
    <row r="937" spans="1:9" x14ac:dyDescent="0.3">
      <c r="A937" s="19">
        <v>934</v>
      </c>
      <c r="B937" s="22">
        <f t="shared" si="104"/>
        <v>0</v>
      </c>
      <c r="C937" s="10">
        <v>0</v>
      </c>
      <c r="D937" s="45">
        <f t="shared" si="100"/>
        <v>0</v>
      </c>
      <c r="E937" s="45">
        <f t="shared" si="101"/>
        <v>0</v>
      </c>
      <c r="F937" s="45">
        <f t="shared" si="102"/>
        <v>0</v>
      </c>
      <c r="G937" s="45">
        <f t="shared" si="103"/>
        <v>0</v>
      </c>
      <c r="H937" s="10">
        <f t="shared" si="99"/>
        <v>0</v>
      </c>
      <c r="I937" s="21">
        <f t="shared" si="98"/>
        <v>0</v>
      </c>
    </row>
    <row r="938" spans="1:9" x14ac:dyDescent="0.3">
      <c r="A938" s="19">
        <v>935</v>
      </c>
      <c r="B938" s="22">
        <f t="shared" si="104"/>
        <v>0</v>
      </c>
      <c r="C938" s="10">
        <v>0</v>
      </c>
      <c r="D938" s="45">
        <f t="shared" si="100"/>
        <v>0</v>
      </c>
      <c r="E938" s="45">
        <f t="shared" si="101"/>
        <v>0</v>
      </c>
      <c r="F938" s="45">
        <f t="shared" si="102"/>
        <v>0</v>
      </c>
      <c r="G938" s="45">
        <f t="shared" si="103"/>
        <v>0</v>
      </c>
      <c r="H938" s="10">
        <f t="shared" si="99"/>
        <v>0</v>
      </c>
      <c r="I938" s="21">
        <f t="shared" si="98"/>
        <v>0</v>
      </c>
    </row>
    <row r="939" spans="1:9" x14ac:dyDescent="0.3">
      <c r="A939" s="19">
        <v>936</v>
      </c>
      <c r="B939" s="22">
        <f t="shared" si="104"/>
        <v>0</v>
      </c>
      <c r="C939" s="10">
        <v>0</v>
      </c>
      <c r="D939" s="45">
        <f t="shared" si="100"/>
        <v>0</v>
      </c>
      <c r="E939" s="45">
        <f t="shared" si="101"/>
        <v>0</v>
      </c>
      <c r="F939" s="45">
        <f t="shared" si="102"/>
        <v>0</v>
      </c>
      <c r="G939" s="45">
        <f t="shared" si="103"/>
        <v>0</v>
      </c>
      <c r="H939" s="10">
        <f t="shared" si="99"/>
        <v>0</v>
      </c>
      <c r="I939" s="21">
        <f t="shared" si="98"/>
        <v>0</v>
      </c>
    </row>
    <row r="940" spans="1:9" x14ac:dyDescent="0.3">
      <c r="A940" s="19">
        <v>937</v>
      </c>
      <c r="B940" s="22">
        <f t="shared" si="104"/>
        <v>0</v>
      </c>
      <c r="C940" s="10">
        <v>0</v>
      </c>
      <c r="D940" s="45">
        <f t="shared" si="100"/>
        <v>0</v>
      </c>
      <c r="E940" s="45">
        <f t="shared" si="101"/>
        <v>0</v>
      </c>
      <c r="F940" s="45">
        <f t="shared" si="102"/>
        <v>0</v>
      </c>
      <c r="G940" s="45">
        <f t="shared" si="103"/>
        <v>0</v>
      </c>
      <c r="H940" s="10">
        <f t="shared" si="99"/>
        <v>0</v>
      </c>
      <c r="I940" s="21">
        <f t="shared" si="98"/>
        <v>0</v>
      </c>
    </row>
    <row r="941" spans="1:9" x14ac:dyDescent="0.3">
      <c r="A941" s="19">
        <v>938</v>
      </c>
      <c r="B941" s="22">
        <f t="shared" si="104"/>
        <v>0</v>
      </c>
      <c r="C941" s="10">
        <v>0</v>
      </c>
      <c r="D941" s="45">
        <f t="shared" si="100"/>
        <v>0</v>
      </c>
      <c r="E941" s="45">
        <f t="shared" si="101"/>
        <v>0</v>
      </c>
      <c r="F941" s="45">
        <f t="shared" si="102"/>
        <v>0</v>
      </c>
      <c r="G941" s="45">
        <f t="shared" si="103"/>
        <v>0</v>
      </c>
      <c r="H941" s="10">
        <f t="shared" si="99"/>
        <v>0</v>
      </c>
      <c r="I941" s="21">
        <f t="shared" si="98"/>
        <v>0</v>
      </c>
    </row>
    <row r="942" spans="1:9" x14ac:dyDescent="0.3">
      <c r="A942" s="19">
        <v>939</v>
      </c>
      <c r="B942" s="22">
        <f t="shared" si="104"/>
        <v>0</v>
      </c>
      <c r="C942" s="10">
        <v>0</v>
      </c>
      <c r="D942" s="45">
        <f t="shared" si="100"/>
        <v>0</v>
      </c>
      <c r="E942" s="45">
        <f t="shared" si="101"/>
        <v>0</v>
      </c>
      <c r="F942" s="45">
        <f t="shared" si="102"/>
        <v>0</v>
      </c>
      <c r="G942" s="45">
        <f t="shared" si="103"/>
        <v>0</v>
      </c>
      <c r="H942" s="10">
        <f t="shared" si="99"/>
        <v>0</v>
      </c>
      <c r="I942" s="21">
        <f t="shared" si="98"/>
        <v>0</v>
      </c>
    </row>
    <row r="943" spans="1:9" x14ac:dyDescent="0.3">
      <c r="A943" s="19">
        <v>940</v>
      </c>
      <c r="B943" s="22">
        <f t="shared" si="104"/>
        <v>0</v>
      </c>
      <c r="C943" s="10">
        <v>0</v>
      </c>
      <c r="D943" s="45">
        <f t="shared" si="100"/>
        <v>0</v>
      </c>
      <c r="E943" s="45">
        <f t="shared" si="101"/>
        <v>0</v>
      </c>
      <c r="F943" s="45">
        <f t="shared" si="102"/>
        <v>0</v>
      </c>
      <c r="G943" s="45">
        <f t="shared" si="103"/>
        <v>0</v>
      </c>
      <c r="H943" s="10">
        <f t="shared" si="99"/>
        <v>0</v>
      </c>
      <c r="I943" s="21">
        <f t="shared" si="98"/>
        <v>0</v>
      </c>
    </row>
    <row r="944" spans="1:9" x14ac:dyDescent="0.3">
      <c r="A944" s="19">
        <v>941</v>
      </c>
      <c r="B944" s="22">
        <f t="shared" si="104"/>
        <v>0</v>
      </c>
      <c r="C944" s="10">
        <v>0</v>
      </c>
      <c r="D944" s="45">
        <f t="shared" si="100"/>
        <v>0</v>
      </c>
      <c r="E944" s="45">
        <f t="shared" si="101"/>
        <v>0</v>
      </c>
      <c r="F944" s="45">
        <f t="shared" si="102"/>
        <v>0</v>
      </c>
      <c r="G944" s="45">
        <f t="shared" si="103"/>
        <v>0</v>
      </c>
      <c r="H944" s="10">
        <f t="shared" si="99"/>
        <v>0</v>
      </c>
      <c r="I944" s="21">
        <f t="shared" si="98"/>
        <v>0</v>
      </c>
    </row>
    <row r="945" spans="1:9" x14ac:dyDescent="0.3">
      <c r="A945" s="19">
        <v>942</v>
      </c>
      <c r="B945" s="22">
        <f t="shared" si="104"/>
        <v>0</v>
      </c>
      <c r="C945" s="10">
        <v>0</v>
      </c>
      <c r="D945" s="45">
        <f t="shared" si="100"/>
        <v>0</v>
      </c>
      <c r="E945" s="45">
        <f t="shared" si="101"/>
        <v>0</v>
      </c>
      <c r="F945" s="45">
        <f t="shared" si="102"/>
        <v>0</v>
      </c>
      <c r="G945" s="45">
        <f t="shared" si="103"/>
        <v>0</v>
      </c>
      <c r="H945" s="10">
        <f t="shared" si="99"/>
        <v>0</v>
      </c>
      <c r="I945" s="21">
        <f t="shared" si="98"/>
        <v>0</v>
      </c>
    </row>
    <row r="946" spans="1:9" x14ac:dyDescent="0.3">
      <c r="A946" s="19">
        <v>943</v>
      </c>
      <c r="B946" s="22">
        <f t="shared" si="104"/>
        <v>0</v>
      </c>
      <c r="C946" s="10">
        <v>0</v>
      </c>
      <c r="D946" s="45">
        <f t="shared" si="100"/>
        <v>0</v>
      </c>
      <c r="E946" s="45">
        <f t="shared" si="101"/>
        <v>0</v>
      </c>
      <c r="F946" s="45">
        <f t="shared" si="102"/>
        <v>0</v>
      </c>
      <c r="G946" s="45">
        <f t="shared" si="103"/>
        <v>0</v>
      </c>
      <c r="H946" s="10">
        <f t="shared" si="99"/>
        <v>0</v>
      </c>
      <c r="I946" s="21">
        <f t="shared" si="98"/>
        <v>0</v>
      </c>
    </row>
    <row r="947" spans="1:9" x14ac:dyDescent="0.3">
      <c r="A947" s="19">
        <v>944</v>
      </c>
      <c r="B947" s="22">
        <f t="shared" si="104"/>
        <v>0</v>
      </c>
      <c r="C947" s="10">
        <v>0</v>
      </c>
      <c r="D947" s="45">
        <f t="shared" si="100"/>
        <v>0</v>
      </c>
      <c r="E947" s="45">
        <f t="shared" si="101"/>
        <v>0</v>
      </c>
      <c r="F947" s="45">
        <f t="shared" si="102"/>
        <v>0</v>
      </c>
      <c r="G947" s="45">
        <f t="shared" si="103"/>
        <v>0</v>
      </c>
      <c r="H947" s="10">
        <f t="shared" si="99"/>
        <v>0</v>
      </c>
      <c r="I947" s="21">
        <f t="shared" si="98"/>
        <v>0</v>
      </c>
    </row>
    <row r="948" spans="1:9" x14ac:dyDescent="0.3">
      <c r="A948" s="19">
        <v>945</v>
      </c>
      <c r="B948" s="22">
        <f t="shared" si="104"/>
        <v>0</v>
      </c>
      <c r="C948" s="10">
        <v>0</v>
      </c>
      <c r="D948" s="45">
        <f t="shared" si="100"/>
        <v>0</v>
      </c>
      <c r="E948" s="45">
        <f t="shared" si="101"/>
        <v>0</v>
      </c>
      <c r="F948" s="45">
        <f t="shared" si="102"/>
        <v>0</v>
      </c>
      <c r="G948" s="45">
        <f t="shared" si="103"/>
        <v>0</v>
      </c>
      <c r="H948" s="10">
        <f t="shared" si="99"/>
        <v>0</v>
      </c>
      <c r="I948" s="21">
        <f t="shared" si="98"/>
        <v>0</v>
      </c>
    </row>
    <row r="949" spans="1:9" x14ac:dyDescent="0.3">
      <c r="A949" s="19">
        <v>946</v>
      </c>
      <c r="B949" s="22">
        <f t="shared" si="104"/>
        <v>0</v>
      </c>
      <c r="C949" s="10">
        <v>0</v>
      </c>
      <c r="D949" s="45">
        <f t="shared" si="100"/>
        <v>0</v>
      </c>
      <c r="E949" s="45">
        <f t="shared" si="101"/>
        <v>0</v>
      </c>
      <c r="F949" s="45">
        <f t="shared" si="102"/>
        <v>0</v>
      </c>
      <c r="G949" s="45">
        <f t="shared" si="103"/>
        <v>0</v>
      </c>
      <c r="H949" s="10">
        <f t="shared" si="99"/>
        <v>0</v>
      </c>
      <c r="I949" s="21">
        <f t="shared" si="98"/>
        <v>0</v>
      </c>
    </row>
    <row r="950" spans="1:9" x14ac:dyDescent="0.3">
      <c r="A950" s="19">
        <v>947</v>
      </c>
      <c r="B950" s="22">
        <f t="shared" si="104"/>
        <v>0</v>
      </c>
      <c r="C950" s="10">
        <v>0</v>
      </c>
      <c r="D950" s="45">
        <f t="shared" si="100"/>
        <v>0</v>
      </c>
      <c r="E950" s="45">
        <f t="shared" si="101"/>
        <v>0</v>
      </c>
      <c r="F950" s="45">
        <f t="shared" si="102"/>
        <v>0</v>
      </c>
      <c r="G950" s="45">
        <f t="shared" si="103"/>
        <v>0</v>
      </c>
      <c r="H950" s="10">
        <f t="shared" si="99"/>
        <v>0</v>
      </c>
      <c r="I950" s="21">
        <f t="shared" si="98"/>
        <v>0</v>
      </c>
    </row>
    <row r="951" spans="1:9" x14ac:dyDescent="0.3">
      <c r="A951" s="19">
        <v>948</v>
      </c>
      <c r="B951" s="22">
        <f t="shared" si="104"/>
        <v>0</v>
      </c>
      <c r="C951" s="10">
        <v>0</v>
      </c>
      <c r="D951" s="45">
        <f t="shared" si="100"/>
        <v>0</v>
      </c>
      <c r="E951" s="45">
        <f t="shared" si="101"/>
        <v>0</v>
      </c>
      <c r="F951" s="45">
        <f t="shared" si="102"/>
        <v>0</v>
      </c>
      <c r="G951" s="45">
        <f t="shared" si="103"/>
        <v>0</v>
      </c>
      <c r="H951" s="10">
        <f t="shared" si="99"/>
        <v>0</v>
      </c>
      <c r="I951" s="21">
        <f t="shared" si="98"/>
        <v>0</v>
      </c>
    </row>
    <row r="952" spans="1:9" x14ac:dyDescent="0.3">
      <c r="A952" s="19">
        <v>949</v>
      </c>
      <c r="B952" s="22">
        <f t="shared" si="104"/>
        <v>0</v>
      </c>
      <c r="C952" s="10">
        <v>0</v>
      </c>
      <c r="D952" s="45">
        <f t="shared" si="100"/>
        <v>0</v>
      </c>
      <c r="E952" s="45">
        <f t="shared" si="101"/>
        <v>0</v>
      </c>
      <c r="F952" s="45">
        <f t="shared" si="102"/>
        <v>0</v>
      </c>
      <c r="G952" s="45">
        <f t="shared" si="103"/>
        <v>0</v>
      </c>
      <c r="H952" s="10">
        <f t="shared" si="99"/>
        <v>0</v>
      </c>
      <c r="I952" s="21">
        <f t="shared" si="98"/>
        <v>0</v>
      </c>
    </row>
    <row r="953" spans="1:9" x14ac:dyDescent="0.3">
      <c r="A953" s="19">
        <v>950</v>
      </c>
      <c r="B953" s="22">
        <f t="shared" si="104"/>
        <v>0</v>
      </c>
      <c r="C953" s="10">
        <v>0</v>
      </c>
      <c r="D953" s="45">
        <f t="shared" si="100"/>
        <v>0</v>
      </c>
      <c r="E953" s="45">
        <f t="shared" si="101"/>
        <v>0</v>
      </c>
      <c r="F953" s="45">
        <f t="shared" si="102"/>
        <v>0</v>
      </c>
      <c r="G953" s="45">
        <f t="shared" si="103"/>
        <v>0</v>
      </c>
      <c r="H953" s="10">
        <f t="shared" si="99"/>
        <v>0</v>
      </c>
      <c r="I953" s="21">
        <f t="shared" si="98"/>
        <v>0</v>
      </c>
    </row>
    <row r="954" spans="1:9" x14ac:dyDescent="0.3">
      <c r="A954" s="19">
        <v>951</v>
      </c>
      <c r="B954" s="22">
        <f t="shared" si="104"/>
        <v>0</v>
      </c>
      <c r="C954" s="10">
        <v>0</v>
      </c>
      <c r="D954" s="45">
        <f t="shared" si="100"/>
        <v>0</v>
      </c>
      <c r="E954" s="45">
        <f t="shared" si="101"/>
        <v>0</v>
      </c>
      <c r="F954" s="45">
        <f t="shared" si="102"/>
        <v>0</v>
      </c>
      <c r="G954" s="45">
        <f t="shared" si="103"/>
        <v>0</v>
      </c>
      <c r="H954" s="10">
        <f t="shared" si="99"/>
        <v>0</v>
      </c>
      <c r="I954" s="21">
        <f t="shared" si="98"/>
        <v>0</v>
      </c>
    </row>
    <row r="955" spans="1:9" x14ac:dyDescent="0.3">
      <c r="A955" s="19">
        <v>952</v>
      </c>
      <c r="B955" s="22">
        <f t="shared" si="104"/>
        <v>0</v>
      </c>
      <c r="C955" s="10">
        <v>0</v>
      </c>
      <c r="D955" s="45">
        <f t="shared" si="100"/>
        <v>0</v>
      </c>
      <c r="E955" s="45">
        <f t="shared" si="101"/>
        <v>0</v>
      </c>
      <c r="F955" s="45">
        <f t="shared" si="102"/>
        <v>0</v>
      </c>
      <c r="G955" s="45">
        <f t="shared" si="103"/>
        <v>0</v>
      </c>
      <c r="H955" s="10">
        <f t="shared" si="99"/>
        <v>0</v>
      </c>
      <c r="I955" s="21">
        <f t="shared" si="98"/>
        <v>0</v>
      </c>
    </row>
    <row r="956" spans="1:9" x14ac:dyDescent="0.3">
      <c r="A956" s="19">
        <v>953</v>
      </c>
      <c r="B956" s="22">
        <f t="shared" si="104"/>
        <v>0</v>
      </c>
      <c r="C956" s="10">
        <v>0</v>
      </c>
      <c r="D956" s="45">
        <f t="shared" si="100"/>
        <v>0</v>
      </c>
      <c r="E956" s="45">
        <f t="shared" si="101"/>
        <v>0</v>
      </c>
      <c r="F956" s="45">
        <f t="shared" si="102"/>
        <v>0</v>
      </c>
      <c r="G956" s="45">
        <f t="shared" si="103"/>
        <v>0</v>
      </c>
      <c r="H956" s="10">
        <f t="shared" si="99"/>
        <v>0</v>
      </c>
      <c r="I956" s="21">
        <f t="shared" si="98"/>
        <v>0</v>
      </c>
    </row>
    <row r="957" spans="1:9" x14ac:dyDescent="0.3">
      <c r="A957" s="19">
        <v>954</v>
      </c>
      <c r="B957" s="22">
        <f t="shared" si="104"/>
        <v>0</v>
      </c>
      <c r="C957" s="10">
        <v>0</v>
      </c>
      <c r="D957" s="45">
        <f t="shared" si="100"/>
        <v>0</v>
      </c>
      <c r="E957" s="45">
        <f t="shared" si="101"/>
        <v>0</v>
      </c>
      <c r="F957" s="45">
        <f t="shared" si="102"/>
        <v>0</v>
      </c>
      <c r="G957" s="45">
        <f t="shared" si="103"/>
        <v>0</v>
      </c>
      <c r="H957" s="10">
        <f t="shared" si="99"/>
        <v>0</v>
      </c>
      <c r="I957" s="21">
        <f t="shared" si="98"/>
        <v>0</v>
      </c>
    </row>
    <row r="958" spans="1:9" x14ac:dyDescent="0.3">
      <c r="A958" s="19">
        <v>955</v>
      </c>
      <c r="B958" s="22">
        <f t="shared" si="104"/>
        <v>0</v>
      </c>
      <c r="C958" s="10">
        <v>0</v>
      </c>
      <c r="D958" s="45">
        <f t="shared" si="100"/>
        <v>0</v>
      </c>
      <c r="E958" s="45">
        <f t="shared" si="101"/>
        <v>0</v>
      </c>
      <c r="F958" s="45">
        <f t="shared" si="102"/>
        <v>0</v>
      </c>
      <c r="G958" s="45">
        <f t="shared" si="103"/>
        <v>0</v>
      </c>
      <c r="H958" s="10">
        <f t="shared" si="99"/>
        <v>0</v>
      </c>
      <c r="I958" s="21">
        <f t="shared" si="98"/>
        <v>0</v>
      </c>
    </row>
    <row r="959" spans="1:9" x14ac:dyDescent="0.3">
      <c r="A959" s="19">
        <v>956</v>
      </c>
      <c r="B959" s="22">
        <f t="shared" si="104"/>
        <v>0</v>
      </c>
      <c r="C959" s="10">
        <v>0</v>
      </c>
      <c r="D959" s="45">
        <f t="shared" si="100"/>
        <v>0</v>
      </c>
      <c r="E959" s="45">
        <f t="shared" si="101"/>
        <v>0</v>
      </c>
      <c r="F959" s="45">
        <f t="shared" si="102"/>
        <v>0</v>
      </c>
      <c r="G959" s="45">
        <f t="shared" si="103"/>
        <v>0</v>
      </c>
      <c r="H959" s="10">
        <f t="shared" si="99"/>
        <v>0</v>
      </c>
      <c r="I959" s="21">
        <f t="shared" si="98"/>
        <v>0</v>
      </c>
    </row>
    <row r="960" spans="1:9" x14ac:dyDescent="0.3">
      <c r="A960" s="19">
        <v>957</v>
      </c>
      <c r="B960" s="22">
        <f t="shared" si="104"/>
        <v>0</v>
      </c>
      <c r="C960" s="10">
        <v>0</v>
      </c>
      <c r="D960" s="45">
        <f t="shared" si="100"/>
        <v>0</v>
      </c>
      <c r="E960" s="45">
        <f t="shared" si="101"/>
        <v>0</v>
      </c>
      <c r="F960" s="45">
        <f t="shared" si="102"/>
        <v>0</v>
      </c>
      <c r="G960" s="45">
        <f t="shared" si="103"/>
        <v>0</v>
      </c>
      <c r="H960" s="10">
        <f t="shared" si="99"/>
        <v>0</v>
      </c>
      <c r="I960" s="21">
        <f t="shared" si="98"/>
        <v>0</v>
      </c>
    </row>
    <row r="961" spans="1:9" x14ac:dyDescent="0.3">
      <c r="A961" s="19">
        <v>958</v>
      </c>
      <c r="B961" s="22">
        <f t="shared" si="104"/>
        <v>0</v>
      </c>
      <c r="C961" s="10">
        <v>0</v>
      </c>
      <c r="D961" s="45">
        <f t="shared" si="100"/>
        <v>0</v>
      </c>
      <c r="E961" s="45">
        <f t="shared" si="101"/>
        <v>0</v>
      </c>
      <c r="F961" s="45">
        <f t="shared" si="102"/>
        <v>0</v>
      </c>
      <c r="G961" s="45">
        <f t="shared" si="103"/>
        <v>0</v>
      </c>
      <c r="H961" s="10">
        <f t="shared" si="99"/>
        <v>0</v>
      </c>
      <c r="I961" s="21">
        <f t="shared" si="98"/>
        <v>0</v>
      </c>
    </row>
    <row r="962" spans="1:9" x14ac:dyDescent="0.3">
      <c r="A962" s="19">
        <v>959</v>
      </c>
      <c r="B962" s="22">
        <f t="shared" si="104"/>
        <v>0</v>
      </c>
      <c r="C962" s="10">
        <v>0</v>
      </c>
      <c r="D962" s="45">
        <f t="shared" si="100"/>
        <v>0</v>
      </c>
      <c r="E962" s="45">
        <f t="shared" si="101"/>
        <v>0</v>
      </c>
      <c r="F962" s="45">
        <f t="shared" si="102"/>
        <v>0</v>
      </c>
      <c r="G962" s="45">
        <f t="shared" si="103"/>
        <v>0</v>
      </c>
      <c r="H962" s="10">
        <f t="shared" si="99"/>
        <v>0</v>
      </c>
      <c r="I962" s="21">
        <f t="shared" si="98"/>
        <v>0</v>
      </c>
    </row>
    <row r="963" spans="1:9" x14ac:dyDescent="0.3">
      <c r="A963" s="19">
        <v>960</v>
      </c>
      <c r="B963" s="22">
        <f t="shared" si="104"/>
        <v>0</v>
      </c>
      <c r="C963" s="10">
        <v>0</v>
      </c>
      <c r="D963" s="45">
        <f t="shared" si="100"/>
        <v>0</v>
      </c>
      <c r="E963" s="45">
        <f t="shared" si="101"/>
        <v>0</v>
      </c>
      <c r="F963" s="45">
        <f t="shared" si="102"/>
        <v>0</v>
      </c>
      <c r="G963" s="45">
        <f t="shared" si="103"/>
        <v>0</v>
      </c>
      <c r="H963" s="10">
        <f t="shared" si="99"/>
        <v>0</v>
      </c>
      <c r="I963" s="21">
        <f t="shared" ref="I963:I1026" si="105">B963/$H$1</f>
        <v>0</v>
      </c>
    </row>
    <row r="964" spans="1:9" x14ac:dyDescent="0.3">
      <c r="A964" s="19">
        <v>961</v>
      </c>
      <c r="B964" s="22">
        <f t="shared" si="104"/>
        <v>0</v>
      </c>
      <c r="C964" s="10">
        <v>0</v>
      </c>
      <c r="D964" s="45">
        <f t="shared" si="100"/>
        <v>0</v>
      </c>
      <c r="E964" s="45">
        <f t="shared" si="101"/>
        <v>0</v>
      </c>
      <c r="F964" s="45">
        <f t="shared" si="102"/>
        <v>0</v>
      </c>
      <c r="G964" s="45">
        <f t="shared" si="103"/>
        <v>0</v>
      </c>
      <c r="H964" s="10">
        <f t="shared" ref="H964:H1027" si="106">H963+C964</f>
        <v>0</v>
      </c>
      <c r="I964" s="21">
        <f t="shared" si="105"/>
        <v>0</v>
      </c>
    </row>
    <row r="965" spans="1:9" x14ac:dyDescent="0.3">
      <c r="A965" s="19">
        <v>962</v>
      </c>
      <c r="B965" s="22">
        <f t="shared" si="104"/>
        <v>0</v>
      </c>
      <c r="C965" s="10">
        <v>0</v>
      </c>
      <c r="D965" s="45">
        <f t="shared" ref="D965:D1028" si="107">C965-F964</f>
        <v>0</v>
      </c>
      <c r="E965" s="45">
        <f t="shared" ref="E965:E1028" si="108">G964+D965</f>
        <v>0</v>
      </c>
      <c r="F965" s="45">
        <f t="shared" ref="F965:F1028" si="109">(E965-G964)-D965</f>
        <v>0</v>
      </c>
      <c r="G965" s="45">
        <f t="shared" ref="G965:G1028" si="110">E965</f>
        <v>0</v>
      </c>
      <c r="H965" s="10">
        <f t="shared" si="106"/>
        <v>0</v>
      </c>
      <c r="I965" s="21">
        <f t="shared" si="105"/>
        <v>0</v>
      </c>
    </row>
    <row r="966" spans="1:9" x14ac:dyDescent="0.3">
      <c r="A966" s="19">
        <v>963</v>
      </c>
      <c r="B966" s="22">
        <f t="shared" ref="B966:B1029" si="111">B965*((NumPeople-A966+1)*q_40/A966) / p_40</f>
        <v>0</v>
      </c>
      <c r="C966" s="10">
        <v>0</v>
      </c>
      <c r="D966" s="45">
        <f t="shared" si="107"/>
        <v>0</v>
      </c>
      <c r="E966" s="45">
        <f t="shared" si="108"/>
        <v>0</v>
      </c>
      <c r="F966" s="45">
        <f t="shared" si="109"/>
        <v>0</v>
      </c>
      <c r="G966" s="45">
        <f t="shared" si="110"/>
        <v>0</v>
      </c>
      <c r="H966" s="10">
        <f t="shared" si="106"/>
        <v>0</v>
      </c>
      <c r="I966" s="21">
        <f t="shared" si="105"/>
        <v>0</v>
      </c>
    </row>
    <row r="967" spans="1:9" x14ac:dyDescent="0.3">
      <c r="A967" s="19">
        <v>964</v>
      </c>
      <c r="B967" s="22">
        <f t="shared" si="111"/>
        <v>0</v>
      </c>
      <c r="C967" s="10">
        <v>0</v>
      </c>
      <c r="D967" s="45">
        <f t="shared" si="107"/>
        <v>0</v>
      </c>
      <c r="E967" s="45">
        <f t="shared" si="108"/>
        <v>0</v>
      </c>
      <c r="F967" s="45">
        <f t="shared" si="109"/>
        <v>0</v>
      </c>
      <c r="G967" s="45">
        <f t="shared" si="110"/>
        <v>0</v>
      </c>
      <c r="H967" s="10">
        <f t="shared" si="106"/>
        <v>0</v>
      </c>
      <c r="I967" s="21">
        <f t="shared" si="105"/>
        <v>0</v>
      </c>
    </row>
    <row r="968" spans="1:9" x14ac:dyDescent="0.3">
      <c r="A968" s="19">
        <v>965</v>
      </c>
      <c r="B968" s="22">
        <f t="shared" si="111"/>
        <v>0</v>
      </c>
      <c r="C968" s="10">
        <v>0</v>
      </c>
      <c r="D968" s="45">
        <f t="shared" si="107"/>
        <v>0</v>
      </c>
      <c r="E968" s="45">
        <f t="shared" si="108"/>
        <v>0</v>
      </c>
      <c r="F968" s="45">
        <f t="shared" si="109"/>
        <v>0</v>
      </c>
      <c r="G968" s="45">
        <f t="shared" si="110"/>
        <v>0</v>
      </c>
      <c r="H968" s="10">
        <f t="shared" si="106"/>
        <v>0</v>
      </c>
      <c r="I968" s="21">
        <f t="shared" si="105"/>
        <v>0</v>
      </c>
    </row>
    <row r="969" spans="1:9" x14ac:dyDescent="0.3">
      <c r="A969" s="19">
        <v>966</v>
      </c>
      <c r="B969" s="22">
        <f t="shared" si="111"/>
        <v>0</v>
      </c>
      <c r="C969" s="10">
        <v>0</v>
      </c>
      <c r="D969" s="45">
        <f t="shared" si="107"/>
        <v>0</v>
      </c>
      <c r="E969" s="45">
        <f t="shared" si="108"/>
        <v>0</v>
      </c>
      <c r="F969" s="45">
        <f t="shared" si="109"/>
        <v>0</v>
      </c>
      <c r="G969" s="45">
        <f t="shared" si="110"/>
        <v>0</v>
      </c>
      <c r="H969" s="10">
        <f t="shared" si="106"/>
        <v>0</v>
      </c>
      <c r="I969" s="21">
        <f t="shared" si="105"/>
        <v>0</v>
      </c>
    </row>
    <row r="970" spans="1:9" x14ac:dyDescent="0.3">
      <c r="A970" s="19">
        <v>967</v>
      </c>
      <c r="B970" s="22">
        <f t="shared" si="111"/>
        <v>0</v>
      </c>
      <c r="C970" s="10">
        <v>0</v>
      </c>
      <c r="D970" s="45">
        <f t="shared" si="107"/>
        <v>0</v>
      </c>
      <c r="E970" s="45">
        <f t="shared" si="108"/>
        <v>0</v>
      </c>
      <c r="F970" s="45">
        <f t="shared" si="109"/>
        <v>0</v>
      </c>
      <c r="G970" s="45">
        <f t="shared" si="110"/>
        <v>0</v>
      </c>
      <c r="H970" s="10">
        <f t="shared" si="106"/>
        <v>0</v>
      </c>
      <c r="I970" s="21">
        <f t="shared" si="105"/>
        <v>0</v>
      </c>
    </row>
    <row r="971" spans="1:9" x14ac:dyDescent="0.3">
      <c r="A971" s="19">
        <v>968</v>
      </c>
      <c r="B971" s="22">
        <f t="shared" si="111"/>
        <v>0</v>
      </c>
      <c r="C971" s="10">
        <v>0</v>
      </c>
      <c r="D971" s="45">
        <f t="shared" si="107"/>
        <v>0</v>
      </c>
      <c r="E971" s="45">
        <f t="shared" si="108"/>
        <v>0</v>
      </c>
      <c r="F971" s="45">
        <f t="shared" si="109"/>
        <v>0</v>
      </c>
      <c r="G971" s="45">
        <f t="shared" si="110"/>
        <v>0</v>
      </c>
      <c r="H971" s="10">
        <f t="shared" si="106"/>
        <v>0</v>
      </c>
      <c r="I971" s="21">
        <f t="shared" si="105"/>
        <v>0</v>
      </c>
    </row>
    <row r="972" spans="1:9" x14ac:dyDescent="0.3">
      <c r="A972" s="19">
        <v>969</v>
      </c>
      <c r="B972" s="22">
        <f t="shared" si="111"/>
        <v>0</v>
      </c>
      <c r="C972" s="10">
        <v>0</v>
      </c>
      <c r="D972" s="45">
        <f t="shared" si="107"/>
        <v>0</v>
      </c>
      <c r="E972" s="45">
        <f t="shared" si="108"/>
        <v>0</v>
      </c>
      <c r="F972" s="45">
        <f t="shared" si="109"/>
        <v>0</v>
      </c>
      <c r="G972" s="45">
        <f t="shared" si="110"/>
        <v>0</v>
      </c>
      <c r="H972" s="10">
        <f t="shared" si="106"/>
        <v>0</v>
      </c>
      <c r="I972" s="21">
        <f t="shared" si="105"/>
        <v>0</v>
      </c>
    </row>
    <row r="973" spans="1:9" x14ac:dyDescent="0.3">
      <c r="A973" s="19">
        <v>970</v>
      </c>
      <c r="B973" s="22">
        <f t="shared" si="111"/>
        <v>0</v>
      </c>
      <c r="C973" s="10">
        <v>0</v>
      </c>
      <c r="D973" s="45">
        <f t="shared" si="107"/>
        <v>0</v>
      </c>
      <c r="E973" s="45">
        <f t="shared" si="108"/>
        <v>0</v>
      </c>
      <c r="F973" s="45">
        <f t="shared" si="109"/>
        <v>0</v>
      </c>
      <c r="G973" s="45">
        <f t="shared" si="110"/>
        <v>0</v>
      </c>
      <c r="H973" s="10">
        <f t="shared" si="106"/>
        <v>0</v>
      </c>
      <c r="I973" s="21">
        <f t="shared" si="105"/>
        <v>0</v>
      </c>
    </row>
    <row r="974" spans="1:9" x14ac:dyDescent="0.3">
      <c r="A974" s="19">
        <v>971</v>
      </c>
      <c r="B974" s="22">
        <f t="shared" si="111"/>
        <v>0</v>
      </c>
      <c r="C974" s="10">
        <v>0</v>
      </c>
      <c r="D974" s="45">
        <f t="shared" si="107"/>
        <v>0</v>
      </c>
      <c r="E974" s="45">
        <f t="shared" si="108"/>
        <v>0</v>
      </c>
      <c r="F974" s="45">
        <f t="shared" si="109"/>
        <v>0</v>
      </c>
      <c r="G974" s="45">
        <f t="shared" si="110"/>
        <v>0</v>
      </c>
      <c r="H974" s="10">
        <f t="shared" si="106"/>
        <v>0</v>
      </c>
      <c r="I974" s="21">
        <f t="shared" si="105"/>
        <v>0</v>
      </c>
    </row>
    <row r="975" spans="1:9" x14ac:dyDescent="0.3">
      <c r="A975" s="19">
        <v>972</v>
      </c>
      <c r="B975" s="22">
        <f t="shared" si="111"/>
        <v>0</v>
      </c>
      <c r="C975" s="10">
        <v>0</v>
      </c>
      <c r="D975" s="45">
        <f t="shared" si="107"/>
        <v>0</v>
      </c>
      <c r="E975" s="45">
        <f t="shared" si="108"/>
        <v>0</v>
      </c>
      <c r="F975" s="45">
        <f t="shared" si="109"/>
        <v>0</v>
      </c>
      <c r="G975" s="45">
        <f t="shared" si="110"/>
        <v>0</v>
      </c>
      <c r="H975" s="10">
        <f t="shared" si="106"/>
        <v>0</v>
      </c>
      <c r="I975" s="21">
        <f t="shared" si="105"/>
        <v>0</v>
      </c>
    </row>
    <row r="976" spans="1:9" x14ac:dyDescent="0.3">
      <c r="A976" s="19">
        <v>973</v>
      </c>
      <c r="B976" s="22">
        <f t="shared" si="111"/>
        <v>0</v>
      </c>
      <c r="C976" s="10">
        <v>0</v>
      </c>
      <c r="D976" s="45">
        <f t="shared" si="107"/>
        <v>0</v>
      </c>
      <c r="E976" s="45">
        <f t="shared" si="108"/>
        <v>0</v>
      </c>
      <c r="F976" s="45">
        <f t="shared" si="109"/>
        <v>0</v>
      </c>
      <c r="G976" s="45">
        <f t="shared" si="110"/>
        <v>0</v>
      </c>
      <c r="H976" s="10">
        <f t="shared" si="106"/>
        <v>0</v>
      </c>
      <c r="I976" s="21">
        <f t="shared" si="105"/>
        <v>0</v>
      </c>
    </row>
    <row r="977" spans="1:9" x14ac:dyDescent="0.3">
      <c r="A977" s="19">
        <v>974</v>
      </c>
      <c r="B977" s="22">
        <f t="shared" si="111"/>
        <v>0</v>
      </c>
      <c r="C977" s="10">
        <v>0</v>
      </c>
      <c r="D977" s="45">
        <f t="shared" si="107"/>
        <v>0</v>
      </c>
      <c r="E977" s="45">
        <f t="shared" si="108"/>
        <v>0</v>
      </c>
      <c r="F977" s="45">
        <f t="shared" si="109"/>
        <v>0</v>
      </c>
      <c r="G977" s="45">
        <f t="shared" si="110"/>
        <v>0</v>
      </c>
      <c r="H977" s="10">
        <f t="shared" si="106"/>
        <v>0</v>
      </c>
      <c r="I977" s="21">
        <f t="shared" si="105"/>
        <v>0</v>
      </c>
    </row>
    <row r="978" spans="1:9" x14ac:dyDescent="0.3">
      <c r="A978" s="19">
        <v>975</v>
      </c>
      <c r="B978" s="22">
        <f t="shared" si="111"/>
        <v>0</v>
      </c>
      <c r="C978" s="10">
        <v>0</v>
      </c>
      <c r="D978" s="45">
        <f t="shared" si="107"/>
        <v>0</v>
      </c>
      <c r="E978" s="45">
        <f t="shared" si="108"/>
        <v>0</v>
      </c>
      <c r="F978" s="45">
        <f t="shared" si="109"/>
        <v>0</v>
      </c>
      <c r="G978" s="45">
        <f t="shared" si="110"/>
        <v>0</v>
      </c>
      <c r="H978" s="10">
        <f t="shared" si="106"/>
        <v>0</v>
      </c>
      <c r="I978" s="21">
        <f t="shared" si="105"/>
        <v>0</v>
      </c>
    </row>
    <row r="979" spans="1:9" x14ac:dyDescent="0.3">
      <c r="A979" s="19">
        <v>976</v>
      </c>
      <c r="B979" s="22">
        <f t="shared" si="111"/>
        <v>0</v>
      </c>
      <c r="C979" s="10">
        <v>0</v>
      </c>
      <c r="D979" s="45">
        <f t="shared" si="107"/>
        <v>0</v>
      </c>
      <c r="E979" s="45">
        <f t="shared" si="108"/>
        <v>0</v>
      </c>
      <c r="F979" s="45">
        <f t="shared" si="109"/>
        <v>0</v>
      </c>
      <c r="G979" s="45">
        <f t="shared" si="110"/>
        <v>0</v>
      </c>
      <c r="H979" s="10">
        <f t="shared" si="106"/>
        <v>0</v>
      </c>
      <c r="I979" s="21">
        <f t="shared" si="105"/>
        <v>0</v>
      </c>
    </row>
    <row r="980" spans="1:9" x14ac:dyDescent="0.3">
      <c r="A980" s="19">
        <v>977</v>
      </c>
      <c r="B980" s="22">
        <f t="shared" si="111"/>
        <v>0</v>
      </c>
      <c r="C980" s="10">
        <v>0</v>
      </c>
      <c r="D980" s="45">
        <f t="shared" si="107"/>
        <v>0</v>
      </c>
      <c r="E980" s="45">
        <f t="shared" si="108"/>
        <v>0</v>
      </c>
      <c r="F980" s="45">
        <f t="shared" si="109"/>
        <v>0</v>
      </c>
      <c r="G980" s="45">
        <f t="shared" si="110"/>
        <v>0</v>
      </c>
      <c r="H980" s="10">
        <f t="shared" si="106"/>
        <v>0</v>
      </c>
      <c r="I980" s="21">
        <f t="shared" si="105"/>
        <v>0</v>
      </c>
    </row>
    <row r="981" spans="1:9" x14ac:dyDescent="0.3">
      <c r="A981" s="19">
        <v>978</v>
      </c>
      <c r="B981" s="22">
        <f t="shared" si="111"/>
        <v>0</v>
      </c>
      <c r="C981" s="10">
        <v>0</v>
      </c>
      <c r="D981" s="45">
        <f t="shared" si="107"/>
        <v>0</v>
      </c>
      <c r="E981" s="45">
        <f t="shared" si="108"/>
        <v>0</v>
      </c>
      <c r="F981" s="45">
        <f t="shared" si="109"/>
        <v>0</v>
      </c>
      <c r="G981" s="45">
        <f t="shared" si="110"/>
        <v>0</v>
      </c>
      <c r="H981" s="10">
        <f t="shared" si="106"/>
        <v>0</v>
      </c>
      <c r="I981" s="21">
        <f t="shared" si="105"/>
        <v>0</v>
      </c>
    </row>
    <row r="982" spans="1:9" x14ac:dyDescent="0.3">
      <c r="A982" s="19">
        <v>979</v>
      </c>
      <c r="B982" s="22">
        <f t="shared" si="111"/>
        <v>0</v>
      </c>
      <c r="C982" s="10">
        <v>0</v>
      </c>
      <c r="D982" s="45">
        <f t="shared" si="107"/>
        <v>0</v>
      </c>
      <c r="E982" s="45">
        <f t="shared" si="108"/>
        <v>0</v>
      </c>
      <c r="F982" s="45">
        <f t="shared" si="109"/>
        <v>0</v>
      </c>
      <c r="G982" s="45">
        <f t="shared" si="110"/>
        <v>0</v>
      </c>
      <c r="H982" s="10">
        <f t="shared" si="106"/>
        <v>0</v>
      </c>
      <c r="I982" s="21">
        <f t="shared" si="105"/>
        <v>0</v>
      </c>
    </row>
    <row r="983" spans="1:9" x14ac:dyDescent="0.3">
      <c r="A983" s="19">
        <v>980</v>
      </c>
      <c r="B983" s="22">
        <f t="shared" si="111"/>
        <v>0</v>
      </c>
      <c r="C983" s="10">
        <v>0</v>
      </c>
      <c r="D983" s="45">
        <f t="shared" si="107"/>
        <v>0</v>
      </c>
      <c r="E983" s="45">
        <f t="shared" si="108"/>
        <v>0</v>
      </c>
      <c r="F983" s="45">
        <f t="shared" si="109"/>
        <v>0</v>
      </c>
      <c r="G983" s="45">
        <f t="shared" si="110"/>
        <v>0</v>
      </c>
      <c r="H983" s="10">
        <f t="shared" si="106"/>
        <v>0</v>
      </c>
      <c r="I983" s="21">
        <f t="shared" si="105"/>
        <v>0</v>
      </c>
    </row>
    <row r="984" spans="1:9" x14ac:dyDescent="0.3">
      <c r="A984" s="19">
        <v>981</v>
      </c>
      <c r="B984" s="22">
        <f t="shared" si="111"/>
        <v>0</v>
      </c>
      <c r="C984" s="10">
        <v>0</v>
      </c>
      <c r="D984" s="45">
        <f t="shared" si="107"/>
        <v>0</v>
      </c>
      <c r="E984" s="45">
        <f t="shared" si="108"/>
        <v>0</v>
      </c>
      <c r="F984" s="45">
        <f t="shared" si="109"/>
        <v>0</v>
      </c>
      <c r="G984" s="45">
        <f t="shared" si="110"/>
        <v>0</v>
      </c>
      <c r="H984" s="10">
        <f t="shared" si="106"/>
        <v>0</v>
      </c>
      <c r="I984" s="21">
        <f t="shared" si="105"/>
        <v>0</v>
      </c>
    </row>
    <row r="985" spans="1:9" x14ac:dyDescent="0.3">
      <c r="A985" s="19">
        <v>982</v>
      </c>
      <c r="B985" s="22">
        <f t="shared" si="111"/>
        <v>0</v>
      </c>
      <c r="C985" s="10">
        <v>0</v>
      </c>
      <c r="D985" s="45">
        <f t="shared" si="107"/>
        <v>0</v>
      </c>
      <c r="E985" s="45">
        <f t="shared" si="108"/>
        <v>0</v>
      </c>
      <c r="F985" s="45">
        <f t="shared" si="109"/>
        <v>0</v>
      </c>
      <c r="G985" s="45">
        <f t="shared" si="110"/>
        <v>0</v>
      </c>
      <c r="H985" s="10">
        <f t="shared" si="106"/>
        <v>0</v>
      </c>
      <c r="I985" s="21">
        <f t="shared" si="105"/>
        <v>0</v>
      </c>
    </row>
    <row r="986" spans="1:9" x14ac:dyDescent="0.3">
      <c r="A986" s="19">
        <v>983</v>
      </c>
      <c r="B986" s="22">
        <f t="shared" si="111"/>
        <v>0</v>
      </c>
      <c r="C986" s="10">
        <v>0</v>
      </c>
      <c r="D986" s="45">
        <f t="shared" si="107"/>
        <v>0</v>
      </c>
      <c r="E986" s="45">
        <f t="shared" si="108"/>
        <v>0</v>
      </c>
      <c r="F986" s="45">
        <f t="shared" si="109"/>
        <v>0</v>
      </c>
      <c r="G986" s="45">
        <f t="shared" si="110"/>
        <v>0</v>
      </c>
      <c r="H986" s="10">
        <f t="shared" si="106"/>
        <v>0</v>
      </c>
      <c r="I986" s="21">
        <f t="shared" si="105"/>
        <v>0</v>
      </c>
    </row>
    <row r="987" spans="1:9" x14ac:dyDescent="0.3">
      <c r="A987" s="19">
        <v>984</v>
      </c>
      <c r="B987" s="22">
        <f t="shared" si="111"/>
        <v>0</v>
      </c>
      <c r="C987" s="10">
        <v>0</v>
      </c>
      <c r="D987" s="45">
        <f t="shared" si="107"/>
        <v>0</v>
      </c>
      <c r="E987" s="45">
        <f t="shared" si="108"/>
        <v>0</v>
      </c>
      <c r="F987" s="45">
        <f t="shared" si="109"/>
        <v>0</v>
      </c>
      <c r="G987" s="45">
        <f t="shared" si="110"/>
        <v>0</v>
      </c>
      <c r="H987" s="10">
        <f t="shared" si="106"/>
        <v>0</v>
      </c>
      <c r="I987" s="21">
        <f t="shared" si="105"/>
        <v>0</v>
      </c>
    </row>
    <row r="988" spans="1:9" x14ac:dyDescent="0.3">
      <c r="A988" s="19">
        <v>985</v>
      </c>
      <c r="B988" s="22">
        <f t="shared" si="111"/>
        <v>0</v>
      </c>
      <c r="C988" s="10">
        <v>0</v>
      </c>
      <c r="D988" s="45">
        <f t="shared" si="107"/>
        <v>0</v>
      </c>
      <c r="E988" s="45">
        <f t="shared" si="108"/>
        <v>0</v>
      </c>
      <c r="F988" s="45">
        <f t="shared" si="109"/>
        <v>0</v>
      </c>
      <c r="G988" s="45">
        <f t="shared" si="110"/>
        <v>0</v>
      </c>
      <c r="H988" s="10">
        <f t="shared" si="106"/>
        <v>0</v>
      </c>
      <c r="I988" s="21">
        <f t="shared" si="105"/>
        <v>0</v>
      </c>
    </row>
    <row r="989" spans="1:9" x14ac:dyDescent="0.3">
      <c r="A989" s="19">
        <v>986</v>
      </c>
      <c r="B989" s="22">
        <f t="shared" si="111"/>
        <v>0</v>
      </c>
      <c r="C989" s="10">
        <v>0</v>
      </c>
      <c r="D989" s="45">
        <f t="shared" si="107"/>
        <v>0</v>
      </c>
      <c r="E989" s="45">
        <f t="shared" si="108"/>
        <v>0</v>
      </c>
      <c r="F989" s="45">
        <f t="shared" si="109"/>
        <v>0</v>
      </c>
      <c r="G989" s="45">
        <f t="shared" si="110"/>
        <v>0</v>
      </c>
      <c r="H989" s="10">
        <f t="shared" si="106"/>
        <v>0</v>
      </c>
      <c r="I989" s="21">
        <f t="shared" si="105"/>
        <v>0</v>
      </c>
    </row>
    <row r="990" spans="1:9" x14ac:dyDescent="0.3">
      <c r="A990" s="19">
        <v>987</v>
      </c>
      <c r="B990" s="22">
        <f t="shared" si="111"/>
        <v>0</v>
      </c>
      <c r="C990" s="10">
        <v>0</v>
      </c>
      <c r="D990" s="45">
        <f t="shared" si="107"/>
        <v>0</v>
      </c>
      <c r="E990" s="45">
        <f t="shared" si="108"/>
        <v>0</v>
      </c>
      <c r="F990" s="45">
        <f t="shared" si="109"/>
        <v>0</v>
      </c>
      <c r="G990" s="45">
        <f t="shared" si="110"/>
        <v>0</v>
      </c>
      <c r="H990" s="10">
        <f t="shared" si="106"/>
        <v>0</v>
      </c>
      <c r="I990" s="21">
        <f t="shared" si="105"/>
        <v>0</v>
      </c>
    </row>
    <row r="991" spans="1:9" x14ac:dyDescent="0.3">
      <c r="A991" s="19">
        <v>988</v>
      </c>
      <c r="B991" s="22">
        <f t="shared" si="111"/>
        <v>0</v>
      </c>
      <c r="C991" s="10">
        <v>0</v>
      </c>
      <c r="D991" s="45">
        <f t="shared" si="107"/>
        <v>0</v>
      </c>
      <c r="E991" s="45">
        <f t="shared" si="108"/>
        <v>0</v>
      </c>
      <c r="F991" s="45">
        <f t="shared" si="109"/>
        <v>0</v>
      </c>
      <c r="G991" s="45">
        <f t="shared" si="110"/>
        <v>0</v>
      </c>
      <c r="H991" s="10">
        <f t="shared" si="106"/>
        <v>0</v>
      </c>
      <c r="I991" s="21">
        <f t="shared" si="105"/>
        <v>0</v>
      </c>
    </row>
    <row r="992" spans="1:9" x14ac:dyDescent="0.3">
      <c r="A992" s="19">
        <v>989</v>
      </c>
      <c r="B992" s="22">
        <f t="shared" si="111"/>
        <v>0</v>
      </c>
      <c r="C992" s="10">
        <v>0</v>
      </c>
      <c r="D992" s="45">
        <f t="shared" si="107"/>
        <v>0</v>
      </c>
      <c r="E992" s="45">
        <f t="shared" si="108"/>
        <v>0</v>
      </c>
      <c r="F992" s="45">
        <f t="shared" si="109"/>
        <v>0</v>
      </c>
      <c r="G992" s="45">
        <f t="shared" si="110"/>
        <v>0</v>
      </c>
      <c r="H992" s="10">
        <f t="shared" si="106"/>
        <v>0</v>
      </c>
      <c r="I992" s="21">
        <f t="shared" si="105"/>
        <v>0</v>
      </c>
    </row>
    <row r="993" spans="1:9" x14ac:dyDescent="0.3">
      <c r="A993" s="19">
        <v>990</v>
      </c>
      <c r="B993" s="22">
        <f t="shared" si="111"/>
        <v>0</v>
      </c>
      <c r="C993" s="10">
        <v>0</v>
      </c>
      <c r="D993" s="45">
        <f t="shared" si="107"/>
        <v>0</v>
      </c>
      <c r="E993" s="45">
        <f t="shared" si="108"/>
        <v>0</v>
      </c>
      <c r="F993" s="45">
        <f t="shared" si="109"/>
        <v>0</v>
      </c>
      <c r="G993" s="45">
        <f t="shared" si="110"/>
        <v>0</v>
      </c>
      <c r="H993" s="10">
        <f t="shared" si="106"/>
        <v>0</v>
      </c>
      <c r="I993" s="21">
        <f t="shared" si="105"/>
        <v>0</v>
      </c>
    </row>
    <row r="994" spans="1:9" x14ac:dyDescent="0.3">
      <c r="A994" s="19">
        <v>991</v>
      </c>
      <c r="B994" s="22">
        <f t="shared" si="111"/>
        <v>0</v>
      </c>
      <c r="C994" s="10">
        <v>0</v>
      </c>
      <c r="D994" s="45">
        <f t="shared" si="107"/>
        <v>0</v>
      </c>
      <c r="E994" s="45">
        <f t="shared" si="108"/>
        <v>0</v>
      </c>
      <c r="F994" s="45">
        <f t="shared" si="109"/>
        <v>0</v>
      </c>
      <c r="G994" s="45">
        <f t="shared" si="110"/>
        <v>0</v>
      </c>
      <c r="H994" s="10">
        <f t="shared" si="106"/>
        <v>0</v>
      </c>
      <c r="I994" s="21">
        <f t="shared" si="105"/>
        <v>0</v>
      </c>
    </row>
    <row r="995" spans="1:9" x14ac:dyDescent="0.3">
      <c r="A995" s="19">
        <v>992</v>
      </c>
      <c r="B995" s="22">
        <f t="shared" si="111"/>
        <v>0</v>
      </c>
      <c r="C995" s="10">
        <v>0</v>
      </c>
      <c r="D995" s="45">
        <f t="shared" si="107"/>
        <v>0</v>
      </c>
      <c r="E995" s="45">
        <f t="shared" si="108"/>
        <v>0</v>
      </c>
      <c r="F995" s="45">
        <f t="shared" si="109"/>
        <v>0</v>
      </c>
      <c r="G995" s="45">
        <f t="shared" si="110"/>
        <v>0</v>
      </c>
      <c r="H995" s="10">
        <f t="shared" si="106"/>
        <v>0</v>
      </c>
      <c r="I995" s="21">
        <f t="shared" si="105"/>
        <v>0</v>
      </c>
    </row>
    <row r="996" spans="1:9" x14ac:dyDescent="0.3">
      <c r="A996" s="19">
        <v>993</v>
      </c>
      <c r="B996" s="22">
        <f t="shared" si="111"/>
        <v>0</v>
      </c>
      <c r="C996" s="10">
        <v>0</v>
      </c>
      <c r="D996" s="45">
        <f t="shared" si="107"/>
        <v>0</v>
      </c>
      <c r="E996" s="45">
        <f t="shared" si="108"/>
        <v>0</v>
      </c>
      <c r="F996" s="45">
        <f t="shared" si="109"/>
        <v>0</v>
      </c>
      <c r="G996" s="45">
        <f t="shared" si="110"/>
        <v>0</v>
      </c>
      <c r="H996" s="10">
        <f t="shared" si="106"/>
        <v>0</v>
      </c>
      <c r="I996" s="21">
        <f t="shared" si="105"/>
        <v>0</v>
      </c>
    </row>
    <row r="997" spans="1:9" x14ac:dyDescent="0.3">
      <c r="A997" s="19">
        <v>994</v>
      </c>
      <c r="B997" s="22">
        <f t="shared" si="111"/>
        <v>0</v>
      </c>
      <c r="C997" s="10">
        <v>0</v>
      </c>
      <c r="D997" s="45">
        <f t="shared" si="107"/>
        <v>0</v>
      </c>
      <c r="E997" s="45">
        <f t="shared" si="108"/>
        <v>0</v>
      </c>
      <c r="F997" s="45">
        <f t="shared" si="109"/>
        <v>0</v>
      </c>
      <c r="G997" s="45">
        <f t="shared" si="110"/>
        <v>0</v>
      </c>
      <c r="H997" s="10">
        <f t="shared" si="106"/>
        <v>0</v>
      </c>
      <c r="I997" s="21">
        <f t="shared" si="105"/>
        <v>0</v>
      </c>
    </row>
    <row r="998" spans="1:9" x14ac:dyDescent="0.3">
      <c r="A998" s="19">
        <v>995</v>
      </c>
      <c r="B998" s="22">
        <f t="shared" si="111"/>
        <v>0</v>
      </c>
      <c r="C998" s="10">
        <v>0</v>
      </c>
      <c r="D998" s="45">
        <f t="shared" si="107"/>
        <v>0</v>
      </c>
      <c r="E998" s="45">
        <f t="shared" si="108"/>
        <v>0</v>
      </c>
      <c r="F998" s="45">
        <f t="shared" si="109"/>
        <v>0</v>
      </c>
      <c r="G998" s="45">
        <f t="shared" si="110"/>
        <v>0</v>
      </c>
      <c r="H998" s="10">
        <f t="shared" si="106"/>
        <v>0</v>
      </c>
      <c r="I998" s="21">
        <f t="shared" si="105"/>
        <v>0</v>
      </c>
    </row>
    <row r="999" spans="1:9" x14ac:dyDescent="0.3">
      <c r="A999" s="19">
        <v>996</v>
      </c>
      <c r="B999" s="22">
        <f t="shared" si="111"/>
        <v>0</v>
      </c>
      <c r="C999" s="10">
        <v>0</v>
      </c>
      <c r="D999" s="45">
        <f t="shared" si="107"/>
        <v>0</v>
      </c>
      <c r="E999" s="45">
        <f t="shared" si="108"/>
        <v>0</v>
      </c>
      <c r="F999" s="45">
        <f t="shared" si="109"/>
        <v>0</v>
      </c>
      <c r="G999" s="45">
        <f t="shared" si="110"/>
        <v>0</v>
      </c>
      <c r="H999" s="10">
        <f t="shared" si="106"/>
        <v>0</v>
      </c>
      <c r="I999" s="21">
        <f t="shared" si="105"/>
        <v>0</v>
      </c>
    </row>
    <row r="1000" spans="1:9" x14ac:dyDescent="0.3">
      <c r="A1000" s="19">
        <v>997</v>
      </c>
      <c r="B1000" s="22">
        <f t="shared" si="111"/>
        <v>0</v>
      </c>
      <c r="C1000" s="10">
        <v>0</v>
      </c>
      <c r="D1000" s="45">
        <f t="shared" si="107"/>
        <v>0</v>
      </c>
      <c r="E1000" s="45">
        <f t="shared" si="108"/>
        <v>0</v>
      </c>
      <c r="F1000" s="45">
        <f t="shared" si="109"/>
        <v>0</v>
      </c>
      <c r="G1000" s="45">
        <f t="shared" si="110"/>
        <v>0</v>
      </c>
      <c r="H1000" s="10">
        <f t="shared" si="106"/>
        <v>0</v>
      </c>
      <c r="I1000" s="21">
        <f t="shared" si="105"/>
        <v>0</v>
      </c>
    </row>
    <row r="1001" spans="1:9" x14ac:dyDescent="0.3">
      <c r="A1001" s="19">
        <v>998</v>
      </c>
      <c r="B1001" s="22">
        <f t="shared" si="111"/>
        <v>0</v>
      </c>
      <c r="C1001" s="10">
        <v>0</v>
      </c>
      <c r="D1001" s="45">
        <f t="shared" si="107"/>
        <v>0</v>
      </c>
      <c r="E1001" s="45">
        <f t="shared" si="108"/>
        <v>0</v>
      </c>
      <c r="F1001" s="45">
        <f t="shared" si="109"/>
        <v>0</v>
      </c>
      <c r="G1001" s="45">
        <f t="shared" si="110"/>
        <v>0</v>
      </c>
      <c r="H1001" s="10">
        <f t="shared" si="106"/>
        <v>0</v>
      </c>
      <c r="I1001" s="21">
        <f t="shared" si="105"/>
        <v>0</v>
      </c>
    </row>
    <row r="1002" spans="1:9" x14ac:dyDescent="0.3">
      <c r="A1002" s="19">
        <v>999</v>
      </c>
      <c r="B1002" s="22">
        <f t="shared" si="111"/>
        <v>0</v>
      </c>
      <c r="C1002" s="10">
        <v>0</v>
      </c>
      <c r="D1002" s="45">
        <f t="shared" si="107"/>
        <v>0</v>
      </c>
      <c r="E1002" s="45">
        <f t="shared" si="108"/>
        <v>0</v>
      </c>
      <c r="F1002" s="45">
        <f t="shared" si="109"/>
        <v>0</v>
      </c>
      <c r="G1002" s="45">
        <f t="shared" si="110"/>
        <v>0</v>
      </c>
      <c r="H1002" s="10">
        <f t="shared" si="106"/>
        <v>0</v>
      </c>
      <c r="I1002" s="21">
        <f t="shared" si="105"/>
        <v>0</v>
      </c>
    </row>
    <row r="1003" spans="1:9" x14ac:dyDescent="0.3">
      <c r="A1003" s="19">
        <v>1000</v>
      </c>
      <c r="B1003" s="22">
        <f t="shared" si="111"/>
        <v>0</v>
      </c>
      <c r="C1003" s="10">
        <v>0</v>
      </c>
      <c r="D1003" s="45">
        <f t="shared" si="107"/>
        <v>0</v>
      </c>
      <c r="E1003" s="45">
        <f t="shared" si="108"/>
        <v>0</v>
      </c>
      <c r="F1003" s="45">
        <f t="shared" si="109"/>
        <v>0</v>
      </c>
      <c r="G1003" s="45">
        <f t="shared" si="110"/>
        <v>0</v>
      </c>
      <c r="H1003" s="10">
        <f t="shared" si="106"/>
        <v>0</v>
      </c>
      <c r="I1003" s="21">
        <f t="shared" si="105"/>
        <v>0</v>
      </c>
    </row>
    <row r="1004" spans="1:9" x14ac:dyDescent="0.3">
      <c r="A1004" s="19">
        <v>1001</v>
      </c>
      <c r="B1004" s="22">
        <f t="shared" si="111"/>
        <v>0</v>
      </c>
      <c r="C1004" s="10">
        <v>0</v>
      </c>
      <c r="D1004" s="45">
        <f t="shared" si="107"/>
        <v>0</v>
      </c>
      <c r="E1004" s="45">
        <f t="shared" si="108"/>
        <v>0</v>
      </c>
      <c r="F1004" s="45">
        <f t="shared" si="109"/>
        <v>0</v>
      </c>
      <c r="G1004" s="45">
        <f t="shared" si="110"/>
        <v>0</v>
      </c>
      <c r="H1004" s="10">
        <f t="shared" si="106"/>
        <v>0</v>
      </c>
      <c r="I1004" s="21">
        <f t="shared" si="105"/>
        <v>0</v>
      </c>
    </row>
    <row r="1005" spans="1:9" x14ac:dyDescent="0.3">
      <c r="A1005" s="19">
        <v>1002</v>
      </c>
      <c r="B1005" s="22">
        <f t="shared" si="111"/>
        <v>0</v>
      </c>
      <c r="C1005" s="10">
        <v>0</v>
      </c>
      <c r="D1005" s="45">
        <f t="shared" si="107"/>
        <v>0</v>
      </c>
      <c r="E1005" s="45">
        <f t="shared" si="108"/>
        <v>0</v>
      </c>
      <c r="F1005" s="45">
        <f t="shared" si="109"/>
        <v>0</v>
      </c>
      <c r="G1005" s="45">
        <f t="shared" si="110"/>
        <v>0</v>
      </c>
      <c r="H1005" s="10">
        <f t="shared" si="106"/>
        <v>0</v>
      </c>
      <c r="I1005" s="21">
        <f t="shared" si="105"/>
        <v>0</v>
      </c>
    </row>
    <row r="1006" spans="1:9" x14ac:dyDescent="0.3">
      <c r="A1006" s="19">
        <v>1003</v>
      </c>
      <c r="B1006" s="22">
        <f t="shared" si="111"/>
        <v>0</v>
      </c>
      <c r="C1006" s="10">
        <v>0</v>
      </c>
      <c r="D1006" s="45">
        <f t="shared" si="107"/>
        <v>0</v>
      </c>
      <c r="E1006" s="45">
        <f t="shared" si="108"/>
        <v>0</v>
      </c>
      <c r="F1006" s="45">
        <f t="shared" si="109"/>
        <v>0</v>
      </c>
      <c r="G1006" s="45">
        <f t="shared" si="110"/>
        <v>0</v>
      </c>
      <c r="H1006" s="10">
        <f t="shared" si="106"/>
        <v>0</v>
      </c>
      <c r="I1006" s="21">
        <f t="shared" si="105"/>
        <v>0</v>
      </c>
    </row>
    <row r="1007" spans="1:9" x14ac:dyDescent="0.3">
      <c r="A1007" s="19">
        <v>1004</v>
      </c>
      <c r="B1007" s="22">
        <f t="shared" si="111"/>
        <v>0</v>
      </c>
      <c r="C1007" s="10">
        <v>0</v>
      </c>
      <c r="D1007" s="45">
        <f t="shared" si="107"/>
        <v>0</v>
      </c>
      <c r="E1007" s="45">
        <f t="shared" si="108"/>
        <v>0</v>
      </c>
      <c r="F1007" s="45">
        <f t="shared" si="109"/>
        <v>0</v>
      </c>
      <c r="G1007" s="45">
        <f t="shared" si="110"/>
        <v>0</v>
      </c>
      <c r="H1007" s="10">
        <f t="shared" si="106"/>
        <v>0</v>
      </c>
      <c r="I1007" s="21">
        <f t="shared" si="105"/>
        <v>0</v>
      </c>
    </row>
    <row r="1008" spans="1:9" x14ac:dyDescent="0.3">
      <c r="A1008" s="19">
        <v>1005</v>
      </c>
      <c r="B1008" s="22">
        <f t="shared" si="111"/>
        <v>0</v>
      </c>
      <c r="C1008" s="10">
        <v>0</v>
      </c>
      <c r="D1008" s="45">
        <f t="shared" si="107"/>
        <v>0</v>
      </c>
      <c r="E1008" s="45">
        <f t="shared" si="108"/>
        <v>0</v>
      </c>
      <c r="F1008" s="45">
        <f t="shared" si="109"/>
        <v>0</v>
      </c>
      <c r="G1008" s="45">
        <f t="shared" si="110"/>
        <v>0</v>
      </c>
      <c r="H1008" s="10">
        <f t="shared" si="106"/>
        <v>0</v>
      </c>
      <c r="I1008" s="21">
        <f t="shared" si="105"/>
        <v>0</v>
      </c>
    </row>
    <row r="1009" spans="1:9" x14ac:dyDescent="0.3">
      <c r="A1009" s="19">
        <v>1006</v>
      </c>
      <c r="B1009" s="22">
        <f t="shared" si="111"/>
        <v>0</v>
      </c>
      <c r="C1009" s="10">
        <v>0</v>
      </c>
      <c r="D1009" s="45">
        <f t="shared" si="107"/>
        <v>0</v>
      </c>
      <c r="E1009" s="45">
        <f t="shared" si="108"/>
        <v>0</v>
      </c>
      <c r="F1009" s="45">
        <f t="shared" si="109"/>
        <v>0</v>
      </c>
      <c r="G1009" s="45">
        <f t="shared" si="110"/>
        <v>0</v>
      </c>
      <c r="H1009" s="10">
        <f t="shared" si="106"/>
        <v>0</v>
      </c>
      <c r="I1009" s="21">
        <f t="shared" si="105"/>
        <v>0</v>
      </c>
    </row>
    <row r="1010" spans="1:9" x14ac:dyDescent="0.3">
      <c r="A1010" s="19">
        <v>1007</v>
      </c>
      <c r="B1010" s="22">
        <f t="shared" si="111"/>
        <v>0</v>
      </c>
      <c r="C1010" s="10">
        <v>0</v>
      </c>
      <c r="D1010" s="45">
        <f t="shared" si="107"/>
        <v>0</v>
      </c>
      <c r="E1010" s="45">
        <f t="shared" si="108"/>
        <v>0</v>
      </c>
      <c r="F1010" s="45">
        <f t="shared" si="109"/>
        <v>0</v>
      </c>
      <c r="G1010" s="45">
        <f t="shared" si="110"/>
        <v>0</v>
      </c>
      <c r="H1010" s="10">
        <f t="shared" si="106"/>
        <v>0</v>
      </c>
      <c r="I1010" s="21">
        <f t="shared" si="105"/>
        <v>0</v>
      </c>
    </row>
    <row r="1011" spans="1:9" x14ac:dyDescent="0.3">
      <c r="A1011" s="19">
        <v>1008</v>
      </c>
      <c r="B1011" s="22">
        <f t="shared" si="111"/>
        <v>0</v>
      </c>
      <c r="C1011" s="10">
        <v>0</v>
      </c>
      <c r="D1011" s="45">
        <f t="shared" si="107"/>
        <v>0</v>
      </c>
      <c r="E1011" s="45">
        <f t="shared" si="108"/>
        <v>0</v>
      </c>
      <c r="F1011" s="45">
        <f t="shared" si="109"/>
        <v>0</v>
      </c>
      <c r="G1011" s="45">
        <f t="shared" si="110"/>
        <v>0</v>
      </c>
      <c r="H1011" s="10">
        <f t="shared" si="106"/>
        <v>0</v>
      </c>
      <c r="I1011" s="21">
        <f t="shared" si="105"/>
        <v>0</v>
      </c>
    </row>
    <row r="1012" spans="1:9" x14ac:dyDescent="0.3">
      <c r="A1012" s="19">
        <v>1009</v>
      </c>
      <c r="B1012" s="22">
        <f t="shared" si="111"/>
        <v>0</v>
      </c>
      <c r="C1012" s="10">
        <v>0</v>
      </c>
      <c r="D1012" s="45">
        <f t="shared" si="107"/>
        <v>0</v>
      </c>
      <c r="E1012" s="45">
        <f t="shared" si="108"/>
        <v>0</v>
      </c>
      <c r="F1012" s="45">
        <f t="shared" si="109"/>
        <v>0</v>
      </c>
      <c r="G1012" s="45">
        <f t="shared" si="110"/>
        <v>0</v>
      </c>
      <c r="H1012" s="10">
        <f t="shared" si="106"/>
        <v>0</v>
      </c>
      <c r="I1012" s="21">
        <f t="shared" si="105"/>
        <v>0</v>
      </c>
    </row>
    <row r="1013" spans="1:9" x14ac:dyDescent="0.3">
      <c r="A1013" s="19">
        <v>1010</v>
      </c>
      <c r="B1013" s="22">
        <f t="shared" si="111"/>
        <v>0</v>
      </c>
      <c r="C1013" s="10">
        <v>0</v>
      </c>
      <c r="D1013" s="45">
        <f t="shared" si="107"/>
        <v>0</v>
      </c>
      <c r="E1013" s="45">
        <f t="shared" si="108"/>
        <v>0</v>
      </c>
      <c r="F1013" s="45">
        <f t="shared" si="109"/>
        <v>0</v>
      </c>
      <c r="G1013" s="45">
        <f t="shared" si="110"/>
        <v>0</v>
      </c>
      <c r="H1013" s="10">
        <f t="shared" si="106"/>
        <v>0</v>
      </c>
      <c r="I1013" s="21">
        <f t="shared" si="105"/>
        <v>0</v>
      </c>
    </row>
    <row r="1014" spans="1:9" x14ac:dyDescent="0.3">
      <c r="A1014" s="19">
        <v>1011</v>
      </c>
      <c r="B1014" s="22">
        <f t="shared" si="111"/>
        <v>0</v>
      </c>
      <c r="C1014" s="10">
        <v>0</v>
      </c>
      <c r="D1014" s="45">
        <f t="shared" si="107"/>
        <v>0</v>
      </c>
      <c r="E1014" s="45">
        <f t="shared" si="108"/>
        <v>0</v>
      </c>
      <c r="F1014" s="45">
        <f t="shared" si="109"/>
        <v>0</v>
      </c>
      <c r="G1014" s="45">
        <f t="shared" si="110"/>
        <v>0</v>
      </c>
      <c r="H1014" s="10">
        <f t="shared" si="106"/>
        <v>0</v>
      </c>
      <c r="I1014" s="21">
        <f t="shared" si="105"/>
        <v>0</v>
      </c>
    </row>
    <row r="1015" spans="1:9" x14ac:dyDescent="0.3">
      <c r="A1015" s="19">
        <v>1012</v>
      </c>
      <c r="B1015" s="22">
        <f t="shared" si="111"/>
        <v>0</v>
      </c>
      <c r="C1015" s="10">
        <v>0</v>
      </c>
      <c r="D1015" s="45">
        <f t="shared" si="107"/>
        <v>0</v>
      </c>
      <c r="E1015" s="45">
        <f t="shared" si="108"/>
        <v>0</v>
      </c>
      <c r="F1015" s="45">
        <f t="shared" si="109"/>
        <v>0</v>
      </c>
      <c r="G1015" s="45">
        <f t="shared" si="110"/>
        <v>0</v>
      </c>
      <c r="H1015" s="10">
        <f t="shared" si="106"/>
        <v>0</v>
      </c>
      <c r="I1015" s="21">
        <f t="shared" si="105"/>
        <v>0</v>
      </c>
    </row>
    <row r="1016" spans="1:9" x14ac:dyDescent="0.3">
      <c r="A1016" s="19">
        <v>1013</v>
      </c>
      <c r="B1016" s="22">
        <f t="shared" si="111"/>
        <v>0</v>
      </c>
      <c r="C1016" s="10">
        <v>0</v>
      </c>
      <c r="D1016" s="45">
        <f t="shared" si="107"/>
        <v>0</v>
      </c>
      <c r="E1016" s="45">
        <f t="shared" si="108"/>
        <v>0</v>
      </c>
      <c r="F1016" s="45">
        <f t="shared" si="109"/>
        <v>0</v>
      </c>
      <c r="G1016" s="45">
        <f t="shared" si="110"/>
        <v>0</v>
      </c>
      <c r="H1016" s="10">
        <f t="shared" si="106"/>
        <v>0</v>
      </c>
      <c r="I1016" s="21">
        <f t="shared" si="105"/>
        <v>0</v>
      </c>
    </row>
    <row r="1017" spans="1:9" x14ac:dyDescent="0.3">
      <c r="A1017" s="19">
        <v>1014</v>
      </c>
      <c r="B1017" s="22">
        <f t="shared" si="111"/>
        <v>0</v>
      </c>
      <c r="C1017" s="10">
        <v>0</v>
      </c>
      <c r="D1017" s="45">
        <f t="shared" si="107"/>
        <v>0</v>
      </c>
      <c r="E1017" s="45">
        <f t="shared" si="108"/>
        <v>0</v>
      </c>
      <c r="F1017" s="45">
        <f t="shared" si="109"/>
        <v>0</v>
      </c>
      <c r="G1017" s="45">
        <f t="shared" si="110"/>
        <v>0</v>
      </c>
      <c r="H1017" s="10">
        <f t="shared" si="106"/>
        <v>0</v>
      </c>
      <c r="I1017" s="21">
        <f t="shared" si="105"/>
        <v>0</v>
      </c>
    </row>
    <row r="1018" spans="1:9" x14ac:dyDescent="0.3">
      <c r="A1018" s="19">
        <v>1015</v>
      </c>
      <c r="B1018" s="22">
        <f t="shared" si="111"/>
        <v>0</v>
      </c>
      <c r="C1018" s="10">
        <v>0</v>
      </c>
      <c r="D1018" s="45">
        <f t="shared" si="107"/>
        <v>0</v>
      </c>
      <c r="E1018" s="45">
        <f t="shared" si="108"/>
        <v>0</v>
      </c>
      <c r="F1018" s="45">
        <f t="shared" si="109"/>
        <v>0</v>
      </c>
      <c r="G1018" s="45">
        <f t="shared" si="110"/>
        <v>0</v>
      </c>
      <c r="H1018" s="10">
        <f t="shared" si="106"/>
        <v>0</v>
      </c>
      <c r="I1018" s="21">
        <f t="shared" si="105"/>
        <v>0</v>
      </c>
    </row>
    <row r="1019" spans="1:9" x14ac:dyDescent="0.3">
      <c r="A1019" s="19">
        <v>1016</v>
      </c>
      <c r="B1019" s="22">
        <f t="shared" si="111"/>
        <v>0</v>
      </c>
      <c r="C1019" s="10">
        <v>0</v>
      </c>
      <c r="D1019" s="45">
        <f t="shared" si="107"/>
        <v>0</v>
      </c>
      <c r="E1019" s="45">
        <f t="shared" si="108"/>
        <v>0</v>
      </c>
      <c r="F1019" s="45">
        <f t="shared" si="109"/>
        <v>0</v>
      </c>
      <c r="G1019" s="45">
        <f t="shared" si="110"/>
        <v>0</v>
      </c>
      <c r="H1019" s="10">
        <f t="shared" si="106"/>
        <v>0</v>
      </c>
      <c r="I1019" s="21">
        <f t="shared" si="105"/>
        <v>0</v>
      </c>
    </row>
    <row r="1020" spans="1:9" x14ac:dyDescent="0.3">
      <c r="A1020" s="19">
        <v>1017</v>
      </c>
      <c r="B1020" s="22">
        <f t="shared" si="111"/>
        <v>0</v>
      </c>
      <c r="C1020" s="10">
        <v>0</v>
      </c>
      <c r="D1020" s="45">
        <f t="shared" si="107"/>
        <v>0</v>
      </c>
      <c r="E1020" s="45">
        <f t="shared" si="108"/>
        <v>0</v>
      </c>
      <c r="F1020" s="45">
        <f t="shared" si="109"/>
        <v>0</v>
      </c>
      <c r="G1020" s="45">
        <f t="shared" si="110"/>
        <v>0</v>
      </c>
      <c r="H1020" s="10">
        <f t="shared" si="106"/>
        <v>0</v>
      </c>
      <c r="I1020" s="21">
        <f t="shared" si="105"/>
        <v>0</v>
      </c>
    </row>
    <row r="1021" spans="1:9" x14ac:dyDescent="0.3">
      <c r="A1021" s="19">
        <v>1018</v>
      </c>
      <c r="B1021" s="22">
        <f t="shared" si="111"/>
        <v>0</v>
      </c>
      <c r="C1021" s="10">
        <v>0</v>
      </c>
      <c r="D1021" s="45">
        <f t="shared" si="107"/>
        <v>0</v>
      </c>
      <c r="E1021" s="45">
        <f t="shared" si="108"/>
        <v>0</v>
      </c>
      <c r="F1021" s="45">
        <f t="shared" si="109"/>
        <v>0</v>
      </c>
      <c r="G1021" s="45">
        <f t="shared" si="110"/>
        <v>0</v>
      </c>
      <c r="H1021" s="10">
        <f t="shared" si="106"/>
        <v>0</v>
      </c>
      <c r="I1021" s="21">
        <f t="shared" si="105"/>
        <v>0</v>
      </c>
    </row>
    <row r="1022" spans="1:9" x14ac:dyDescent="0.3">
      <c r="A1022" s="19">
        <v>1019</v>
      </c>
      <c r="B1022" s="22">
        <f t="shared" si="111"/>
        <v>0</v>
      </c>
      <c r="C1022" s="10">
        <v>0</v>
      </c>
      <c r="D1022" s="45">
        <f t="shared" si="107"/>
        <v>0</v>
      </c>
      <c r="E1022" s="45">
        <f t="shared" si="108"/>
        <v>0</v>
      </c>
      <c r="F1022" s="45">
        <f t="shared" si="109"/>
        <v>0</v>
      </c>
      <c r="G1022" s="45">
        <f t="shared" si="110"/>
        <v>0</v>
      </c>
      <c r="H1022" s="10">
        <f t="shared" si="106"/>
        <v>0</v>
      </c>
      <c r="I1022" s="21">
        <f t="shared" si="105"/>
        <v>0</v>
      </c>
    </row>
    <row r="1023" spans="1:9" x14ac:dyDescent="0.3">
      <c r="A1023" s="19">
        <v>1020</v>
      </c>
      <c r="B1023" s="22">
        <f t="shared" si="111"/>
        <v>0</v>
      </c>
      <c r="C1023" s="10">
        <v>0</v>
      </c>
      <c r="D1023" s="45">
        <f t="shared" si="107"/>
        <v>0</v>
      </c>
      <c r="E1023" s="45">
        <f t="shared" si="108"/>
        <v>0</v>
      </c>
      <c r="F1023" s="45">
        <f t="shared" si="109"/>
        <v>0</v>
      </c>
      <c r="G1023" s="45">
        <f t="shared" si="110"/>
        <v>0</v>
      </c>
      <c r="H1023" s="10">
        <f t="shared" si="106"/>
        <v>0</v>
      </c>
      <c r="I1023" s="21">
        <f t="shared" si="105"/>
        <v>0</v>
      </c>
    </row>
    <row r="1024" spans="1:9" x14ac:dyDescent="0.3">
      <c r="A1024" s="19">
        <v>1021</v>
      </c>
      <c r="B1024" s="22">
        <f t="shared" si="111"/>
        <v>0</v>
      </c>
      <c r="C1024" s="10">
        <v>0</v>
      </c>
      <c r="D1024" s="45">
        <f t="shared" si="107"/>
        <v>0</v>
      </c>
      <c r="E1024" s="45">
        <f t="shared" si="108"/>
        <v>0</v>
      </c>
      <c r="F1024" s="45">
        <f t="shared" si="109"/>
        <v>0</v>
      </c>
      <c r="G1024" s="45">
        <f t="shared" si="110"/>
        <v>0</v>
      </c>
      <c r="H1024" s="10">
        <f t="shared" si="106"/>
        <v>0</v>
      </c>
      <c r="I1024" s="21">
        <f t="shared" si="105"/>
        <v>0</v>
      </c>
    </row>
    <row r="1025" spans="1:9" x14ac:dyDescent="0.3">
      <c r="A1025" s="19">
        <v>1022</v>
      </c>
      <c r="B1025" s="22">
        <f t="shared" si="111"/>
        <v>0</v>
      </c>
      <c r="C1025" s="10">
        <v>0</v>
      </c>
      <c r="D1025" s="45">
        <f t="shared" si="107"/>
        <v>0</v>
      </c>
      <c r="E1025" s="45">
        <f t="shared" si="108"/>
        <v>0</v>
      </c>
      <c r="F1025" s="45">
        <f t="shared" si="109"/>
        <v>0</v>
      </c>
      <c r="G1025" s="45">
        <f t="shared" si="110"/>
        <v>0</v>
      </c>
      <c r="H1025" s="10">
        <f t="shared" si="106"/>
        <v>0</v>
      </c>
      <c r="I1025" s="21">
        <f t="shared" si="105"/>
        <v>0</v>
      </c>
    </row>
    <row r="1026" spans="1:9" x14ac:dyDescent="0.3">
      <c r="A1026" s="19">
        <v>1023</v>
      </c>
      <c r="B1026" s="22">
        <f t="shared" si="111"/>
        <v>0</v>
      </c>
      <c r="C1026" s="10">
        <v>0</v>
      </c>
      <c r="D1026" s="45">
        <f t="shared" si="107"/>
        <v>0</v>
      </c>
      <c r="E1026" s="45">
        <f t="shared" si="108"/>
        <v>0</v>
      </c>
      <c r="F1026" s="45">
        <f t="shared" si="109"/>
        <v>0</v>
      </c>
      <c r="G1026" s="45">
        <f t="shared" si="110"/>
        <v>0</v>
      </c>
      <c r="H1026" s="10">
        <f t="shared" si="106"/>
        <v>0</v>
      </c>
      <c r="I1026" s="21">
        <f t="shared" si="105"/>
        <v>0</v>
      </c>
    </row>
    <row r="1027" spans="1:9" x14ac:dyDescent="0.3">
      <c r="A1027" s="19">
        <v>1024</v>
      </c>
      <c r="B1027" s="22">
        <f t="shared" si="111"/>
        <v>0</v>
      </c>
      <c r="C1027" s="10">
        <v>0</v>
      </c>
      <c r="D1027" s="45">
        <f t="shared" si="107"/>
        <v>0</v>
      </c>
      <c r="E1027" s="45">
        <f t="shared" si="108"/>
        <v>0</v>
      </c>
      <c r="F1027" s="45">
        <f t="shared" si="109"/>
        <v>0</v>
      </c>
      <c r="G1027" s="45">
        <f t="shared" si="110"/>
        <v>0</v>
      </c>
      <c r="H1027" s="10">
        <f t="shared" si="106"/>
        <v>0</v>
      </c>
      <c r="I1027" s="21">
        <f t="shared" ref="I1027:I1090" si="112">B1027/$H$1</f>
        <v>0</v>
      </c>
    </row>
    <row r="1028" spans="1:9" x14ac:dyDescent="0.3">
      <c r="A1028" s="19">
        <v>1025</v>
      </c>
      <c r="B1028" s="22">
        <f t="shared" si="111"/>
        <v>0</v>
      </c>
      <c r="C1028" s="10">
        <v>0</v>
      </c>
      <c r="D1028" s="45">
        <f t="shared" si="107"/>
        <v>0</v>
      </c>
      <c r="E1028" s="45">
        <f t="shared" si="108"/>
        <v>0</v>
      </c>
      <c r="F1028" s="45">
        <f t="shared" si="109"/>
        <v>0</v>
      </c>
      <c r="G1028" s="45">
        <f t="shared" si="110"/>
        <v>0</v>
      </c>
      <c r="H1028" s="10">
        <f t="shared" ref="H1028:H1091" si="113">H1027+C1028</f>
        <v>0</v>
      </c>
      <c r="I1028" s="21">
        <f t="shared" si="112"/>
        <v>0</v>
      </c>
    </row>
    <row r="1029" spans="1:9" x14ac:dyDescent="0.3">
      <c r="A1029" s="19">
        <v>1026</v>
      </c>
      <c r="B1029" s="22">
        <f t="shared" si="111"/>
        <v>0</v>
      </c>
      <c r="C1029" s="10">
        <v>0</v>
      </c>
      <c r="D1029" s="45">
        <f t="shared" ref="D1029:D1092" si="114">C1029-F1028</f>
        <v>0</v>
      </c>
      <c r="E1029" s="45">
        <f t="shared" ref="E1029:E1092" si="115">G1028+D1029</f>
        <v>0</v>
      </c>
      <c r="F1029" s="45">
        <f t="shared" ref="F1029:F1092" si="116">(E1029-G1028)-D1029</f>
        <v>0</v>
      </c>
      <c r="G1029" s="45">
        <f t="shared" ref="G1029:G1092" si="117">E1029</f>
        <v>0</v>
      </c>
      <c r="H1029" s="10">
        <f t="shared" si="113"/>
        <v>0</v>
      </c>
      <c r="I1029" s="21">
        <f t="shared" si="112"/>
        <v>0</v>
      </c>
    </row>
    <row r="1030" spans="1:9" x14ac:dyDescent="0.3">
      <c r="A1030" s="19">
        <v>1027</v>
      </c>
      <c r="B1030" s="22">
        <f t="shared" ref="B1030:B1093" si="118">B1029*((NumPeople-A1030+1)*q_40/A1030) / p_40</f>
        <v>0</v>
      </c>
      <c r="C1030" s="10">
        <v>0</v>
      </c>
      <c r="D1030" s="45">
        <f t="shared" si="114"/>
        <v>0</v>
      </c>
      <c r="E1030" s="45">
        <f t="shared" si="115"/>
        <v>0</v>
      </c>
      <c r="F1030" s="45">
        <f t="shared" si="116"/>
        <v>0</v>
      </c>
      <c r="G1030" s="45">
        <f t="shared" si="117"/>
        <v>0</v>
      </c>
      <c r="H1030" s="10">
        <f t="shared" si="113"/>
        <v>0</v>
      </c>
      <c r="I1030" s="21">
        <f t="shared" si="112"/>
        <v>0</v>
      </c>
    </row>
    <row r="1031" spans="1:9" x14ac:dyDescent="0.3">
      <c r="A1031" s="19">
        <v>1028</v>
      </c>
      <c r="B1031" s="22">
        <f t="shared" si="118"/>
        <v>0</v>
      </c>
      <c r="C1031" s="10">
        <v>0</v>
      </c>
      <c r="D1031" s="45">
        <f t="shared" si="114"/>
        <v>0</v>
      </c>
      <c r="E1031" s="45">
        <f t="shared" si="115"/>
        <v>0</v>
      </c>
      <c r="F1031" s="45">
        <f t="shared" si="116"/>
        <v>0</v>
      </c>
      <c r="G1031" s="45">
        <f t="shared" si="117"/>
        <v>0</v>
      </c>
      <c r="H1031" s="10">
        <f t="shared" si="113"/>
        <v>0</v>
      </c>
      <c r="I1031" s="21">
        <f t="shared" si="112"/>
        <v>0</v>
      </c>
    </row>
    <row r="1032" spans="1:9" x14ac:dyDescent="0.3">
      <c r="A1032" s="19">
        <v>1029</v>
      </c>
      <c r="B1032" s="22">
        <f t="shared" si="118"/>
        <v>0</v>
      </c>
      <c r="C1032" s="10">
        <v>0</v>
      </c>
      <c r="D1032" s="45">
        <f t="shared" si="114"/>
        <v>0</v>
      </c>
      <c r="E1032" s="45">
        <f t="shared" si="115"/>
        <v>0</v>
      </c>
      <c r="F1032" s="45">
        <f t="shared" si="116"/>
        <v>0</v>
      </c>
      <c r="G1032" s="45">
        <f t="shared" si="117"/>
        <v>0</v>
      </c>
      <c r="H1032" s="10">
        <f t="shared" si="113"/>
        <v>0</v>
      </c>
      <c r="I1032" s="21">
        <f t="shared" si="112"/>
        <v>0</v>
      </c>
    </row>
    <row r="1033" spans="1:9" x14ac:dyDescent="0.3">
      <c r="A1033" s="19">
        <v>1030</v>
      </c>
      <c r="B1033" s="22">
        <f t="shared" si="118"/>
        <v>0</v>
      </c>
      <c r="C1033" s="10">
        <v>0</v>
      </c>
      <c r="D1033" s="45">
        <f t="shared" si="114"/>
        <v>0</v>
      </c>
      <c r="E1033" s="45">
        <f t="shared" si="115"/>
        <v>0</v>
      </c>
      <c r="F1033" s="45">
        <f t="shared" si="116"/>
        <v>0</v>
      </c>
      <c r="G1033" s="45">
        <f t="shared" si="117"/>
        <v>0</v>
      </c>
      <c r="H1033" s="10">
        <f t="shared" si="113"/>
        <v>0</v>
      </c>
      <c r="I1033" s="21">
        <f t="shared" si="112"/>
        <v>0</v>
      </c>
    </row>
    <row r="1034" spans="1:9" x14ac:dyDescent="0.3">
      <c r="A1034" s="19">
        <v>1031</v>
      </c>
      <c r="B1034" s="22">
        <f t="shared" si="118"/>
        <v>0</v>
      </c>
      <c r="C1034" s="10">
        <v>0</v>
      </c>
      <c r="D1034" s="45">
        <f t="shared" si="114"/>
        <v>0</v>
      </c>
      <c r="E1034" s="45">
        <f t="shared" si="115"/>
        <v>0</v>
      </c>
      <c r="F1034" s="45">
        <f t="shared" si="116"/>
        <v>0</v>
      </c>
      <c r="G1034" s="45">
        <f t="shared" si="117"/>
        <v>0</v>
      </c>
      <c r="H1034" s="10">
        <f t="shared" si="113"/>
        <v>0</v>
      </c>
      <c r="I1034" s="21">
        <f t="shared" si="112"/>
        <v>0</v>
      </c>
    </row>
    <row r="1035" spans="1:9" x14ac:dyDescent="0.3">
      <c r="A1035" s="19">
        <v>1032</v>
      </c>
      <c r="B1035" s="22">
        <f t="shared" si="118"/>
        <v>0</v>
      </c>
      <c r="C1035" s="10">
        <v>0</v>
      </c>
      <c r="D1035" s="45">
        <f t="shared" si="114"/>
        <v>0</v>
      </c>
      <c r="E1035" s="45">
        <f t="shared" si="115"/>
        <v>0</v>
      </c>
      <c r="F1035" s="45">
        <f t="shared" si="116"/>
        <v>0</v>
      </c>
      <c r="G1035" s="45">
        <f t="shared" si="117"/>
        <v>0</v>
      </c>
      <c r="H1035" s="10">
        <f t="shared" si="113"/>
        <v>0</v>
      </c>
      <c r="I1035" s="21">
        <f t="shared" si="112"/>
        <v>0</v>
      </c>
    </row>
    <row r="1036" spans="1:9" x14ac:dyDescent="0.3">
      <c r="A1036" s="19">
        <v>1033</v>
      </c>
      <c r="B1036" s="22">
        <f t="shared" si="118"/>
        <v>0</v>
      </c>
      <c r="C1036" s="10">
        <v>0</v>
      </c>
      <c r="D1036" s="45">
        <f t="shared" si="114"/>
        <v>0</v>
      </c>
      <c r="E1036" s="45">
        <f t="shared" si="115"/>
        <v>0</v>
      </c>
      <c r="F1036" s="45">
        <f t="shared" si="116"/>
        <v>0</v>
      </c>
      <c r="G1036" s="45">
        <f t="shared" si="117"/>
        <v>0</v>
      </c>
      <c r="H1036" s="10">
        <f t="shared" si="113"/>
        <v>0</v>
      </c>
      <c r="I1036" s="21">
        <f t="shared" si="112"/>
        <v>0</v>
      </c>
    </row>
    <row r="1037" spans="1:9" x14ac:dyDescent="0.3">
      <c r="A1037" s="19">
        <v>1034</v>
      </c>
      <c r="B1037" s="22">
        <f t="shared" si="118"/>
        <v>0</v>
      </c>
      <c r="C1037" s="10">
        <v>0</v>
      </c>
      <c r="D1037" s="45">
        <f t="shared" si="114"/>
        <v>0</v>
      </c>
      <c r="E1037" s="45">
        <f t="shared" si="115"/>
        <v>0</v>
      </c>
      <c r="F1037" s="45">
        <f t="shared" si="116"/>
        <v>0</v>
      </c>
      <c r="G1037" s="45">
        <f t="shared" si="117"/>
        <v>0</v>
      </c>
      <c r="H1037" s="10">
        <f t="shared" si="113"/>
        <v>0</v>
      </c>
      <c r="I1037" s="21">
        <f t="shared" si="112"/>
        <v>0</v>
      </c>
    </row>
    <row r="1038" spans="1:9" x14ac:dyDescent="0.3">
      <c r="A1038" s="19">
        <v>1035</v>
      </c>
      <c r="B1038" s="22">
        <f t="shared" si="118"/>
        <v>0</v>
      </c>
      <c r="C1038" s="10">
        <v>0</v>
      </c>
      <c r="D1038" s="45">
        <f t="shared" si="114"/>
        <v>0</v>
      </c>
      <c r="E1038" s="45">
        <f t="shared" si="115"/>
        <v>0</v>
      </c>
      <c r="F1038" s="45">
        <f t="shared" si="116"/>
        <v>0</v>
      </c>
      <c r="G1038" s="45">
        <f t="shared" si="117"/>
        <v>0</v>
      </c>
      <c r="H1038" s="10">
        <f t="shared" si="113"/>
        <v>0</v>
      </c>
      <c r="I1038" s="21">
        <f t="shared" si="112"/>
        <v>0</v>
      </c>
    </row>
    <row r="1039" spans="1:9" x14ac:dyDescent="0.3">
      <c r="A1039" s="19">
        <v>1036</v>
      </c>
      <c r="B1039" s="22">
        <f t="shared" si="118"/>
        <v>0</v>
      </c>
      <c r="C1039" s="10">
        <v>0</v>
      </c>
      <c r="D1039" s="45">
        <f t="shared" si="114"/>
        <v>0</v>
      </c>
      <c r="E1039" s="45">
        <f t="shared" si="115"/>
        <v>0</v>
      </c>
      <c r="F1039" s="45">
        <f t="shared" si="116"/>
        <v>0</v>
      </c>
      <c r="G1039" s="45">
        <f t="shared" si="117"/>
        <v>0</v>
      </c>
      <c r="H1039" s="10">
        <f t="shared" si="113"/>
        <v>0</v>
      </c>
      <c r="I1039" s="21">
        <f t="shared" si="112"/>
        <v>0</v>
      </c>
    </row>
    <row r="1040" spans="1:9" x14ac:dyDescent="0.3">
      <c r="A1040" s="19">
        <v>1037</v>
      </c>
      <c r="B1040" s="22">
        <f t="shared" si="118"/>
        <v>0</v>
      </c>
      <c r="C1040" s="10">
        <v>0</v>
      </c>
      <c r="D1040" s="45">
        <f t="shared" si="114"/>
        <v>0</v>
      </c>
      <c r="E1040" s="45">
        <f t="shared" si="115"/>
        <v>0</v>
      </c>
      <c r="F1040" s="45">
        <f t="shared" si="116"/>
        <v>0</v>
      </c>
      <c r="G1040" s="45">
        <f t="shared" si="117"/>
        <v>0</v>
      </c>
      <c r="H1040" s="10">
        <f t="shared" si="113"/>
        <v>0</v>
      </c>
      <c r="I1040" s="21">
        <f t="shared" si="112"/>
        <v>0</v>
      </c>
    </row>
    <row r="1041" spans="1:9" x14ac:dyDescent="0.3">
      <c r="A1041" s="19">
        <v>1038</v>
      </c>
      <c r="B1041" s="22">
        <f t="shared" si="118"/>
        <v>0</v>
      </c>
      <c r="C1041" s="10">
        <v>0</v>
      </c>
      <c r="D1041" s="45">
        <f t="shared" si="114"/>
        <v>0</v>
      </c>
      <c r="E1041" s="45">
        <f t="shared" si="115"/>
        <v>0</v>
      </c>
      <c r="F1041" s="45">
        <f t="shared" si="116"/>
        <v>0</v>
      </c>
      <c r="G1041" s="45">
        <f t="shared" si="117"/>
        <v>0</v>
      </c>
      <c r="H1041" s="10">
        <f t="shared" si="113"/>
        <v>0</v>
      </c>
      <c r="I1041" s="21">
        <f t="shared" si="112"/>
        <v>0</v>
      </c>
    </row>
    <row r="1042" spans="1:9" x14ac:dyDescent="0.3">
      <c r="A1042" s="19">
        <v>1039</v>
      </c>
      <c r="B1042" s="22">
        <f t="shared" si="118"/>
        <v>0</v>
      </c>
      <c r="C1042" s="10">
        <v>0</v>
      </c>
      <c r="D1042" s="45">
        <f t="shared" si="114"/>
        <v>0</v>
      </c>
      <c r="E1042" s="45">
        <f t="shared" si="115"/>
        <v>0</v>
      </c>
      <c r="F1042" s="45">
        <f t="shared" si="116"/>
        <v>0</v>
      </c>
      <c r="G1042" s="45">
        <f t="shared" si="117"/>
        <v>0</v>
      </c>
      <c r="H1042" s="10">
        <f t="shared" si="113"/>
        <v>0</v>
      </c>
      <c r="I1042" s="21">
        <f t="shared" si="112"/>
        <v>0</v>
      </c>
    </row>
    <row r="1043" spans="1:9" x14ac:dyDescent="0.3">
      <c r="A1043" s="19">
        <v>1040</v>
      </c>
      <c r="B1043" s="22">
        <f t="shared" si="118"/>
        <v>0</v>
      </c>
      <c r="C1043" s="10">
        <v>0</v>
      </c>
      <c r="D1043" s="45">
        <f t="shared" si="114"/>
        <v>0</v>
      </c>
      <c r="E1043" s="45">
        <f t="shared" si="115"/>
        <v>0</v>
      </c>
      <c r="F1043" s="45">
        <f t="shared" si="116"/>
        <v>0</v>
      </c>
      <c r="G1043" s="45">
        <f t="shared" si="117"/>
        <v>0</v>
      </c>
      <c r="H1043" s="10">
        <f t="shared" si="113"/>
        <v>0</v>
      </c>
      <c r="I1043" s="21">
        <f t="shared" si="112"/>
        <v>0</v>
      </c>
    </row>
    <row r="1044" spans="1:9" x14ac:dyDescent="0.3">
      <c r="A1044" s="19">
        <v>1041</v>
      </c>
      <c r="B1044" s="22">
        <f t="shared" si="118"/>
        <v>0</v>
      </c>
      <c r="C1044" s="10">
        <v>0</v>
      </c>
      <c r="D1044" s="45">
        <f t="shared" si="114"/>
        <v>0</v>
      </c>
      <c r="E1044" s="45">
        <f t="shared" si="115"/>
        <v>0</v>
      </c>
      <c r="F1044" s="45">
        <f t="shared" si="116"/>
        <v>0</v>
      </c>
      <c r="G1044" s="45">
        <f t="shared" si="117"/>
        <v>0</v>
      </c>
      <c r="H1044" s="10">
        <f t="shared" si="113"/>
        <v>0</v>
      </c>
      <c r="I1044" s="21">
        <f t="shared" si="112"/>
        <v>0</v>
      </c>
    </row>
    <row r="1045" spans="1:9" x14ac:dyDescent="0.3">
      <c r="A1045" s="19">
        <v>1042</v>
      </c>
      <c r="B1045" s="22">
        <f t="shared" si="118"/>
        <v>0</v>
      </c>
      <c r="C1045" s="10">
        <v>0</v>
      </c>
      <c r="D1045" s="45">
        <f t="shared" si="114"/>
        <v>0</v>
      </c>
      <c r="E1045" s="45">
        <f t="shared" si="115"/>
        <v>0</v>
      </c>
      <c r="F1045" s="45">
        <f t="shared" si="116"/>
        <v>0</v>
      </c>
      <c r="G1045" s="45">
        <f t="shared" si="117"/>
        <v>0</v>
      </c>
      <c r="H1045" s="10">
        <f t="shared" si="113"/>
        <v>0</v>
      </c>
      <c r="I1045" s="21">
        <f t="shared" si="112"/>
        <v>0</v>
      </c>
    </row>
    <row r="1046" spans="1:9" x14ac:dyDescent="0.3">
      <c r="A1046" s="19">
        <v>1043</v>
      </c>
      <c r="B1046" s="22">
        <f t="shared" si="118"/>
        <v>0</v>
      </c>
      <c r="C1046" s="10">
        <v>0</v>
      </c>
      <c r="D1046" s="45">
        <f t="shared" si="114"/>
        <v>0</v>
      </c>
      <c r="E1046" s="45">
        <f t="shared" si="115"/>
        <v>0</v>
      </c>
      <c r="F1046" s="45">
        <f t="shared" si="116"/>
        <v>0</v>
      </c>
      <c r="G1046" s="45">
        <f t="shared" si="117"/>
        <v>0</v>
      </c>
      <c r="H1046" s="10">
        <f t="shared" si="113"/>
        <v>0</v>
      </c>
      <c r="I1046" s="21">
        <f t="shared" si="112"/>
        <v>0</v>
      </c>
    </row>
    <row r="1047" spans="1:9" x14ac:dyDescent="0.3">
      <c r="A1047" s="19">
        <v>1044</v>
      </c>
      <c r="B1047" s="22">
        <f t="shared" si="118"/>
        <v>0</v>
      </c>
      <c r="C1047" s="10">
        <v>0</v>
      </c>
      <c r="D1047" s="45">
        <f t="shared" si="114"/>
        <v>0</v>
      </c>
      <c r="E1047" s="45">
        <f t="shared" si="115"/>
        <v>0</v>
      </c>
      <c r="F1047" s="45">
        <f t="shared" si="116"/>
        <v>0</v>
      </c>
      <c r="G1047" s="45">
        <f t="shared" si="117"/>
        <v>0</v>
      </c>
      <c r="H1047" s="10">
        <f t="shared" si="113"/>
        <v>0</v>
      </c>
      <c r="I1047" s="21">
        <f t="shared" si="112"/>
        <v>0</v>
      </c>
    </row>
    <row r="1048" spans="1:9" x14ac:dyDescent="0.3">
      <c r="A1048" s="19">
        <v>1045</v>
      </c>
      <c r="B1048" s="22">
        <f t="shared" si="118"/>
        <v>0</v>
      </c>
      <c r="C1048" s="10">
        <v>0</v>
      </c>
      <c r="D1048" s="45">
        <f t="shared" si="114"/>
        <v>0</v>
      </c>
      <c r="E1048" s="45">
        <f t="shared" si="115"/>
        <v>0</v>
      </c>
      <c r="F1048" s="45">
        <f t="shared" si="116"/>
        <v>0</v>
      </c>
      <c r="G1048" s="45">
        <f t="shared" si="117"/>
        <v>0</v>
      </c>
      <c r="H1048" s="10">
        <f t="shared" si="113"/>
        <v>0</v>
      </c>
      <c r="I1048" s="21">
        <f t="shared" si="112"/>
        <v>0</v>
      </c>
    </row>
    <row r="1049" spans="1:9" x14ac:dyDescent="0.3">
      <c r="A1049" s="19">
        <v>1046</v>
      </c>
      <c r="B1049" s="22">
        <f t="shared" si="118"/>
        <v>0</v>
      </c>
      <c r="C1049" s="10">
        <v>0</v>
      </c>
      <c r="D1049" s="45">
        <f t="shared" si="114"/>
        <v>0</v>
      </c>
      <c r="E1049" s="45">
        <f t="shared" si="115"/>
        <v>0</v>
      </c>
      <c r="F1049" s="45">
        <f t="shared" si="116"/>
        <v>0</v>
      </c>
      <c r="G1049" s="45">
        <f t="shared" si="117"/>
        <v>0</v>
      </c>
      <c r="H1049" s="10">
        <f t="shared" si="113"/>
        <v>0</v>
      </c>
      <c r="I1049" s="21">
        <f t="shared" si="112"/>
        <v>0</v>
      </c>
    </row>
    <row r="1050" spans="1:9" x14ac:dyDescent="0.3">
      <c r="A1050" s="19">
        <v>1047</v>
      </c>
      <c r="B1050" s="22">
        <f t="shared" si="118"/>
        <v>0</v>
      </c>
      <c r="C1050" s="10">
        <v>0</v>
      </c>
      <c r="D1050" s="45">
        <f t="shared" si="114"/>
        <v>0</v>
      </c>
      <c r="E1050" s="45">
        <f t="shared" si="115"/>
        <v>0</v>
      </c>
      <c r="F1050" s="45">
        <f t="shared" si="116"/>
        <v>0</v>
      </c>
      <c r="G1050" s="45">
        <f t="shared" si="117"/>
        <v>0</v>
      </c>
      <c r="H1050" s="10">
        <f t="shared" si="113"/>
        <v>0</v>
      </c>
      <c r="I1050" s="21">
        <f t="shared" si="112"/>
        <v>0</v>
      </c>
    </row>
    <row r="1051" spans="1:9" x14ac:dyDescent="0.3">
      <c r="A1051" s="19">
        <v>1048</v>
      </c>
      <c r="B1051" s="22">
        <f t="shared" si="118"/>
        <v>0</v>
      </c>
      <c r="C1051" s="10">
        <v>0</v>
      </c>
      <c r="D1051" s="45">
        <f t="shared" si="114"/>
        <v>0</v>
      </c>
      <c r="E1051" s="45">
        <f t="shared" si="115"/>
        <v>0</v>
      </c>
      <c r="F1051" s="45">
        <f t="shared" si="116"/>
        <v>0</v>
      </c>
      <c r="G1051" s="45">
        <f t="shared" si="117"/>
        <v>0</v>
      </c>
      <c r="H1051" s="10">
        <f t="shared" si="113"/>
        <v>0</v>
      </c>
      <c r="I1051" s="21">
        <f t="shared" si="112"/>
        <v>0</v>
      </c>
    </row>
    <row r="1052" spans="1:9" x14ac:dyDescent="0.3">
      <c r="A1052" s="19">
        <v>1049</v>
      </c>
      <c r="B1052" s="22">
        <f t="shared" si="118"/>
        <v>0</v>
      </c>
      <c r="C1052" s="10">
        <v>0</v>
      </c>
      <c r="D1052" s="45">
        <f t="shared" si="114"/>
        <v>0</v>
      </c>
      <c r="E1052" s="45">
        <f t="shared" si="115"/>
        <v>0</v>
      </c>
      <c r="F1052" s="45">
        <f t="shared" si="116"/>
        <v>0</v>
      </c>
      <c r="G1052" s="45">
        <f t="shared" si="117"/>
        <v>0</v>
      </c>
      <c r="H1052" s="10">
        <f t="shared" si="113"/>
        <v>0</v>
      </c>
      <c r="I1052" s="21">
        <f t="shared" si="112"/>
        <v>0</v>
      </c>
    </row>
    <row r="1053" spans="1:9" x14ac:dyDescent="0.3">
      <c r="A1053" s="19">
        <v>1050</v>
      </c>
      <c r="B1053" s="22">
        <f t="shared" si="118"/>
        <v>0</v>
      </c>
      <c r="C1053" s="10">
        <v>0</v>
      </c>
      <c r="D1053" s="45">
        <f t="shared" si="114"/>
        <v>0</v>
      </c>
      <c r="E1053" s="45">
        <f t="shared" si="115"/>
        <v>0</v>
      </c>
      <c r="F1053" s="45">
        <f t="shared" si="116"/>
        <v>0</v>
      </c>
      <c r="G1053" s="45">
        <f t="shared" si="117"/>
        <v>0</v>
      </c>
      <c r="H1053" s="10">
        <f t="shared" si="113"/>
        <v>0</v>
      </c>
      <c r="I1053" s="21">
        <f t="shared" si="112"/>
        <v>0</v>
      </c>
    </row>
    <row r="1054" spans="1:9" x14ac:dyDescent="0.3">
      <c r="A1054" s="19">
        <v>1051</v>
      </c>
      <c r="B1054" s="22">
        <f t="shared" si="118"/>
        <v>0</v>
      </c>
      <c r="C1054" s="10">
        <v>0</v>
      </c>
      <c r="D1054" s="45">
        <f t="shared" si="114"/>
        <v>0</v>
      </c>
      <c r="E1054" s="45">
        <f t="shared" si="115"/>
        <v>0</v>
      </c>
      <c r="F1054" s="45">
        <f t="shared" si="116"/>
        <v>0</v>
      </c>
      <c r="G1054" s="45">
        <f t="shared" si="117"/>
        <v>0</v>
      </c>
      <c r="H1054" s="10">
        <f t="shared" si="113"/>
        <v>0</v>
      </c>
      <c r="I1054" s="21">
        <f t="shared" si="112"/>
        <v>0</v>
      </c>
    </row>
    <row r="1055" spans="1:9" x14ac:dyDescent="0.3">
      <c r="A1055" s="19">
        <v>1052</v>
      </c>
      <c r="B1055" s="22">
        <f t="shared" si="118"/>
        <v>0</v>
      </c>
      <c r="C1055" s="10">
        <v>0</v>
      </c>
      <c r="D1055" s="45">
        <f t="shared" si="114"/>
        <v>0</v>
      </c>
      <c r="E1055" s="45">
        <f t="shared" si="115"/>
        <v>0</v>
      </c>
      <c r="F1055" s="45">
        <f t="shared" si="116"/>
        <v>0</v>
      </c>
      <c r="G1055" s="45">
        <f t="shared" si="117"/>
        <v>0</v>
      </c>
      <c r="H1055" s="10">
        <f t="shared" si="113"/>
        <v>0</v>
      </c>
      <c r="I1055" s="21">
        <f t="shared" si="112"/>
        <v>0</v>
      </c>
    </row>
    <row r="1056" spans="1:9" x14ac:dyDescent="0.3">
      <c r="A1056" s="19">
        <v>1053</v>
      </c>
      <c r="B1056" s="22">
        <f t="shared" si="118"/>
        <v>0</v>
      </c>
      <c r="C1056" s="10">
        <v>0</v>
      </c>
      <c r="D1056" s="45">
        <f t="shared" si="114"/>
        <v>0</v>
      </c>
      <c r="E1056" s="45">
        <f t="shared" si="115"/>
        <v>0</v>
      </c>
      <c r="F1056" s="45">
        <f t="shared" si="116"/>
        <v>0</v>
      </c>
      <c r="G1056" s="45">
        <f t="shared" si="117"/>
        <v>0</v>
      </c>
      <c r="H1056" s="10">
        <f t="shared" si="113"/>
        <v>0</v>
      </c>
      <c r="I1056" s="21">
        <f t="shared" si="112"/>
        <v>0</v>
      </c>
    </row>
    <row r="1057" spans="1:9" x14ac:dyDescent="0.3">
      <c r="A1057" s="19">
        <v>1054</v>
      </c>
      <c r="B1057" s="22">
        <f t="shared" si="118"/>
        <v>0</v>
      </c>
      <c r="C1057" s="10">
        <v>0</v>
      </c>
      <c r="D1057" s="45">
        <f t="shared" si="114"/>
        <v>0</v>
      </c>
      <c r="E1057" s="45">
        <f t="shared" si="115"/>
        <v>0</v>
      </c>
      <c r="F1057" s="45">
        <f t="shared" si="116"/>
        <v>0</v>
      </c>
      <c r="G1057" s="45">
        <f t="shared" si="117"/>
        <v>0</v>
      </c>
      <c r="H1057" s="10">
        <f t="shared" si="113"/>
        <v>0</v>
      </c>
      <c r="I1057" s="21">
        <f t="shared" si="112"/>
        <v>0</v>
      </c>
    </row>
    <row r="1058" spans="1:9" x14ac:dyDescent="0.3">
      <c r="A1058" s="19">
        <v>1055</v>
      </c>
      <c r="B1058" s="22">
        <f t="shared" si="118"/>
        <v>0</v>
      </c>
      <c r="C1058" s="10">
        <v>0</v>
      </c>
      <c r="D1058" s="45">
        <f t="shared" si="114"/>
        <v>0</v>
      </c>
      <c r="E1058" s="45">
        <f t="shared" si="115"/>
        <v>0</v>
      </c>
      <c r="F1058" s="45">
        <f t="shared" si="116"/>
        <v>0</v>
      </c>
      <c r="G1058" s="45">
        <f t="shared" si="117"/>
        <v>0</v>
      </c>
      <c r="H1058" s="10">
        <f t="shared" si="113"/>
        <v>0</v>
      </c>
      <c r="I1058" s="21">
        <f t="shared" si="112"/>
        <v>0</v>
      </c>
    </row>
    <row r="1059" spans="1:9" x14ac:dyDescent="0.3">
      <c r="A1059" s="19">
        <v>1056</v>
      </c>
      <c r="B1059" s="22">
        <f t="shared" si="118"/>
        <v>0</v>
      </c>
      <c r="C1059" s="10">
        <v>0</v>
      </c>
      <c r="D1059" s="45">
        <f t="shared" si="114"/>
        <v>0</v>
      </c>
      <c r="E1059" s="45">
        <f t="shared" si="115"/>
        <v>0</v>
      </c>
      <c r="F1059" s="45">
        <f t="shared" si="116"/>
        <v>0</v>
      </c>
      <c r="G1059" s="45">
        <f t="shared" si="117"/>
        <v>0</v>
      </c>
      <c r="H1059" s="10">
        <f t="shared" si="113"/>
        <v>0</v>
      </c>
      <c r="I1059" s="21">
        <f t="shared" si="112"/>
        <v>0</v>
      </c>
    </row>
    <row r="1060" spans="1:9" x14ac:dyDescent="0.3">
      <c r="A1060" s="19">
        <v>1057</v>
      </c>
      <c r="B1060" s="22">
        <f t="shared" si="118"/>
        <v>0</v>
      </c>
      <c r="C1060" s="10">
        <v>0</v>
      </c>
      <c r="D1060" s="45">
        <f t="shared" si="114"/>
        <v>0</v>
      </c>
      <c r="E1060" s="45">
        <f t="shared" si="115"/>
        <v>0</v>
      </c>
      <c r="F1060" s="45">
        <f t="shared" si="116"/>
        <v>0</v>
      </c>
      <c r="G1060" s="45">
        <f t="shared" si="117"/>
        <v>0</v>
      </c>
      <c r="H1060" s="10">
        <f t="shared" si="113"/>
        <v>0</v>
      </c>
      <c r="I1060" s="21">
        <f t="shared" si="112"/>
        <v>0</v>
      </c>
    </row>
    <row r="1061" spans="1:9" x14ac:dyDescent="0.3">
      <c r="A1061" s="19">
        <v>1058</v>
      </c>
      <c r="B1061" s="22">
        <f t="shared" si="118"/>
        <v>0</v>
      </c>
      <c r="C1061" s="10">
        <v>0</v>
      </c>
      <c r="D1061" s="45">
        <f t="shared" si="114"/>
        <v>0</v>
      </c>
      <c r="E1061" s="45">
        <f t="shared" si="115"/>
        <v>0</v>
      </c>
      <c r="F1061" s="45">
        <f t="shared" si="116"/>
        <v>0</v>
      </c>
      <c r="G1061" s="45">
        <f t="shared" si="117"/>
        <v>0</v>
      </c>
      <c r="H1061" s="10">
        <f t="shared" si="113"/>
        <v>0</v>
      </c>
      <c r="I1061" s="21">
        <f t="shared" si="112"/>
        <v>0</v>
      </c>
    </row>
    <row r="1062" spans="1:9" x14ac:dyDescent="0.3">
      <c r="A1062" s="19">
        <v>1059</v>
      </c>
      <c r="B1062" s="22">
        <f t="shared" si="118"/>
        <v>0</v>
      </c>
      <c r="C1062" s="10">
        <v>0</v>
      </c>
      <c r="D1062" s="45">
        <f t="shared" si="114"/>
        <v>0</v>
      </c>
      <c r="E1062" s="45">
        <f t="shared" si="115"/>
        <v>0</v>
      </c>
      <c r="F1062" s="45">
        <f t="shared" si="116"/>
        <v>0</v>
      </c>
      <c r="G1062" s="45">
        <f t="shared" si="117"/>
        <v>0</v>
      </c>
      <c r="H1062" s="10">
        <f t="shared" si="113"/>
        <v>0</v>
      </c>
      <c r="I1062" s="21">
        <f t="shared" si="112"/>
        <v>0</v>
      </c>
    </row>
    <row r="1063" spans="1:9" x14ac:dyDescent="0.3">
      <c r="A1063" s="19">
        <v>1060</v>
      </c>
      <c r="B1063" s="22">
        <f t="shared" si="118"/>
        <v>0</v>
      </c>
      <c r="C1063" s="10">
        <v>0</v>
      </c>
      <c r="D1063" s="45">
        <f t="shared" si="114"/>
        <v>0</v>
      </c>
      <c r="E1063" s="45">
        <f t="shared" si="115"/>
        <v>0</v>
      </c>
      <c r="F1063" s="45">
        <f t="shared" si="116"/>
        <v>0</v>
      </c>
      <c r="G1063" s="45">
        <f t="shared" si="117"/>
        <v>0</v>
      </c>
      <c r="H1063" s="10">
        <f t="shared" si="113"/>
        <v>0</v>
      </c>
      <c r="I1063" s="21">
        <f t="shared" si="112"/>
        <v>0</v>
      </c>
    </row>
    <row r="1064" spans="1:9" x14ac:dyDescent="0.3">
      <c r="A1064" s="19">
        <v>1061</v>
      </c>
      <c r="B1064" s="22">
        <f t="shared" si="118"/>
        <v>0</v>
      </c>
      <c r="C1064" s="10">
        <v>0</v>
      </c>
      <c r="D1064" s="45">
        <f t="shared" si="114"/>
        <v>0</v>
      </c>
      <c r="E1064" s="45">
        <f t="shared" si="115"/>
        <v>0</v>
      </c>
      <c r="F1064" s="45">
        <f t="shared" si="116"/>
        <v>0</v>
      </c>
      <c r="G1064" s="45">
        <f t="shared" si="117"/>
        <v>0</v>
      </c>
      <c r="H1064" s="10">
        <f t="shared" si="113"/>
        <v>0</v>
      </c>
      <c r="I1064" s="21">
        <f t="shared" si="112"/>
        <v>0</v>
      </c>
    </row>
    <row r="1065" spans="1:9" x14ac:dyDescent="0.3">
      <c r="A1065" s="19">
        <v>1062</v>
      </c>
      <c r="B1065" s="22">
        <f t="shared" si="118"/>
        <v>0</v>
      </c>
      <c r="C1065" s="10">
        <v>0</v>
      </c>
      <c r="D1065" s="45">
        <f t="shared" si="114"/>
        <v>0</v>
      </c>
      <c r="E1065" s="45">
        <f t="shared" si="115"/>
        <v>0</v>
      </c>
      <c r="F1065" s="45">
        <f t="shared" si="116"/>
        <v>0</v>
      </c>
      <c r="G1065" s="45">
        <f t="shared" si="117"/>
        <v>0</v>
      </c>
      <c r="H1065" s="10">
        <f t="shared" si="113"/>
        <v>0</v>
      </c>
      <c r="I1065" s="21">
        <f t="shared" si="112"/>
        <v>0</v>
      </c>
    </row>
    <row r="1066" spans="1:9" x14ac:dyDescent="0.3">
      <c r="A1066" s="19">
        <v>1063</v>
      </c>
      <c r="B1066" s="22">
        <f t="shared" si="118"/>
        <v>0</v>
      </c>
      <c r="C1066" s="10">
        <v>0</v>
      </c>
      <c r="D1066" s="45">
        <f t="shared" si="114"/>
        <v>0</v>
      </c>
      <c r="E1066" s="45">
        <f t="shared" si="115"/>
        <v>0</v>
      </c>
      <c r="F1066" s="45">
        <f t="shared" si="116"/>
        <v>0</v>
      </c>
      <c r="G1066" s="45">
        <f t="shared" si="117"/>
        <v>0</v>
      </c>
      <c r="H1066" s="10">
        <f t="shared" si="113"/>
        <v>0</v>
      </c>
      <c r="I1066" s="21">
        <f t="shared" si="112"/>
        <v>0</v>
      </c>
    </row>
    <row r="1067" spans="1:9" x14ac:dyDescent="0.3">
      <c r="A1067" s="19">
        <v>1064</v>
      </c>
      <c r="B1067" s="22">
        <f t="shared" si="118"/>
        <v>0</v>
      </c>
      <c r="C1067" s="10">
        <v>0</v>
      </c>
      <c r="D1067" s="45">
        <f t="shared" si="114"/>
        <v>0</v>
      </c>
      <c r="E1067" s="45">
        <f t="shared" si="115"/>
        <v>0</v>
      </c>
      <c r="F1067" s="45">
        <f t="shared" si="116"/>
        <v>0</v>
      </c>
      <c r="G1067" s="45">
        <f t="shared" si="117"/>
        <v>0</v>
      </c>
      <c r="H1067" s="10">
        <f t="shared" si="113"/>
        <v>0</v>
      </c>
      <c r="I1067" s="21">
        <f t="shared" si="112"/>
        <v>0</v>
      </c>
    </row>
    <row r="1068" spans="1:9" x14ac:dyDescent="0.3">
      <c r="A1068" s="19">
        <v>1065</v>
      </c>
      <c r="B1068" s="22">
        <f t="shared" si="118"/>
        <v>0</v>
      </c>
      <c r="C1068" s="10">
        <v>0</v>
      </c>
      <c r="D1068" s="45">
        <f t="shared" si="114"/>
        <v>0</v>
      </c>
      <c r="E1068" s="45">
        <f t="shared" si="115"/>
        <v>0</v>
      </c>
      <c r="F1068" s="45">
        <f t="shared" si="116"/>
        <v>0</v>
      </c>
      <c r="G1068" s="45">
        <f t="shared" si="117"/>
        <v>0</v>
      </c>
      <c r="H1068" s="10">
        <f t="shared" si="113"/>
        <v>0</v>
      </c>
      <c r="I1068" s="21">
        <f t="shared" si="112"/>
        <v>0</v>
      </c>
    </row>
    <row r="1069" spans="1:9" x14ac:dyDescent="0.3">
      <c r="A1069" s="19">
        <v>1066</v>
      </c>
      <c r="B1069" s="22">
        <f t="shared" si="118"/>
        <v>0</v>
      </c>
      <c r="C1069" s="10">
        <v>0</v>
      </c>
      <c r="D1069" s="45">
        <f t="shared" si="114"/>
        <v>0</v>
      </c>
      <c r="E1069" s="45">
        <f t="shared" si="115"/>
        <v>0</v>
      </c>
      <c r="F1069" s="45">
        <f t="shared" si="116"/>
        <v>0</v>
      </c>
      <c r="G1069" s="45">
        <f t="shared" si="117"/>
        <v>0</v>
      </c>
      <c r="H1069" s="10">
        <f t="shared" si="113"/>
        <v>0</v>
      </c>
      <c r="I1069" s="21">
        <f t="shared" si="112"/>
        <v>0</v>
      </c>
    </row>
    <row r="1070" spans="1:9" x14ac:dyDescent="0.3">
      <c r="A1070" s="19">
        <v>1067</v>
      </c>
      <c r="B1070" s="22">
        <f t="shared" si="118"/>
        <v>0</v>
      </c>
      <c r="C1070" s="10">
        <v>0</v>
      </c>
      <c r="D1070" s="45">
        <f t="shared" si="114"/>
        <v>0</v>
      </c>
      <c r="E1070" s="45">
        <f t="shared" si="115"/>
        <v>0</v>
      </c>
      <c r="F1070" s="45">
        <f t="shared" si="116"/>
        <v>0</v>
      </c>
      <c r="G1070" s="45">
        <f t="shared" si="117"/>
        <v>0</v>
      </c>
      <c r="H1070" s="10">
        <f t="shared" si="113"/>
        <v>0</v>
      </c>
      <c r="I1070" s="21">
        <f t="shared" si="112"/>
        <v>0</v>
      </c>
    </row>
    <row r="1071" spans="1:9" x14ac:dyDescent="0.3">
      <c r="A1071" s="19">
        <v>1068</v>
      </c>
      <c r="B1071" s="22">
        <f t="shared" si="118"/>
        <v>0</v>
      </c>
      <c r="C1071" s="10">
        <v>0</v>
      </c>
      <c r="D1071" s="45">
        <f t="shared" si="114"/>
        <v>0</v>
      </c>
      <c r="E1071" s="45">
        <f t="shared" si="115"/>
        <v>0</v>
      </c>
      <c r="F1071" s="45">
        <f t="shared" si="116"/>
        <v>0</v>
      </c>
      <c r="G1071" s="45">
        <f t="shared" si="117"/>
        <v>0</v>
      </c>
      <c r="H1071" s="10">
        <f t="shared" si="113"/>
        <v>0</v>
      </c>
      <c r="I1071" s="21">
        <f t="shared" si="112"/>
        <v>0</v>
      </c>
    </row>
    <row r="1072" spans="1:9" x14ac:dyDescent="0.3">
      <c r="A1072" s="19">
        <v>1069</v>
      </c>
      <c r="B1072" s="22">
        <f t="shared" si="118"/>
        <v>0</v>
      </c>
      <c r="C1072" s="10">
        <v>0</v>
      </c>
      <c r="D1072" s="45">
        <f t="shared" si="114"/>
        <v>0</v>
      </c>
      <c r="E1072" s="45">
        <f t="shared" si="115"/>
        <v>0</v>
      </c>
      <c r="F1072" s="45">
        <f t="shared" si="116"/>
        <v>0</v>
      </c>
      <c r="G1072" s="45">
        <f t="shared" si="117"/>
        <v>0</v>
      </c>
      <c r="H1072" s="10">
        <f t="shared" si="113"/>
        <v>0</v>
      </c>
      <c r="I1072" s="21">
        <f t="shared" si="112"/>
        <v>0</v>
      </c>
    </row>
    <row r="1073" spans="1:9" x14ac:dyDescent="0.3">
      <c r="A1073" s="19">
        <v>1070</v>
      </c>
      <c r="B1073" s="22">
        <f t="shared" si="118"/>
        <v>0</v>
      </c>
      <c r="C1073" s="10">
        <v>0</v>
      </c>
      <c r="D1073" s="45">
        <f t="shared" si="114"/>
        <v>0</v>
      </c>
      <c r="E1073" s="45">
        <f t="shared" si="115"/>
        <v>0</v>
      </c>
      <c r="F1073" s="45">
        <f t="shared" si="116"/>
        <v>0</v>
      </c>
      <c r="G1073" s="45">
        <f t="shared" si="117"/>
        <v>0</v>
      </c>
      <c r="H1073" s="10">
        <f t="shared" si="113"/>
        <v>0</v>
      </c>
      <c r="I1073" s="21">
        <f t="shared" si="112"/>
        <v>0</v>
      </c>
    </row>
    <row r="1074" spans="1:9" x14ac:dyDescent="0.3">
      <c r="A1074" s="19">
        <v>1071</v>
      </c>
      <c r="B1074" s="22">
        <f t="shared" si="118"/>
        <v>0</v>
      </c>
      <c r="C1074" s="10">
        <v>0</v>
      </c>
      <c r="D1074" s="45">
        <f t="shared" si="114"/>
        <v>0</v>
      </c>
      <c r="E1074" s="45">
        <f t="shared" si="115"/>
        <v>0</v>
      </c>
      <c r="F1074" s="45">
        <f t="shared" si="116"/>
        <v>0</v>
      </c>
      <c r="G1074" s="45">
        <f t="shared" si="117"/>
        <v>0</v>
      </c>
      <c r="H1074" s="10">
        <f t="shared" si="113"/>
        <v>0</v>
      </c>
      <c r="I1074" s="21">
        <f t="shared" si="112"/>
        <v>0</v>
      </c>
    </row>
    <row r="1075" spans="1:9" x14ac:dyDescent="0.3">
      <c r="A1075" s="19">
        <v>1072</v>
      </c>
      <c r="B1075" s="22">
        <f t="shared" si="118"/>
        <v>0</v>
      </c>
      <c r="C1075" s="10">
        <v>0</v>
      </c>
      <c r="D1075" s="45">
        <f t="shared" si="114"/>
        <v>0</v>
      </c>
      <c r="E1075" s="45">
        <f t="shared" si="115"/>
        <v>0</v>
      </c>
      <c r="F1075" s="45">
        <f t="shared" si="116"/>
        <v>0</v>
      </c>
      <c r="G1075" s="45">
        <f t="shared" si="117"/>
        <v>0</v>
      </c>
      <c r="H1075" s="10">
        <f t="shared" si="113"/>
        <v>0</v>
      </c>
      <c r="I1075" s="21">
        <f t="shared" si="112"/>
        <v>0</v>
      </c>
    </row>
    <row r="1076" spans="1:9" x14ac:dyDescent="0.3">
      <c r="A1076" s="19">
        <v>1073</v>
      </c>
      <c r="B1076" s="22">
        <f t="shared" si="118"/>
        <v>0</v>
      </c>
      <c r="C1076" s="10">
        <v>0</v>
      </c>
      <c r="D1076" s="45">
        <f t="shared" si="114"/>
        <v>0</v>
      </c>
      <c r="E1076" s="45">
        <f t="shared" si="115"/>
        <v>0</v>
      </c>
      <c r="F1076" s="45">
        <f t="shared" si="116"/>
        <v>0</v>
      </c>
      <c r="G1076" s="45">
        <f t="shared" si="117"/>
        <v>0</v>
      </c>
      <c r="H1076" s="10">
        <f t="shared" si="113"/>
        <v>0</v>
      </c>
      <c r="I1076" s="21">
        <f t="shared" si="112"/>
        <v>0</v>
      </c>
    </row>
    <row r="1077" spans="1:9" x14ac:dyDescent="0.3">
      <c r="A1077" s="19">
        <v>1074</v>
      </c>
      <c r="B1077" s="22">
        <f t="shared" si="118"/>
        <v>0</v>
      </c>
      <c r="C1077" s="10">
        <v>0</v>
      </c>
      <c r="D1077" s="45">
        <f t="shared" si="114"/>
        <v>0</v>
      </c>
      <c r="E1077" s="45">
        <f t="shared" si="115"/>
        <v>0</v>
      </c>
      <c r="F1077" s="45">
        <f t="shared" si="116"/>
        <v>0</v>
      </c>
      <c r="G1077" s="45">
        <f t="shared" si="117"/>
        <v>0</v>
      </c>
      <c r="H1077" s="10">
        <f t="shared" si="113"/>
        <v>0</v>
      </c>
      <c r="I1077" s="21">
        <f t="shared" si="112"/>
        <v>0</v>
      </c>
    </row>
    <row r="1078" spans="1:9" x14ac:dyDescent="0.3">
      <c r="A1078" s="19">
        <v>1075</v>
      </c>
      <c r="B1078" s="22">
        <f t="shared" si="118"/>
        <v>0</v>
      </c>
      <c r="C1078" s="10">
        <v>0</v>
      </c>
      <c r="D1078" s="45">
        <f t="shared" si="114"/>
        <v>0</v>
      </c>
      <c r="E1078" s="45">
        <f t="shared" si="115"/>
        <v>0</v>
      </c>
      <c r="F1078" s="45">
        <f t="shared" si="116"/>
        <v>0</v>
      </c>
      <c r="G1078" s="45">
        <f t="shared" si="117"/>
        <v>0</v>
      </c>
      <c r="H1078" s="10">
        <f t="shared" si="113"/>
        <v>0</v>
      </c>
      <c r="I1078" s="21">
        <f t="shared" si="112"/>
        <v>0</v>
      </c>
    </row>
    <row r="1079" spans="1:9" x14ac:dyDescent="0.3">
      <c r="A1079" s="19">
        <v>1076</v>
      </c>
      <c r="B1079" s="22">
        <f t="shared" si="118"/>
        <v>0</v>
      </c>
      <c r="C1079" s="10">
        <v>0</v>
      </c>
      <c r="D1079" s="45">
        <f t="shared" si="114"/>
        <v>0</v>
      </c>
      <c r="E1079" s="45">
        <f t="shared" si="115"/>
        <v>0</v>
      </c>
      <c r="F1079" s="45">
        <f t="shared" si="116"/>
        <v>0</v>
      </c>
      <c r="G1079" s="45">
        <f t="shared" si="117"/>
        <v>0</v>
      </c>
      <c r="H1079" s="10">
        <f t="shared" si="113"/>
        <v>0</v>
      </c>
      <c r="I1079" s="21">
        <f t="shared" si="112"/>
        <v>0</v>
      </c>
    </row>
    <row r="1080" spans="1:9" x14ac:dyDescent="0.3">
      <c r="A1080" s="19">
        <v>1077</v>
      </c>
      <c r="B1080" s="22">
        <f t="shared" si="118"/>
        <v>0</v>
      </c>
      <c r="C1080" s="10">
        <v>0</v>
      </c>
      <c r="D1080" s="45">
        <f t="shared" si="114"/>
        <v>0</v>
      </c>
      <c r="E1080" s="45">
        <f t="shared" si="115"/>
        <v>0</v>
      </c>
      <c r="F1080" s="45">
        <f t="shared" si="116"/>
        <v>0</v>
      </c>
      <c r="G1080" s="45">
        <f t="shared" si="117"/>
        <v>0</v>
      </c>
      <c r="H1080" s="10">
        <f t="shared" si="113"/>
        <v>0</v>
      </c>
      <c r="I1080" s="21">
        <f t="shared" si="112"/>
        <v>0</v>
      </c>
    </row>
    <row r="1081" spans="1:9" x14ac:dyDescent="0.3">
      <c r="A1081" s="19">
        <v>1078</v>
      </c>
      <c r="B1081" s="22">
        <f t="shared" si="118"/>
        <v>0</v>
      </c>
      <c r="C1081" s="10">
        <v>0</v>
      </c>
      <c r="D1081" s="45">
        <f t="shared" si="114"/>
        <v>0</v>
      </c>
      <c r="E1081" s="45">
        <f t="shared" si="115"/>
        <v>0</v>
      </c>
      <c r="F1081" s="45">
        <f t="shared" si="116"/>
        <v>0</v>
      </c>
      <c r="G1081" s="45">
        <f t="shared" si="117"/>
        <v>0</v>
      </c>
      <c r="H1081" s="10">
        <f t="shared" si="113"/>
        <v>0</v>
      </c>
      <c r="I1081" s="21">
        <f t="shared" si="112"/>
        <v>0</v>
      </c>
    </row>
    <row r="1082" spans="1:9" x14ac:dyDescent="0.3">
      <c r="A1082" s="19">
        <v>1079</v>
      </c>
      <c r="B1082" s="22">
        <f t="shared" si="118"/>
        <v>0</v>
      </c>
      <c r="C1082" s="10">
        <v>0</v>
      </c>
      <c r="D1082" s="45">
        <f t="shared" si="114"/>
        <v>0</v>
      </c>
      <c r="E1082" s="45">
        <f t="shared" si="115"/>
        <v>0</v>
      </c>
      <c r="F1082" s="45">
        <f t="shared" si="116"/>
        <v>0</v>
      </c>
      <c r="G1082" s="45">
        <f t="shared" si="117"/>
        <v>0</v>
      </c>
      <c r="H1082" s="10">
        <f t="shared" si="113"/>
        <v>0</v>
      </c>
      <c r="I1082" s="21">
        <f t="shared" si="112"/>
        <v>0</v>
      </c>
    </row>
    <row r="1083" spans="1:9" x14ac:dyDescent="0.3">
      <c r="A1083" s="19">
        <v>1080</v>
      </c>
      <c r="B1083" s="22">
        <f t="shared" si="118"/>
        <v>0</v>
      </c>
      <c r="C1083" s="10">
        <v>0</v>
      </c>
      <c r="D1083" s="45">
        <f t="shared" si="114"/>
        <v>0</v>
      </c>
      <c r="E1083" s="45">
        <f t="shared" si="115"/>
        <v>0</v>
      </c>
      <c r="F1083" s="45">
        <f t="shared" si="116"/>
        <v>0</v>
      </c>
      <c r="G1083" s="45">
        <f t="shared" si="117"/>
        <v>0</v>
      </c>
      <c r="H1083" s="10">
        <f t="shared" si="113"/>
        <v>0</v>
      </c>
      <c r="I1083" s="21">
        <f t="shared" si="112"/>
        <v>0</v>
      </c>
    </row>
    <row r="1084" spans="1:9" x14ac:dyDescent="0.3">
      <c r="A1084" s="19">
        <v>1081</v>
      </c>
      <c r="B1084" s="22">
        <f t="shared" si="118"/>
        <v>0</v>
      </c>
      <c r="C1084" s="10">
        <v>0</v>
      </c>
      <c r="D1084" s="45">
        <f t="shared" si="114"/>
        <v>0</v>
      </c>
      <c r="E1084" s="45">
        <f t="shared" si="115"/>
        <v>0</v>
      </c>
      <c r="F1084" s="45">
        <f t="shared" si="116"/>
        <v>0</v>
      </c>
      <c r="G1084" s="45">
        <f t="shared" si="117"/>
        <v>0</v>
      </c>
      <c r="H1084" s="10">
        <f t="shared" si="113"/>
        <v>0</v>
      </c>
      <c r="I1084" s="21">
        <f t="shared" si="112"/>
        <v>0</v>
      </c>
    </row>
    <row r="1085" spans="1:9" x14ac:dyDescent="0.3">
      <c r="A1085" s="19">
        <v>1082</v>
      </c>
      <c r="B1085" s="22">
        <f t="shared" si="118"/>
        <v>0</v>
      </c>
      <c r="C1085" s="10">
        <v>0</v>
      </c>
      <c r="D1085" s="45">
        <f t="shared" si="114"/>
        <v>0</v>
      </c>
      <c r="E1085" s="45">
        <f t="shared" si="115"/>
        <v>0</v>
      </c>
      <c r="F1085" s="45">
        <f t="shared" si="116"/>
        <v>0</v>
      </c>
      <c r="G1085" s="45">
        <f t="shared" si="117"/>
        <v>0</v>
      </c>
      <c r="H1085" s="10">
        <f t="shared" si="113"/>
        <v>0</v>
      </c>
      <c r="I1085" s="21">
        <f t="shared" si="112"/>
        <v>0</v>
      </c>
    </row>
    <row r="1086" spans="1:9" x14ac:dyDescent="0.3">
      <c r="A1086" s="19">
        <v>1083</v>
      </c>
      <c r="B1086" s="22">
        <f t="shared" si="118"/>
        <v>0</v>
      </c>
      <c r="C1086" s="10">
        <v>0</v>
      </c>
      <c r="D1086" s="45">
        <f t="shared" si="114"/>
        <v>0</v>
      </c>
      <c r="E1086" s="45">
        <f t="shared" si="115"/>
        <v>0</v>
      </c>
      <c r="F1086" s="45">
        <f t="shared" si="116"/>
        <v>0</v>
      </c>
      <c r="G1086" s="45">
        <f t="shared" si="117"/>
        <v>0</v>
      </c>
      <c r="H1086" s="10">
        <f t="shared" si="113"/>
        <v>0</v>
      </c>
      <c r="I1086" s="21">
        <f t="shared" si="112"/>
        <v>0</v>
      </c>
    </row>
    <row r="1087" spans="1:9" x14ac:dyDescent="0.3">
      <c r="A1087" s="19">
        <v>1084</v>
      </c>
      <c r="B1087" s="22">
        <f t="shared" si="118"/>
        <v>0</v>
      </c>
      <c r="C1087" s="10">
        <v>0</v>
      </c>
      <c r="D1087" s="45">
        <f t="shared" si="114"/>
        <v>0</v>
      </c>
      <c r="E1087" s="45">
        <f t="shared" si="115"/>
        <v>0</v>
      </c>
      <c r="F1087" s="45">
        <f t="shared" si="116"/>
        <v>0</v>
      </c>
      <c r="G1087" s="45">
        <f t="shared" si="117"/>
        <v>0</v>
      </c>
      <c r="H1087" s="10">
        <f t="shared" si="113"/>
        <v>0</v>
      </c>
      <c r="I1087" s="21">
        <f t="shared" si="112"/>
        <v>0</v>
      </c>
    </row>
    <row r="1088" spans="1:9" x14ac:dyDescent="0.3">
      <c r="A1088" s="19">
        <v>1085</v>
      </c>
      <c r="B1088" s="22">
        <f t="shared" si="118"/>
        <v>0</v>
      </c>
      <c r="C1088" s="10">
        <v>0</v>
      </c>
      <c r="D1088" s="45">
        <f t="shared" si="114"/>
        <v>0</v>
      </c>
      <c r="E1088" s="45">
        <f t="shared" si="115"/>
        <v>0</v>
      </c>
      <c r="F1088" s="45">
        <f t="shared" si="116"/>
        <v>0</v>
      </c>
      <c r="G1088" s="45">
        <f t="shared" si="117"/>
        <v>0</v>
      </c>
      <c r="H1088" s="10">
        <f t="shared" si="113"/>
        <v>0</v>
      </c>
      <c r="I1088" s="21">
        <f t="shared" si="112"/>
        <v>0</v>
      </c>
    </row>
    <row r="1089" spans="1:9" x14ac:dyDescent="0.3">
      <c r="A1089" s="19">
        <v>1086</v>
      </c>
      <c r="B1089" s="22">
        <f t="shared" si="118"/>
        <v>0</v>
      </c>
      <c r="C1089" s="10">
        <v>0</v>
      </c>
      <c r="D1089" s="45">
        <f t="shared" si="114"/>
        <v>0</v>
      </c>
      <c r="E1089" s="45">
        <f t="shared" si="115"/>
        <v>0</v>
      </c>
      <c r="F1089" s="45">
        <f t="shared" si="116"/>
        <v>0</v>
      </c>
      <c r="G1089" s="45">
        <f t="shared" si="117"/>
        <v>0</v>
      </c>
      <c r="H1089" s="10">
        <f t="shared" si="113"/>
        <v>0</v>
      </c>
      <c r="I1089" s="21">
        <f t="shared" si="112"/>
        <v>0</v>
      </c>
    </row>
    <row r="1090" spans="1:9" x14ac:dyDescent="0.3">
      <c r="A1090" s="19">
        <v>1087</v>
      </c>
      <c r="B1090" s="22">
        <f t="shared" si="118"/>
        <v>0</v>
      </c>
      <c r="C1090" s="10">
        <v>0</v>
      </c>
      <c r="D1090" s="45">
        <f t="shared" si="114"/>
        <v>0</v>
      </c>
      <c r="E1090" s="45">
        <f t="shared" si="115"/>
        <v>0</v>
      </c>
      <c r="F1090" s="45">
        <f t="shared" si="116"/>
        <v>0</v>
      </c>
      <c r="G1090" s="45">
        <f t="shared" si="117"/>
        <v>0</v>
      </c>
      <c r="H1090" s="10">
        <f t="shared" si="113"/>
        <v>0</v>
      </c>
      <c r="I1090" s="21">
        <f t="shared" si="112"/>
        <v>0</v>
      </c>
    </row>
    <row r="1091" spans="1:9" x14ac:dyDescent="0.3">
      <c r="A1091" s="19">
        <v>1088</v>
      </c>
      <c r="B1091" s="22">
        <f t="shared" si="118"/>
        <v>0</v>
      </c>
      <c r="C1091" s="10">
        <v>0</v>
      </c>
      <c r="D1091" s="45">
        <f t="shared" si="114"/>
        <v>0</v>
      </c>
      <c r="E1091" s="45">
        <f t="shared" si="115"/>
        <v>0</v>
      </c>
      <c r="F1091" s="45">
        <f t="shared" si="116"/>
        <v>0</v>
      </c>
      <c r="G1091" s="45">
        <f t="shared" si="117"/>
        <v>0</v>
      </c>
      <c r="H1091" s="10">
        <f t="shared" si="113"/>
        <v>0</v>
      </c>
      <c r="I1091" s="21">
        <f t="shared" ref="I1091:I1154" si="119">B1091/$H$1</f>
        <v>0</v>
      </c>
    </row>
    <row r="1092" spans="1:9" x14ac:dyDescent="0.3">
      <c r="A1092" s="19">
        <v>1089</v>
      </c>
      <c r="B1092" s="22">
        <f t="shared" si="118"/>
        <v>0</v>
      </c>
      <c r="C1092" s="10">
        <v>0</v>
      </c>
      <c r="D1092" s="45">
        <f t="shared" si="114"/>
        <v>0</v>
      </c>
      <c r="E1092" s="45">
        <f t="shared" si="115"/>
        <v>0</v>
      </c>
      <c r="F1092" s="45">
        <f t="shared" si="116"/>
        <v>0</v>
      </c>
      <c r="G1092" s="45">
        <f t="shared" si="117"/>
        <v>0</v>
      </c>
      <c r="H1092" s="10">
        <f t="shared" ref="H1092:H1155" si="120">H1091+C1092</f>
        <v>0</v>
      </c>
      <c r="I1092" s="21">
        <f t="shared" si="119"/>
        <v>0</v>
      </c>
    </row>
    <row r="1093" spans="1:9" x14ac:dyDescent="0.3">
      <c r="A1093" s="19">
        <v>1090</v>
      </c>
      <c r="B1093" s="22">
        <f t="shared" si="118"/>
        <v>0</v>
      </c>
      <c r="C1093" s="10">
        <v>0</v>
      </c>
      <c r="D1093" s="45">
        <f t="shared" ref="D1093:D1156" si="121">C1093-F1092</f>
        <v>0</v>
      </c>
      <c r="E1093" s="45">
        <f t="shared" ref="E1093:E1156" si="122">G1092+D1093</f>
        <v>0</v>
      </c>
      <c r="F1093" s="45">
        <f t="shared" ref="F1093:F1156" si="123">(E1093-G1092)-D1093</f>
        <v>0</v>
      </c>
      <c r="G1093" s="45">
        <f t="shared" ref="G1093:G1156" si="124">E1093</f>
        <v>0</v>
      </c>
      <c r="H1093" s="10">
        <f t="shared" si="120"/>
        <v>0</v>
      </c>
      <c r="I1093" s="21">
        <f t="shared" si="119"/>
        <v>0</v>
      </c>
    </row>
    <row r="1094" spans="1:9" x14ac:dyDescent="0.3">
      <c r="A1094" s="19">
        <v>1091</v>
      </c>
      <c r="B1094" s="22">
        <f t="shared" ref="B1094:B1157" si="125">B1093*((NumPeople-A1094+1)*q_40/A1094) / p_40</f>
        <v>0</v>
      </c>
      <c r="C1094" s="10">
        <v>0</v>
      </c>
      <c r="D1094" s="45">
        <f t="shared" si="121"/>
        <v>0</v>
      </c>
      <c r="E1094" s="45">
        <f t="shared" si="122"/>
        <v>0</v>
      </c>
      <c r="F1094" s="45">
        <f t="shared" si="123"/>
        <v>0</v>
      </c>
      <c r="G1094" s="45">
        <f t="shared" si="124"/>
        <v>0</v>
      </c>
      <c r="H1094" s="10">
        <f t="shared" si="120"/>
        <v>0</v>
      </c>
      <c r="I1094" s="21">
        <f t="shared" si="119"/>
        <v>0</v>
      </c>
    </row>
    <row r="1095" spans="1:9" x14ac:dyDescent="0.3">
      <c r="A1095" s="19">
        <v>1092</v>
      </c>
      <c r="B1095" s="22">
        <f t="shared" si="125"/>
        <v>0</v>
      </c>
      <c r="C1095" s="10">
        <v>0</v>
      </c>
      <c r="D1095" s="45">
        <f t="shared" si="121"/>
        <v>0</v>
      </c>
      <c r="E1095" s="45">
        <f t="shared" si="122"/>
        <v>0</v>
      </c>
      <c r="F1095" s="45">
        <f t="shared" si="123"/>
        <v>0</v>
      </c>
      <c r="G1095" s="45">
        <f t="shared" si="124"/>
        <v>0</v>
      </c>
      <c r="H1095" s="10">
        <f t="shared" si="120"/>
        <v>0</v>
      </c>
      <c r="I1095" s="21">
        <f t="shared" si="119"/>
        <v>0</v>
      </c>
    </row>
    <row r="1096" spans="1:9" x14ac:dyDescent="0.3">
      <c r="A1096" s="19">
        <v>1093</v>
      </c>
      <c r="B1096" s="22">
        <f t="shared" si="125"/>
        <v>0</v>
      </c>
      <c r="C1096" s="10">
        <v>0</v>
      </c>
      <c r="D1096" s="45">
        <f t="shared" si="121"/>
        <v>0</v>
      </c>
      <c r="E1096" s="45">
        <f t="shared" si="122"/>
        <v>0</v>
      </c>
      <c r="F1096" s="45">
        <f t="shared" si="123"/>
        <v>0</v>
      </c>
      <c r="G1096" s="45">
        <f t="shared" si="124"/>
        <v>0</v>
      </c>
      <c r="H1096" s="10">
        <f t="shared" si="120"/>
        <v>0</v>
      </c>
      <c r="I1096" s="21">
        <f t="shared" si="119"/>
        <v>0</v>
      </c>
    </row>
    <row r="1097" spans="1:9" x14ac:dyDescent="0.3">
      <c r="A1097" s="19">
        <v>1094</v>
      </c>
      <c r="B1097" s="22">
        <f t="shared" si="125"/>
        <v>0</v>
      </c>
      <c r="C1097" s="10">
        <v>0</v>
      </c>
      <c r="D1097" s="45">
        <f t="shared" si="121"/>
        <v>0</v>
      </c>
      <c r="E1097" s="45">
        <f t="shared" si="122"/>
        <v>0</v>
      </c>
      <c r="F1097" s="45">
        <f t="shared" si="123"/>
        <v>0</v>
      </c>
      <c r="G1097" s="45">
        <f t="shared" si="124"/>
        <v>0</v>
      </c>
      <c r="H1097" s="10">
        <f t="shared" si="120"/>
        <v>0</v>
      </c>
      <c r="I1097" s="21">
        <f t="shared" si="119"/>
        <v>0</v>
      </c>
    </row>
    <row r="1098" spans="1:9" x14ac:dyDescent="0.3">
      <c r="A1098" s="19">
        <v>1095</v>
      </c>
      <c r="B1098" s="22">
        <f t="shared" si="125"/>
        <v>0</v>
      </c>
      <c r="C1098" s="10">
        <v>0</v>
      </c>
      <c r="D1098" s="45">
        <f t="shared" si="121"/>
        <v>0</v>
      </c>
      <c r="E1098" s="45">
        <f t="shared" si="122"/>
        <v>0</v>
      </c>
      <c r="F1098" s="45">
        <f t="shared" si="123"/>
        <v>0</v>
      </c>
      <c r="G1098" s="45">
        <f t="shared" si="124"/>
        <v>0</v>
      </c>
      <c r="H1098" s="10">
        <f t="shared" si="120"/>
        <v>0</v>
      </c>
      <c r="I1098" s="21">
        <f t="shared" si="119"/>
        <v>0</v>
      </c>
    </row>
    <row r="1099" spans="1:9" x14ac:dyDescent="0.3">
      <c r="A1099" s="19">
        <v>1096</v>
      </c>
      <c r="B1099" s="22">
        <f t="shared" si="125"/>
        <v>0</v>
      </c>
      <c r="C1099" s="10">
        <v>0</v>
      </c>
      <c r="D1099" s="45">
        <f t="shared" si="121"/>
        <v>0</v>
      </c>
      <c r="E1099" s="45">
        <f t="shared" si="122"/>
        <v>0</v>
      </c>
      <c r="F1099" s="45">
        <f t="shared" si="123"/>
        <v>0</v>
      </c>
      <c r="G1099" s="45">
        <f t="shared" si="124"/>
        <v>0</v>
      </c>
      <c r="H1099" s="10">
        <f t="shared" si="120"/>
        <v>0</v>
      </c>
      <c r="I1099" s="21">
        <f t="shared" si="119"/>
        <v>0</v>
      </c>
    </row>
    <row r="1100" spans="1:9" x14ac:dyDescent="0.3">
      <c r="A1100" s="19">
        <v>1097</v>
      </c>
      <c r="B1100" s="22">
        <f t="shared" si="125"/>
        <v>0</v>
      </c>
      <c r="C1100" s="10">
        <v>0</v>
      </c>
      <c r="D1100" s="45">
        <f t="shared" si="121"/>
        <v>0</v>
      </c>
      <c r="E1100" s="45">
        <f t="shared" si="122"/>
        <v>0</v>
      </c>
      <c r="F1100" s="45">
        <f t="shared" si="123"/>
        <v>0</v>
      </c>
      <c r="G1100" s="45">
        <f t="shared" si="124"/>
        <v>0</v>
      </c>
      <c r="H1100" s="10">
        <f t="shared" si="120"/>
        <v>0</v>
      </c>
      <c r="I1100" s="21">
        <f t="shared" si="119"/>
        <v>0</v>
      </c>
    </row>
    <row r="1101" spans="1:9" x14ac:dyDescent="0.3">
      <c r="A1101" s="19">
        <v>1098</v>
      </c>
      <c r="B1101" s="22">
        <f t="shared" si="125"/>
        <v>0</v>
      </c>
      <c r="C1101" s="10">
        <v>0</v>
      </c>
      <c r="D1101" s="45">
        <f t="shared" si="121"/>
        <v>0</v>
      </c>
      <c r="E1101" s="45">
        <f t="shared" si="122"/>
        <v>0</v>
      </c>
      <c r="F1101" s="45">
        <f t="shared" si="123"/>
        <v>0</v>
      </c>
      <c r="G1101" s="45">
        <f t="shared" si="124"/>
        <v>0</v>
      </c>
      <c r="H1101" s="10">
        <f t="shared" si="120"/>
        <v>0</v>
      </c>
      <c r="I1101" s="21">
        <f t="shared" si="119"/>
        <v>0</v>
      </c>
    </row>
    <row r="1102" spans="1:9" x14ac:dyDescent="0.3">
      <c r="A1102" s="19">
        <v>1099</v>
      </c>
      <c r="B1102" s="22">
        <f t="shared" si="125"/>
        <v>0</v>
      </c>
      <c r="C1102" s="10">
        <v>0</v>
      </c>
      <c r="D1102" s="45">
        <f t="shared" si="121"/>
        <v>0</v>
      </c>
      <c r="E1102" s="45">
        <f t="shared" si="122"/>
        <v>0</v>
      </c>
      <c r="F1102" s="45">
        <f t="shared" si="123"/>
        <v>0</v>
      </c>
      <c r="G1102" s="45">
        <f t="shared" si="124"/>
        <v>0</v>
      </c>
      <c r="H1102" s="10">
        <f t="shared" si="120"/>
        <v>0</v>
      </c>
      <c r="I1102" s="21">
        <f t="shared" si="119"/>
        <v>0</v>
      </c>
    </row>
    <row r="1103" spans="1:9" x14ac:dyDescent="0.3">
      <c r="A1103" s="19">
        <v>1100</v>
      </c>
      <c r="B1103" s="22">
        <f t="shared" si="125"/>
        <v>0</v>
      </c>
      <c r="C1103" s="10">
        <v>0</v>
      </c>
      <c r="D1103" s="45">
        <f t="shared" si="121"/>
        <v>0</v>
      </c>
      <c r="E1103" s="45">
        <f t="shared" si="122"/>
        <v>0</v>
      </c>
      <c r="F1103" s="45">
        <f t="shared" si="123"/>
        <v>0</v>
      </c>
      <c r="G1103" s="45">
        <f t="shared" si="124"/>
        <v>0</v>
      </c>
      <c r="H1103" s="10">
        <f t="shared" si="120"/>
        <v>0</v>
      </c>
      <c r="I1103" s="21">
        <f t="shared" si="119"/>
        <v>0</v>
      </c>
    </row>
    <row r="1104" spans="1:9" x14ac:dyDescent="0.3">
      <c r="A1104" s="19">
        <v>1101</v>
      </c>
      <c r="B1104" s="22">
        <f t="shared" si="125"/>
        <v>0</v>
      </c>
      <c r="C1104" s="10">
        <v>0</v>
      </c>
      <c r="D1104" s="45">
        <f t="shared" si="121"/>
        <v>0</v>
      </c>
      <c r="E1104" s="45">
        <f t="shared" si="122"/>
        <v>0</v>
      </c>
      <c r="F1104" s="45">
        <f t="shared" si="123"/>
        <v>0</v>
      </c>
      <c r="G1104" s="45">
        <f t="shared" si="124"/>
        <v>0</v>
      </c>
      <c r="H1104" s="10">
        <f t="shared" si="120"/>
        <v>0</v>
      </c>
      <c r="I1104" s="21">
        <f t="shared" si="119"/>
        <v>0</v>
      </c>
    </row>
    <row r="1105" spans="1:9" x14ac:dyDescent="0.3">
      <c r="A1105" s="19">
        <v>1102</v>
      </c>
      <c r="B1105" s="22">
        <f t="shared" si="125"/>
        <v>0</v>
      </c>
      <c r="C1105" s="10">
        <v>0</v>
      </c>
      <c r="D1105" s="45">
        <f t="shared" si="121"/>
        <v>0</v>
      </c>
      <c r="E1105" s="45">
        <f t="shared" si="122"/>
        <v>0</v>
      </c>
      <c r="F1105" s="45">
        <f t="shared" si="123"/>
        <v>0</v>
      </c>
      <c r="G1105" s="45">
        <f t="shared" si="124"/>
        <v>0</v>
      </c>
      <c r="H1105" s="10">
        <f t="shared" si="120"/>
        <v>0</v>
      </c>
      <c r="I1105" s="21">
        <f t="shared" si="119"/>
        <v>0</v>
      </c>
    </row>
    <row r="1106" spans="1:9" x14ac:dyDescent="0.3">
      <c r="A1106" s="19">
        <v>1103</v>
      </c>
      <c r="B1106" s="22">
        <f t="shared" si="125"/>
        <v>0</v>
      </c>
      <c r="C1106" s="10">
        <v>0</v>
      </c>
      <c r="D1106" s="45">
        <f t="shared" si="121"/>
        <v>0</v>
      </c>
      <c r="E1106" s="45">
        <f t="shared" si="122"/>
        <v>0</v>
      </c>
      <c r="F1106" s="45">
        <f t="shared" si="123"/>
        <v>0</v>
      </c>
      <c r="G1106" s="45">
        <f t="shared" si="124"/>
        <v>0</v>
      </c>
      <c r="H1106" s="10">
        <f t="shared" si="120"/>
        <v>0</v>
      </c>
      <c r="I1106" s="21">
        <f t="shared" si="119"/>
        <v>0</v>
      </c>
    </row>
    <row r="1107" spans="1:9" x14ac:dyDescent="0.3">
      <c r="A1107" s="19">
        <v>1104</v>
      </c>
      <c r="B1107" s="22">
        <f t="shared" si="125"/>
        <v>0</v>
      </c>
      <c r="C1107" s="10">
        <v>0</v>
      </c>
      <c r="D1107" s="45">
        <f t="shared" si="121"/>
        <v>0</v>
      </c>
      <c r="E1107" s="45">
        <f t="shared" si="122"/>
        <v>0</v>
      </c>
      <c r="F1107" s="45">
        <f t="shared" si="123"/>
        <v>0</v>
      </c>
      <c r="G1107" s="45">
        <f t="shared" si="124"/>
        <v>0</v>
      </c>
      <c r="H1107" s="10">
        <f t="shared" si="120"/>
        <v>0</v>
      </c>
      <c r="I1107" s="21">
        <f t="shared" si="119"/>
        <v>0</v>
      </c>
    </row>
    <row r="1108" spans="1:9" x14ac:dyDescent="0.3">
      <c r="A1108" s="19">
        <v>1105</v>
      </c>
      <c r="B1108" s="22">
        <f t="shared" si="125"/>
        <v>0</v>
      </c>
      <c r="C1108" s="10">
        <v>0</v>
      </c>
      <c r="D1108" s="45">
        <f t="shared" si="121"/>
        <v>0</v>
      </c>
      <c r="E1108" s="45">
        <f t="shared" si="122"/>
        <v>0</v>
      </c>
      <c r="F1108" s="45">
        <f t="shared" si="123"/>
        <v>0</v>
      </c>
      <c r="G1108" s="45">
        <f t="shared" si="124"/>
        <v>0</v>
      </c>
      <c r="H1108" s="10">
        <f t="shared" si="120"/>
        <v>0</v>
      </c>
      <c r="I1108" s="21">
        <f t="shared" si="119"/>
        <v>0</v>
      </c>
    </row>
    <row r="1109" spans="1:9" x14ac:dyDescent="0.3">
      <c r="A1109" s="19">
        <v>1106</v>
      </c>
      <c r="B1109" s="22">
        <f t="shared" si="125"/>
        <v>0</v>
      </c>
      <c r="C1109" s="10">
        <v>0</v>
      </c>
      <c r="D1109" s="45">
        <f t="shared" si="121"/>
        <v>0</v>
      </c>
      <c r="E1109" s="45">
        <f t="shared" si="122"/>
        <v>0</v>
      </c>
      <c r="F1109" s="45">
        <f t="shared" si="123"/>
        <v>0</v>
      </c>
      <c r="G1109" s="45">
        <f t="shared" si="124"/>
        <v>0</v>
      </c>
      <c r="H1109" s="10">
        <f t="shared" si="120"/>
        <v>0</v>
      </c>
      <c r="I1109" s="21">
        <f t="shared" si="119"/>
        <v>0</v>
      </c>
    </row>
    <row r="1110" spans="1:9" x14ac:dyDescent="0.3">
      <c r="A1110" s="19">
        <v>1107</v>
      </c>
      <c r="B1110" s="22">
        <f t="shared" si="125"/>
        <v>0</v>
      </c>
      <c r="C1110" s="10">
        <v>0</v>
      </c>
      <c r="D1110" s="45">
        <f t="shared" si="121"/>
        <v>0</v>
      </c>
      <c r="E1110" s="45">
        <f t="shared" si="122"/>
        <v>0</v>
      </c>
      <c r="F1110" s="45">
        <f t="shared" si="123"/>
        <v>0</v>
      </c>
      <c r="G1110" s="45">
        <f t="shared" si="124"/>
        <v>0</v>
      </c>
      <c r="H1110" s="10">
        <f t="shared" si="120"/>
        <v>0</v>
      </c>
      <c r="I1110" s="21">
        <f t="shared" si="119"/>
        <v>0</v>
      </c>
    </row>
    <row r="1111" spans="1:9" x14ac:dyDescent="0.3">
      <c r="A1111" s="19">
        <v>1108</v>
      </c>
      <c r="B1111" s="22">
        <f t="shared" si="125"/>
        <v>0</v>
      </c>
      <c r="C1111" s="10">
        <v>0</v>
      </c>
      <c r="D1111" s="45">
        <f t="shared" si="121"/>
        <v>0</v>
      </c>
      <c r="E1111" s="45">
        <f t="shared" si="122"/>
        <v>0</v>
      </c>
      <c r="F1111" s="45">
        <f t="shared" si="123"/>
        <v>0</v>
      </c>
      <c r="G1111" s="45">
        <f t="shared" si="124"/>
        <v>0</v>
      </c>
      <c r="H1111" s="10">
        <f t="shared" si="120"/>
        <v>0</v>
      </c>
      <c r="I1111" s="21">
        <f t="shared" si="119"/>
        <v>0</v>
      </c>
    </row>
    <row r="1112" spans="1:9" x14ac:dyDescent="0.3">
      <c r="A1112" s="19">
        <v>1109</v>
      </c>
      <c r="B1112" s="22">
        <f t="shared" si="125"/>
        <v>0</v>
      </c>
      <c r="C1112" s="10">
        <v>0</v>
      </c>
      <c r="D1112" s="45">
        <f t="shared" si="121"/>
        <v>0</v>
      </c>
      <c r="E1112" s="45">
        <f t="shared" si="122"/>
        <v>0</v>
      </c>
      <c r="F1112" s="45">
        <f t="shared" si="123"/>
        <v>0</v>
      </c>
      <c r="G1112" s="45">
        <f t="shared" si="124"/>
        <v>0</v>
      </c>
      <c r="H1112" s="10">
        <f t="shared" si="120"/>
        <v>0</v>
      </c>
      <c r="I1112" s="21">
        <f t="shared" si="119"/>
        <v>0</v>
      </c>
    </row>
    <row r="1113" spans="1:9" x14ac:dyDescent="0.3">
      <c r="A1113" s="19">
        <v>1110</v>
      </c>
      <c r="B1113" s="22">
        <f t="shared" si="125"/>
        <v>0</v>
      </c>
      <c r="C1113" s="10">
        <v>0</v>
      </c>
      <c r="D1113" s="45">
        <f t="shared" si="121"/>
        <v>0</v>
      </c>
      <c r="E1113" s="45">
        <f t="shared" si="122"/>
        <v>0</v>
      </c>
      <c r="F1113" s="45">
        <f t="shared" si="123"/>
        <v>0</v>
      </c>
      <c r="G1113" s="45">
        <f t="shared" si="124"/>
        <v>0</v>
      </c>
      <c r="H1113" s="10">
        <f t="shared" si="120"/>
        <v>0</v>
      </c>
      <c r="I1113" s="21">
        <f t="shared" si="119"/>
        <v>0</v>
      </c>
    </row>
    <row r="1114" spans="1:9" x14ac:dyDescent="0.3">
      <c r="A1114" s="19">
        <v>1111</v>
      </c>
      <c r="B1114" s="22">
        <f t="shared" si="125"/>
        <v>0</v>
      </c>
      <c r="C1114" s="10">
        <v>0</v>
      </c>
      <c r="D1114" s="45">
        <f t="shared" si="121"/>
        <v>0</v>
      </c>
      <c r="E1114" s="45">
        <f t="shared" si="122"/>
        <v>0</v>
      </c>
      <c r="F1114" s="45">
        <f t="shared" si="123"/>
        <v>0</v>
      </c>
      <c r="G1114" s="45">
        <f t="shared" si="124"/>
        <v>0</v>
      </c>
      <c r="H1114" s="10">
        <f t="shared" si="120"/>
        <v>0</v>
      </c>
      <c r="I1114" s="21">
        <f t="shared" si="119"/>
        <v>0</v>
      </c>
    </row>
    <row r="1115" spans="1:9" x14ac:dyDescent="0.3">
      <c r="A1115" s="19">
        <v>1112</v>
      </c>
      <c r="B1115" s="22">
        <f t="shared" si="125"/>
        <v>0</v>
      </c>
      <c r="C1115" s="10">
        <v>0</v>
      </c>
      <c r="D1115" s="45">
        <f t="shared" si="121"/>
        <v>0</v>
      </c>
      <c r="E1115" s="45">
        <f t="shared" si="122"/>
        <v>0</v>
      </c>
      <c r="F1115" s="45">
        <f t="shared" si="123"/>
        <v>0</v>
      </c>
      <c r="G1115" s="45">
        <f t="shared" si="124"/>
        <v>0</v>
      </c>
      <c r="H1115" s="10">
        <f t="shared" si="120"/>
        <v>0</v>
      </c>
      <c r="I1115" s="21">
        <f t="shared" si="119"/>
        <v>0</v>
      </c>
    </row>
    <row r="1116" spans="1:9" x14ac:dyDescent="0.3">
      <c r="A1116" s="19">
        <v>1113</v>
      </c>
      <c r="B1116" s="22">
        <f t="shared" si="125"/>
        <v>0</v>
      </c>
      <c r="C1116" s="10">
        <v>0</v>
      </c>
      <c r="D1116" s="45">
        <f t="shared" si="121"/>
        <v>0</v>
      </c>
      <c r="E1116" s="45">
        <f t="shared" si="122"/>
        <v>0</v>
      </c>
      <c r="F1116" s="45">
        <f t="shared" si="123"/>
        <v>0</v>
      </c>
      <c r="G1116" s="45">
        <f t="shared" si="124"/>
        <v>0</v>
      </c>
      <c r="H1116" s="10">
        <f t="shared" si="120"/>
        <v>0</v>
      </c>
      <c r="I1116" s="21">
        <f t="shared" si="119"/>
        <v>0</v>
      </c>
    </row>
    <row r="1117" spans="1:9" x14ac:dyDescent="0.3">
      <c r="A1117" s="19">
        <v>1114</v>
      </c>
      <c r="B1117" s="22">
        <f t="shared" si="125"/>
        <v>0</v>
      </c>
      <c r="C1117" s="10">
        <v>0</v>
      </c>
      <c r="D1117" s="45">
        <f t="shared" si="121"/>
        <v>0</v>
      </c>
      <c r="E1117" s="45">
        <f t="shared" si="122"/>
        <v>0</v>
      </c>
      <c r="F1117" s="45">
        <f t="shared" si="123"/>
        <v>0</v>
      </c>
      <c r="G1117" s="45">
        <f t="shared" si="124"/>
        <v>0</v>
      </c>
      <c r="H1117" s="10">
        <f t="shared" si="120"/>
        <v>0</v>
      </c>
      <c r="I1117" s="21">
        <f t="shared" si="119"/>
        <v>0</v>
      </c>
    </row>
    <row r="1118" spans="1:9" x14ac:dyDescent="0.3">
      <c r="A1118" s="19">
        <v>1115</v>
      </c>
      <c r="B1118" s="22">
        <f t="shared" si="125"/>
        <v>0</v>
      </c>
      <c r="C1118" s="10">
        <v>0</v>
      </c>
      <c r="D1118" s="45">
        <f t="shared" si="121"/>
        <v>0</v>
      </c>
      <c r="E1118" s="45">
        <f t="shared" si="122"/>
        <v>0</v>
      </c>
      <c r="F1118" s="45">
        <f t="shared" si="123"/>
        <v>0</v>
      </c>
      <c r="G1118" s="45">
        <f t="shared" si="124"/>
        <v>0</v>
      </c>
      <c r="H1118" s="10">
        <f t="shared" si="120"/>
        <v>0</v>
      </c>
      <c r="I1118" s="21">
        <f t="shared" si="119"/>
        <v>0</v>
      </c>
    </row>
    <row r="1119" spans="1:9" x14ac:dyDescent="0.3">
      <c r="A1119" s="19">
        <v>1116</v>
      </c>
      <c r="B1119" s="22">
        <f t="shared" si="125"/>
        <v>0</v>
      </c>
      <c r="C1119" s="10">
        <v>0</v>
      </c>
      <c r="D1119" s="45">
        <f t="shared" si="121"/>
        <v>0</v>
      </c>
      <c r="E1119" s="45">
        <f t="shared" si="122"/>
        <v>0</v>
      </c>
      <c r="F1119" s="45">
        <f t="shared" si="123"/>
        <v>0</v>
      </c>
      <c r="G1119" s="45">
        <f t="shared" si="124"/>
        <v>0</v>
      </c>
      <c r="H1119" s="10">
        <f t="shared" si="120"/>
        <v>0</v>
      </c>
      <c r="I1119" s="21">
        <f t="shared" si="119"/>
        <v>0</v>
      </c>
    </row>
    <row r="1120" spans="1:9" x14ac:dyDescent="0.3">
      <c r="A1120" s="19">
        <v>1117</v>
      </c>
      <c r="B1120" s="22">
        <f t="shared" si="125"/>
        <v>0</v>
      </c>
      <c r="C1120" s="10">
        <v>0</v>
      </c>
      <c r="D1120" s="45">
        <f t="shared" si="121"/>
        <v>0</v>
      </c>
      <c r="E1120" s="45">
        <f t="shared" si="122"/>
        <v>0</v>
      </c>
      <c r="F1120" s="45">
        <f t="shared" si="123"/>
        <v>0</v>
      </c>
      <c r="G1120" s="45">
        <f t="shared" si="124"/>
        <v>0</v>
      </c>
      <c r="H1120" s="10">
        <f t="shared" si="120"/>
        <v>0</v>
      </c>
      <c r="I1120" s="21">
        <f t="shared" si="119"/>
        <v>0</v>
      </c>
    </row>
    <row r="1121" spans="1:9" x14ac:dyDescent="0.3">
      <c r="A1121" s="19">
        <v>1118</v>
      </c>
      <c r="B1121" s="22">
        <f t="shared" si="125"/>
        <v>0</v>
      </c>
      <c r="C1121" s="10">
        <v>0</v>
      </c>
      <c r="D1121" s="45">
        <f t="shared" si="121"/>
        <v>0</v>
      </c>
      <c r="E1121" s="45">
        <f t="shared" si="122"/>
        <v>0</v>
      </c>
      <c r="F1121" s="45">
        <f t="shared" si="123"/>
        <v>0</v>
      </c>
      <c r="G1121" s="45">
        <f t="shared" si="124"/>
        <v>0</v>
      </c>
      <c r="H1121" s="10">
        <f t="shared" si="120"/>
        <v>0</v>
      </c>
      <c r="I1121" s="21">
        <f t="shared" si="119"/>
        <v>0</v>
      </c>
    </row>
    <row r="1122" spans="1:9" x14ac:dyDescent="0.3">
      <c r="A1122" s="19">
        <v>1119</v>
      </c>
      <c r="B1122" s="22">
        <f t="shared" si="125"/>
        <v>0</v>
      </c>
      <c r="C1122" s="10">
        <v>0</v>
      </c>
      <c r="D1122" s="45">
        <f t="shared" si="121"/>
        <v>0</v>
      </c>
      <c r="E1122" s="45">
        <f t="shared" si="122"/>
        <v>0</v>
      </c>
      <c r="F1122" s="45">
        <f t="shared" si="123"/>
        <v>0</v>
      </c>
      <c r="G1122" s="45">
        <f t="shared" si="124"/>
        <v>0</v>
      </c>
      <c r="H1122" s="10">
        <f t="shared" si="120"/>
        <v>0</v>
      </c>
      <c r="I1122" s="21">
        <f t="shared" si="119"/>
        <v>0</v>
      </c>
    </row>
    <row r="1123" spans="1:9" x14ac:dyDescent="0.3">
      <c r="A1123" s="19">
        <v>1120</v>
      </c>
      <c r="B1123" s="22">
        <f t="shared" si="125"/>
        <v>0</v>
      </c>
      <c r="C1123" s="10">
        <v>0</v>
      </c>
      <c r="D1123" s="45">
        <f t="shared" si="121"/>
        <v>0</v>
      </c>
      <c r="E1123" s="45">
        <f t="shared" si="122"/>
        <v>0</v>
      </c>
      <c r="F1123" s="45">
        <f t="shared" si="123"/>
        <v>0</v>
      </c>
      <c r="G1123" s="45">
        <f t="shared" si="124"/>
        <v>0</v>
      </c>
      <c r="H1123" s="10">
        <f t="shared" si="120"/>
        <v>0</v>
      </c>
      <c r="I1123" s="21">
        <f t="shared" si="119"/>
        <v>0</v>
      </c>
    </row>
    <row r="1124" spans="1:9" x14ac:dyDescent="0.3">
      <c r="A1124" s="19">
        <v>1121</v>
      </c>
      <c r="B1124" s="22">
        <f t="shared" si="125"/>
        <v>0</v>
      </c>
      <c r="C1124" s="10">
        <v>0</v>
      </c>
      <c r="D1124" s="45">
        <f t="shared" si="121"/>
        <v>0</v>
      </c>
      <c r="E1124" s="45">
        <f t="shared" si="122"/>
        <v>0</v>
      </c>
      <c r="F1124" s="45">
        <f t="shared" si="123"/>
        <v>0</v>
      </c>
      <c r="G1124" s="45">
        <f t="shared" si="124"/>
        <v>0</v>
      </c>
      <c r="H1124" s="10">
        <f t="shared" si="120"/>
        <v>0</v>
      </c>
      <c r="I1124" s="21">
        <f t="shared" si="119"/>
        <v>0</v>
      </c>
    </row>
    <row r="1125" spans="1:9" x14ac:dyDescent="0.3">
      <c r="A1125" s="19">
        <v>1122</v>
      </c>
      <c r="B1125" s="22">
        <f t="shared" si="125"/>
        <v>0</v>
      </c>
      <c r="C1125" s="10">
        <v>0</v>
      </c>
      <c r="D1125" s="45">
        <f t="shared" si="121"/>
        <v>0</v>
      </c>
      <c r="E1125" s="45">
        <f t="shared" si="122"/>
        <v>0</v>
      </c>
      <c r="F1125" s="45">
        <f t="shared" si="123"/>
        <v>0</v>
      </c>
      <c r="G1125" s="45">
        <f t="shared" si="124"/>
        <v>0</v>
      </c>
      <c r="H1125" s="10">
        <f t="shared" si="120"/>
        <v>0</v>
      </c>
      <c r="I1125" s="21">
        <f t="shared" si="119"/>
        <v>0</v>
      </c>
    </row>
    <row r="1126" spans="1:9" x14ac:dyDescent="0.3">
      <c r="A1126" s="19">
        <v>1123</v>
      </c>
      <c r="B1126" s="22">
        <f t="shared" si="125"/>
        <v>0</v>
      </c>
      <c r="C1126" s="10">
        <v>0</v>
      </c>
      <c r="D1126" s="45">
        <f t="shared" si="121"/>
        <v>0</v>
      </c>
      <c r="E1126" s="45">
        <f t="shared" si="122"/>
        <v>0</v>
      </c>
      <c r="F1126" s="45">
        <f t="shared" si="123"/>
        <v>0</v>
      </c>
      <c r="G1126" s="45">
        <f t="shared" si="124"/>
        <v>0</v>
      </c>
      <c r="H1126" s="10">
        <f t="shared" si="120"/>
        <v>0</v>
      </c>
      <c r="I1126" s="21">
        <f t="shared" si="119"/>
        <v>0</v>
      </c>
    </row>
    <row r="1127" spans="1:9" x14ac:dyDescent="0.3">
      <c r="A1127" s="19">
        <v>1124</v>
      </c>
      <c r="B1127" s="22">
        <f t="shared" si="125"/>
        <v>0</v>
      </c>
      <c r="C1127" s="10">
        <v>0</v>
      </c>
      <c r="D1127" s="45">
        <f t="shared" si="121"/>
        <v>0</v>
      </c>
      <c r="E1127" s="45">
        <f t="shared" si="122"/>
        <v>0</v>
      </c>
      <c r="F1127" s="45">
        <f t="shared" si="123"/>
        <v>0</v>
      </c>
      <c r="G1127" s="45">
        <f t="shared" si="124"/>
        <v>0</v>
      </c>
      <c r="H1127" s="10">
        <f t="shared" si="120"/>
        <v>0</v>
      </c>
      <c r="I1127" s="21">
        <f t="shared" si="119"/>
        <v>0</v>
      </c>
    </row>
    <row r="1128" spans="1:9" x14ac:dyDescent="0.3">
      <c r="A1128" s="19">
        <v>1125</v>
      </c>
      <c r="B1128" s="22">
        <f t="shared" si="125"/>
        <v>0</v>
      </c>
      <c r="C1128" s="10">
        <v>0</v>
      </c>
      <c r="D1128" s="45">
        <f t="shared" si="121"/>
        <v>0</v>
      </c>
      <c r="E1128" s="45">
        <f t="shared" si="122"/>
        <v>0</v>
      </c>
      <c r="F1128" s="45">
        <f t="shared" si="123"/>
        <v>0</v>
      </c>
      <c r="G1128" s="45">
        <f t="shared" si="124"/>
        <v>0</v>
      </c>
      <c r="H1128" s="10">
        <f t="shared" si="120"/>
        <v>0</v>
      </c>
      <c r="I1128" s="21">
        <f t="shared" si="119"/>
        <v>0</v>
      </c>
    </row>
    <row r="1129" spans="1:9" x14ac:dyDescent="0.3">
      <c r="A1129" s="19">
        <v>1126</v>
      </c>
      <c r="B1129" s="22">
        <f t="shared" si="125"/>
        <v>0</v>
      </c>
      <c r="C1129" s="10">
        <v>0</v>
      </c>
      <c r="D1129" s="45">
        <f t="shared" si="121"/>
        <v>0</v>
      </c>
      <c r="E1129" s="45">
        <f t="shared" si="122"/>
        <v>0</v>
      </c>
      <c r="F1129" s="45">
        <f t="shared" si="123"/>
        <v>0</v>
      </c>
      <c r="G1129" s="45">
        <f t="shared" si="124"/>
        <v>0</v>
      </c>
      <c r="H1129" s="10">
        <f t="shared" si="120"/>
        <v>0</v>
      </c>
      <c r="I1129" s="21">
        <f t="shared" si="119"/>
        <v>0</v>
      </c>
    </row>
    <row r="1130" spans="1:9" x14ac:dyDescent="0.3">
      <c r="A1130" s="19">
        <v>1127</v>
      </c>
      <c r="B1130" s="22">
        <f t="shared" si="125"/>
        <v>0</v>
      </c>
      <c r="C1130" s="10">
        <v>0</v>
      </c>
      <c r="D1130" s="45">
        <f t="shared" si="121"/>
        <v>0</v>
      </c>
      <c r="E1130" s="45">
        <f t="shared" si="122"/>
        <v>0</v>
      </c>
      <c r="F1130" s="45">
        <f t="shared" si="123"/>
        <v>0</v>
      </c>
      <c r="G1130" s="45">
        <f t="shared" si="124"/>
        <v>0</v>
      </c>
      <c r="H1130" s="10">
        <f t="shared" si="120"/>
        <v>0</v>
      </c>
      <c r="I1130" s="21">
        <f t="shared" si="119"/>
        <v>0</v>
      </c>
    </row>
    <row r="1131" spans="1:9" x14ac:dyDescent="0.3">
      <c r="A1131" s="19">
        <v>1128</v>
      </c>
      <c r="B1131" s="22">
        <f t="shared" si="125"/>
        <v>0</v>
      </c>
      <c r="C1131" s="10">
        <v>0</v>
      </c>
      <c r="D1131" s="45">
        <f t="shared" si="121"/>
        <v>0</v>
      </c>
      <c r="E1131" s="45">
        <f t="shared" si="122"/>
        <v>0</v>
      </c>
      <c r="F1131" s="45">
        <f t="shared" si="123"/>
        <v>0</v>
      </c>
      <c r="G1131" s="45">
        <f t="shared" si="124"/>
        <v>0</v>
      </c>
      <c r="H1131" s="10">
        <f t="shared" si="120"/>
        <v>0</v>
      </c>
      <c r="I1131" s="21">
        <f t="shared" si="119"/>
        <v>0</v>
      </c>
    </row>
    <row r="1132" spans="1:9" x14ac:dyDescent="0.3">
      <c r="A1132" s="19">
        <v>1129</v>
      </c>
      <c r="B1132" s="22">
        <f t="shared" si="125"/>
        <v>0</v>
      </c>
      <c r="C1132" s="10">
        <v>0</v>
      </c>
      <c r="D1132" s="45">
        <f t="shared" si="121"/>
        <v>0</v>
      </c>
      <c r="E1132" s="45">
        <f t="shared" si="122"/>
        <v>0</v>
      </c>
      <c r="F1132" s="45">
        <f t="shared" si="123"/>
        <v>0</v>
      </c>
      <c r="G1132" s="45">
        <f t="shared" si="124"/>
        <v>0</v>
      </c>
      <c r="H1132" s="10">
        <f t="shared" si="120"/>
        <v>0</v>
      </c>
      <c r="I1132" s="21">
        <f t="shared" si="119"/>
        <v>0</v>
      </c>
    </row>
    <row r="1133" spans="1:9" x14ac:dyDescent="0.3">
      <c r="A1133" s="19">
        <v>1130</v>
      </c>
      <c r="B1133" s="22">
        <f t="shared" si="125"/>
        <v>0</v>
      </c>
      <c r="C1133" s="10">
        <v>0</v>
      </c>
      <c r="D1133" s="45">
        <f t="shared" si="121"/>
        <v>0</v>
      </c>
      <c r="E1133" s="45">
        <f t="shared" si="122"/>
        <v>0</v>
      </c>
      <c r="F1133" s="45">
        <f t="shared" si="123"/>
        <v>0</v>
      </c>
      <c r="G1133" s="45">
        <f t="shared" si="124"/>
        <v>0</v>
      </c>
      <c r="H1133" s="10">
        <f t="shared" si="120"/>
        <v>0</v>
      </c>
      <c r="I1133" s="21">
        <f t="shared" si="119"/>
        <v>0</v>
      </c>
    </row>
    <row r="1134" spans="1:9" x14ac:dyDescent="0.3">
      <c r="A1134" s="19">
        <v>1131</v>
      </c>
      <c r="B1134" s="22">
        <f t="shared" si="125"/>
        <v>0</v>
      </c>
      <c r="C1134" s="10">
        <v>0</v>
      </c>
      <c r="D1134" s="45">
        <f t="shared" si="121"/>
        <v>0</v>
      </c>
      <c r="E1134" s="45">
        <f t="shared" si="122"/>
        <v>0</v>
      </c>
      <c r="F1134" s="45">
        <f t="shared" si="123"/>
        <v>0</v>
      </c>
      <c r="G1134" s="45">
        <f t="shared" si="124"/>
        <v>0</v>
      </c>
      <c r="H1134" s="10">
        <f t="shared" si="120"/>
        <v>0</v>
      </c>
      <c r="I1134" s="21">
        <f t="shared" si="119"/>
        <v>0</v>
      </c>
    </row>
    <row r="1135" spans="1:9" x14ac:dyDescent="0.3">
      <c r="A1135" s="19">
        <v>1132</v>
      </c>
      <c r="B1135" s="22">
        <f t="shared" si="125"/>
        <v>0</v>
      </c>
      <c r="C1135" s="10">
        <v>0</v>
      </c>
      <c r="D1135" s="45">
        <f t="shared" si="121"/>
        <v>0</v>
      </c>
      <c r="E1135" s="45">
        <f t="shared" si="122"/>
        <v>0</v>
      </c>
      <c r="F1135" s="45">
        <f t="shared" si="123"/>
        <v>0</v>
      </c>
      <c r="G1135" s="45">
        <f t="shared" si="124"/>
        <v>0</v>
      </c>
      <c r="H1135" s="10">
        <f t="shared" si="120"/>
        <v>0</v>
      </c>
      <c r="I1135" s="21">
        <f t="shared" si="119"/>
        <v>0</v>
      </c>
    </row>
    <row r="1136" spans="1:9" x14ac:dyDescent="0.3">
      <c r="A1136" s="19">
        <v>1133</v>
      </c>
      <c r="B1136" s="22">
        <f t="shared" si="125"/>
        <v>0</v>
      </c>
      <c r="C1136" s="10">
        <v>0</v>
      </c>
      <c r="D1136" s="45">
        <f t="shared" si="121"/>
        <v>0</v>
      </c>
      <c r="E1136" s="45">
        <f t="shared" si="122"/>
        <v>0</v>
      </c>
      <c r="F1136" s="45">
        <f t="shared" si="123"/>
        <v>0</v>
      </c>
      <c r="G1136" s="45">
        <f t="shared" si="124"/>
        <v>0</v>
      </c>
      <c r="H1136" s="10">
        <f t="shared" si="120"/>
        <v>0</v>
      </c>
      <c r="I1136" s="21">
        <f t="shared" si="119"/>
        <v>0</v>
      </c>
    </row>
    <row r="1137" spans="1:9" x14ac:dyDescent="0.3">
      <c r="A1137" s="19">
        <v>1134</v>
      </c>
      <c r="B1137" s="22">
        <f t="shared" si="125"/>
        <v>0</v>
      </c>
      <c r="C1137" s="10">
        <v>0</v>
      </c>
      <c r="D1137" s="45">
        <f t="shared" si="121"/>
        <v>0</v>
      </c>
      <c r="E1137" s="45">
        <f t="shared" si="122"/>
        <v>0</v>
      </c>
      <c r="F1137" s="45">
        <f t="shared" si="123"/>
        <v>0</v>
      </c>
      <c r="G1137" s="45">
        <f t="shared" si="124"/>
        <v>0</v>
      </c>
      <c r="H1137" s="10">
        <f t="shared" si="120"/>
        <v>0</v>
      </c>
      <c r="I1137" s="21">
        <f t="shared" si="119"/>
        <v>0</v>
      </c>
    </row>
    <row r="1138" spans="1:9" x14ac:dyDescent="0.3">
      <c r="A1138" s="19">
        <v>1135</v>
      </c>
      <c r="B1138" s="22">
        <f t="shared" si="125"/>
        <v>0</v>
      </c>
      <c r="C1138" s="10">
        <v>0</v>
      </c>
      <c r="D1138" s="45">
        <f t="shared" si="121"/>
        <v>0</v>
      </c>
      <c r="E1138" s="45">
        <f t="shared" si="122"/>
        <v>0</v>
      </c>
      <c r="F1138" s="45">
        <f t="shared" si="123"/>
        <v>0</v>
      </c>
      <c r="G1138" s="45">
        <f t="shared" si="124"/>
        <v>0</v>
      </c>
      <c r="H1138" s="10">
        <f t="shared" si="120"/>
        <v>0</v>
      </c>
      <c r="I1138" s="21">
        <f t="shared" si="119"/>
        <v>0</v>
      </c>
    </row>
    <row r="1139" spans="1:9" x14ac:dyDescent="0.3">
      <c r="A1139" s="19">
        <v>1136</v>
      </c>
      <c r="B1139" s="22">
        <f t="shared" si="125"/>
        <v>0</v>
      </c>
      <c r="C1139" s="10">
        <v>0</v>
      </c>
      <c r="D1139" s="45">
        <f t="shared" si="121"/>
        <v>0</v>
      </c>
      <c r="E1139" s="45">
        <f t="shared" si="122"/>
        <v>0</v>
      </c>
      <c r="F1139" s="45">
        <f t="shared" si="123"/>
        <v>0</v>
      </c>
      <c r="G1139" s="45">
        <f t="shared" si="124"/>
        <v>0</v>
      </c>
      <c r="H1139" s="10">
        <f t="shared" si="120"/>
        <v>0</v>
      </c>
      <c r="I1139" s="21">
        <f t="shared" si="119"/>
        <v>0</v>
      </c>
    </row>
    <row r="1140" spans="1:9" x14ac:dyDescent="0.3">
      <c r="A1140" s="19">
        <v>1137</v>
      </c>
      <c r="B1140" s="22">
        <f t="shared" si="125"/>
        <v>0</v>
      </c>
      <c r="C1140" s="10">
        <v>0</v>
      </c>
      <c r="D1140" s="45">
        <f t="shared" si="121"/>
        <v>0</v>
      </c>
      <c r="E1140" s="45">
        <f t="shared" si="122"/>
        <v>0</v>
      </c>
      <c r="F1140" s="45">
        <f t="shared" si="123"/>
        <v>0</v>
      </c>
      <c r="G1140" s="45">
        <f t="shared" si="124"/>
        <v>0</v>
      </c>
      <c r="H1140" s="10">
        <f t="shared" si="120"/>
        <v>0</v>
      </c>
      <c r="I1140" s="21">
        <f t="shared" si="119"/>
        <v>0</v>
      </c>
    </row>
    <row r="1141" spans="1:9" x14ac:dyDescent="0.3">
      <c r="A1141" s="19">
        <v>1138</v>
      </c>
      <c r="B1141" s="22">
        <f t="shared" si="125"/>
        <v>0</v>
      </c>
      <c r="C1141" s="10">
        <v>0</v>
      </c>
      <c r="D1141" s="45">
        <f t="shared" si="121"/>
        <v>0</v>
      </c>
      <c r="E1141" s="45">
        <f t="shared" si="122"/>
        <v>0</v>
      </c>
      <c r="F1141" s="45">
        <f t="shared" si="123"/>
        <v>0</v>
      </c>
      <c r="G1141" s="45">
        <f t="shared" si="124"/>
        <v>0</v>
      </c>
      <c r="H1141" s="10">
        <f t="shared" si="120"/>
        <v>0</v>
      </c>
      <c r="I1141" s="21">
        <f t="shared" si="119"/>
        <v>0</v>
      </c>
    </row>
    <row r="1142" spans="1:9" x14ac:dyDescent="0.3">
      <c r="A1142" s="19">
        <v>1139</v>
      </c>
      <c r="B1142" s="22">
        <f t="shared" si="125"/>
        <v>0</v>
      </c>
      <c r="C1142" s="10">
        <v>0</v>
      </c>
      <c r="D1142" s="45">
        <f t="shared" si="121"/>
        <v>0</v>
      </c>
      <c r="E1142" s="45">
        <f t="shared" si="122"/>
        <v>0</v>
      </c>
      <c r="F1142" s="45">
        <f t="shared" si="123"/>
        <v>0</v>
      </c>
      <c r="G1142" s="45">
        <f t="shared" si="124"/>
        <v>0</v>
      </c>
      <c r="H1142" s="10">
        <f t="shared" si="120"/>
        <v>0</v>
      </c>
      <c r="I1142" s="21">
        <f t="shared" si="119"/>
        <v>0</v>
      </c>
    </row>
    <row r="1143" spans="1:9" x14ac:dyDescent="0.3">
      <c r="A1143" s="19">
        <v>1140</v>
      </c>
      <c r="B1143" s="22">
        <f t="shared" si="125"/>
        <v>0</v>
      </c>
      <c r="C1143" s="10">
        <v>0</v>
      </c>
      <c r="D1143" s="45">
        <f t="shared" si="121"/>
        <v>0</v>
      </c>
      <c r="E1143" s="45">
        <f t="shared" si="122"/>
        <v>0</v>
      </c>
      <c r="F1143" s="45">
        <f t="shared" si="123"/>
        <v>0</v>
      </c>
      <c r="G1143" s="45">
        <f t="shared" si="124"/>
        <v>0</v>
      </c>
      <c r="H1143" s="10">
        <f t="shared" si="120"/>
        <v>0</v>
      </c>
      <c r="I1143" s="21">
        <f t="shared" si="119"/>
        <v>0</v>
      </c>
    </row>
    <row r="1144" spans="1:9" x14ac:dyDescent="0.3">
      <c r="A1144" s="19">
        <v>1141</v>
      </c>
      <c r="B1144" s="22">
        <f t="shared" si="125"/>
        <v>0</v>
      </c>
      <c r="C1144" s="10">
        <v>0</v>
      </c>
      <c r="D1144" s="45">
        <f t="shared" si="121"/>
        <v>0</v>
      </c>
      <c r="E1144" s="45">
        <f t="shared" si="122"/>
        <v>0</v>
      </c>
      <c r="F1144" s="45">
        <f t="shared" si="123"/>
        <v>0</v>
      </c>
      <c r="G1144" s="45">
        <f t="shared" si="124"/>
        <v>0</v>
      </c>
      <c r="H1144" s="10">
        <f t="shared" si="120"/>
        <v>0</v>
      </c>
      <c r="I1144" s="21">
        <f t="shared" si="119"/>
        <v>0</v>
      </c>
    </row>
    <row r="1145" spans="1:9" x14ac:dyDescent="0.3">
      <c r="A1145" s="19">
        <v>1142</v>
      </c>
      <c r="B1145" s="22">
        <f t="shared" si="125"/>
        <v>0</v>
      </c>
      <c r="C1145" s="10">
        <v>0</v>
      </c>
      <c r="D1145" s="45">
        <f t="shared" si="121"/>
        <v>0</v>
      </c>
      <c r="E1145" s="45">
        <f t="shared" si="122"/>
        <v>0</v>
      </c>
      <c r="F1145" s="45">
        <f t="shared" si="123"/>
        <v>0</v>
      </c>
      <c r="G1145" s="45">
        <f t="shared" si="124"/>
        <v>0</v>
      </c>
      <c r="H1145" s="10">
        <f t="shared" si="120"/>
        <v>0</v>
      </c>
      <c r="I1145" s="21">
        <f t="shared" si="119"/>
        <v>0</v>
      </c>
    </row>
    <row r="1146" spans="1:9" x14ac:dyDescent="0.3">
      <c r="A1146" s="19">
        <v>1143</v>
      </c>
      <c r="B1146" s="22">
        <f t="shared" si="125"/>
        <v>0</v>
      </c>
      <c r="C1146" s="10">
        <v>0</v>
      </c>
      <c r="D1146" s="45">
        <f t="shared" si="121"/>
        <v>0</v>
      </c>
      <c r="E1146" s="45">
        <f t="shared" si="122"/>
        <v>0</v>
      </c>
      <c r="F1146" s="45">
        <f t="shared" si="123"/>
        <v>0</v>
      </c>
      <c r="G1146" s="45">
        <f t="shared" si="124"/>
        <v>0</v>
      </c>
      <c r="H1146" s="10">
        <f t="shared" si="120"/>
        <v>0</v>
      </c>
      <c r="I1146" s="21">
        <f t="shared" si="119"/>
        <v>0</v>
      </c>
    </row>
    <row r="1147" spans="1:9" x14ac:dyDescent="0.3">
      <c r="A1147" s="19">
        <v>1144</v>
      </c>
      <c r="B1147" s="22">
        <f t="shared" si="125"/>
        <v>0</v>
      </c>
      <c r="C1147" s="10">
        <v>0</v>
      </c>
      <c r="D1147" s="45">
        <f t="shared" si="121"/>
        <v>0</v>
      </c>
      <c r="E1147" s="45">
        <f t="shared" si="122"/>
        <v>0</v>
      </c>
      <c r="F1147" s="45">
        <f t="shared" si="123"/>
        <v>0</v>
      </c>
      <c r="G1147" s="45">
        <f t="shared" si="124"/>
        <v>0</v>
      </c>
      <c r="H1147" s="10">
        <f t="shared" si="120"/>
        <v>0</v>
      </c>
      <c r="I1147" s="21">
        <f t="shared" si="119"/>
        <v>0</v>
      </c>
    </row>
    <row r="1148" spans="1:9" x14ac:dyDescent="0.3">
      <c r="A1148" s="19">
        <v>1145</v>
      </c>
      <c r="B1148" s="22">
        <f t="shared" si="125"/>
        <v>0</v>
      </c>
      <c r="C1148" s="10">
        <v>0</v>
      </c>
      <c r="D1148" s="45">
        <f t="shared" si="121"/>
        <v>0</v>
      </c>
      <c r="E1148" s="45">
        <f t="shared" si="122"/>
        <v>0</v>
      </c>
      <c r="F1148" s="45">
        <f t="shared" si="123"/>
        <v>0</v>
      </c>
      <c r="G1148" s="45">
        <f t="shared" si="124"/>
        <v>0</v>
      </c>
      <c r="H1148" s="10">
        <f t="shared" si="120"/>
        <v>0</v>
      </c>
      <c r="I1148" s="21">
        <f t="shared" si="119"/>
        <v>0</v>
      </c>
    </row>
    <row r="1149" spans="1:9" x14ac:dyDescent="0.3">
      <c r="A1149" s="19">
        <v>1146</v>
      </c>
      <c r="B1149" s="22">
        <f t="shared" si="125"/>
        <v>0</v>
      </c>
      <c r="C1149" s="10">
        <v>0</v>
      </c>
      <c r="D1149" s="45">
        <f t="shared" si="121"/>
        <v>0</v>
      </c>
      <c r="E1149" s="45">
        <f t="shared" si="122"/>
        <v>0</v>
      </c>
      <c r="F1149" s="45">
        <f t="shared" si="123"/>
        <v>0</v>
      </c>
      <c r="G1149" s="45">
        <f t="shared" si="124"/>
        <v>0</v>
      </c>
      <c r="H1149" s="10">
        <f t="shared" si="120"/>
        <v>0</v>
      </c>
      <c r="I1149" s="21">
        <f t="shared" si="119"/>
        <v>0</v>
      </c>
    </row>
    <row r="1150" spans="1:9" x14ac:dyDescent="0.3">
      <c r="A1150" s="19">
        <v>1147</v>
      </c>
      <c r="B1150" s="22">
        <f t="shared" si="125"/>
        <v>0</v>
      </c>
      <c r="C1150" s="10">
        <v>0</v>
      </c>
      <c r="D1150" s="45">
        <f t="shared" si="121"/>
        <v>0</v>
      </c>
      <c r="E1150" s="45">
        <f t="shared" si="122"/>
        <v>0</v>
      </c>
      <c r="F1150" s="45">
        <f t="shared" si="123"/>
        <v>0</v>
      </c>
      <c r="G1150" s="45">
        <f t="shared" si="124"/>
        <v>0</v>
      </c>
      <c r="H1150" s="10">
        <f t="shared" si="120"/>
        <v>0</v>
      </c>
      <c r="I1150" s="21">
        <f t="shared" si="119"/>
        <v>0</v>
      </c>
    </row>
    <row r="1151" spans="1:9" x14ac:dyDescent="0.3">
      <c r="A1151" s="19">
        <v>1148</v>
      </c>
      <c r="B1151" s="22">
        <f t="shared" si="125"/>
        <v>0</v>
      </c>
      <c r="C1151" s="10">
        <v>0</v>
      </c>
      <c r="D1151" s="45">
        <f t="shared" si="121"/>
        <v>0</v>
      </c>
      <c r="E1151" s="45">
        <f t="shared" si="122"/>
        <v>0</v>
      </c>
      <c r="F1151" s="45">
        <f t="shared" si="123"/>
        <v>0</v>
      </c>
      <c r="G1151" s="45">
        <f t="shared" si="124"/>
        <v>0</v>
      </c>
      <c r="H1151" s="10">
        <f t="shared" si="120"/>
        <v>0</v>
      </c>
      <c r="I1151" s="21">
        <f t="shared" si="119"/>
        <v>0</v>
      </c>
    </row>
    <row r="1152" spans="1:9" x14ac:dyDescent="0.3">
      <c r="A1152" s="19">
        <v>1149</v>
      </c>
      <c r="B1152" s="22">
        <f t="shared" si="125"/>
        <v>0</v>
      </c>
      <c r="C1152" s="10">
        <v>0</v>
      </c>
      <c r="D1152" s="45">
        <f t="shared" si="121"/>
        <v>0</v>
      </c>
      <c r="E1152" s="45">
        <f t="shared" si="122"/>
        <v>0</v>
      </c>
      <c r="F1152" s="45">
        <f t="shared" si="123"/>
        <v>0</v>
      </c>
      <c r="G1152" s="45">
        <f t="shared" si="124"/>
        <v>0</v>
      </c>
      <c r="H1152" s="10">
        <f t="shared" si="120"/>
        <v>0</v>
      </c>
      <c r="I1152" s="21">
        <f t="shared" si="119"/>
        <v>0</v>
      </c>
    </row>
    <row r="1153" spans="1:9" x14ac:dyDescent="0.3">
      <c r="A1153" s="19">
        <v>1150</v>
      </c>
      <c r="B1153" s="22">
        <f t="shared" si="125"/>
        <v>0</v>
      </c>
      <c r="C1153" s="10">
        <v>0</v>
      </c>
      <c r="D1153" s="45">
        <f t="shared" si="121"/>
        <v>0</v>
      </c>
      <c r="E1153" s="45">
        <f t="shared" si="122"/>
        <v>0</v>
      </c>
      <c r="F1153" s="45">
        <f t="shared" si="123"/>
        <v>0</v>
      </c>
      <c r="G1153" s="45">
        <f t="shared" si="124"/>
        <v>0</v>
      </c>
      <c r="H1153" s="10">
        <f t="shared" si="120"/>
        <v>0</v>
      </c>
      <c r="I1153" s="21">
        <f t="shared" si="119"/>
        <v>0</v>
      </c>
    </row>
    <row r="1154" spans="1:9" x14ac:dyDescent="0.3">
      <c r="A1154" s="19">
        <v>1151</v>
      </c>
      <c r="B1154" s="22">
        <f t="shared" si="125"/>
        <v>0</v>
      </c>
      <c r="C1154" s="10">
        <v>0</v>
      </c>
      <c r="D1154" s="45">
        <f t="shared" si="121"/>
        <v>0</v>
      </c>
      <c r="E1154" s="45">
        <f t="shared" si="122"/>
        <v>0</v>
      </c>
      <c r="F1154" s="45">
        <f t="shared" si="123"/>
        <v>0</v>
      </c>
      <c r="G1154" s="45">
        <f t="shared" si="124"/>
        <v>0</v>
      </c>
      <c r="H1154" s="10">
        <f t="shared" si="120"/>
        <v>0</v>
      </c>
      <c r="I1154" s="21">
        <f t="shared" si="119"/>
        <v>0</v>
      </c>
    </row>
    <row r="1155" spans="1:9" x14ac:dyDescent="0.3">
      <c r="A1155" s="19">
        <v>1152</v>
      </c>
      <c r="B1155" s="22">
        <f t="shared" si="125"/>
        <v>0</v>
      </c>
      <c r="C1155" s="10">
        <v>0</v>
      </c>
      <c r="D1155" s="45">
        <f t="shared" si="121"/>
        <v>0</v>
      </c>
      <c r="E1155" s="45">
        <f t="shared" si="122"/>
        <v>0</v>
      </c>
      <c r="F1155" s="45">
        <f t="shared" si="123"/>
        <v>0</v>
      </c>
      <c r="G1155" s="45">
        <f t="shared" si="124"/>
        <v>0</v>
      </c>
      <c r="H1155" s="10">
        <f t="shared" si="120"/>
        <v>0</v>
      </c>
      <c r="I1155" s="21">
        <f t="shared" ref="I1155:I1218" si="126">B1155/$H$1</f>
        <v>0</v>
      </c>
    </row>
    <row r="1156" spans="1:9" x14ac:dyDescent="0.3">
      <c r="A1156" s="19">
        <v>1153</v>
      </c>
      <c r="B1156" s="22">
        <f t="shared" si="125"/>
        <v>0</v>
      </c>
      <c r="C1156" s="10">
        <v>0</v>
      </c>
      <c r="D1156" s="45">
        <f t="shared" si="121"/>
        <v>0</v>
      </c>
      <c r="E1156" s="45">
        <f t="shared" si="122"/>
        <v>0</v>
      </c>
      <c r="F1156" s="45">
        <f t="shared" si="123"/>
        <v>0</v>
      </c>
      <c r="G1156" s="45">
        <f t="shared" si="124"/>
        <v>0</v>
      </c>
      <c r="H1156" s="10">
        <f t="shared" ref="H1156:H1219" si="127">H1155+C1156</f>
        <v>0</v>
      </c>
      <c r="I1156" s="21">
        <f t="shared" si="126"/>
        <v>0</v>
      </c>
    </row>
    <row r="1157" spans="1:9" x14ac:dyDescent="0.3">
      <c r="A1157" s="19">
        <v>1154</v>
      </c>
      <c r="B1157" s="22">
        <f t="shared" si="125"/>
        <v>0</v>
      </c>
      <c r="C1157" s="10">
        <v>0</v>
      </c>
      <c r="D1157" s="45">
        <f t="shared" ref="D1157:D1220" si="128">C1157-F1156</f>
        <v>0</v>
      </c>
      <c r="E1157" s="45">
        <f t="shared" ref="E1157:E1220" si="129">G1156+D1157</f>
        <v>0</v>
      </c>
      <c r="F1157" s="45">
        <f t="shared" ref="F1157:F1220" si="130">(E1157-G1156)-D1157</f>
        <v>0</v>
      </c>
      <c r="G1157" s="45">
        <f t="shared" ref="G1157:G1220" si="131">E1157</f>
        <v>0</v>
      </c>
      <c r="H1157" s="10">
        <f t="shared" si="127"/>
        <v>0</v>
      </c>
      <c r="I1157" s="21">
        <f t="shared" si="126"/>
        <v>0</v>
      </c>
    </row>
    <row r="1158" spans="1:9" x14ac:dyDescent="0.3">
      <c r="A1158" s="19">
        <v>1155</v>
      </c>
      <c r="B1158" s="22">
        <f t="shared" ref="B1158:B1221" si="132">B1157*((NumPeople-A1158+1)*q_40/A1158) / p_40</f>
        <v>0</v>
      </c>
      <c r="C1158" s="10">
        <v>0</v>
      </c>
      <c r="D1158" s="45">
        <f t="shared" si="128"/>
        <v>0</v>
      </c>
      <c r="E1158" s="45">
        <f t="shared" si="129"/>
        <v>0</v>
      </c>
      <c r="F1158" s="45">
        <f t="shared" si="130"/>
        <v>0</v>
      </c>
      <c r="G1158" s="45">
        <f t="shared" si="131"/>
        <v>0</v>
      </c>
      <c r="H1158" s="10">
        <f t="shared" si="127"/>
        <v>0</v>
      </c>
      <c r="I1158" s="21">
        <f t="shared" si="126"/>
        <v>0</v>
      </c>
    </row>
    <row r="1159" spans="1:9" x14ac:dyDescent="0.3">
      <c r="A1159" s="19">
        <v>1156</v>
      </c>
      <c r="B1159" s="22">
        <f t="shared" si="132"/>
        <v>0</v>
      </c>
      <c r="C1159" s="10">
        <v>0</v>
      </c>
      <c r="D1159" s="45">
        <f t="shared" si="128"/>
        <v>0</v>
      </c>
      <c r="E1159" s="45">
        <f t="shared" si="129"/>
        <v>0</v>
      </c>
      <c r="F1159" s="45">
        <f t="shared" si="130"/>
        <v>0</v>
      </c>
      <c r="G1159" s="45">
        <f t="shared" si="131"/>
        <v>0</v>
      </c>
      <c r="H1159" s="10">
        <f t="shared" si="127"/>
        <v>0</v>
      </c>
      <c r="I1159" s="21">
        <f t="shared" si="126"/>
        <v>0</v>
      </c>
    </row>
    <row r="1160" spans="1:9" x14ac:dyDescent="0.3">
      <c r="A1160" s="19">
        <v>1157</v>
      </c>
      <c r="B1160" s="22">
        <f t="shared" si="132"/>
        <v>0</v>
      </c>
      <c r="C1160" s="10">
        <v>0</v>
      </c>
      <c r="D1160" s="45">
        <f t="shared" si="128"/>
        <v>0</v>
      </c>
      <c r="E1160" s="45">
        <f t="shared" si="129"/>
        <v>0</v>
      </c>
      <c r="F1160" s="45">
        <f t="shared" si="130"/>
        <v>0</v>
      </c>
      <c r="G1160" s="45">
        <f t="shared" si="131"/>
        <v>0</v>
      </c>
      <c r="H1160" s="10">
        <f t="shared" si="127"/>
        <v>0</v>
      </c>
      <c r="I1160" s="21">
        <f t="shared" si="126"/>
        <v>0</v>
      </c>
    </row>
    <row r="1161" spans="1:9" x14ac:dyDescent="0.3">
      <c r="A1161" s="19">
        <v>1158</v>
      </c>
      <c r="B1161" s="22">
        <f t="shared" si="132"/>
        <v>0</v>
      </c>
      <c r="C1161" s="10">
        <v>0</v>
      </c>
      <c r="D1161" s="45">
        <f t="shared" si="128"/>
        <v>0</v>
      </c>
      <c r="E1161" s="45">
        <f t="shared" si="129"/>
        <v>0</v>
      </c>
      <c r="F1161" s="45">
        <f t="shared" si="130"/>
        <v>0</v>
      </c>
      <c r="G1161" s="45">
        <f t="shared" si="131"/>
        <v>0</v>
      </c>
      <c r="H1161" s="10">
        <f t="shared" si="127"/>
        <v>0</v>
      </c>
      <c r="I1161" s="21">
        <f t="shared" si="126"/>
        <v>0</v>
      </c>
    </row>
    <row r="1162" spans="1:9" x14ac:dyDescent="0.3">
      <c r="A1162" s="19">
        <v>1159</v>
      </c>
      <c r="B1162" s="22">
        <f t="shared" si="132"/>
        <v>0</v>
      </c>
      <c r="C1162" s="10">
        <v>0</v>
      </c>
      <c r="D1162" s="45">
        <f t="shared" si="128"/>
        <v>0</v>
      </c>
      <c r="E1162" s="45">
        <f t="shared" si="129"/>
        <v>0</v>
      </c>
      <c r="F1162" s="45">
        <f t="shared" si="130"/>
        <v>0</v>
      </c>
      <c r="G1162" s="45">
        <f t="shared" si="131"/>
        <v>0</v>
      </c>
      <c r="H1162" s="10">
        <f t="shared" si="127"/>
        <v>0</v>
      </c>
      <c r="I1162" s="21">
        <f t="shared" si="126"/>
        <v>0</v>
      </c>
    </row>
    <row r="1163" spans="1:9" x14ac:dyDescent="0.3">
      <c r="A1163" s="19">
        <v>1160</v>
      </c>
      <c r="B1163" s="22">
        <f t="shared" si="132"/>
        <v>0</v>
      </c>
      <c r="C1163" s="10">
        <v>0</v>
      </c>
      <c r="D1163" s="45">
        <f t="shared" si="128"/>
        <v>0</v>
      </c>
      <c r="E1163" s="45">
        <f t="shared" si="129"/>
        <v>0</v>
      </c>
      <c r="F1163" s="45">
        <f t="shared" si="130"/>
        <v>0</v>
      </c>
      <c r="G1163" s="45">
        <f t="shared" si="131"/>
        <v>0</v>
      </c>
      <c r="H1163" s="10">
        <f t="shared" si="127"/>
        <v>0</v>
      </c>
      <c r="I1163" s="21">
        <f t="shared" si="126"/>
        <v>0</v>
      </c>
    </row>
    <row r="1164" spans="1:9" x14ac:dyDescent="0.3">
      <c r="A1164" s="19">
        <v>1161</v>
      </c>
      <c r="B1164" s="22">
        <f t="shared" si="132"/>
        <v>0</v>
      </c>
      <c r="C1164" s="10">
        <v>0</v>
      </c>
      <c r="D1164" s="45">
        <f t="shared" si="128"/>
        <v>0</v>
      </c>
      <c r="E1164" s="45">
        <f t="shared" si="129"/>
        <v>0</v>
      </c>
      <c r="F1164" s="45">
        <f t="shared" si="130"/>
        <v>0</v>
      </c>
      <c r="G1164" s="45">
        <f t="shared" si="131"/>
        <v>0</v>
      </c>
      <c r="H1164" s="10">
        <f t="shared" si="127"/>
        <v>0</v>
      </c>
      <c r="I1164" s="21">
        <f t="shared" si="126"/>
        <v>0</v>
      </c>
    </row>
    <row r="1165" spans="1:9" x14ac:dyDescent="0.3">
      <c r="A1165" s="19">
        <v>1162</v>
      </c>
      <c r="B1165" s="22">
        <f t="shared" si="132"/>
        <v>0</v>
      </c>
      <c r="C1165" s="10">
        <v>0</v>
      </c>
      <c r="D1165" s="45">
        <f t="shared" si="128"/>
        <v>0</v>
      </c>
      <c r="E1165" s="45">
        <f t="shared" si="129"/>
        <v>0</v>
      </c>
      <c r="F1165" s="45">
        <f t="shared" si="130"/>
        <v>0</v>
      </c>
      <c r="G1165" s="45">
        <f t="shared" si="131"/>
        <v>0</v>
      </c>
      <c r="H1165" s="10">
        <f t="shared" si="127"/>
        <v>0</v>
      </c>
      <c r="I1165" s="21">
        <f t="shared" si="126"/>
        <v>0</v>
      </c>
    </row>
    <row r="1166" spans="1:9" x14ac:dyDescent="0.3">
      <c r="A1166" s="19">
        <v>1163</v>
      </c>
      <c r="B1166" s="22">
        <f t="shared" si="132"/>
        <v>0</v>
      </c>
      <c r="C1166" s="10">
        <v>0</v>
      </c>
      <c r="D1166" s="45">
        <f t="shared" si="128"/>
        <v>0</v>
      </c>
      <c r="E1166" s="45">
        <f t="shared" si="129"/>
        <v>0</v>
      </c>
      <c r="F1166" s="45">
        <f t="shared" si="130"/>
        <v>0</v>
      </c>
      <c r="G1166" s="45">
        <f t="shared" si="131"/>
        <v>0</v>
      </c>
      <c r="H1166" s="10">
        <f t="shared" si="127"/>
        <v>0</v>
      </c>
      <c r="I1166" s="21">
        <f t="shared" si="126"/>
        <v>0</v>
      </c>
    </row>
    <row r="1167" spans="1:9" x14ac:dyDescent="0.3">
      <c r="A1167" s="19">
        <v>1164</v>
      </c>
      <c r="B1167" s="22">
        <f t="shared" si="132"/>
        <v>0</v>
      </c>
      <c r="C1167" s="10">
        <v>0</v>
      </c>
      <c r="D1167" s="45">
        <f t="shared" si="128"/>
        <v>0</v>
      </c>
      <c r="E1167" s="45">
        <f t="shared" si="129"/>
        <v>0</v>
      </c>
      <c r="F1167" s="45">
        <f t="shared" si="130"/>
        <v>0</v>
      </c>
      <c r="G1167" s="45">
        <f t="shared" si="131"/>
        <v>0</v>
      </c>
      <c r="H1167" s="10">
        <f t="shared" si="127"/>
        <v>0</v>
      </c>
      <c r="I1167" s="21">
        <f t="shared" si="126"/>
        <v>0</v>
      </c>
    </row>
    <row r="1168" spans="1:9" x14ac:dyDescent="0.3">
      <c r="A1168" s="19">
        <v>1165</v>
      </c>
      <c r="B1168" s="22">
        <f t="shared" si="132"/>
        <v>0</v>
      </c>
      <c r="C1168" s="10">
        <v>0</v>
      </c>
      <c r="D1168" s="45">
        <f t="shared" si="128"/>
        <v>0</v>
      </c>
      <c r="E1168" s="45">
        <f t="shared" si="129"/>
        <v>0</v>
      </c>
      <c r="F1168" s="45">
        <f t="shared" si="130"/>
        <v>0</v>
      </c>
      <c r="G1168" s="45">
        <f t="shared" si="131"/>
        <v>0</v>
      </c>
      <c r="H1168" s="10">
        <f t="shared" si="127"/>
        <v>0</v>
      </c>
      <c r="I1168" s="21">
        <f t="shared" si="126"/>
        <v>0</v>
      </c>
    </row>
    <row r="1169" spans="1:9" x14ac:dyDescent="0.3">
      <c r="A1169" s="19">
        <v>1166</v>
      </c>
      <c r="B1169" s="22">
        <f t="shared" si="132"/>
        <v>0</v>
      </c>
      <c r="C1169" s="10">
        <v>0</v>
      </c>
      <c r="D1169" s="45">
        <f t="shared" si="128"/>
        <v>0</v>
      </c>
      <c r="E1169" s="45">
        <f t="shared" si="129"/>
        <v>0</v>
      </c>
      <c r="F1169" s="45">
        <f t="shared" si="130"/>
        <v>0</v>
      </c>
      <c r="G1169" s="45">
        <f t="shared" si="131"/>
        <v>0</v>
      </c>
      <c r="H1169" s="10">
        <f t="shared" si="127"/>
        <v>0</v>
      </c>
      <c r="I1169" s="21">
        <f t="shared" si="126"/>
        <v>0</v>
      </c>
    </row>
    <row r="1170" spans="1:9" x14ac:dyDescent="0.3">
      <c r="A1170" s="19">
        <v>1167</v>
      </c>
      <c r="B1170" s="22">
        <f t="shared" si="132"/>
        <v>0</v>
      </c>
      <c r="C1170" s="10">
        <v>0</v>
      </c>
      <c r="D1170" s="45">
        <f t="shared" si="128"/>
        <v>0</v>
      </c>
      <c r="E1170" s="45">
        <f t="shared" si="129"/>
        <v>0</v>
      </c>
      <c r="F1170" s="45">
        <f t="shared" si="130"/>
        <v>0</v>
      </c>
      <c r="G1170" s="45">
        <f t="shared" si="131"/>
        <v>0</v>
      </c>
      <c r="H1170" s="10">
        <f t="shared" si="127"/>
        <v>0</v>
      </c>
      <c r="I1170" s="21">
        <f t="shared" si="126"/>
        <v>0</v>
      </c>
    </row>
    <row r="1171" spans="1:9" x14ac:dyDescent="0.3">
      <c r="A1171" s="19">
        <v>1168</v>
      </c>
      <c r="B1171" s="22">
        <f t="shared" si="132"/>
        <v>0</v>
      </c>
      <c r="C1171" s="10">
        <v>0</v>
      </c>
      <c r="D1171" s="45">
        <f t="shared" si="128"/>
        <v>0</v>
      </c>
      <c r="E1171" s="45">
        <f t="shared" si="129"/>
        <v>0</v>
      </c>
      <c r="F1171" s="45">
        <f t="shared" si="130"/>
        <v>0</v>
      </c>
      <c r="G1171" s="45">
        <f t="shared" si="131"/>
        <v>0</v>
      </c>
      <c r="H1171" s="10">
        <f t="shared" si="127"/>
        <v>0</v>
      </c>
      <c r="I1171" s="21">
        <f t="shared" si="126"/>
        <v>0</v>
      </c>
    </row>
    <row r="1172" spans="1:9" x14ac:dyDescent="0.3">
      <c r="A1172" s="19">
        <v>1169</v>
      </c>
      <c r="B1172" s="22">
        <f t="shared" si="132"/>
        <v>0</v>
      </c>
      <c r="C1172" s="10">
        <v>0</v>
      </c>
      <c r="D1172" s="45">
        <f t="shared" si="128"/>
        <v>0</v>
      </c>
      <c r="E1172" s="45">
        <f t="shared" si="129"/>
        <v>0</v>
      </c>
      <c r="F1172" s="45">
        <f t="shared" si="130"/>
        <v>0</v>
      </c>
      <c r="G1172" s="45">
        <f t="shared" si="131"/>
        <v>0</v>
      </c>
      <c r="H1172" s="10">
        <f t="shared" si="127"/>
        <v>0</v>
      </c>
      <c r="I1172" s="21">
        <f t="shared" si="126"/>
        <v>0</v>
      </c>
    </row>
    <row r="1173" spans="1:9" x14ac:dyDescent="0.3">
      <c r="A1173" s="19">
        <v>1170</v>
      </c>
      <c r="B1173" s="22">
        <f t="shared" si="132"/>
        <v>0</v>
      </c>
      <c r="C1173" s="10">
        <v>0</v>
      </c>
      <c r="D1173" s="45">
        <f t="shared" si="128"/>
        <v>0</v>
      </c>
      <c r="E1173" s="45">
        <f t="shared" si="129"/>
        <v>0</v>
      </c>
      <c r="F1173" s="45">
        <f t="shared" si="130"/>
        <v>0</v>
      </c>
      <c r="G1173" s="45">
        <f t="shared" si="131"/>
        <v>0</v>
      </c>
      <c r="H1173" s="10">
        <f t="shared" si="127"/>
        <v>0</v>
      </c>
      <c r="I1173" s="21">
        <f t="shared" si="126"/>
        <v>0</v>
      </c>
    </row>
    <row r="1174" spans="1:9" x14ac:dyDescent="0.3">
      <c r="A1174" s="19">
        <v>1171</v>
      </c>
      <c r="B1174" s="22">
        <f t="shared" si="132"/>
        <v>0</v>
      </c>
      <c r="C1174" s="10">
        <v>0</v>
      </c>
      <c r="D1174" s="45">
        <f t="shared" si="128"/>
        <v>0</v>
      </c>
      <c r="E1174" s="45">
        <f t="shared" si="129"/>
        <v>0</v>
      </c>
      <c r="F1174" s="45">
        <f t="shared" si="130"/>
        <v>0</v>
      </c>
      <c r="G1174" s="45">
        <f t="shared" si="131"/>
        <v>0</v>
      </c>
      <c r="H1174" s="10">
        <f t="shared" si="127"/>
        <v>0</v>
      </c>
      <c r="I1174" s="21">
        <f t="shared" si="126"/>
        <v>0</v>
      </c>
    </row>
    <row r="1175" spans="1:9" x14ac:dyDescent="0.3">
      <c r="A1175" s="19">
        <v>1172</v>
      </c>
      <c r="B1175" s="22">
        <f t="shared" si="132"/>
        <v>0</v>
      </c>
      <c r="C1175" s="10">
        <v>0</v>
      </c>
      <c r="D1175" s="45">
        <f t="shared" si="128"/>
        <v>0</v>
      </c>
      <c r="E1175" s="45">
        <f t="shared" si="129"/>
        <v>0</v>
      </c>
      <c r="F1175" s="45">
        <f t="shared" si="130"/>
        <v>0</v>
      </c>
      <c r="G1175" s="45">
        <f t="shared" si="131"/>
        <v>0</v>
      </c>
      <c r="H1175" s="10">
        <f t="shared" si="127"/>
        <v>0</v>
      </c>
      <c r="I1175" s="21">
        <f t="shared" si="126"/>
        <v>0</v>
      </c>
    </row>
    <row r="1176" spans="1:9" x14ac:dyDescent="0.3">
      <c r="A1176" s="19">
        <v>1173</v>
      </c>
      <c r="B1176" s="22">
        <f t="shared" si="132"/>
        <v>0</v>
      </c>
      <c r="C1176" s="10">
        <v>0</v>
      </c>
      <c r="D1176" s="45">
        <f t="shared" si="128"/>
        <v>0</v>
      </c>
      <c r="E1176" s="45">
        <f t="shared" si="129"/>
        <v>0</v>
      </c>
      <c r="F1176" s="45">
        <f t="shared" si="130"/>
        <v>0</v>
      </c>
      <c r="G1176" s="45">
        <f t="shared" si="131"/>
        <v>0</v>
      </c>
      <c r="H1176" s="10">
        <f t="shared" si="127"/>
        <v>0</v>
      </c>
      <c r="I1176" s="21">
        <f t="shared" si="126"/>
        <v>0</v>
      </c>
    </row>
    <row r="1177" spans="1:9" x14ac:dyDescent="0.3">
      <c r="A1177" s="19">
        <v>1174</v>
      </c>
      <c r="B1177" s="22">
        <f t="shared" si="132"/>
        <v>0</v>
      </c>
      <c r="C1177" s="10">
        <v>0</v>
      </c>
      <c r="D1177" s="45">
        <f t="shared" si="128"/>
        <v>0</v>
      </c>
      <c r="E1177" s="45">
        <f t="shared" si="129"/>
        <v>0</v>
      </c>
      <c r="F1177" s="45">
        <f t="shared" si="130"/>
        <v>0</v>
      </c>
      <c r="G1177" s="45">
        <f t="shared" si="131"/>
        <v>0</v>
      </c>
      <c r="H1177" s="10">
        <f t="shared" si="127"/>
        <v>0</v>
      </c>
      <c r="I1177" s="21">
        <f t="shared" si="126"/>
        <v>0</v>
      </c>
    </row>
    <row r="1178" spans="1:9" x14ac:dyDescent="0.3">
      <c r="A1178" s="19">
        <v>1175</v>
      </c>
      <c r="B1178" s="22">
        <f t="shared" si="132"/>
        <v>0</v>
      </c>
      <c r="C1178" s="10">
        <v>0</v>
      </c>
      <c r="D1178" s="45">
        <f t="shared" si="128"/>
        <v>0</v>
      </c>
      <c r="E1178" s="45">
        <f t="shared" si="129"/>
        <v>0</v>
      </c>
      <c r="F1178" s="45">
        <f t="shared" si="130"/>
        <v>0</v>
      </c>
      <c r="G1178" s="45">
        <f t="shared" si="131"/>
        <v>0</v>
      </c>
      <c r="H1178" s="10">
        <f t="shared" si="127"/>
        <v>0</v>
      </c>
      <c r="I1178" s="21">
        <f t="shared" si="126"/>
        <v>0</v>
      </c>
    </row>
    <row r="1179" spans="1:9" x14ac:dyDescent="0.3">
      <c r="A1179" s="19">
        <v>1176</v>
      </c>
      <c r="B1179" s="22">
        <f t="shared" si="132"/>
        <v>0</v>
      </c>
      <c r="C1179" s="10">
        <v>0</v>
      </c>
      <c r="D1179" s="45">
        <f t="shared" si="128"/>
        <v>0</v>
      </c>
      <c r="E1179" s="45">
        <f t="shared" si="129"/>
        <v>0</v>
      </c>
      <c r="F1179" s="45">
        <f t="shared" si="130"/>
        <v>0</v>
      </c>
      <c r="G1179" s="45">
        <f t="shared" si="131"/>
        <v>0</v>
      </c>
      <c r="H1179" s="10">
        <f t="shared" si="127"/>
        <v>0</v>
      </c>
      <c r="I1179" s="21">
        <f t="shared" si="126"/>
        <v>0</v>
      </c>
    </row>
    <row r="1180" spans="1:9" x14ac:dyDescent="0.3">
      <c r="A1180" s="19">
        <v>1177</v>
      </c>
      <c r="B1180" s="22">
        <f t="shared" si="132"/>
        <v>0</v>
      </c>
      <c r="C1180" s="10">
        <v>0</v>
      </c>
      <c r="D1180" s="45">
        <f t="shared" si="128"/>
        <v>0</v>
      </c>
      <c r="E1180" s="45">
        <f t="shared" si="129"/>
        <v>0</v>
      </c>
      <c r="F1180" s="45">
        <f t="shared" si="130"/>
        <v>0</v>
      </c>
      <c r="G1180" s="45">
        <f t="shared" si="131"/>
        <v>0</v>
      </c>
      <c r="H1180" s="10">
        <f t="shared" si="127"/>
        <v>0</v>
      </c>
      <c r="I1180" s="21">
        <f t="shared" si="126"/>
        <v>0</v>
      </c>
    </row>
    <row r="1181" spans="1:9" x14ac:dyDescent="0.3">
      <c r="A1181" s="19">
        <v>1178</v>
      </c>
      <c r="B1181" s="22">
        <f t="shared" si="132"/>
        <v>0</v>
      </c>
      <c r="C1181" s="10">
        <v>0</v>
      </c>
      <c r="D1181" s="45">
        <f t="shared" si="128"/>
        <v>0</v>
      </c>
      <c r="E1181" s="45">
        <f t="shared" si="129"/>
        <v>0</v>
      </c>
      <c r="F1181" s="45">
        <f t="shared" si="130"/>
        <v>0</v>
      </c>
      <c r="G1181" s="45">
        <f t="shared" si="131"/>
        <v>0</v>
      </c>
      <c r="H1181" s="10">
        <f t="shared" si="127"/>
        <v>0</v>
      </c>
      <c r="I1181" s="21">
        <f t="shared" si="126"/>
        <v>0</v>
      </c>
    </row>
    <row r="1182" spans="1:9" x14ac:dyDescent="0.3">
      <c r="A1182" s="19">
        <v>1179</v>
      </c>
      <c r="B1182" s="22">
        <f t="shared" si="132"/>
        <v>0</v>
      </c>
      <c r="C1182" s="10">
        <v>0</v>
      </c>
      <c r="D1182" s="45">
        <f t="shared" si="128"/>
        <v>0</v>
      </c>
      <c r="E1182" s="45">
        <f t="shared" si="129"/>
        <v>0</v>
      </c>
      <c r="F1182" s="45">
        <f t="shared" si="130"/>
        <v>0</v>
      </c>
      <c r="G1182" s="45">
        <f t="shared" si="131"/>
        <v>0</v>
      </c>
      <c r="H1182" s="10">
        <f t="shared" si="127"/>
        <v>0</v>
      </c>
      <c r="I1182" s="21">
        <f t="shared" si="126"/>
        <v>0</v>
      </c>
    </row>
    <row r="1183" spans="1:9" x14ac:dyDescent="0.3">
      <c r="A1183" s="19">
        <v>1180</v>
      </c>
      <c r="B1183" s="22">
        <f t="shared" si="132"/>
        <v>0</v>
      </c>
      <c r="C1183" s="10">
        <v>0</v>
      </c>
      <c r="D1183" s="45">
        <f t="shared" si="128"/>
        <v>0</v>
      </c>
      <c r="E1183" s="45">
        <f t="shared" si="129"/>
        <v>0</v>
      </c>
      <c r="F1183" s="45">
        <f t="shared" si="130"/>
        <v>0</v>
      </c>
      <c r="G1183" s="45">
        <f t="shared" si="131"/>
        <v>0</v>
      </c>
      <c r="H1183" s="10">
        <f t="shared" si="127"/>
        <v>0</v>
      </c>
      <c r="I1183" s="21">
        <f t="shared" si="126"/>
        <v>0</v>
      </c>
    </row>
    <row r="1184" spans="1:9" x14ac:dyDescent="0.3">
      <c r="A1184" s="19">
        <v>1181</v>
      </c>
      <c r="B1184" s="22">
        <f t="shared" si="132"/>
        <v>0</v>
      </c>
      <c r="C1184" s="10">
        <v>0</v>
      </c>
      <c r="D1184" s="45">
        <f t="shared" si="128"/>
        <v>0</v>
      </c>
      <c r="E1184" s="45">
        <f t="shared" si="129"/>
        <v>0</v>
      </c>
      <c r="F1184" s="45">
        <f t="shared" si="130"/>
        <v>0</v>
      </c>
      <c r="G1184" s="45">
        <f t="shared" si="131"/>
        <v>0</v>
      </c>
      <c r="H1184" s="10">
        <f t="shared" si="127"/>
        <v>0</v>
      </c>
      <c r="I1184" s="21">
        <f t="shared" si="126"/>
        <v>0</v>
      </c>
    </row>
    <row r="1185" spans="1:9" x14ac:dyDescent="0.3">
      <c r="A1185" s="19">
        <v>1182</v>
      </c>
      <c r="B1185" s="22">
        <f t="shared" si="132"/>
        <v>0</v>
      </c>
      <c r="C1185" s="10">
        <v>0</v>
      </c>
      <c r="D1185" s="45">
        <f t="shared" si="128"/>
        <v>0</v>
      </c>
      <c r="E1185" s="45">
        <f t="shared" si="129"/>
        <v>0</v>
      </c>
      <c r="F1185" s="45">
        <f t="shared" si="130"/>
        <v>0</v>
      </c>
      <c r="G1185" s="45">
        <f t="shared" si="131"/>
        <v>0</v>
      </c>
      <c r="H1185" s="10">
        <f t="shared" si="127"/>
        <v>0</v>
      </c>
      <c r="I1185" s="21">
        <f t="shared" si="126"/>
        <v>0</v>
      </c>
    </row>
    <row r="1186" spans="1:9" x14ac:dyDescent="0.3">
      <c r="A1186" s="19">
        <v>1183</v>
      </c>
      <c r="B1186" s="22">
        <f t="shared" si="132"/>
        <v>0</v>
      </c>
      <c r="C1186" s="10">
        <v>0</v>
      </c>
      <c r="D1186" s="45">
        <f t="shared" si="128"/>
        <v>0</v>
      </c>
      <c r="E1186" s="45">
        <f t="shared" si="129"/>
        <v>0</v>
      </c>
      <c r="F1186" s="45">
        <f t="shared" si="130"/>
        <v>0</v>
      </c>
      <c r="G1186" s="45">
        <f t="shared" si="131"/>
        <v>0</v>
      </c>
      <c r="H1186" s="10">
        <f t="shared" si="127"/>
        <v>0</v>
      </c>
      <c r="I1186" s="21">
        <f t="shared" si="126"/>
        <v>0</v>
      </c>
    </row>
    <row r="1187" spans="1:9" x14ac:dyDescent="0.3">
      <c r="A1187" s="19">
        <v>1184</v>
      </c>
      <c r="B1187" s="22">
        <f t="shared" si="132"/>
        <v>0</v>
      </c>
      <c r="C1187" s="10">
        <v>0</v>
      </c>
      <c r="D1187" s="45">
        <f t="shared" si="128"/>
        <v>0</v>
      </c>
      <c r="E1187" s="45">
        <f t="shared" si="129"/>
        <v>0</v>
      </c>
      <c r="F1187" s="45">
        <f t="shared" si="130"/>
        <v>0</v>
      </c>
      <c r="G1187" s="45">
        <f t="shared" si="131"/>
        <v>0</v>
      </c>
      <c r="H1187" s="10">
        <f t="shared" si="127"/>
        <v>0</v>
      </c>
      <c r="I1187" s="21">
        <f t="shared" si="126"/>
        <v>0</v>
      </c>
    </row>
    <row r="1188" spans="1:9" x14ac:dyDescent="0.3">
      <c r="A1188" s="19">
        <v>1185</v>
      </c>
      <c r="B1188" s="22">
        <f t="shared" si="132"/>
        <v>0</v>
      </c>
      <c r="C1188" s="10">
        <v>0</v>
      </c>
      <c r="D1188" s="45">
        <f t="shared" si="128"/>
        <v>0</v>
      </c>
      <c r="E1188" s="45">
        <f t="shared" si="129"/>
        <v>0</v>
      </c>
      <c r="F1188" s="45">
        <f t="shared" si="130"/>
        <v>0</v>
      </c>
      <c r="G1188" s="45">
        <f t="shared" si="131"/>
        <v>0</v>
      </c>
      <c r="H1188" s="10">
        <f t="shared" si="127"/>
        <v>0</v>
      </c>
      <c r="I1188" s="21">
        <f t="shared" si="126"/>
        <v>0</v>
      </c>
    </row>
    <row r="1189" spans="1:9" x14ac:dyDescent="0.3">
      <c r="A1189" s="19">
        <v>1186</v>
      </c>
      <c r="B1189" s="22">
        <f t="shared" si="132"/>
        <v>0</v>
      </c>
      <c r="C1189" s="10">
        <v>0</v>
      </c>
      <c r="D1189" s="45">
        <f t="shared" si="128"/>
        <v>0</v>
      </c>
      <c r="E1189" s="45">
        <f t="shared" si="129"/>
        <v>0</v>
      </c>
      <c r="F1189" s="45">
        <f t="shared" si="130"/>
        <v>0</v>
      </c>
      <c r="G1189" s="45">
        <f t="shared" si="131"/>
        <v>0</v>
      </c>
      <c r="H1189" s="10">
        <f t="shared" si="127"/>
        <v>0</v>
      </c>
      <c r="I1189" s="21">
        <f t="shared" si="126"/>
        <v>0</v>
      </c>
    </row>
    <row r="1190" spans="1:9" x14ac:dyDescent="0.3">
      <c r="A1190" s="19">
        <v>1187</v>
      </c>
      <c r="B1190" s="22">
        <f t="shared" si="132"/>
        <v>0</v>
      </c>
      <c r="C1190" s="10">
        <v>0</v>
      </c>
      <c r="D1190" s="45">
        <f t="shared" si="128"/>
        <v>0</v>
      </c>
      <c r="E1190" s="45">
        <f t="shared" si="129"/>
        <v>0</v>
      </c>
      <c r="F1190" s="45">
        <f t="shared" si="130"/>
        <v>0</v>
      </c>
      <c r="G1190" s="45">
        <f t="shared" si="131"/>
        <v>0</v>
      </c>
      <c r="H1190" s="10">
        <f t="shared" si="127"/>
        <v>0</v>
      </c>
      <c r="I1190" s="21">
        <f t="shared" si="126"/>
        <v>0</v>
      </c>
    </row>
    <row r="1191" spans="1:9" x14ac:dyDescent="0.3">
      <c r="A1191" s="19">
        <v>1188</v>
      </c>
      <c r="B1191" s="22">
        <f t="shared" si="132"/>
        <v>0</v>
      </c>
      <c r="C1191" s="10">
        <v>0</v>
      </c>
      <c r="D1191" s="45">
        <f t="shared" si="128"/>
        <v>0</v>
      </c>
      <c r="E1191" s="45">
        <f t="shared" si="129"/>
        <v>0</v>
      </c>
      <c r="F1191" s="45">
        <f t="shared" si="130"/>
        <v>0</v>
      </c>
      <c r="G1191" s="45">
        <f t="shared" si="131"/>
        <v>0</v>
      </c>
      <c r="H1191" s="10">
        <f t="shared" si="127"/>
        <v>0</v>
      </c>
      <c r="I1191" s="21">
        <f t="shared" si="126"/>
        <v>0</v>
      </c>
    </row>
    <row r="1192" spans="1:9" x14ac:dyDescent="0.3">
      <c r="A1192" s="19">
        <v>1189</v>
      </c>
      <c r="B1192" s="22">
        <f t="shared" si="132"/>
        <v>0</v>
      </c>
      <c r="C1192" s="10">
        <v>0</v>
      </c>
      <c r="D1192" s="45">
        <f t="shared" si="128"/>
        <v>0</v>
      </c>
      <c r="E1192" s="45">
        <f t="shared" si="129"/>
        <v>0</v>
      </c>
      <c r="F1192" s="45">
        <f t="shared" si="130"/>
        <v>0</v>
      </c>
      <c r="G1192" s="45">
        <f t="shared" si="131"/>
        <v>0</v>
      </c>
      <c r="H1192" s="10">
        <f t="shared" si="127"/>
        <v>0</v>
      </c>
      <c r="I1192" s="21">
        <f t="shared" si="126"/>
        <v>0</v>
      </c>
    </row>
    <row r="1193" spans="1:9" x14ac:dyDescent="0.3">
      <c r="A1193" s="19">
        <v>1190</v>
      </c>
      <c r="B1193" s="22">
        <f t="shared" si="132"/>
        <v>0</v>
      </c>
      <c r="C1193" s="10">
        <v>0</v>
      </c>
      <c r="D1193" s="45">
        <f t="shared" si="128"/>
        <v>0</v>
      </c>
      <c r="E1193" s="45">
        <f t="shared" si="129"/>
        <v>0</v>
      </c>
      <c r="F1193" s="45">
        <f t="shared" si="130"/>
        <v>0</v>
      </c>
      <c r="G1193" s="45">
        <f t="shared" si="131"/>
        <v>0</v>
      </c>
      <c r="H1193" s="10">
        <f t="shared" si="127"/>
        <v>0</v>
      </c>
      <c r="I1193" s="21">
        <f t="shared" si="126"/>
        <v>0</v>
      </c>
    </row>
    <row r="1194" spans="1:9" x14ac:dyDescent="0.3">
      <c r="A1194" s="19">
        <v>1191</v>
      </c>
      <c r="B1194" s="22">
        <f t="shared" si="132"/>
        <v>0</v>
      </c>
      <c r="C1194" s="10">
        <v>0</v>
      </c>
      <c r="D1194" s="45">
        <f t="shared" si="128"/>
        <v>0</v>
      </c>
      <c r="E1194" s="45">
        <f t="shared" si="129"/>
        <v>0</v>
      </c>
      <c r="F1194" s="45">
        <f t="shared" si="130"/>
        <v>0</v>
      </c>
      <c r="G1194" s="45">
        <f t="shared" si="131"/>
        <v>0</v>
      </c>
      <c r="H1194" s="10">
        <f t="shared" si="127"/>
        <v>0</v>
      </c>
      <c r="I1194" s="21">
        <f t="shared" si="126"/>
        <v>0</v>
      </c>
    </row>
    <row r="1195" spans="1:9" x14ac:dyDescent="0.3">
      <c r="A1195" s="19">
        <v>1192</v>
      </c>
      <c r="B1195" s="22">
        <f t="shared" si="132"/>
        <v>0</v>
      </c>
      <c r="C1195" s="10">
        <v>0</v>
      </c>
      <c r="D1195" s="45">
        <f t="shared" si="128"/>
        <v>0</v>
      </c>
      <c r="E1195" s="45">
        <f t="shared" si="129"/>
        <v>0</v>
      </c>
      <c r="F1195" s="45">
        <f t="shared" si="130"/>
        <v>0</v>
      </c>
      <c r="G1195" s="45">
        <f t="shared" si="131"/>
        <v>0</v>
      </c>
      <c r="H1195" s="10">
        <f t="shared" si="127"/>
        <v>0</v>
      </c>
      <c r="I1195" s="21">
        <f t="shared" si="126"/>
        <v>0</v>
      </c>
    </row>
    <row r="1196" spans="1:9" x14ac:dyDescent="0.3">
      <c r="A1196" s="19">
        <v>1193</v>
      </c>
      <c r="B1196" s="22">
        <f t="shared" si="132"/>
        <v>0</v>
      </c>
      <c r="C1196" s="10">
        <v>0</v>
      </c>
      <c r="D1196" s="45">
        <f t="shared" si="128"/>
        <v>0</v>
      </c>
      <c r="E1196" s="45">
        <f t="shared" si="129"/>
        <v>0</v>
      </c>
      <c r="F1196" s="45">
        <f t="shared" si="130"/>
        <v>0</v>
      </c>
      <c r="G1196" s="45">
        <f t="shared" si="131"/>
        <v>0</v>
      </c>
      <c r="H1196" s="10">
        <f t="shared" si="127"/>
        <v>0</v>
      </c>
      <c r="I1196" s="21">
        <f t="shared" si="126"/>
        <v>0</v>
      </c>
    </row>
    <row r="1197" spans="1:9" x14ac:dyDescent="0.3">
      <c r="A1197" s="19">
        <v>1194</v>
      </c>
      <c r="B1197" s="22">
        <f t="shared" si="132"/>
        <v>0</v>
      </c>
      <c r="C1197" s="10">
        <v>0</v>
      </c>
      <c r="D1197" s="45">
        <f t="shared" si="128"/>
        <v>0</v>
      </c>
      <c r="E1197" s="45">
        <f t="shared" si="129"/>
        <v>0</v>
      </c>
      <c r="F1197" s="45">
        <f t="shared" si="130"/>
        <v>0</v>
      </c>
      <c r="G1197" s="45">
        <f t="shared" si="131"/>
        <v>0</v>
      </c>
      <c r="H1197" s="10">
        <f t="shared" si="127"/>
        <v>0</v>
      </c>
      <c r="I1197" s="21">
        <f t="shared" si="126"/>
        <v>0</v>
      </c>
    </row>
    <row r="1198" spans="1:9" x14ac:dyDescent="0.3">
      <c r="A1198" s="19">
        <v>1195</v>
      </c>
      <c r="B1198" s="22">
        <f t="shared" si="132"/>
        <v>0</v>
      </c>
      <c r="C1198" s="10">
        <v>0</v>
      </c>
      <c r="D1198" s="45">
        <f t="shared" si="128"/>
        <v>0</v>
      </c>
      <c r="E1198" s="45">
        <f t="shared" si="129"/>
        <v>0</v>
      </c>
      <c r="F1198" s="45">
        <f t="shared" si="130"/>
        <v>0</v>
      </c>
      <c r="G1198" s="45">
        <f t="shared" si="131"/>
        <v>0</v>
      </c>
      <c r="H1198" s="10">
        <f t="shared" si="127"/>
        <v>0</v>
      </c>
      <c r="I1198" s="21">
        <f t="shared" si="126"/>
        <v>0</v>
      </c>
    </row>
    <row r="1199" spans="1:9" x14ac:dyDescent="0.3">
      <c r="A1199" s="19">
        <v>1196</v>
      </c>
      <c r="B1199" s="22">
        <f t="shared" si="132"/>
        <v>0</v>
      </c>
      <c r="C1199" s="10">
        <v>0</v>
      </c>
      <c r="D1199" s="45">
        <f t="shared" si="128"/>
        <v>0</v>
      </c>
      <c r="E1199" s="45">
        <f t="shared" si="129"/>
        <v>0</v>
      </c>
      <c r="F1199" s="45">
        <f t="shared" si="130"/>
        <v>0</v>
      </c>
      <c r="G1199" s="45">
        <f t="shared" si="131"/>
        <v>0</v>
      </c>
      <c r="H1199" s="10">
        <f t="shared" si="127"/>
        <v>0</v>
      </c>
      <c r="I1199" s="21">
        <f t="shared" si="126"/>
        <v>0</v>
      </c>
    </row>
    <row r="1200" spans="1:9" x14ac:dyDescent="0.3">
      <c r="A1200" s="19">
        <v>1197</v>
      </c>
      <c r="B1200" s="22">
        <f t="shared" si="132"/>
        <v>0</v>
      </c>
      <c r="C1200" s="10">
        <v>0</v>
      </c>
      <c r="D1200" s="45">
        <f t="shared" si="128"/>
        <v>0</v>
      </c>
      <c r="E1200" s="45">
        <f t="shared" si="129"/>
        <v>0</v>
      </c>
      <c r="F1200" s="45">
        <f t="shared" si="130"/>
        <v>0</v>
      </c>
      <c r="G1200" s="45">
        <f t="shared" si="131"/>
        <v>0</v>
      </c>
      <c r="H1200" s="10">
        <f t="shared" si="127"/>
        <v>0</v>
      </c>
      <c r="I1200" s="21">
        <f t="shared" si="126"/>
        <v>0</v>
      </c>
    </row>
    <row r="1201" spans="1:9" x14ac:dyDescent="0.3">
      <c r="A1201" s="19">
        <v>1198</v>
      </c>
      <c r="B1201" s="22">
        <f t="shared" si="132"/>
        <v>0</v>
      </c>
      <c r="C1201" s="10">
        <v>0</v>
      </c>
      <c r="D1201" s="45">
        <f t="shared" si="128"/>
        <v>0</v>
      </c>
      <c r="E1201" s="45">
        <f t="shared" si="129"/>
        <v>0</v>
      </c>
      <c r="F1201" s="45">
        <f t="shared" si="130"/>
        <v>0</v>
      </c>
      <c r="G1201" s="45">
        <f t="shared" si="131"/>
        <v>0</v>
      </c>
      <c r="H1201" s="10">
        <f t="shared" si="127"/>
        <v>0</v>
      </c>
      <c r="I1201" s="21">
        <f t="shared" si="126"/>
        <v>0</v>
      </c>
    </row>
    <row r="1202" spans="1:9" x14ac:dyDescent="0.3">
      <c r="A1202" s="19">
        <v>1199</v>
      </c>
      <c r="B1202" s="22">
        <f t="shared" si="132"/>
        <v>0</v>
      </c>
      <c r="C1202" s="10">
        <v>0</v>
      </c>
      <c r="D1202" s="45">
        <f t="shared" si="128"/>
        <v>0</v>
      </c>
      <c r="E1202" s="45">
        <f t="shared" si="129"/>
        <v>0</v>
      </c>
      <c r="F1202" s="45">
        <f t="shared" si="130"/>
        <v>0</v>
      </c>
      <c r="G1202" s="45">
        <f t="shared" si="131"/>
        <v>0</v>
      </c>
      <c r="H1202" s="10">
        <f t="shared" si="127"/>
        <v>0</v>
      </c>
      <c r="I1202" s="21">
        <f t="shared" si="126"/>
        <v>0</v>
      </c>
    </row>
    <row r="1203" spans="1:9" x14ac:dyDescent="0.3">
      <c r="A1203" s="19">
        <v>1200</v>
      </c>
      <c r="B1203" s="22">
        <f t="shared" si="132"/>
        <v>0</v>
      </c>
      <c r="C1203" s="10">
        <v>0</v>
      </c>
      <c r="D1203" s="45">
        <f t="shared" si="128"/>
        <v>0</v>
      </c>
      <c r="E1203" s="45">
        <f t="shared" si="129"/>
        <v>0</v>
      </c>
      <c r="F1203" s="45">
        <f t="shared" si="130"/>
        <v>0</v>
      </c>
      <c r="G1203" s="45">
        <f t="shared" si="131"/>
        <v>0</v>
      </c>
      <c r="H1203" s="10">
        <f t="shared" si="127"/>
        <v>0</v>
      </c>
      <c r="I1203" s="21">
        <f t="shared" si="126"/>
        <v>0</v>
      </c>
    </row>
    <row r="1204" spans="1:9" x14ac:dyDescent="0.3">
      <c r="A1204" s="19">
        <v>1201</v>
      </c>
      <c r="B1204" s="22">
        <f t="shared" si="132"/>
        <v>0</v>
      </c>
      <c r="C1204" s="10">
        <v>0</v>
      </c>
      <c r="D1204" s="45">
        <f t="shared" si="128"/>
        <v>0</v>
      </c>
      <c r="E1204" s="45">
        <f t="shared" si="129"/>
        <v>0</v>
      </c>
      <c r="F1204" s="45">
        <f t="shared" si="130"/>
        <v>0</v>
      </c>
      <c r="G1204" s="45">
        <f t="shared" si="131"/>
        <v>0</v>
      </c>
      <c r="H1204" s="10">
        <f t="shared" si="127"/>
        <v>0</v>
      </c>
      <c r="I1204" s="21">
        <f t="shared" si="126"/>
        <v>0</v>
      </c>
    </row>
    <row r="1205" spans="1:9" x14ac:dyDescent="0.3">
      <c r="A1205" s="19">
        <v>1202</v>
      </c>
      <c r="B1205" s="22">
        <f t="shared" si="132"/>
        <v>0</v>
      </c>
      <c r="C1205" s="10">
        <v>0</v>
      </c>
      <c r="D1205" s="45">
        <f t="shared" si="128"/>
        <v>0</v>
      </c>
      <c r="E1205" s="45">
        <f t="shared" si="129"/>
        <v>0</v>
      </c>
      <c r="F1205" s="45">
        <f t="shared" si="130"/>
        <v>0</v>
      </c>
      <c r="G1205" s="45">
        <f t="shared" si="131"/>
        <v>0</v>
      </c>
      <c r="H1205" s="10">
        <f t="shared" si="127"/>
        <v>0</v>
      </c>
      <c r="I1205" s="21">
        <f t="shared" si="126"/>
        <v>0</v>
      </c>
    </row>
    <row r="1206" spans="1:9" x14ac:dyDescent="0.3">
      <c r="A1206" s="19">
        <v>1203</v>
      </c>
      <c r="B1206" s="22">
        <f t="shared" si="132"/>
        <v>0</v>
      </c>
      <c r="C1206" s="10">
        <v>0</v>
      </c>
      <c r="D1206" s="45">
        <f t="shared" si="128"/>
        <v>0</v>
      </c>
      <c r="E1206" s="45">
        <f t="shared" si="129"/>
        <v>0</v>
      </c>
      <c r="F1206" s="45">
        <f t="shared" si="130"/>
        <v>0</v>
      </c>
      <c r="G1206" s="45">
        <f t="shared" si="131"/>
        <v>0</v>
      </c>
      <c r="H1206" s="10">
        <f t="shared" si="127"/>
        <v>0</v>
      </c>
      <c r="I1206" s="21">
        <f t="shared" si="126"/>
        <v>0</v>
      </c>
    </row>
    <row r="1207" spans="1:9" x14ac:dyDescent="0.3">
      <c r="A1207" s="19">
        <v>1204</v>
      </c>
      <c r="B1207" s="22">
        <f t="shared" si="132"/>
        <v>0</v>
      </c>
      <c r="C1207" s="10">
        <v>0</v>
      </c>
      <c r="D1207" s="45">
        <f t="shared" si="128"/>
        <v>0</v>
      </c>
      <c r="E1207" s="45">
        <f t="shared" si="129"/>
        <v>0</v>
      </c>
      <c r="F1207" s="45">
        <f t="shared" si="130"/>
        <v>0</v>
      </c>
      <c r="G1207" s="45">
        <f t="shared" si="131"/>
        <v>0</v>
      </c>
      <c r="H1207" s="10">
        <f t="shared" si="127"/>
        <v>0</v>
      </c>
      <c r="I1207" s="21">
        <f t="shared" si="126"/>
        <v>0</v>
      </c>
    </row>
    <row r="1208" spans="1:9" x14ac:dyDescent="0.3">
      <c r="A1208" s="19">
        <v>1205</v>
      </c>
      <c r="B1208" s="22">
        <f t="shared" si="132"/>
        <v>0</v>
      </c>
      <c r="C1208" s="10">
        <v>0</v>
      </c>
      <c r="D1208" s="45">
        <f t="shared" si="128"/>
        <v>0</v>
      </c>
      <c r="E1208" s="45">
        <f t="shared" si="129"/>
        <v>0</v>
      </c>
      <c r="F1208" s="45">
        <f t="shared" si="130"/>
        <v>0</v>
      </c>
      <c r="G1208" s="45">
        <f t="shared" si="131"/>
        <v>0</v>
      </c>
      <c r="H1208" s="10">
        <f t="shared" si="127"/>
        <v>0</v>
      </c>
      <c r="I1208" s="21">
        <f t="shared" si="126"/>
        <v>0</v>
      </c>
    </row>
    <row r="1209" spans="1:9" x14ac:dyDescent="0.3">
      <c r="A1209" s="19">
        <v>1206</v>
      </c>
      <c r="B1209" s="22">
        <f t="shared" si="132"/>
        <v>0</v>
      </c>
      <c r="C1209" s="10">
        <v>0</v>
      </c>
      <c r="D1209" s="45">
        <f t="shared" si="128"/>
        <v>0</v>
      </c>
      <c r="E1209" s="45">
        <f t="shared" si="129"/>
        <v>0</v>
      </c>
      <c r="F1209" s="45">
        <f t="shared" si="130"/>
        <v>0</v>
      </c>
      <c r="G1209" s="45">
        <f t="shared" si="131"/>
        <v>0</v>
      </c>
      <c r="H1209" s="10">
        <f t="shared" si="127"/>
        <v>0</v>
      </c>
      <c r="I1209" s="21">
        <f t="shared" si="126"/>
        <v>0</v>
      </c>
    </row>
    <row r="1210" spans="1:9" x14ac:dyDescent="0.3">
      <c r="A1210" s="19">
        <v>1207</v>
      </c>
      <c r="B1210" s="22">
        <f t="shared" si="132"/>
        <v>0</v>
      </c>
      <c r="C1210" s="10">
        <v>0</v>
      </c>
      <c r="D1210" s="45">
        <f t="shared" si="128"/>
        <v>0</v>
      </c>
      <c r="E1210" s="45">
        <f t="shared" si="129"/>
        <v>0</v>
      </c>
      <c r="F1210" s="45">
        <f t="shared" si="130"/>
        <v>0</v>
      </c>
      <c r="G1210" s="45">
        <f t="shared" si="131"/>
        <v>0</v>
      </c>
      <c r="H1210" s="10">
        <f t="shared" si="127"/>
        <v>0</v>
      </c>
      <c r="I1210" s="21">
        <f t="shared" si="126"/>
        <v>0</v>
      </c>
    </row>
    <row r="1211" spans="1:9" x14ac:dyDescent="0.3">
      <c r="A1211" s="19">
        <v>1208</v>
      </c>
      <c r="B1211" s="22">
        <f t="shared" si="132"/>
        <v>0</v>
      </c>
      <c r="C1211" s="10">
        <v>0</v>
      </c>
      <c r="D1211" s="45">
        <f t="shared" si="128"/>
        <v>0</v>
      </c>
      <c r="E1211" s="45">
        <f t="shared" si="129"/>
        <v>0</v>
      </c>
      <c r="F1211" s="45">
        <f t="shared" si="130"/>
        <v>0</v>
      </c>
      <c r="G1211" s="45">
        <f t="shared" si="131"/>
        <v>0</v>
      </c>
      <c r="H1211" s="10">
        <f t="shared" si="127"/>
        <v>0</v>
      </c>
      <c r="I1211" s="21">
        <f t="shared" si="126"/>
        <v>0</v>
      </c>
    </row>
    <row r="1212" spans="1:9" x14ac:dyDescent="0.3">
      <c r="A1212" s="19">
        <v>1209</v>
      </c>
      <c r="B1212" s="22">
        <f t="shared" si="132"/>
        <v>0</v>
      </c>
      <c r="C1212" s="10">
        <v>0</v>
      </c>
      <c r="D1212" s="45">
        <f t="shared" si="128"/>
        <v>0</v>
      </c>
      <c r="E1212" s="45">
        <f t="shared" si="129"/>
        <v>0</v>
      </c>
      <c r="F1212" s="45">
        <f t="shared" si="130"/>
        <v>0</v>
      </c>
      <c r="G1212" s="45">
        <f t="shared" si="131"/>
        <v>0</v>
      </c>
      <c r="H1212" s="10">
        <f t="shared" si="127"/>
        <v>0</v>
      </c>
      <c r="I1212" s="21">
        <f t="shared" si="126"/>
        <v>0</v>
      </c>
    </row>
    <row r="1213" spans="1:9" x14ac:dyDescent="0.3">
      <c r="A1213" s="19">
        <v>1210</v>
      </c>
      <c r="B1213" s="22">
        <f t="shared" si="132"/>
        <v>0</v>
      </c>
      <c r="C1213" s="10">
        <v>0</v>
      </c>
      <c r="D1213" s="45">
        <f t="shared" si="128"/>
        <v>0</v>
      </c>
      <c r="E1213" s="45">
        <f t="shared" si="129"/>
        <v>0</v>
      </c>
      <c r="F1213" s="45">
        <f t="shared" si="130"/>
        <v>0</v>
      </c>
      <c r="G1213" s="45">
        <f t="shared" si="131"/>
        <v>0</v>
      </c>
      <c r="H1213" s="10">
        <f t="shared" si="127"/>
        <v>0</v>
      </c>
      <c r="I1213" s="21">
        <f t="shared" si="126"/>
        <v>0</v>
      </c>
    </row>
    <row r="1214" spans="1:9" x14ac:dyDescent="0.3">
      <c r="A1214" s="19">
        <v>1211</v>
      </c>
      <c r="B1214" s="22">
        <f t="shared" si="132"/>
        <v>0</v>
      </c>
      <c r="C1214" s="10">
        <v>0</v>
      </c>
      <c r="D1214" s="45">
        <f t="shared" si="128"/>
        <v>0</v>
      </c>
      <c r="E1214" s="45">
        <f t="shared" si="129"/>
        <v>0</v>
      </c>
      <c r="F1214" s="45">
        <f t="shared" si="130"/>
        <v>0</v>
      </c>
      <c r="G1214" s="45">
        <f t="shared" si="131"/>
        <v>0</v>
      </c>
      <c r="H1214" s="10">
        <f t="shared" si="127"/>
        <v>0</v>
      </c>
      <c r="I1214" s="21">
        <f t="shared" si="126"/>
        <v>0</v>
      </c>
    </row>
    <row r="1215" spans="1:9" x14ac:dyDescent="0.3">
      <c r="A1215" s="19">
        <v>1212</v>
      </c>
      <c r="B1215" s="22">
        <f t="shared" si="132"/>
        <v>0</v>
      </c>
      <c r="C1215" s="10">
        <v>0</v>
      </c>
      <c r="D1215" s="45">
        <f t="shared" si="128"/>
        <v>0</v>
      </c>
      <c r="E1215" s="45">
        <f t="shared" si="129"/>
        <v>0</v>
      </c>
      <c r="F1215" s="45">
        <f t="shared" si="130"/>
        <v>0</v>
      </c>
      <c r="G1215" s="45">
        <f t="shared" si="131"/>
        <v>0</v>
      </c>
      <c r="H1215" s="10">
        <f t="shared" si="127"/>
        <v>0</v>
      </c>
      <c r="I1215" s="21">
        <f t="shared" si="126"/>
        <v>0</v>
      </c>
    </row>
    <row r="1216" spans="1:9" x14ac:dyDescent="0.3">
      <c r="A1216" s="19">
        <v>1213</v>
      </c>
      <c r="B1216" s="22">
        <f t="shared" si="132"/>
        <v>0</v>
      </c>
      <c r="C1216" s="10">
        <v>0</v>
      </c>
      <c r="D1216" s="45">
        <f t="shared" si="128"/>
        <v>0</v>
      </c>
      <c r="E1216" s="45">
        <f t="shared" si="129"/>
        <v>0</v>
      </c>
      <c r="F1216" s="45">
        <f t="shared" si="130"/>
        <v>0</v>
      </c>
      <c r="G1216" s="45">
        <f t="shared" si="131"/>
        <v>0</v>
      </c>
      <c r="H1216" s="10">
        <f t="shared" si="127"/>
        <v>0</v>
      </c>
      <c r="I1216" s="21">
        <f t="shared" si="126"/>
        <v>0</v>
      </c>
    </row>
    <row r="1217" spans="1:9" x14ac:dyDescent="0.3">
      <c r="A1217" s="19">
        <v>1214</v>
      </c>
      <c r="B1217" s="22">
        <f t="shared" si="132"/>
        <v>0</v>
      </c>
      <c r="C1217" s="10">
        <v>0</v>
      </c>
      <c r="D1217" s="45">
        <f t="shared" si="128"/>
        <v>0</v>
      </c>
      <c r="E1217" s="45">
        <f t="shared" si="129"/>
        <v>0</v>
      </c>
      <c r="F1217" s="45">
        <f t="shared" si="130"/>
        <v>0</v>
      </c>
      <c r="G1217" s="45">
        <f t="shared" si="131"/>
        <v>0</v>
      </c>
      <c r="H1217" s="10">
        <f t="shared" si="127"/>
        <v>0</v>
      </c>
      <c r="I1217" s="21">
        <f t="shared" si="126"/>
        <v>0</v>
      </c>
    </row>
    <row r="1218" spans="1:9" x14ac:dyDescent="0.3">
      <c r="A1218" s="19">
        <v>1215</v>
      </c>
      <c r="B1218" s="22">
        <f t="shared" si="132"/>
        <v>0</v>
      </c>
      <c r="C1218" s="10">
        <v>0</v>
      </c>
      <c r="D1218" s="45">
        <f t="shared" si="128"/>
        <v>0</v>
      </c>
      <c r="E1218" s="45">
        <f t="shared" si="129"/>
        <v>0</v>
      </c>
      <c r="F1218" s="45">
        <f t="shared" si="130"/>
        <v>0</v>
      </c>
      <c r="G1218" s="45">
        <f t="shared" si="131"/>
        <v>0</v>
      </c>
      <c r="H1218" s="10">
        <f t="shared" si="127"/>
        <v>0</v>
      </c>
      <c r="I1218" s="21">
        <f t="shared" si="126"/>
        <v>0</v>
      </c>
    </row>
    <row r="1219" spans="1:9" x14ac:dyDescent="0.3">
      <c r="A1219" s="19">
        <v>1216</v>
      </c>
      <c r="B1219" s="22">
        <f t="shared" si="132"/>
        <v>0</v>
      </c>
      <c r="C1219" s="10">
        <v>0</v>
      </c>
      <c r="D1219" s="45">
        <f t="shared" si="128"/>
        <v>0</v>
      </c>
      <c r="E1219" s="45">
        <f t="shared" si="129"/>
        <v>0</v>
      </c>
      <c r="F1219" s="45">
        <f t="shared" si="130"/>
        <v>0</v>
      </c>
      <c r="G1219" s="45">
        <f t="shared" si="131"/>
        <v>0</v>
      </c>
      <c r="H1219" s="10">
        <f t="shared" si="127"/>
        <v>0</v>
      </c>
      <c r="I1219" s="21">
        <f t="shared" ref="I1219:I1282" si="133">B1219/$H$1</f>
        <v>0</v>
      </c>
    </row>
    <row r="1220" spans="1:9" x14ac:dyDescent="0.3">
      <c r="A1220" s="19">
        <v>1217</v>
      </c>
      <c r="B1220" s="22">
        <f t="shared" si="132"/>
        <v>0</v>
      </c>
      <c r="C1220" s="10">
        <v>0</v>
      </c>
      <c r="D1220" s="45">
        <f t="shared" si="128"/>
        <v>0</v>
      </c>
      <c r="E1220" s="45">
        <f t="shared" si="129"/>
        <v>0</v>
      </c>
      <c r="F1220" s="45">
        <f t="shared" si="130"/>
        <v>0</v>
      </c>
      <c r="G1220" s="45">
        <f t="shared" si="131"/>
        <v>0</v>
      </c>
      <c r="H1220" s="10">
        <f t="shared" ref="H1220:H1283" si="134">H1219+C1220</f>
        <v>0</v>
      </c>
      <c r="I1220" s="21">
        <f t="shared" si="133"/>
        <v>0</v>
      </c>
    </row>
    <row r="1221" spans="1:9" x14ac:dyDescent="0.3">
      <c r="A1221" s="19">
        <v>1218</v>
      </c>
      <c r="B1221" s="22">
        <f t="shared" si="132"/>
        <v>0</v>
      </c>
      <c r="C1221" s="10">
        <v>0</v>
      </c>
      <c r="D1221" s="45">
        <f t="shared" ref="D1221:D1284" si="135">C1221-F1220</f>
        <v>0</v>
      </c>
      <c r="E1221" s="45">
        <f t="shared" ref="E1221:E1284" si="136">G1220+D1221</f>
        <v>0</v>
      </c>
      <c r="F1221" s="45">
        <f t="shared" ref="F1221:F1284" si="137">(E1221-G1220)-D1221</f>
        <v>0</v>
      </c>
      <c r="G1221" s="45">
        <f t="shared" ref="G1221:G1284" si="138">E1221</f>
        <v>0</v>
      </c>
      <c r="H1221" s="10">
        <f t="shared" si="134"/>
        <v>0</v>
      </c>
      <c r="I1221" s="21">
        <f t="shared" si="133"/>
        <v>0</v>
      </c>
    </row>
    <row r="1222" spans="1:9" x14ac:dyDescent="0.3">
      <c r="A1222" s="19">
        <v>1219</v>
      </c>
      <c r="B1222" s="22">
        <f t="shared" ref="B1222:B1285" si="139">B1221*((NumPeople-A1222+1)*q_40/A1222) / p_40</f>
        <v>0</v>
      </c>
      <c r="C1222" s="10">
        <v>0</v>
      </c>
      <c r="D1222" s="45">
        <f t="shared" si="135"/>
        <v>0</v>
      </c>
      <c r="E1222" s="45">
        <f t="shared" si="136"/>
        <v>0</v>
      </c>
      <c r="F1222" s="45">
        <f t="shared" si="137"/>
        <v>0</v>
      </c>
      <c r="G1222" s="45">
        <f t="shared" si="138"/>
        <v>0</v>
      </c>
      <c r="H1222" s="10">
        <f t="shared" si="134"/>
        <v>0</v>
      </c>
      <c r="I1222" s="21">
        <f t="shared" si="133"/>
        <v>0</v>
      </c>
    </row>
    <row r="1223" spans="1:9" x14ac:dyDescent="0.3">
      <c r="A1223" s="19">
        <v>1220</v>
      </c>
      <c r="B1223" s="22">
        <f t="shared" si="139"/>
        <v>0</v>
      </c>
      <c r="C1223" s="10">
        <v>0</v>
      </c>
      <c r="D1223" s="45">
        <f t="shared" si="135"/>
        <v>0</v>
      </c>
      <c r="E1223" s="45">
        <f t="shared" si="136"/>
        <v>0</v>
      </c>
      <c r="F1223" s="45">
        <f t="shared" si="137"/>
        <v>0</v>
      </c>
      <c r="G1223" s="45">
        <f t="shared" si="138"/>
        <v>0</v>
      </c>
      <c r="H1223" s="10">
        <f t="shared" si="134"/>
        <v>0</v>
      </c>
      <c r="I1223" s="21">
        <f t="shared" si="133"/>
        <v>0</v>
      </c>
    </row>
    <row r="1224" spans="1:9" x14ac:dyDescent="0.3">
      <c r="A1224" s="19">
        <v>1221</v>
      </c>
      <c r="B1224" s="22">
        <f t="shared" si="139"/>
        <v>0</v>
      </c>
      <c r="C1224" s="10">
        <v>0</v>
      </c>
      <c r="D1224" s="45">
        <f t="shared" si="135"/>
        <v>0</v>
      </c>
      <c r="E1224" s="45">
        <f t="shared" si="136"/>
        <v>0</v>
      </c>
      <c r="F1224" s="45">
        <f t="shared" si="137"/>
        <v>0</v>
      </c>
      <c r="G1224" s="45">
        <f t="shared" si="138"/>
        <v>0</v>
      </c>
      <c r="H1224" s="10">
        <f t="shared" si="134"/>
        <v>0</v>
      </c>
      <c r="I1224" s="21">
        <f t="shared" si="133"/>
        <v>0</v>
      </c>
    </row>
    <row r="1225" spans="1:9" x14ac:dyDescent="0.3">
      <c r="A1225" s="19">
        <v>1222</v>
      </c>
      <c r="B1225" s="22">
        <f t="shared" si="139"/>
        <v>0</v>
      </c>
      <c r="C1225" s="10">
        <v>0</v>
      </c>
      <c r="D1225" s="45">
        <f t="shared" si="135"/>
        <v>0</v>
      </c>
      <c r="E1225" s="45">
        <f t="shared" si="136"/>
        <v>0</v>
      </c>
      <c r="F1225" s="45">
        <f t="shared" si="137"/>
        <v>0</v>
      </c>
      <c r="G1225" s="45">
        <f t="shared" si="138"/>
        <v>0</v>
      </c>
      <c r="H1225" s="10">
        <f t="shared" si="134"/>
        <v>0</v>
      </c>
      <c r="I1225" s="21">
        <f t="shared" si="133"/>
        <v>0</v>
      </c>
    </row>
    <row r="1226" spans="1:9" x14ac:dyDescent="0.3">
      <c r="A1226" s="19">
        <v>1223</v>
      </c>
      <c r="B1226" s="22">
        <f t="shared" si="139"/>
        <v>0</v>
      </c>
      <c r="C1226" s="10">
        <v>0</v>
      </c>
      <c r="D1226" s="45">
        <f t="shared" si="135"/>
        <v>0</v>
      </c>
      <c r="E1226" s="45">
        <f t="shared" si="136"/>
        <v>0</v>
      </c>
      <c r="F1226" s="45">
        <f t="shared" si="137"/>
        <v>0</v>
      </c>
      <c r="G1226" s="45">
        <f t="shared" si="138"/>
        <v>0</v>
      </c>
      <c r="H1226" s="10">
        <f t="shared" si="134"/>
        <v>0</v>
      </c>
      <c r="I1226" s="21">
        <f t="shared" si="133"/>
        <v>0</v>
      </c>
    </row>
    <row r="1227" spans="1:9" x14ac:dyDescent="0.3">
      <c r="A1227" s="19">
        <v>1224</v>
      </c>
      <c r="B1227" s="22">
        <f t="shared" si="139"/>
        <v>0</v>
      </c>
      <c r="C1227" s="10">
        <v>0</v>
      </c>
      <c r="D1227" s="45">
        <f t="shared" si="135"/>
        <v>0</v>
      </c>
      <c r="E1227" s="45">
        <f t="shared" si="136"/>
        <v>0</v>
      </c>
      <c r="F1227" s="45">
        <f t="shared" si="137"/>
        <v>0</v>
      </c>
      <c r="G1227" s="45">
        <f t="shared" si="138"/>
        <v>0</v>
      </c>
      <c r="H1227" s="10">
        <f t="shared" si="134"/>
        <v>0</v>
      </c>
      <c r="I1227" s="21">
        <f t="shared" si="133"/>
        <v>0</v>
      </c>
    </row>
    <row r="1228" spans="1:9" x14ac:dyDescent="0.3">
      <c r="A1228" s="19">
        <v>1225</v>
      </c>
      <c r="B1228" s="22">
        <f t="shared" si="139"/>
        <v>0</v>
      </c>
      <c r="C1228" s="10">
        <v>0</v>
      </c>
      <c r="D1228" s="45">
        <f t="shared" si="135"/>
        <v>0</v>
      </c>
      <c r="E1228" s="45">
        <f t="shared" si="136"/>
        <v>0</v>
      </c>
      <c r="F1228" s="45">
        <f t="shared" si="137"/>
        <v>0</v>
      </c>
      <c r="G1228" s="45">
        <f t="shared" si="138"/>
        <v>0</v>
      </c>
      <c r="H1228" s="10">
        <f t="shared" si="134"/>
        <v>0</v>
      </c>
      <c r="I1228" s="21">
        <f t="shared" si="133"/>
        <v>0</v>
      </c>
    </row>
    <row r="1229" spans="1:9" x14ac:dyDescent="0.3">
      <c r="A1229" s="19">
        <v>1226</v>
      </c>
      <c r="B1229" s="22">
        <f t="shared" si="139"/>
        <v>0</v>
      </c>
      <c r="C1229" s="10">
        <v>0</v>
      </c>
      <c r="D1229" s="45">
        <f t="shared" si="135"/>
        <v>0</v>
      </c>
      <c r="E1229" s="45">
        <f t="shared" si="136"/>
        <v>0</v>
      </c>
      <c r="F1229" s="45">
        <f t="shared" si="137"/>
        <v>0</v>
      </c>
      <c r="G1229" s="45">
        <f t="shared" si="138"/>
        <v>0</v>
      </c>
      <c r="H1229" s="10">
        <f t="shared" si="134"/>
        <v>0</v>
      </c>
      <c r="I1229" s="21">
        <f t="shared" si="133"/>
        <v>0</v>
      </c>
    </row>
    <row r="1230" spans="1:9" x14ac:dyDescent="0.3">
      <c r="A1230" s="19">
        <v>1227</v>
      </c>
      <c r="B1230" s="22">
        <f t="shared" si="139"/>
        <v>0</v>
      </c>
      <c r="C1230" s="10">
        <v>0</v>
      </c>
      <c r="D1230" s="45">
        <f t="shared" si="135"/>
        <v>0</v>
      </c>
      <c r="E1230" s="45">
        <f t="shared" si="136"/>
        <v>0</v>
      </c>
      <c r="F1230" s="45">
        <f t="shared" si="137"/>
        <v>0</v>
      </c>
      <c r="G1230" s="45">
        <f t="shared" si="138"/>
        <v>0</v>
      </c>
      <c r="H1230" s="10">
        <f t="shared" si="134"/>
        <v>0</v>
      </c>
      <c r="I1230" s="21">
        <f t="shared" si="133"/>
        <v>0</v>
      </c>
    </row>
    <row r="1231" spans="1:9" x14ac:dyDescent="0.3">
      <c r="A1231" s="19">
        <v>1228</v>
      </c>
      <c r="B1231" s="22">
        <f t="shared" si="139"/>
        <v>0</v>
      </c>
      <c r="C1231" s="10">
        <v>0</v>
      </c>
      <c r="D1231" s="45">
        <f t="shared" si="135"/>
        <v>0</v>
      </c>
      <c r="E1231" s="45">
        <f t="shared" si="136"/>
        <v>0</v>
      </c>
      <c r="F1231" s="45">
        <f t="shared" si="137"/>
        <v>0</v>
      </c>
      <c r="G1231" s="45">
        <f t="shared" si="138"/>
        <v>0</v>
      </c>
      <c r="H1231" s="10">
        <f t="shared" si="134"/>
        <v>0</v>
      </c>
      <c r="I1231" s="21">
        <f t="shared" si="133"/>
        <v>0</v>
      </c>
    </row>
    <row r="1232" spans="1:9" x14ac:dyDescent="0.3">
      <c r="A1232" s="19">
        <v>1229</v>
      </c>
      <c r="B1232" s="22">
        <f t="shared" si="139"/>
        <v>0</v>
      </c>
      <c r="C1232" s="10">
        <v>0</v>
      </c>
      <c r="D1232" s="45">
        <f t="shared" si="135"/>
        <v>0</v>
      </c>
      <c r="E1232" s="45">
        <f t="shared" si="136"/>
        <v>0</v>
      </c>
      <c r="F1232" s="45">
        <f t="shared" si="137"/>
        <v>0</v>
      </c>
      <c r="G1232" s="45">
        <f t="shared" si="138"/>
        <v>0</v>
      </c>
      <c r="H1232" s="10">
        <f t="shared" si="134"/>
        <v>0</v>
      </c>
      <c r="I1232" s="21">
        <f t="shared" si="133"/>
        <v>0</v>
      </c>
    </row>
    <row r="1233" spans="1:9" x14ac:dyDescent="0.3">
      <c r="A1233" s="19">
        <v>1230</v>
      </c>
      <c r="B1233" s="22">
        <f t="shared" si="139"/>
        <v>0</v>
      </c>
      <c r="C1233" s="10">
        <v>0</v>
      </c>
      <c r="D1233" s="45">
        <f t="shared" si="135"/>
        <v>0</v>
      </c>
      <c r="E1233" s="45">
        <f t="shared" si="136"/>
        <v>0</v>
      </c>
      <c r="F1233" s="45">
        <f t="shared" si="137"/>
        <v>0</v>
      </c>
      <c r="G1233" s="45">
        <f t="shared" si="138"/>
        <v>0</v>
      </c>
      <c r="H1233" s="10">
        <f t="shared" si="134"/>
        <v>0</v>
      </c>
      <c r="I1233" s="21">
        <f t="shared" si="133"/>
        <v>0</v>
      </c>
    </row>
    <row r="1234" spans="1:9" x14ac:dyDescent="0.3">
      <c r="A1234" s="19">
        <v>1231</v>
      </c>
      <c r="B1234" s="22">
        <f t="shared" si="139"/>
        <v>0</v>
      </c>
      <c r="C1234" s="10">
        <v>0</v>
      </c>
      <c r="D1234" s="45">
        <f t="shared" si="135"/>
        <v>0</v>
      </c>
      <c r="E1234" s="45">
        <f t="shared" si="136"/>
        <v>0</v>
      </c>
      <c r="F1234" s="45">
        <f t="shared" si="137"/>
        <v>0</v>
      </c>
      <c r="G1234" s="45">
        <f t="shared" si="138"/>
        <v>0</v>
      </c>
      <c r="H1234" s="10">
        <f t="shared" si="134"/>
        <v>0</v>
      </c>
      <c r="I1234" s="21">
        <f t="shared" si="133"/>
        <v>0</v>
      </c>
    </row>
    <row r="1235" spans="1:9" x14ac:dyDescent="0.3">
      <c r="A1235" s="19">
        <v>1232</v>
      </c>
      <c r="B1235" s="22">
        <f t="shared" si="139"/>
        <v>0</v>
      </c>
      <c r="C1235" s="10">
        <v>0</v>
      </c>
      <c r="D1235" s="45">
        <f t="shared" si="135"/>
        <v>0</v>
      </c>
      <c r="E1235" s="45">
        <f t="shared" si="136"/>
        <v>0</v>
      </c>
      <c r="F1235" s="45">
        <f t="shared" si="137"/>
        <v>0</v>
      </c>
      <c r="G1235" s="45">
        <f t="shared" si="138"/>
        <v>0</v>
      </c>
      <c r="H1235" s="10">
        <f t="shared" si="134"/>
        <v>0</v>
      </c>
      <c r="I1235" s="21">
        <f t="shared" si="133"/>
        <v>0</v>
      </c>
    </row>
    <row r="1236" spans="1:9" x14ac:dyDescent="0.3">
      <c r="A1236" s="19">
        <v>1233</v>
      </c>
      <c r="B1236" s="22">
        <f t="shared" si="139"/>
        <v>0</v>
      </c>
      <c r="C1236" s="10">
        <v>0</v>
      </c>
      <c r="D1236" s="45">
        <f t="shared" si="135"/>
        <v>0</v>
      </c>
      <c r="E1236" s="45">
        <f t="shared" si="136"/>
        <v>0</v>
      </c>
      <c r="F1236" s="45">
        <f t="shared" si="137"/>
        <v>0</v>
      </c>
      <c r="G1236" s="45">
        <f t="shared" si="138"/>
        <v>0</v>
      </c>
      <c r="H1236" s="10">
        <f t="shared" si="134"/>
        <v>0</v>
      </c>
      <c r="I1236" s="21">
        <f t="shared" si="133"/>
        <v>0</v>
      </c>
    </row>
    <row r="1237" spans="1:9" x14ac:dyDescent="0.3">
      <c r="A1237" s="19">
        <v>1234</v>
      </c>
      <c r="B1237" s="22">
        <f t="shared" si="139"/>
        <v>0</v>
      </c>
      <c r="C1237" s="10">
        <v>0</v>
      </c>
      <c r="D1237" s="45">
        <f t="shared" si="135"/>
        <v>0</v>
      </c>
      <c r="E1237" s="45">
        <f t="shared" si="136"/>
        <v>0</v>
      </c>
      <c r="F1237" s="45">
        <f t="shared" si="137"/>
        <v>0</v>
      </c>
      <c r="G1237" s="45">
        <f t="shared" si="138"/>
        <v>0</v>
      </c>
      <c r="H1237" s="10">
        <f t="shared" si="134"/>
        <v>0</v>
      </c>
      <c r="I1237" s="21">
        <f t="shared" si="133"/>
        <v>0</v>
      </c>
    </row>
    <row r="1238" spans="1:9" x14ac:dyDescent="0.3">
      <c r="A1238" s="19">
        <v>1235</v>
      </c>
      <c r="B1238" s="22">
        <f t="shared" si="139"/>
        <v>0</v>
      </c>
      <c r="C1238" s="10">
        <v>0</v>
      </c>
      <c r="D1238" s="45">
        <f t="shared" si="135"/>
        <v>0</v>
      </c>
      <c r="E1238" s="45">
        <f t="shared" si="136"/>
        <v>0</v>
      </c>
      <c r="F1238" s="45">
        <f t="shared" si="137"/>
        <v>0</v>
      </c>
      <c r="G1238" s="45">
        <f t="shared" si="138"/>
        <v>0</v>
      </c>
      <c r="H1238" s="10">
        <f t="shared" si="134"/>
        <v>0</v>
      </c>
      <c r="I1238" s="21">
        <f t="shared" si="133"/>
        <v>0</v>
      </c>
    </row>
    <row r="1239" spans="1:9" x14ac:dyDescent="0.3">
      <c r="A1239" s="19">
        <v>1236</v>
      </c>
      <c r="B1239" s="22">
        <f t="shared" si="139"/>
        <v>0</v>
      </c>
      <c r="C1239" s="10">
        <v>0</v>
      </c>
      <c r="D1239" s="45">
        <f t="shared" si="135"/>
        <v>0</v>
      </c>
      <c r="E1239" s="45">
        <f t="shared" si="136"/>
        <v>0</v>
      </c>
      <c r="F1239" s="45">
        <f t="shared" si="137"/>
        <v>0</v>
      </c>
      <c r="G1239" s="45">
        <f t="shared" si="138"/>
        <v>0</v>
      </c>
      <c r="H1239" s="10">
        <f t="shared" si="134"/>
        <v>0</v>
      </c>
      <c r="I1239" s="21">
        <f t="shared" si="133"/>
        <v>0</v>
      </c>
    </row>
    <row r="1240" spans="1:9" x14ac:dyDescent="0.3">
      <c r="A1240" s="19">
        <v>1237</v>
      </c>
      <c r="B1240" s="22">
        <f t="shared" si="139"/>
        <v>0</v>
      </c>
      <c r="C1240" s="10">
        <v>0</v>
      </c>
      <c r="D1240" s="45">
        <f t="shared" si="135"/>
        <v>0</v>
      </c>
      <c r="E1240" s="45">
        <f t="shared" si="136"/>
        <v>0</v>
      </c>
      <c r="F1240" s="45">
        <f t="shared" si="137"/>
        <v>0</v>
      </c>
      <c r="G1240" s="45">
        <f t="shared" si="138"/>
        <v>0</v>
      </c>
      <c r="H1240" s="10">
        <f t="shared" si="134"/>
        <v>0</v>
      </c>
      <c r="I1240" s="21">
        <f t="shared" si="133"/>
        <v>0</v>
      </c>
    </row>
    <row r="1241" spans="1:9" x14ac:dyDescent="0.3">
      <c r="A1241" s="19">
        <v>1238</v>
      </c>
      <c r="B1241" s="22">
        <f t="shared" si="139"/>
        <v>0</v>
      </c>
      <c r="C1241" s="10">
        <v>0</v>
      </c>
      <c r="D1241" s="45">
        <f t="shared" si="135"/>
        <v>0</v>
      </c>
      <c r="E1241" s="45">
        <f t="shared" si="136"/>
        <v>0</v>
      </c>
      <c r="F1241" s="45">
        <f t="shared" si="137"/>
        <v>0</v>
      </c>
      <c r="G1241" s="45">
        <f t="shared" si="138"/>
        <v>0</v>
      </c>
      <c r="H1241" s="10">
        <f t="shared" si="134"/>
        <v>0</v>
      </c>
      <c r="I1241" s="21">
        <f t="shared" si="133"/>
        <v>0</v>
      </c>
    </row>
    <row r="1242" spans="1:9" x14ac:dyDescent="0.3">
      <c r="A1242" s="19">
        <v>1239</v>
      </c>
      <c r="B1242" s="22">
        <f t="shared" si="139"/>
        <v>0</v>
      </c>
      <c r="C1242" s="10">
        <v>0</v>
      </c>
      <c r="D1242" s="45">
        <f t="shared" si="135"/>
        <v>0</v>
      </c>
      <c r="E1242" s="45">
        <f t="shared" si="136"/>
        <v>0</v>
      </c>
      <c r="F1242" s="45">
        <f t="shared" si="137"/>
        <v>0</v>
      </c>
      <c r="G1242" s="45">
        <f t="shared" si="138"/>
        <v>0</v>
      </c>
      <c r="H1242" s="10">
        <f t="shared" si="134"/>
        <v>0</v>
      </c>
      <c r="I1242" s="21">
        <f t="shared" si="133"/>
        <v>0</v>
      </c>
    </row>
    <row r="1243" spans="1:9" x14ac:dyDescent="0.3">
      <c r="A1243" s="19">
        <v>1240</v>
      </c>
      <c r="B1243" s="22">
        <f t="shared" si="139"/>
        <v>0</v>
      </c>
      <c r="C1243" s="10">
        <v>0</v>
      </c>
      <c r="D1243" s="45">
        <f t="shared" si="135"/>
        <v>0</v>
      </c>
      <c r="E1243" s="45">
        <f t="shared" si="136"/>
        <v>0</v>
      </c>
      <c r="F1243" s="45">
        <f t="shared" si="137"/>
        <v>0</v>
      </c>
      <c r="G1243" s="45">
        <f t="shared" si="138"/>
        <v>0</v>
      </c>
      <c r="H1243" s="10">
        <f t="shared" si="134"/>
        <v>0</v>
      </c>
      <c r="I1243" s="21">
        <f t="shared" si="133"/>
        <v>0</v>
      </c>
    </row>
    <row r="1244" spans="1:9" x14ac:dyDescent="0.3">
      <c r="A1244" s="19">
        <v>1241</v>
      </c>
      <c r="B1244" s="22">
        <f t="shared" si="139"/>
        <v>0</v>
      </c>
      <c r="C1244" s="10">
        <v>0</v>
      </c>
      <c r="D1244" s="45">
        <f t="shared" si="135"/>
        <v>0</v>
      </c>
      <c r="E1244" s="45">
        <f t="shared" si="136"/>
        <v>0</v>
      </c>
      <c r="F1244" s="45">
        <f t="shared" si="137"/>
        <v>0</v>
      </c>
      <c r="G1244" s="45">
        <f t="shared" si="138"/>
        <v>0</v>
      </c>
      <c r="H1244" s="10">
        <f t="shared" si="134"/>
        <v>0</v>
      </c>
      <c r="I1244" s="21">
        <f t="shared" si="133"/>
        <v>0</v>
      </c>
    </row>
    <row r="1245" spans="1:9" x14ac:dyDescent="0.3">
      <c r="A1245" s="19">
        <v>1242</v>
      </c>
      <c r="B1245" s="22">
        <f t="shared" si="139"/>
        <v>0</v>
      </c>
      <c r="C1245" s="10">
        <v>0</v>
      </c>
      <c r="D1245" s="45">
        <f t="shared" si="135"/>
        <v>0</v>
      </c>
      <c r="E1245" s="45">
        <f t="shared" si="136"/>
        <v>0</v>
      </c>
      <c r="F1245" s="45">
        <f t="shared" si="137"/>
        <v>0</v>
      </c>
      <c r="G1245" s="45">
        <f t="shared" si="138"/>
        <v>0</v>
      </c>
      <c r="H1245" s="10">
        <f t="shared" si="134"/>
        <v>0</v>
      </c>
      <c r="I1245" s="21">
        <f t="shared" si="133"/>
        <v>0</v>
      </c>
    </row>
    <row r="1246" spans="1:9" x14ac:dyDescent="0.3">
      <c r="A1246" s="19">
        <v>1243</v>
      </c>
      <c r="B1246" s="22">
        <f t="shared" si="139"/>
        <v>0</v>
      </c>
      <c r="C1246" s="10">
        <v>0</v>
      </c>
      <c r="D1246" s="45">
        <f t="shared" si="135"/>
        <v>0</v>
      </c>
      <c r="E1246" s="45">
        <f t="shared" si="136"/>
        <v>0</v>
      </c>
      <c r="F1246" s="45">
        <f t="shared" si="137"/>
        <v>0</v>
      </c>
      <c r="G1246" s="45">
        <f t="shared" si="138"/>
        <v>0</v>
      </c>
      <c r="H1246" s="10">
        <f t="shared" si="134"/>
        <v>0</v>
      </c>
      <c r="I1246" s="21">
        <f t="shared" si="133"/>
        <v>0</v>
      </c>
    </row>
    <row r="1247" spans="1:9" x14ac:dyDescent="0.3">
      <c r="A1247" s="19">
        <v>1244</v>
      </c>
      <c r="B1247" s="22">
        <f t="shared" si="139"/>
        <v>0</v>
      </c>
      <c r="C1247" s="10">
        <v>0</v>
      </c>
      <c r="D1247" s="45">
        <f t="shared" si="135"/>
        <v>0</v>
      </c>
      <c r="E1247" s="45">
        <f t="shared" si="136"/>
        <v>0</v>
      </c>
      <c r="F1247" s="45">
        <f t="shared" si="137"/>
        <v>0</v>
      </c>
      <c r="G1247" s="45">
        <f t="shared" si="138"/>
        <v>0</v>
      </c>
      <c r="H1247" s="10">
        <f t="shared" si="134"/>
        <v>0</v>
      </c>
      <c r="I1247" s="21">
        <f t="shared" si="133"/>
        <v>0</v>
      </c>
    </row>
    <row r="1248" spans="1:9" x14ac:dyDescent="0.3">
      <c r="A1248" s="19">
        <v>1245</v>
      </c>
      <c r="B1248" s="22">
        <f t="shared" si="139"/>
        <v>0</v>
      </c>
      <c r="C1248" s="10">
        <v>0</v>
      </c>
      <c r="D1248" s="45">
        <f t="shared" si="135"/>
        <v>0</v>
      </c>
      <c r="E1248" s="45">
        <f t="shared" si="136"/>
        <v>0</v>
      </c>
      <c r="F1248" s="45">
        <f t="shared" si="137"/>
        <v>0</v>
      </c>
      <c r="G1248" s="45">
        <f t="shared" si="138"/>
        <v>0</v>
      </c>
      <c r="H1248" s="10">
        <f t="shared" si="134"/>
        <v>0</v>
      </c>
      <c r="I1248" s="21">
        <f t="shared" si="133"/>
        <v>0</v>
      </c>
    </row>
    <row r="1249" spans="1:9" x14ac:dyDescent="0.3">
      <c r="A1249" s="19">
        <v>1246</v>
      </c>
      <c r="B1249" s="22">
        <f t="shared" si="139"/>
        <v>0</v>
      </c>
      <c r="C1249" s="10">
        <v>0</v>
      </c>
      <c r="D1249" s="45">
        <f t="shared" si="135"/>
        <v>0</v>
      </c>
      <c r="E1249" s="45">
        <f t="shared" si="136"/>
        <v>0</v>
      </c>
      <c r="F1249" s="45">
        <f t="shared" si="137"/>
        <v>0</v>
      </c>
      <c r="G1249" s="45">
        <f t="shared" si="138"/>
        <v>0</v>
      </c>
      <c r="H1249" s="10">
        <f t="shared" si="134"/>
        <v>0</v>
      </c>
      <c r="I1249" s="21">
        <f t="shared" si="133"/>
        <v>0</v>
      </c>
    </row>
    <row r="1250" spans="1:9" x14ac:dyDescent="0.3">
      <c r="A1250" s="19">
        <v>1247</v>
      </c>
      <c r="B1250" s="22">
        <f t="shared" si="139"/>
        <v>0</v>
      </c>
      <c r="C1250" s="10">
        <v>0</v>
      </c>
      <c r="D1250" s="45">
        <f t="shared" si="135"/>
        <v>0</v>
      </c>
      <c r="E1250" s="45">
        <f t="shared" si="136"/>
        <v>0</v>
      </c>
      <c r="F1250" s="45">
        <f t="shared" si="137"/>
        <v>0</v>
      </c>
      <c r="G1250" s="45">
        <f t="shared" si="138"/>
        <v>0</v>
      </c>
      <c r="H1250" s="10">
        <f t="shared" si="134"/>
        <v>0</v>
      </c>
      <c r="I1250" s="21">
        <f t="shared" si="133"/>
        <v>0</v>
      </c>
    </row>
    <row r="1251" spans="1:9" x14ac:dyDescent="0.3">
      <c r="A1251" s="19">
        <v>1248</v>
      </c>
      <c r="B1251" s="22">
        <f t="shared" si="139"/>
        <v>0</v>
      </c>
      <c r="C1251" s="10">
        <v>0</v>
      </c>
      <c r="D1251" s="45">
        <f t="shared" si="135"/>
        <v>0</v>
      </c>
      <c r="E1251" s="45">
        <f t="shared" si="136"/>
        <v>0</v>
      </c>
      <c r="F1251" s="45">
        <f t="shared" si="137"/>
        <v>0</v>
      </c>
      <c r="G1251" s="45">
        <f t="shared" si="138"/>
        <v>0</v>
      </c>
      <c r="H1251" s="10">
        <f t="shared" si="134"/>
        <v>0</v>
      </c>
      <c r="I1251" s="21">
        <f t="shared" si="133"/>
        <v>0</v>
      </c>
    </row>
    <row r="1252" spans="1:9" x14ac:dyDescent="0.3">
      <c r="A1252" s="19">
        <v>1249</v>
      </c>
      <c r="B1252" s="22">
        <f t="shared" si="139"/>
        <v>0</v>
      </c>
      <c r="C1252" s="10">
        <v>0</v>
      </c>
      <c r="D1252" s="45">
        <f t="shared" si="135"/>
        <v>0</v>
      </c>
      <c r="E1252" s="45">
        <f t="shared" si="136"/>
        <v>0</v>
      </c>
      <c r="F1252" s="45">
        <f t="shared" si="137"/>
        <v>0</v>
      </c>
      <c r="G1252" s="45">
        <f t="shared" si="138"/>
        <v>0</v>
      </c>
      <c r="H1252" s="10">
        <f t="shared" si="134"/>
        <v>0</v>
      </c>
      <c r="I1252" s="21">
        <f t="shared" si="133"/>
        <v>0</v>
      </c>
    </row>
    <row r="1253" spans="1:9" x14ac:dyDescent="0.3">
      <c r="A1253" s="19">
        <v>1250</v>
      </c>
      <c r="B1253" s="22">
        <f t="shared" si="139"/>
        <v>0</v>
      </c>
      <c r="C1253" s="10">
        <v>0</v>
      </c>
      <c r="D1253" s="45">
        <f t="shared" si="135"/>
        <v>0</v>
      </c>
      <c r="E1253" s="45">
        <f t="shared" si="136"/>
        <v>0</v>
      </c>
      <c r="F1253" s="45">
        <f t="shared" si="137"/>
        <v>0</v>
      </c>
      <c r="G1253" s="45">
        <f t="shared" si="138"/>
        <v>0</v>
      </c>
      <c r="H1253" s="10">
        <f t="shared" si="134"/>
        <v>0</v>
      </c>
      <c r="I1253" s="21">
        <f t="shared" si="133"/>
        <v>0</v>
      </c>
    </row>
    <row r="1254" spans="1:9" x14ac:dyDescent="0.3">
      <c r="A1254" s="19">
        <v>1251</v>
      </c>
      <c r="B1254" s="22">
        <f t="shared" si="139"/>
        <v>0</v>
      </c>
      <c r="C1254" s="10">
        <v>0</v>
      </c>
      <c r="D1254" s="45">
        <f t="shared" si="135"/>
        <v>0</v>
      </c>
      <c r="E1254" s="45">
        <f t="shared" si="136"/>
        <v>0</v>
      </c>
      <c r="F1254" s="45">
        <f t="shared" si="137"/>
        <v>0</v>
      </c>
      <c r="G1254" s="45">
        <f t="shared" si="138"/>
        <v>0</v>
      </c>
      <c r="H1254" s="10">
        <f t="shared" si="134"/>
        <v>0</v>
      </c>
      <c r="I1254" s="21">
        <f t="shared" si="133"/>
        <v>0</v>
      </c>
    </row>
    <row r="1255" spans="1:9" x14ac:dyDescent="0.3">
      <c r="A1255" s="19">
        <v>1252</v>
      </c>
      <c r="B1255" s="22">
        <f t="shared" si="139"/>
        <v>0</v>
      </c>
      <c r="C1255" s="10">
        <v>0</v>
      </c>
      <c r="D1255" s="45">
        <f t="shared" si="135"/>
        <v>0</v>
      </c>
      <c r="E1255" s="45">
        <f t="shared" si="136"/>
        <v>0</v>
      </c>
      <c r="F1255" s="45">
        <f t="shared" si="137"/>
        <v>0</v>
      </c>
      <c r="G1255" s="45">
        <f t="shared" si="138"/>
        <v>0</v>
      </c>
      <c r="H1255" s="10">
        <f t="shared" si="134"/>
        <v>0</v>
      </c>
      <c r="I1255" s="21">
        <f t="shared" si="133"/>
        <v>0</v>
      </c>
    </row>
    <row r="1256" spans="1:9" x14ac:dyDescent="0.3">
      <c r="A1256" s="19">
        <v>1253</v>
      </c>
      <c r="B1256" s="22">
        <f t="shared" si="139"/>
        <v>0</v>
      </c>
      <c r="C1256" s="10">
        <v>0</v>
      </c>
      <c r="D1256" s="45">
        <f t="shared" si="135"/>
        <v>0</v>
      </c>
      <c r="E1256" s="45">
        <f t="shared" si="136"/>
        <v>0</v>
      </c>
      <c r="F1256" s="45">
        <f t="shared" si="137"/>
        <v>0</v>
      </c>
      <c r="G1256" s="45">
        <f t="shared" si="138"/>
        <v>0</v>
      </c>
      <c r="H1256" s="10">
        <f t="shared" si="134"/>
        <v>0</v>
      </c>
      <c r="I1256" s="21">
        <f t="shared" si="133"/>
        <v>0</v>
      </c>
    </row>
    <row r="1257" spans="1:9" x14ac:dyDescent="0.3">
      <c r="A1257" s="19">
        <v>1254</v>
      </c>
      <c r="B1257" s="22">
        <f t="shared" si="139"/>
        <v>0</v>
      </c>
      <c r="C1257" s="10">
        <v>0</v>
      </c>
      <c r="D1257" s="45">
        <f t="shared" si="135"/>
        <v>0</v>
      </c>
      <c r="E1257" s="45">
        <f t="shared" si="136"/>
        <v>0</v>
      </c>
      <c r="F1257" s="45">
        <f t="shared" si="137"/>
        <v>0</v>
      </c>
      <c r="G1257" s="45">
        <f t="shared" si="138"/>
        <v>0</v>
      </c>
      <c r="H1257" s="10">
        <f t="shared" si="134"/>
        <v>0</v>
      </c>
      <c r="I1257" s="21">
        <f t="shared" si="133"/>
        <v>0</v>
      </c>
    </row>
    <row r="1258" spans="1:9" x14ac:dyDescent="0.3">
      <c r="A1258" s="19">
        <v>1255</v>
      </c>
      <c r="B1258" s="22">
        <f t="shared" si="139"/>
        <v>0</v>
      </c>
      <c r="C1258" s="10">
        <v>0</v>
      </c>
      <c r="D1258" s="45">
        <f t="shared" si="135"/>
        <v>0</v>
      </c>
      <c r="E1258" s="45">
        <f t="shared" si="136"/>
        <v>0</v>
      </c>
      <c r="F1258" s="45">
        <f t="shared" si="137"/>
        <v>0</v>
      </c>
      <c r="G1258" s="45">
        <f t="shared" si="138"/>
        <v>0</v>
      </c>
      <c r="H1258" s="10">
        <f t="shared" si="134"/>
        <v>0</v>
      </c>
      <c r="I1258" s="21">
        <f t="shared" si="133"/>
        <v>0</v>
      </c>
    </row>
    <row r="1259" spans="1:9" x14ac:dyDescent="0.3">
      <c r="A1259" s="19">
        <v>1256</v>
      </c>
      <c r="B1259" s="22">
        <f t="shared" si="139"/>
        <v>0</v>
      </c>
      <c r="C1259" s="10">
        <v>0</v>
      </c>
      <c r="D1259" s="45">
        <f t="shared" si="135"/>
        <v>0</v>
      </c>
      <c r="E1259" s="45">
        <f t="shared" si="136"/>
        <v>0</v>
      </c>
      <c r="F1259" s="45">
        <f t="shared" si="137"/>
        <v>0</v>
      </c>
      <c r="G1259" s="45">
        <f t="shared" si="138"/>
        <v>0</v>
      </c>
      <c r="H1259" s="10">
        <f t="shared" si="134"/>
        <v>0</v>
      </c>
      <c r="I1259" s="21">
        <f t="shared" si="133"/>
        <v>0</v>
      </c>
    </row>
    <row r="1260" spans="1:9" x14ac:dyDescent="0.3">
      <c r="A1260" s="19">
        <v>1257</v>
      </c>
      <c r="B1260" s="22">
        <f t="shared" si="139"/>
        <v>0</v>
      </c>
      <c r="C1260" s="10">
        <v>0</v>
      </c>
      <c r="D1260" s="45">
        <f t="shared" si="135"/>
        <v>0</v>
      </c>
      <c r="E1260" s="45">
        <f t="shared" si="136"/>
        <v>0</v>
      </c>
      <c r="F1260" s="45">
        <f t="shared" si="137"/>
        <v>0</v>
      </c>
      <c r="G1260" s="45">
        <f t="shared" si="138"/>
        <v>0</v>
      </c>
      <c r="H1260" s="10">
        <f t="shared" si="134"/>
        <v>0</v>
      </c>
      <c r="I1260" s="21">
        <f t="shared" si="133"/>
        <v>0</v>
      </c>
    </row>
    <row r="1261" spans="1:9" x14ac:dyDescent="0.3">
      <c r="A1261" s="19">
        <v>1258</v>
      </c>
      <c r="B1261" s="22">
        <f t="shared" si="139"/>
        <v>0</v>
      </c>
      <c r="C1261" s="10">
        <v>0</v>
      </c>
      <c r="D1261" s="45">
        <f t="shared" si="135"/>
        <v>0</v>
      </c>
      <c r="E1261" s="45">
        <f t="shared" si="136"/>
        <v>0</v>
      </c>
      <c r="F1261" s="45">
        <f t="shared" si="137"/>
        <v>0</v>
      </c>
      <c r="G1261" s="45">
        <f t="shared" si="138"/>
        <v>0</v>
      </c>
      <c r="H1261" s="10">
        <f t="shared" si="134"/>
        <v>0</v>
      </c>
      <c r="I1261" s="21">
        <f t="shared" si="133"/>
        <v>0</v>
      </c>
    </row>
    <row r="1262" spans="1:9" x14ac:dyDescent="0.3">
      <c r="A1262" s="19">
        <v>1259</v>
      </c>
      <c r="B1262" s="22">
        <f t="shared" si="139"/>
        <v>0</v>
      </c>
      <c r="C1262" s="10">
        <v>0</v>
      </c>
      <c r="D1262" s="45">
        <f t="shared" si="135"/>
        <v>0</v>
      </c>
      <c r="E1262" s="45">
        <f t="shared" si="136"/>
        <v>0</v>
      </c>
      <c r="F1262" s="45">
        <f t="shared" si="137"/>
        <v>0</v>
      </c>
      <c r="G1262" s="45">
        <f t="shared" si="138"/>
        <v>0</v>
      </c>
      <c r="H1262" s="10">
        <f t="shared" si="134"/>
        <v>0</v>
      </c>
      <c r="I1262" s="21">
        <f t="shared" si="133"/>
        <v>0</v>
      </c>
    </row>
    <row r="1263" spans="1:9" x14ac:dyDescent="0.3">
      <c r="A1263" s="19">
        <v>1260</v>
      </c>
      <c r="B1263" s="22">
        <f t="shared" si="139"/>
        <v>0</v>
      </c>
      <c r="C1263" s="10">
        <v>0</v>
      </c>
      <c r="D1263" s="45">
        <f t="shared" si="135"/>
        <v>0</v>
      </c>
      <c r="E1263" s="45">
        <f t="shared" si="136"/>
        <v>0</v>
      </c>
      <c r="F1263" s="45">
        <f t="shared" si="137"/>
        <v>0</v>
      </c>
      <c r="G1263" s="45">
        <f t="shared" si="138"/>
        <v>0</v>
      </c>
      <c r="H1263" s="10">
        <f t="shared" si="134"/>
        <v>0</v>
      </c>
      <c r="I1263" s="21">
        <f t="shared" si="133"/>
        <v>0</v>
      </c>
    </row>
    <row r="1264" spans="1:9" x14ac:dyDescent="0.3">
      <c r="A1264" s="19">
        <v>1261</v>
      </c>
      <c r="B1264" s="22">
        <f t="shared" si="139"/>
        <v>0</v>
      </c>
      <c r="C1264" s="10">
        <v>0</v>
      </c>
      <c r="D1264" s="45">
        <f t="shared" si="135"/>
        <v>0</v>
      </c>
      <c r="E1264" s="45">
        <f t="shared" si="136"/>
        <v>0</v>
      </c>
      <c r="F1264" s="45">
        <f t="shared" si="137"/>
        <v>0</v>
      </c>
      <c r="G1264" s="45">
        <f t="shared" si="138"/>
        <v>0</v>
      </c>
      <c r="H1264" s="10">
        <f t="shared" si="134"/>
        <v>0</v>
      </c>
      <c r="I1264" s="21">
        <f t="shared" si="133"/>
        <v>0</v>
      </c>
    </row>
    <row r="1265" spans="1:9" x14ac:dyDescent="0.3">
      <c r="A1265" s="19">
        <v>1262</v>
      </c>
      <c r="B1265" s="22">
        <f t="shared" si="139"/>
        <v>0</v>
      </c>
      <c r="C1265" s="10">
        <v>0</v>
      </c>
      <c r="D1265" s="45">
        <f t="shared" si="135"/>
        <v>0</v>
      </c>
      <c r="E1265" s="45">
        <f t="shared" si="136"/>
        <v>0</v>
      </c>
      <c r="F1265" s="45">
        <f t="shared" si="137"/>
        <v>0</v>
      </c>
      <c r="G1265" s="45">
        <f t="shared" si="138"/>
        <v>0</v>
      </c>
      <c r="H1265" s="10">
        <f t="shared" si="134"/>
        <v>0</v>
      </c>
      <c r="I1265" s="21">
        <f t="shared" si="133"/>
        <v>0</v>
      </c>
    </row>
    <row r="1266" spans="1:9" x14ac:dyDescent="0.3">
      <c r="A1266" s="19">
        <v>1263</v>
      </c>
      <c r="B1266" s="22">
        <f t="shared" si="139"/>
        <v>0</v>
      </c>
      <c r="C1266" s="10">
        <v>0</v>
      </c>
      <c r="D1266" s="45">
        <f t="shared" si="135"/>
        <v>0</v>
      </c>
      <c r="E1266" s="45">
        <f t="shared" si="136"/>
        <v>0</v>
      </c>
      <c r="F1266" s="45">
        <f t="shared" si="137"/>
        <v>0</v>
      </c>
      <c r="G1266" s="45">
        <f t="shared" si="138"/>
        <v>0</v>
      </c>
      <c r="H1266" s="10">
        <f t="shared" si="134"/>
        <v>0</v>
      </c>
      <c r="I1266" s="21">
        <f t="shared" si="133"/>
        <v>0</v>
      </c>
    </row>
    <row r="1267" spans="1:9" x14ac:dyDescent="0.3">
      <c r="A1267" s="19">
        <v>1264</v>
      </c>
      <c r="B1267" s="22">
        <f t="shared" si="139"/>
        <v>0</v>
      </c>
      <c r="C1267" s="10">
        <v>0</v>
      </c>
      <c r="D1267" s="45">
        <f t="shared" si="135"/>
        <v>0</v>
      </c>
      <c r="E1267" s="45">
        <f t="shared" si="136"/>
        <v>0</v>
      </c>
      <c r="F1267" s="45">
        <f t="shared" si="137"/>
        <v>0</v>
      </c>
      <c r="G1267" s="45">
        <f t="shared" si="138"/>
        <v>0</v>
      </c>
      <c r="H1267" s="10">
        <f t="shared" si="134"/>
        <v>0</v>
      </c>
      <c r="I1267" s="21">
        <f t="shared" si="133"/>
        <v>0</v>
      </c>
    </row>
    <row r="1268" spans="1:9" x14ac:dyDescent="0.3">
      <c r="A1268" s="19">
        <v>1265</v>
      </c>
      <c r="B1268" s="22">
        <f t="shared" si="139"/>
        <v>0</v>
      </c>
      <c r="C1268" s="10">
        <v>0</v>
      </c>
      <c r="D1268" s="45">
        <f t="shared" si="135"/>
        <v>0</v>
      </c>
      <c r="E1268" s="45">
        <f t="shared" si="136"/>
        <v>0</v>
      </c>
      <c r="F1268" s="45">
        <f t="shared" si="137"/>
        <v>0</v>
      </c>
      <c r="G1268" s="45">
        <f t="shared" si="138"/>
        <v>0</v>
      </c>
      <c r="H1268" s="10">
        <f t="shared" si="134"/>
        <v>0</v>
      </c>
      <c r="I1268" s="21">
        <f t="shared" si="133"/>
        <v>0</v>
      </c>
    </row>
    <row r="1269" spans="1:9" x14ac:dyDescent="0.3">
      <c r="A1269" s="19">
        <v>1266</v>
      </c>
      <c r="B1269" s="22">
        <f t="shared" si="139"/>
        <v>0</v>
      </c>
      <c r="C1269" s="10">
        <v>0</v>
      </c>
      <c r="D1269" s="45">
        <f t="shared" si="135"/>
        <v>0</v>
      </c>
      <c r="E1269" s="45">
        <f t="shared" si="136"/>
        <v>0</v>
      </c>
      <c r="F1269" s="45">
        <f t="shared" si="137"/>
        <v>0</v>
      </c>
      <c r="G1269" s="45">
        <f t="shared" si="138"/>
        <v>0</v>
      </c>
      <c r="H1269" s="10">
        <f t="shared" si="134"/>
        <v>0</v>
      </c>
      <c r="I1269" s="21">
        <f t="shared" si="133"/>
        <v>0</v>
      </c>
    </row>
    <row r="1270" spans="1:9" x14ac:dyDescent="0.3">
      <c r="A1270" s="19">
        <v>1267</v>
      </c>
      <c r="B1270" s="22">
        <f t="shared" si="139"/>
        <v>0</v>
      </c>
      <c r="C1270" s="10">
        <v>0</v>
      </c>
      <c r="D1270" s="45">
        <f t="shared" si="135"/>
        <v>0</v>
      </c>
      <c r="E1270" s="45">
        <f t="shared" si="136"/>
        <v>0</v>
      </c>
      <c r="F1270" s="45">
        <f t="shared" si="137"/>
        <v>0</v>
      </c>
      <c r="G1270" s="45">
        <f t="shared" si="138"/>
        <v>0</v>
      </c>
      <c r="H1270" s="10">
        <f t="shared" si="134"/>
        <v>0</v>
      </c>
      <c r="I1270" s="21">
        <f t="shared" si="133"/>
        <v>0</v>
      </c>
    </row>
    <row r="1271" spans="1:9" x14ac:dyDescent="0.3">
      <c r="A1271" s="19">
        <v>1268</v>
      </c>
      <c r="B1271" s="22">
        <f t="shared" si="139"/>
        <v>0</v>
      </c>
      <c r="C1271" s="10">
        <v>0</v>
      </c>
      <c r="D1271" s="45">
        <f t="shared" si="135"/>
        <v>0</v>
      </c>
      <c r="E1271" s="45">
        <f t="shared" si="136"/>
        <v>0</v>
      </c>
      <c r="F1271" s="45">
        <f t="shared" si="137"/>
        <v>0</v>
      </c>
      <c r="G1271" s="45">
        <f t="shared" si="138"/>
        <v>0</v>
      </c>
      <c r="H1271" s="10">
        <f t="shared" si="134"/>
        <v>0</v>
      </c>
      <c r="I1271" s="21">
        <f t="shared" si="133"/>
        <v>0</v>
      </c>
    </row>
    <row r="1272" spans="1:9" x14ac:dyDescent="0.3">
      <c r="A1272" s="19">
        <v>1269</v>
      </c>
      <c r="B1272" s="22">
        <f t="shared" si="139"/>
        <v>0</v>
      </c>
      <c r="C1272" s="10">
        <v>0</v>
      </c>
      <c r="D1272" s="45">
        <f t="shared" si="135"/>
        <v>0</v>
      </c>
      <c r="E1272" s="45">
        <f t="shared" si="136"/>
        <v>0</v>
      </c>
      <c r="F1272" s="45">
        <f t="shared" si="137"/>
        <v>0</v>
      </c>
      <c r="G1272" s="45">
        <f t="shared" si="138"/>
        <v>0</v>
      </c>
      <c r="H1272" s="10">
        <f t="shared" si="134"/>
        <v>0</v>
      </c>
      <c r="I1272" s="21">
        <f t="shared" si="133"/>
        <v>0</v>
      </c>
    </row>
    <row r="1273" spans="1:9" x14ac:dyDescent="0.3">
      <c r="A1273" s="19">
        <v>1270</v>
      </c>
      <c r="B1273" s="22">
        <f t="shared" si="139"/>
        <v>0</v>
      </c>
      <c r="C1273" s="10">
        <v>0</v>
      </c>
      <c r="D1273" s="45">
        <f t="shared" si="135"/>
        <v>0</v>
      </c>
      <c r="E1273" s="45">
        <f t="shared" si="136"/>
        <v>0</v>
      </c>
      <c r="F1273" s="45">
        <f t="shared" si="137"/>
        <v>0</v>
      </c>
      <c r="G1273" s="45">
        <f t="shared" si="138"/>
        <v>0</v>
      </c>
      <c r="H1273" s="10">
        <f t="shared" si="134"/>
        <v>0</v>
      </c>
      <c r="I1273" s="21">
        <f t="shared" si="133"/>
        <v>0</v>
      </c>
    </row>
    <row r="1274" spans="1:9" x14ac:dyDescent="0.3">
      <c r="A1274" s="19">
        <v>1271</v>
      </c>
      <c r="B1274" s="22">
        <f t="shared" si="139"/>
        <v>0</v>
      </c>
      <c r="C1274" s="10">
        <v>0</v>
      </c>
      <c r="D1274" s="45">
        <f t="shared" si="135"/>
        <v>0</v>
      </c>
      <c r="E1274" s="45">
        <f t="shared" si="136"/>
        <v>0</v>
      </c>
      <c r="F1274" s="45">
        <f t="shared" si="137"/>
        <v>0</v>
      </c>
      <c r="G1274" s="45">
        <f t="shared" si="138"/>
        <v>0</v>
      </c>
      <c r="H1274" s="10">
        <f t="shared" si="134"/>
        <v>0</v>
      </c>
      <c r="I1274" s="21">
        <f t="shared" si="133"/>
        <v>0</v>
      </c>
    </row>
    <row r="1275" spans="1:9" x14ac:dyDescent="0.3">
      <c r="A1275" s="19">
        <v>1272</v>
      </c>
      <c r="B1275" s="22">
        <f t="shared" si="139"/>
        <v>0</v>
      </c>
      <c r="C1275" s="10">
        <v>0</v>
      </c>
      <c r="D1275" s="45">
        <f t="shared" si="135"/>
        <v>0</v>
      </c>
      <c r="E1275" s="45">
        <f t="shared" si="136"/>
        <v>0</v>
      </c>
      <c r="F1275" s="45">
        <f t="shared" si="137"/>
        <v>0</v>
      </c>
      <c r="G1275" s="45">
        <f t="shared" si="138"/>
        <v>0</v>
      </c>
      <c r="H1275" s="10">
        <f t="shared" si="134"/>
        <v>0</v>
      </c>
      <c r="I1275" s="21">
        <f t="shared" si="133"/>
        <v>0</v>
      </c>
    </row>
    <row r="1276" spans="1:9" x14ac:dyDescent="0.3">
      <c r="A1276" s="19">
        <v>1273</v>
      </c>
      <c r="B1276" s="22">
        <f t="shared" si="139"/>
        <v>0</v>
      </c>
      <c r="C1276" s="10">
        <v>0</v>
      </c>
      <c r="D1276" s="45">
        <f t="shared" si="135"/>
        <v>0</v>
      </c>
      <c r="E1276" s="45">
        <f t="shared" si="136"/>
        <v>0</v>
      </c>
      <c r="F1276" s="45">
        <f t="shared" si="137"/>
        <v>0</v>
      </c>
      <c r="G1276" s="45">
        <f t="shared" si="138"/>
        <v>0</v>
      </c>
      <c r="H1276" s="10">
        <f t="shared" si="134"/>
        <v>0</v>
      </c>
      <c r="I1276" s="21">
        <f t="shared" si="133"/>
        <v>0</v>
      </c>
    </row>
    <row r="1277" spans="1:9" x14ac:dyDescent="0.3">
      <c r="A1277" s="19">
        <v>1274</v>
      </c>
      <c r="B1277" s="22">
        <f t="shared" si="139"/>
        <v>0</v>
      </c>
      <c r="C1277" s="10">
        <v>0</v>
      </c>
      <c r="D1277" s="45">
        <f t="shared" si="135"/>
        <v>0</v>
      </c>
      <c r="E1277" s="45">
        <f t="shared" si="136"/>
        <v>0</v>
      </c>
      <c r="F1277" s="45">
        <f t="shared" si="137"/>
        <v>0</v>
      </c>
      <c r="G1277" s="45">
        <f t="shared" si="138"/>
        <v>0</v>
      </c>
      <c r="H1277" s="10">
        <f t="shared" si="134"/>
        <v>0</v>
      </c>
      <c r="I1277" s="21">
        <f t="shared" si="133"/>
        <v>0</v>
      </c>
    </row>
    <row r="1278" spans="1:9" x14ac:dyDescent="0.3">
      <c r="A1278" s="19">
        <v>1275</v>
      </c>
      <c r="B1278" s="22">
        <f t="shared" si="139"/>
        <v>0</v>
      </c>
      <c r="C1278" s="10">
        <v>0</v>
      </c>
      <c r="D1278" s="45">
        <f t="shared" si="135"/>
        <v>0</v>
      </c>
      <c r="E1278" s="45">
        <f t="shared" si="136"/>
        <v>0</v>
      </c>
      <c r="F1278" s="45">
        <f t="shared" si="137"/>
        <v>0</v>
      </c>
      <c r="G1278" s="45">
        <f t="shared" si="138"/>
        <v>0</v>
      </c>
      <c r="H1278" s="10">
        <f t="shared" si="134"/>
        <v>0</v>
      </c>
      <c r="I1278" s="21">
        <f t="shared" si="133"/>
        <v>0</v>
      </c>
    </row>
    <row r="1279" spans="1:9" x14ac:dyDescent="0.3">
      <c r="A1279" s="19">
        <v>1276</v>
      </c>
      <c r="B1279" s="22">
        <f t="shared" si="139"/>
        <v>0</v>
      </c>
      <c r="C1279" s="10">
        <v>0</v>
      </c>
      <c r="D1279" s="45">
        <f t="shared" si="135"/>
        <v>0</v>
      </c>
      <c r="E1279" s="45">
        <f t="shared" si="136"/>
        <v>0</v>
      </c>
      <c r="F1279" s="45">
        <f t="shared" si="137"/>
        <v>0</v>
      </c>
      <c r="G1279" s="45">
        <f t="shared" si="138"/>
        <v>0</v>
      </c>
      <c r="H1279" s="10">
        <f t="shared" si="134"/>
        <v>0</v>
      </c>
      <c r="I1279" s="21">
        <f t="shared" si="133"/>
        <v>0</v>
      </c>
    </row>
    <row r="1280" spans="1:9" x14ac:dyDescent="0.3">
      <c r="A1280" s="19">
        <v>1277</v>
      </c>
      <c r="B1280" s="22">
        <f t="shared" si="139"/>
        <v>0</v>
      </c>
      <c r="C1280" s="10">
        <v>0</v>
      </c>
      <c r="D1280" s="45">
        <f t="shared" si="135"/>
        <v>0</v>
      </c>
      <c r="E1280" s="45">
        <f t="shared" si="136"/>
        <v>0</v>
      </c>
      <c r="F1280" s="45">
        <f t="shared" si="137"/>
        <v>0</v>
      </c>
      <c r="G1280" s="45">
        <f t="shared" si="138"/>
        <v>0</v>
      </c>
      <c r="H1280" s="10">
        <f t="shared" si="134"/>
        <v>0</v>
      </c>
      <c r="I1280" s="21">
        <f t="shared" si="133"/>
        <v>0</v>
      </c>
    </row>
    <row r="1281" spans="1:9" x14ac:dyDescent="0.3">
      <c r="A1281" s="19">
        <v>1278</v>
      </c>
      <c r="B1281" s="22">
        <f t="shared" si="139"/>
        <v>0</v>
      </c>
      <c r="C1281" s="10">
        <v>0</v>
      </c>
      <c r="D1281" s="45">
        <f t="shared" si="135"/>
        <v>0</v>
      </c>
      <c r="E1281" s="45">
        <f t="shared" si="136"/>
        <v>0</v>
      </c>
      <c r="F1281" s="45">
        <f t="shared" si="137"/>
        <v>0</v>
      </c>
      <c r="G1281" s="45">
        <f t="shared" si="138"/>
        <v>0</v>
      </c>
      <c r="H1281" s="10">
        <f t="shared" si="134"/>
        <v>0</v>
      </c>
      <c r="I1281" s="21">
        <f t="shared" si="133"/>
        <v>0</v>
      </c>
    </row>
    <row r="1282" spans="1:9" x14ac:dyDescent="0.3">
      <c r="A1282" s="19">
        <v>1279</v>
      </c>
      <c r="B1282" s="22">
        <f t="shared" si="139"/>
        <v>0</v>
      </c>
      <c r="C1282" s="10">
        <v>0</v>
      </c>
      <c r="D1282" s="45">
        <f t="shared" si="135"/>
        <v>0</v>
      </c>
      <c r="E1282" s="45">
        <f t="shared" si="136"/>
        <v>0</v>
      </c>
      <c r="F1282" s="45">
        <f t="shared" si="137"/>
        <v>0</v>
      </c>
      <c r="G1282" s="45">
        <f t="shared" si="138"/>
        <v>0</v>
      </c>
      <c r="H1282" s="10">
        <f t="shared" si="134"/>
        <v>0</v>
      </c>
      <c r="I1282" s="21">
        <f t="shared" si="133"/>
        <v>0</v>
      </c>
    </row>
    <row r="1283" spans="1:9" x14ac:dyDescent="0.3">
      <c r="A1283" s="19">
        <v>1280</v>
      </c>
      <c r="B1283" s="22">
        <f t="shared" si="139"/>
        <v>0</v>
      </c>
      <c r="C1283" s="10">
        <v>0</v>
      </c>
      <c r="D1283" s="45">
        <f t="shared" si="135"/>
        <v>0</v>
      </c>
      <c r="E1283" s="45">
        <f t="shared" si="136"/>
        <v>0</v>
      </c>
      <c r="F1283" s="45">
        <f t="shared" si="137"/>
        <v>0</v>
      </c>
      <c r="G1283" s="45">
        <f t="shared" si="138"/>
        <v>0</v>
      </c>
      <c r="H1283" s="10">
        <f t="shared" si="134"/>
        <v>0</v>
      </c>
      <c r="I1283" s="21">
        <f t="shared" ref="I1283:I1346" si="140">B1283/$H$1</f>
        <v>0</v>
      </c>
    </row>
    <row r="1284" spans="1:9" x14ac:dyDescent="0.3">
      <c r="A1284" s="19">
        <v>1281</v>
      </c>
      <c r="B1284" s="22">
        <f t="shared" si="139"/>
        <v>0</v>
      </c>
      <c r="C1284" s="10">
        <v>0</v>
      </c>
      <c r="D1284" s="45">
        <f t="shared" si="135"/>
        <v>0</v>
      </c>
      <c r="E1284" s="45">
        <f t="shared" si="136"/>
        <v>0</v>
      </c>
      <c r="F1284" s="45">
        <f t="shared" si="137"/>
        <v>0</v>
      </c>
      <c r="G1284" s="45">
        <f t="shared" si="138"/>
        <v>0</v>
      </c>
      <c r="H1284" s="10">
        <f t="shared" ref="H1284:H1347" si="141">H1283+C1284</f>
        <v>0</v>
      </c>
      <c r="I1284" s="21">
        <f t="shared" si="140"/>
        <v>0</v>
      </c>
    </row>
    <row r="1285" spans="1:9" x14ac:dyDescent="0.3">
      <c r="A1285" s="19">
        <v>1282</v>
      </c>
      <c r="B1285" s="22">
        <f t="shared" si="139"/>
        <v>0</v>
      </c>
      <c r="C1285" s="10">
        <v>0</v>
      </c>
      <c r="D1285" s="45">
        <f t="shared" ref="D1285:D1348" si="142">C1285-F1284</f>
        <v>0</v>
      </c>
      <c r="E1285" s="45">
        <f t="shared" ref="E1285:E1348" si="143">G1284+D1285</f>
        <v>0</v>
      </c>
      <c r="F1285" s="45">
        <f t="shared" ref="F1285:F1348" si="144">(E1285-G1284)-D1285</f>
        <v>0</v>
      </c>
      <c r="G1285" s="45">
        <f t="shared" ref="G1285:G1348" si="145">E1285</f>
        <v>0</v>
      </c>
      <c r="H1285" s="10">
        <f t="shared" si="141"/>
        <v>0</v>
      </c>
      <c r="I1285" s="21">
        <f t="shared" si="140"/>
        <v>0</v>
      </c>
    </row>
    <row r="1286" spans="1:9" x14ac:dyDescent="0.3">
      <c r="A1286" s="19">
        <v>1283</v>
      </c>
      <c r="B1286" s="22">
        <f t="shared" ref="B1286:B1349" si="146">B1285*((NumPeople-A1286+1)*q_40/A1286) / p_40</f>
        <v>0</v>
      </c>
      <c r="C1286" s="10">
        <v>0</v>
      </c>
      <c r="D1286" s="45">
        <f t="shared" si="142"/>
        <v>0</v>
      </c>
      <c r="E1286" s="45">
        <f t="shared" si="143"/>
        <v>0</v>
      </c>
      <c r="F1286" s="45">
        <f t="shared" si="144"/>
        <v>0</v>
      </c>
      <c r="G1286" s="45">
        <f t="shared" si="145"/>
        <v>0</v>
      </c>
      <c r="H1286" s="10">
        <f t="shared" si="141"/>
        <v>0</v>
      </c>
      <c r="I1286" s="21">
        <f t="shared" si="140"/>
        <v>0</v>
      </c>
    </row>
    <row r="1287" spans="1:9" x14ac:dyDescent="0.3">
      <c r="A1287" s="19">
        <v>1284</v>
      </c>
      <c r="B1287" s="22">
        <f t="shared" si="146"/>
        <v>0</v>
      </c>
      <c r="C1287" s="10">
        <v>0</v>
      </c>
      <c r="D1287" s="45">
        <f t="shared" si="142"/>
        <v>0</v>
      </c>
      <c r="E1287" s="45">
        <f t="shared" si="143"/>
        <v>0</v>
      </c>
      <c r="F1287" s="45">
        <f t="shared" si="144"/>
        <v>0</v>
      </c>
      <c r="G1287" s="45">
        <f t="shared" si="145"/>
        <v>0</v>
      </c>
      <c r="H1287" s="10">
        <f t="shared" si="141"/>
        <v>0</v>
      </c>
      <c r="I1287" s="21">
        <f t="shared" si="140"/>
        <v>0</v>
      </c>
    </row>
    <row r="1288" spans="1:9" x14ac:dyDescent="0.3">
      <c r="A1288" s="19">
        <v>1285</v>
      </c>
      <c r="B1288" s="22">
        <f t="shared" si="146"/>
        <v>0</v>
      </c>
      <c r="C1288" s="10">
        <v>0</v>
      </c>
      <c r="D1288" s="45">
        <f t="shared" si="142"/>
        <v>0</v>
      </c>
      <c r="E1288" s="45">
        <f t="shared" si="143"/>
        <v>0</v>
      </c>
      <c r="F1288" s="45">
        <f t="shared" si="144"/>
        <v>0</v>
      </c>
      <c r="G1288" s="45">
        <f t="shared" si="145"/>
        <v>0</v>
      </c>
      <c r="H1288" s="10">
        <f t="shared" si="141"/>
        <v>0</v>
      </c>
      <c r="I1288" s="21">
        <f t="shared" si="140"/>
        <v>0</v>
      </c>
    </row>
    <row r="1289" spans="1:9" x14ac:dyDescent="0.3">
      <c r="A1289" s="19">
        <v>1286</v>
      </c>
      <c r="B1289" s="22">
        <f t="shared" si="146"/>
        <v>0</v>
      </c>
      <c r="C1289" s="10">
        <v>0</v>
      </c>
      <c r="D1289" s="45">
        <f t="shared" si="142"/>
        <v>0</v>
      </c>
      <c r="E1289" s="45">
        <f t="shared" si="143"/>
        <v>0</v>
      </c>
      <c r="F1289" s="45">
        <f t="shared" si="144"/>
        <v>0</v>
      </c>
      <c r="G1289" s="45">
        <f t="shared" si="145"/>
        <v>0</v>
      </c>
      <c r="H1289" s="10">
        <f t="shared" si="141"/>
        <v>0</v>
      </c>
      <c r="I1289" s="21">
        <f t="shared" si="140"/>
        <v>0</v>
      </c>
    </row>
    <row r="1290" spans="1:9" x14ac:dyDescent="0.3">
      <c r="A1290" s="19">
        <v>1287</v>
      </c>
      <c r="B1290" s="22">
        <f t="shared" si="146"/>
        <v>0</v>
      </c>
      <c r="C1290" s="10">
        <v>0</v>
      </c>
      <c r="D1290" s="45">
        <f t="shared" si="142"/>
        <v>0</v>
      </c>
      <c r="E1290" s="45">
        <f t="shared" si="143"/>
        <v>0</v>
      </c>
      <c r="F1290" s="45">
        <f t="shared" si="144"/>
        <v>0</v>
      </c>
      <c r="G1290" s="45">
        <f t="shared" si="145"/>
        <v>0</v>
      </c>
      <c r="H1290" s="10">
        <f t="shared" si="141"/>
        <v>0</v>
      </c>
      <c r="I1290" s="21">
        <f t="shared" si="140"/>
        <v>0</v>
      </c>
    </row>
    <row r="1291" spans="1:9" x14ac:dyDescent="0.3">
      <c r="A1291" s="19">
        <v>1288</v>
      </c>
      <c r="B1291" s="22">
        <f t="shared" si="146"/>
        <v>0</v>
      </c>
      <c r="C1291" s="10">
        <v>0</v>
      </c>
      <c r="D1291" s="45">
        <f t="shared" si="142"/>
        <v>0</v>
      </c>
      <c r="E1291" s="45">
        <f t="shared" si="143"/>
        <v>0</v>
      </c>
      <c r="F1291" s="45">
        <f t="shared" si="144"/>
        <v>0</v>
      </c>
      <c r="G1291" s="45">
        <f t="shared" si="145"/>
        <v>0</v>
      </c>
      <c r="H1291" s="10">
        <f t="shared" si="141"/>
        <v>0</v>
      </c>
      <c r="I1291" s="21">
        <f t="shared" si="140"/>
        <v>0</v>
      </c>
    </row>
    <row r="1292" spans="1:9" x14ac:dyDescent="0.3">
      <c r="A1292" s="19">
        <v>1289</v>
      </c>
      <c r="B1292" s="22">
        <f t="shared" si="146"/>
        <v>0</v>
      </c>
      <c r="C1292" s="10">
        <v>0</v>
      </c>
      <c r="D1292" s="45">
        <f t="shared" si="142"/>
        <v>0</v>
      </c>
      <c r="E1292" s="45">
        <f t="shared" si="143"/>
        <v>0</v>
      </c>
      <c r="F1292" s="45">
        <f t="shared" si="144"/>
        <v>0</v>
      </c>
      <c r="G1292" s="45">
        <f t="shared" si="145"/>
        <v>0</v>
      </c>
      <c r="H1292" s="10">
        <f t="shared" si="141"/>
        <v>0</v>
      </c>
      <c r="I1292" s="21">
        <f t="shared" si="140"/>
        <v>0</v>
      </c>
    </row>
    <row r="1293" spans="1:9" x14ac:dyDescent="0.3">
      <c r="A1293" s="19">
        <v>1290</v>
      </c>
      <c r="B1293" s="22">
        <f t="shared" si="146"/>
        <v>0</v>
      </c>
      <c r="C1293" s="10">
        <v>0</v>
      </c>
      <c r="D1293" s="45">
        <f t="shared" si="142"/>
        <v>0</v>
      </c>
      <c r="E1293" s="45">
        <f t="shared" si="143"/>
        <v>0</v>
      </c>
      <c r="F1293" s="45">
        <f t="shared" si="144"/>
        <v>0</v>
      </c>
      <c r="G1293" s="45">
        <f t="shared" si="145"/>
        <v>0</v>
      </c>
      <c r="H1293" s="10">
        <f t="shared" si="141"/>
        <v>0</v>
      </c>
      <c r="I1293" s="21">
        <f t="shared" si="140"/>
        <v>0</v>
      </c>
    </row>
    <row r="1294" spans="1:9" x14ac:dyDescent="0.3">
      <c r="A1294" s="19">
        <v>1291</v>
      </c>
      <c r="B1294" s="22">
        <f t="shared" si="146"/>
        <v>0</v>
      </c>
      <c r="C1294" s="10">
        <v>0</v>
      </c>
      <c r="D1294" s="45">
        <f t="shared" si="142"/>
        <v>0</v>
      </c>
      <c r="E1294" s="45">
        <f t="shared" si="143"/>
        <v>0</v>
      </c>
      <c r="F1294" s="45">
        <f t="shared" si="144"/>
        <v>0</v>
      </c>
      <c r="G1294" s="45">
        <f t="shared" si="145"/>
        <v>0</v>
      </c>
      <c r="H1294" s="10">
        <f t="shared" si="141"/>
        <v>0</v>
      </c>
      <c r="I1294" s="21">
        <f t="shared" si="140"/>
        <v>0</v>
      </c>
    </row>
    <row r="1295" spans="1:9" x14ac:dyDescent="0.3">
      <c r="A1295" s="19">
        <v>1292</v>
      </c>
      <c r="B1295" s="22">
        <f t="shared" si="146"/>
        <v>0</v>
      </c>
      <c r="C1295" s="10">
        <v>0</v>
      </c>
      <c r="D1295" s="45">
        <f t="shared" si="142"/>
        <v>0</v>
      </c>
      <c r="E1295" s="45">
        <f t="shared" si="143"/>
        <v>0</v>
      </c>
      <c r="F1295" s="45">
        <f t="shared" si="144"/>
        <v>0</v>
      </c>
      <c r="G1295" s="45">
        <f t="shared" si="145"/>
        <v>0</v>
      </c>
      <c r="H1295" s="10">
        <f t="shared" si="141"/>
        <v>0</v>
      </c>
      <c r="I1295" s="21">
        <f t="shared" si="140"/>
        <v>0</v>
      </c>
    </row>
    <row r="1296" spans="1:9" x14ac:dyDescent="0.3">
      <c r="A1296" s="19">
        <v>1293</v>
      </c>
      <c r="B1296" s="22">
        <f t="shared" si="146"/>
        <v>0</v>
      </c>
      <c r="C1296" s="10">
        <v>0</v>
      </c>
      <c r="D1296" s="45">
        <f t="shared" si="142"/>
        <v>0</v>
      </c>
      <c r="E1296" s="45">
        <f t="shared" si="143"/>
        <v>0</v>
      </c>
      <c r="F1296" s="45">
        <f t="shared" si="144"/>
        <v>0</v>
      </c>
      <c r="G1296" s="45">
        <f t="shared" si="145"/>
        <v>0</v>
      </c>
      <c r="H1296" s="10">
        <f t="shared" si="141"/>
        <v>0</v>
      </c>
      <c r="I1296" s="21">
        <f t="shared" si="140"/>
        <v>0</v>
      </c>
    </row>
    <row r="1297" spans="1:9" x14ac:dyDescent="0.3">
      <c r="A1297" s="19">
        <v>1294</v>
      </c>
      <c r="B1297" s="22">
        <f t="shared" si="146"/>
        <v>0</v>
      </c>
      <c r="C1297" s="10">
        <v>0</v>
      </c>
      <c r="D1297" s="45">
        <f t="shared" si="142"/>
        <v>0</v>
      </c>
      <c r="E1297" s="45">
        <f t="shared" si="143"/>
        <v>0</v>
      </c>
      <c r="F1297" s="45">
        <f t="shared" si="144"/>
        <v>0</v>
      </c>
      <c r="G1297" s="45">
        <f t="shared" si="145"/>
        <v>0</v>
      </c>
      <c r="H1297" s="10">
        <f t="shared" si="141"/>
        <v>0</v>
      </c>
      <c r="I1297" s="21">
        <f t="shared" si="140"/>
        <v>0</v>
      </c>
    </row>
    <row r="1298" spans="1:9" x14ac:dyDescent="0.3">
      <c r="A1298" s="19">
        <v>1295</v>
      </c>
      <c r="B1298" s="22">
        <f t="shared" si="146"/>
        <v>0</v>
      </c>
      <c r="C1298" s="10">
        <v>0</v>
      </c>
      <c r="D1298" s="45">
        <f t="shared" si="142"/>
        <v>0</v>
      </c>
      <c r="E1298" s="45">
        <f t="shared" si="143"/>
        <v>0</v>
      </c>
      <c r="F1298" s="45">
        <f t="shared" si="144"/>
        <v>0</v>
      </c>
      <c r="G1298" s="45">
        <f t="shared" si="145"/>
        <v>0</v>
      </c>
      <c r="H1298" s="10">
        <f t="shared" si="141"/>
        <v>0</v>
      </c>
      <c r="I1298" s="21">
        <f t="shared" si="140"/>
        <v>0</v>
      </c>
    </row>
    <row r="1299" spans="1:9" x14ac:dyDescent="0.3">
      <c r="A1299" s="19">
        <v>1296</v>
      </c>
      <c r="B1299" s="22">
        <f t="shared" si="146"/>
        <v>0</v>
      </c>
      <c r="C1299" s="10">
        <v>0</v>
      </c>
      <c r="D1299" s="45">
        <f t="shared" si="142"/>
        <v>0</v>
      </c>
      <c r="E1299" s="45">
        <f t="shared" si="143"/>
        <v>0</v>
      </c>
      <c r="F1299" s="45">
        <f t="shared" si="144"/>
        <v>0</v>
      </c>
      <c r="G1299" s="45">
        <f t="shared" si="145"/>
        <v>0</v>
      </c>
      <c r="H1299" s="10">
        <f t="shared" si="141"/>
        <v>0</v>
      </c>
      <c r="I1299" s="21">
        <f t="shared" si="140"/>
        <v>0</v>
      </c>
    </row>
    <row r="1300" spans="1:9" x14ac:dyDescent="0.3">
      <c r="A1300" s="19">
        <v>1297</v>
      </c>
      <c r="B1300" s="22">
        <f t="shared" si="146"/>
        <v>0</v>
      </c>
      <c r="C1300" s="10">
        <v>0</v>
      </c>
      <c r="D1300" s="45">
        <f t="shared" si="142"/>
        <v>0</v>
      </c>
      <c r="E1300" s="45">
        <f t="shared" si="143"/>
        <v>0</v>
      </c>
      <c r="F1300" s="45">
        <f t="shared" si="144"/>
        <v>0</v>
      </c>
      <c r="G1300" s="45">
        <f t="shared" si="145"/>
        <v>0</v>
      </c>
      <c r="H1300" s="10">
        <f t="shared" si="141"/>
        <v>0</v>
      </c>
      <c r="I1300" s="21">
        <f t="shared" si="140"/>
        <v>0</v>
      </c>
    </row>
    <row r="1301" spans="1:9" x14ac:dyDescent="0.3">
      <c r="A1301" s="19">
        <v>1298</v>
      </c>
      <c r="B1301" s="22">
        <f t="shared" si="146"/>
        <v>0</v>
      </c>
      <c r="C1301" s="10">
        <v>0</v>
      </c>
      <c r="D1301" s="45">
        <f t="shared" si="142"/>
        <v>0</v>
      </c>
      <c r="E1301" s="45">
        <f t="shared" si="143"/>
        <v>0</v>
      </c>
      <c r="F1301" s="45">
        <f t="shared" si="144"/>
        <v>0</v>
      </c>
      <c r="G1301" s="45">
        <f t="shared" si="145"/>
        <v>0</v>
      </c>
      <c r="H1301" s="10">
        <f t="shared" si="141"/>
        <v>0</v>
      </c>
      <c r="I1301" s="21">
        <f t="shared" si="140"/>
        <v>0</v>
      </c>
    </row>
    <row r="1302" spans="1:9" x14ac:dyDescent="0.3">
      <c r="A1302" s="19">
        <v>1299</v>
      </c>
      <c r="B1302" s="22">
        <f t="shared" si="146"/>
        <v>0</v>
      </c>
      <c r="C1302" s="10">
        <v>0</v>
      </c>
      <c r="D1302" s="45">
        <f t="shared" si="142"/>
        <v>0</v>
      </c>
      <c r="E1302" s="45">
        <f t="shared" si="143"/>
        <v>0</v>
      </c>
      <c r="F1302" s="45">
        <f t="shared" si="144"/>
        <v>0</v>
      </c>
      <c r="G1302" s="45">
        <f t="shared" si="145"/>
        <v>0</v>
      </c>
      <c r="H1302" s="10">
        <f t="shared" si="141"/>
        <v>0</v>
      </c>
      <c r="I1302" s="21">
        <f t="shared" si="140"/>
        <v>0</v>
      </c>
    </row>
    <row r="1303" spans="1:9" x14ac:dyDescent="0.3">
      <c r="A1303" s="19">
        <v>1300</v>
      </c>
      <c r="B1303" s="22">
        <f t="shared" si="146"/>
        <v>0</v>
      </c>
      <c r="C1303" s="10">
        <v>0</v>
      </c>
      <c r="D1303" s="45">
        <f t="shared" si="142"/>
        <v>0</v>
      </c>
      <c r="E1303" s="45">
        <f t="shared" si="143"/>
        <v>0</v>
      </c>
      <c r="F1303" s="45">
        <f t="shared" si="144"/>
        <v>0</v>
      </c>
      <c r="G1303" s="45">
        <f t="shared" si="145"/>
        <v>0</v>
      </c>
      <c r="H1303" s="10">
        <f t="shared" si="141"/>
        <v>0</v>
      </c>
      <c r="I1303" s="21">
        <f t="shared" si="140"/>
        <v>0</v>
      </c>
    </row>
    <row r="1304" spans="1:9" x14ac:dyDescent="0.3">
      <c r="A1304" s="19">
        <v>1301</v>
      </c>
      <c r="B1304" s="22">
        <f t="shared" si="146"/>
        <v>0</v>
      </c>
      <c r="C1304" s="10">
        <v>0</v>
      </c>
      <c r="D1304" s="45">
        <f t="shared" si="142"/>
        <v>0</v>
      </c>
      <c r="E1304" s="45">
        <f t="shared" si="143"/>
        <v>0</v>
      </c>
      <c r="F1304" s="45">
        <f t="shared" si="144"/>
        <v>0</v>
      </c>
      <c r="G1304" s="45">
        <f t="shared" si="145"/>
        <v>0</v>
      </c>
      <c r="H1304" s="10">
        <f t="shared" si="141"/>
        <v>0</v>
      </c>
      <c r="I1304" s="21">
        <f t="shared" si="140"/>
        <v>0</v>
      </c>
    </row>
    <row r="1305" spans="1:9" x14ac:dyDescent="0.3">
      <c r="A1305" s="19">
        <v>1302</v>
      </c>
      <c r="B1305" s="22">
        <f t="shared" si="146"/>
        <v>0</v>
      </c>
      <c r="C1305" s="10">
        <v>0</v>
      </c>
      <c r="D1305" s="45">
        <f t="shared" si="142"/>
        <v>0</v>
      </c>
      <c r="E1305" s="45">
        <f t="shared" si="143"/>
        <v>0</v>
      </c>
      <c r="F1305" s="45">
        <f t="shared" si="144"/>
        <v>0</v>
      </c>
      <c r="G1305" s="45">
        <f t="shared" si="145"/>
        <v>0</v>
      </c>
      <c r="H1305" s="10">
        <f t="shared" si="141"/>
        <v>0</v>
      </c>
      <c r="I1305" s="21">
        <f t="shared" si="140"/>
        <v>0</v>
      </c>
    </row>
    <row r="1306" spans="1:9" x14ac:dyDescent="0.3">
      <c r="A1306" s="19">
        <v>1303</v>
      </c>
      <c r="B1306" s="22">
        <f t="shared" si="146"/>
        <v>0</v>
      </c>
      <c r="C1306" s="10">
        <v>0</v>
      </c>
      <c r="D1306" s="45">
        <f t="shared" si="142"/>
        <v>0</v>
      </c>
      <c r="E1306" s="45">
        <f t="shared" si="143"/>
        <v>0</v>
      </c>
      <c r="F1306" s="45">
        <f t="shared" si="144"/>
        <v>0</v>
      </c>
      <c r="G1306" s="45">
        <f t="shared" si="145"/>
        <v>0</v>
      </c>
      <c r="H1306" s="10">
        <f t="shared" si="141"/>
        <v>0</v>
      </c>
      <c r="I1306" s="21">
        <f t="shared" si="140"/>
        <v>0</v>
      </c>
    </row>
    <row r="1307" spans="1:9" x14ac:dyDescent="0.3">
      <c r="A1307" s="19">
        <v>1304</v>
      </c>
      <c r="B1307" s="22">
        <f t="shared" si="146"/>
        <v>0</v>
      </c>
      <c r="C1307" s="10">
        <v>0</v>
      </c>
      <c r="D1307" s="45">
        <f t="shared" si="142"/>
        <v>0</v>
      </c>
      <c r="E1307" s="45">
        <f t="shared" si="143"/>
        <v>0</v>
      </c>
      <c r="F1307" s="45">
        <f t="shared" si="144"/>
        <v>0</v>
      </c>
      <c r="G1307" s="45">
        <f t="shared" si="145"/>
        <v>0</v>
      </c>
      <c r="H1307" s="10">
        <f t="shared" si="141"/>
        <v>0</v>
      </c>
      <c r="I1307" s="21">
        <f t="shared" si="140"/>
        <v>0</v>
      </c>
    </row>
    <row r="1308" spans="1:9" x14ac:dyDescent="0.3">
      <c r="A1308" s="19">
        <v>1305</v>
      </c>
      <c r="B1308" s="22">
        <f t="shared" si="146"/>
        <v>0</v>
      </c>
      <c r="C1308" s="10">
        <v>0</v>
      </c>
      <c r="D1308" s="45">
        <f t="shared" si="142"/>
        <v>0</v>
      </c>
      <c r="E1308" s="45">
        <f t="shared" si="143"/>
        <v>0</v>
      </c>
      <c r="F1308" s="45">
        <f t="shared" si="144"/>
        <v>0</v>
      </c>
      <c r="G1308" s="45">
        <f t="shared" si="145"/>
        <v>0</v>
      </c>
      <c r="H1308" s="10">
        <f t="shared" si="141"/>
        <v>0</v>
      </c>
      <c r="I1308" s="21">
        <f t="shared" si="140"/>
        <v>0</v>
      </c>
    </row>
    <row r="1309" spans="1:9" x14ac:dyDescent="0.3">
      <c r="A1309" s="19">
        <v>1306</v>
      </c>
      <c r="B1309" s="22">
        <f t="shared" si="146"/>
        <v>0</v>
      </c>
      <c r="C1309" s="10">
        <v>0</v>
      </c>
      <c r="D1309" s="45">
        <f t="shared" si="142"/>
        <v>0</v>
      </c>
      <c r="E1309" s="45">
        <f t="shared" si="143"/>
        <v>0</v>
      </c>
      <c r="F1309" s="45">
        <f t="shared" si="144"/>
        <v>0</v>
      </c>
      <c r="G1309" s="45">
        <f t="shared" si="145"/>
        <v>0</v>
      </c>
      <c r="H1309" s="10">
        <f t="shared" si="141"/>
        <v>0</v>
      </c>
      <c r="I1309" s="21">
        <f t="shared" si="140"/>
        <v>0</v>
      </c>
    </row>
    <row r="1310" spans="1:9" x14ac:dyDescent="0.3">
      <c r="A1310" s="19">
        <v>1307</v>
      </c>
      <c r="B1310" s="22">
        <f t="shared" si="146"/>
        <v>0</v>
      </c>
      <c r="C1310" s="10">
        <v>0</v>
      </c>
      <c r="D1310" s="45">
        <f t="shared" si="142"/>
        <v>0</v>
      </c>
      <c r="E1310" s="45">
        <f t="shared" si="143"/>
        <v>0</v>
      </c>
      <c r="F1310" s="45">
        <f t="shared" si="144"/>
        <v>0</v>
      </c>
      <c r="G1310" s="45">
        <f t="shared" si="145"/>
        <v>0</v>
      </c>
      <c r="H1310" s="10">
        <f t="shared" si="141"/>
        <v>0</v>
      </c>
      <c r="I1310" s="21">
        <f t="shared" si="140"/>
        <v>0</v>
      </c>
    </row>
    <row r="1311" spans="1:9" x14ac:dyDescent="0.3">
      <c r="A1311" s="19">
        <v>1308</v>
      </c>
      <c r="B1311" s="22">
        <f t="shared" si="146"/>
        <v>0</v>
      </c>
      <c r="C1311" s="10">
        <v>0</v>
      </c>
      <c r="D1311" s="45">
        <f t="shared" si="142"/>
        <v>0</v>
      </c>
      <c r="E1311" s="45">
        <f t="shared" si="143"/>
        <v>0</v>
      </c>
      <c r="F1311" s="45">
        <f t="shared" si="144"/>
        <v>0</v>
      </c>
      <c r="G1311" s="45">
        <f t="shared" si="145"/>
        <v>0</v>
      </c>
      <c r="H1311" s="10">
        <f t="shared" si="141"/>
        <v>0</v>
      </c>
      <c r="I1311" s="21">
        <f t="shared" si="140"/>
        <v>0</v>
      </c>
    </row>
    <row r="1312" spans="1:9" x14ac:dyDescent="0.3">
      <c r="A1312" s="19">
        <v>1309</v>
      </c>
      <c r="B1312" s="22">
        <f t="shared" si="146"/>
        <v>0</v>
      </c>
      <c r="C1312" s="10">
        <v>0</v>
      </c>
      <c r="D1312" s="45">
        <f t="shared" si="142"/>
        <v>0</v>
      </c>
      <c r="E1312" s="45">
        <f t="shared" si="143"/>
        <v>0</v>
      </c>
      <c r="F1312" s="45">
        <f t="shared" si="144"/>
        <v>0</v>
      </c>
      <c r="G1312" s="45">
        <f t="shared" si="145"/>
        <v>0</v>
      </c>
      <c r="H1312" s="10">
        <f t="shared" si="141"/>
        <v>0</v>
      </c>
      <c r="I1312" s="21">
        <f t="shared" si="140"/>
        <v>0</v>
      </c>
    </row>
    <row r="1313" spans="1:9" x14ac:dyDescent="0.3">
      <c r="A1313" s="19">
        <v>1310</v>
      </c>
      <c r="B1313" s="22">
        <f t="shared" si="146"/>
        <v>0</v>
      </c>
      <c r="C1313" s="10">
        <v>0</v>
      </c>
      <c r="D1313" s="45">
        <f t="shared" si="142"/>
        <v>0</v>
      </c>
      <c r="E1313" s="45">
        <f t="shared" si="143"/>
        <v>0</v>
      </c>
      <c r="F1313" s="45">
        <f t="shared" si="144"/>
        <v>0</v>
      </c>
      <c r="G1313" s="45">
        <f t="shared" si="145"/>
        <v>0</v>
      </c>
      <c r="H1313" s="10">
        <f t="shared" si="141"/>
        <v>0</v>
      </c>
      <c r="I1313" s="21">
        <f t="shared" si="140"/>
        <v>0</v>
      </c>
    </row>
    <row r="1314" spans="1:9" x14ac:dyDescent="0.3">
      <c r="A1314" s="19">
        <v>1311</v>
      </c>
      <c r="B1314" s="22">
        <f t="shared" si="146"/>
        <v>0</v>
      </c>
      <c r="C1314" s="10">
        <v>0</v>
      </c>
      <c r="D1314" s="45">
        <f t="shared" si="142"/>
        <v>0</v>
      </c>
      <c r="E1314" s="45">
        <f t="shared" si="143"/>
        <v>0</v>
      </c>
      <c r="F1314" s="45">
        <f t="shared" si="144"/>
        <v>0</v>
      </c>
      <c r="G1314" s="45">
        <f t="shared" si="145"/>
        <v>0</v>
      </c>
      <c r="H1314" s="10">
        <f t="shared" si="141"/>
        <v>0</v>
      </c>
      <c r="I1314" s="21">
        <f t="shared" si="140"/>
        <v>0</v>
      </c>
    </row>
    <row r="1315" spans="1:9" x14ac:dyDescent="0.3">
      <c r="A1315" s="19">
        <v>1312</v>
      </c>
      <c r="B1315" s="22">
        <f t="shared" si="146"/>
        <v>0</v>
      </c>
      <c r="C1315" s="10">
        <v>0</v>
      </c>
      <c r="D1315" s="45">
        <f t="shared" si="142"/>
        <v>0</v>
      </c>
      <c r="E1315" s="45">
        <f t="shared" si="143"/>
        <v>0</v>
      </c>
      <c r="F1315" s="45">
        <f t="shared" si="144"/>
        <v>0</v>
      </c>
      <c r="G1315" s="45">
        <f t="shared" si="145"/>
        <v>0</v>
      </c>
      <c r="H1315" s="10">
        <f t="shared" si="141"/>
        <v>0</v>
      </c>
      <c r="I1315" s="21">
        <f t="shared" si="140"/>
        <v>0</v>
      </c>
    </row>
    <row r="1316" spans="1:9" x14ac:dyDescent="0.3">
      <c r="A1316" s="19">
        <v>1313</v>
      </c>
      <c r="B1316" s="22">
        <f t="shared" si="146"/>
        <v>0</v>
      </c>
      <c r="C1316" s="10">
        <v>0</v>
      </c>
      <c r="D1316" s="45">
        <f t="shared" si="142"/>
        <v>0</v>
      </c>
      <c r="E1316" s="45">
        <f t="shared" si="143"/>
        <v>0</v>
      </c>
      <c r="F1316" s="45">
        <f t="shared" si="144"/>
        <v>0</v>
      </c>
      <c r="G1316" s="45">
        <f t="shared" si="145"/>
        <v>0</v>
      </c>
      <c r="H1316" s="10">
        <f t="shared" si="141"/>
        <v>0</v>
      </c>
      <c r="I1316" s="21">
        <f t="shared" si="140"/>
        <v>0</v>
      </c>
    </row>
    <row r="1317" spans="1:9" x14ac:dyDescent="0.3">
      <c r="A1317" s="19">
        <v>1314</v>
      </c>
      <c r="B1317" s="22">
        <f t="shared" si="146"/>
        <v>0</v>
      </c>
      <c r="C1317" s="10">
        <v>0</v>
      </c>
      <c r="D1317" s="45">
        <f t="shared" si="142"/>
        <v>0</v>
      </c>
      <c r="E1317" s="45">
        <f t="shared" si="143"/>
        <v>0</v>
      </c>
      <c r="F1317" s="45">
        <f t="shared" si="144"/>
        <v>0</v>
      </c>
      <c r="G1317" s="45">
        <f t="shared" si="145"/>
        <v>0</v>
      </c>
      <c r="H1317" s="10">
        <f t="shared" si="141"/>
        <v>0</v>
      </c>
      <c r="I1317" s="21">
        <f t="shared" si="140"/>
        <v>0</v>
      </c>
    </row>
    <row r="1318" spans="1:9" x14ac:dyDescent="0.3">
      <c r="A1318" s="19">
        <v>1315</v>
      </c>
      <c r="B1318" s="22">
        <f t="shared" si="146"/>
        <v>0</v>
      </c>
      <c r="C1318" s="10">
        <v>0</v>
      </c>
      <c r="D1318" s="45">
        <f t="shared" si="142"/>
        <v>0</v>
      </c>
      <c r="E1318" s="45">
        <f t="shared" si="143"/>
        <v>0</v>
      </c>
      <c r="F1318" s="45">
        <f t="shared" si="144"/>
        <v>0</v>
      </c>
      <c r="G1318" s="45">
        <f t="shared" si="145"/>
        <v>0</v>
      </c>
      <c r="H1318" s="10">
        <f t="shared" si="141"/>
        <v>0</v>
      </c>
      <c r="I1318" s="21">
        <f t="shared" si="140"/>
        <v>0</v>
      </c>
    </row>
    <row r="1319" spans="1:9" x14ac:dyDescent="0.3">
      <c r="A1319" s="19">
        <v>1316</v>
      </c>
      <c r="B1319" s="22">
        <f t="shared" si="146"/>
        <v>0</v>
      </c>
      <c r="C1319" s="10">
        <v>0</v>
      </c>
      <c r="D1319" s="45">
        <f t="shared" si="142"/>
        <v>0</v>
      </c>
      <c r="E1319" s="45">
        <f t="shared" si="143"/>
        <v>0</v>
      </c>
      <c r="F1319" s="45">
        <f t="shared" si="144"/>
        <v>0</v>
      </c>
      <c r="G1319" s="45">
        <f t="shared" si="145"/>
        <v>0</v>
      </c>
      <c r="H1319" s="10">
        <f t="shared" si="141"/>
        <v>0</v>
      </c>
      <c r="I1319" s="21">
        <f t="shared" si="140"/>
        <v>0</v>
      </c>
    </row>
    <row r="1320" spans="1:9" x14ac:dyDescent="0.3">
      <c r="A1320" s="19">
        <v>1317</v>
      </c>
      <c r="B1320" s="22">
        <f t="shared" si="146"/>
        <v>0</v>
      </c>
      <c r="C1320" s="10">
        <v>0</v>
      </c>
      <c r="D1320" s="45">
        <f t="shared" si="142"/>
        <v>0</v>
      </c>
      <c r="E1320" s="45">
        <f t="shared" si="143"/>
        <v>0</v>
      </c>
      <c r="F1320" s="45">
        <f t="shared" si="144"/>
        <v>0</v>
      </c>
      <c r="G1320" s="45">
        <f t="shared" si="145"/>
        <v>0</v>
      </c>
      <c r="H1320" s="10">
        <f t="shared" si="141"/>
        <v>0</v>
      </c>
      <c r="I1320" s="21">
        <f t="shared" si="140"/>
        <v>0</v>
      </c>
    </row>
    <row r="1321" spans="1:9" x14ac:dyDescent="0.3">
      <c r="A1321" s="19">
        <v>1318</v>
      </c>
      <c r="B1321" s="22">
        <f t="shared" si="146"/>
        <v>0</v>
      </c>
      <c r="C1321" s="10">
        <v>0</v>
      </c>
      <c r="D1321" s="45">
        <f t="shared" si="142"/>
        <v>0</v>
      </c>
      <c r="E1321" s="45">
        <f t="shared" si="143"/>
        <v>0</v>
      </c>
      <c r="F1321" s="45">
        <f t="shared" si="144"/>
        <v>0</v>
      </c>
      <c r="G1321" s="45">
        <f t="shared" si="145"/>
        <v>0</v>
      </c>
      <c r="H1321" s="10">
        <f t="shared" si="141"/>
        <v>0</v>
      </c>
      <c r="I1321" s="21">
        <f t="shared" si="140"/>
        <v>0</v>
      </c>
    </row>
    <row r="1322" spans="1:9" x14ac:dyDescent="0.3">
      <c r="A1322" s="19">
        <v>1319</v>
      </c>
      <c r="B1322" s="22">
        <f t="shared" si="146"/>
        <v>0</v>
      </c>
      <c r="C1322" s="10">
        <v>0</v>
      </c>
      <c r="D1322" s="45">
        <f t="shared" si="142"/>
        <v>0</v>
      </c>
      <c r="E1322" s="45">
        <f t="shared" si="143"/>
        <v>0</v>
      </c>
      <c r="F1322" s="45">
        <f t="shared" si="144"/>
        <v>0</v>
      </c>
      <c r="G1322" s="45">
        <f t="shared" si="145"/>
        <v>0</v>
      </c>
      <c r="H1322" s="10">
        <f t="shared" si="141"/>
        <v>0</v>
      </c>
      <c r="I1322" s="21">
        <f t="shared" si="140"/>
        <v>0</v>
      </c>
    </row>
    <row r="1323" spans="1:9" x14ac:dyDescent="0.3">
      <c r="A1323" s="19">
        <v>1320</v>
      </c>
      <c r="B1323" s="22">
        <f t="shared" si="146"/>
        <v>0</v>
      </c>
      <c r="C1323" s="10">
        <v>0</v>
      </c>
      <c r="D1323" s="45">
        <f t="shared" si="142"/>
        <v>0</v>
      </c>
      <c r="E1323" s="45">
        <f t="shared" si="143"/>
        <v>0</v>
      </c>
      <c r="F1323" s="45">
        <f t="shared" si="144"/>
        <v>0</v>
      </c>
      <c r="G1323" s="45">
        <f t="shared" si="145"/>
        <v>0</v>
      </c>
      <c r="H1323" s="10">
        <f t="shared" si="141"/>
        <v>0</v>
      </c>
      <c r="I1323" s="21">
        <f t="shared" si="140"/>
        <v>0</v>
      </c>
    </row>
    <row r="1324" spans="1:9" x14ac:dyDescent="0.3">
      <c r="A1324" s="19">
        <v>1321</v>
      </c>
      <c r="B1324" s="22">
        <f t="shared" si="146"/>
        <v>0</v>
      </c>
      <c r="C1324" s="10">
        <v>0</v>
      </c>
      <c r="D1324" s="45">
        <f t="shared" si="142"/>
        <v>0</v>
      </c>
      <c r="E1324" s="45">
        <f t="shared" si="143"/>
        <v>0</v>
      </c>
      <c r="F1324" s="45">
        <f t="shared" si="144"/>
        <v>0</v>
      </c>
      <c r="G1324" s="45">
        <f t="shared" si="145"/>
        <v>0</v>
      </c>
      <c r="H1324" s="10">
        <f t="shared" si="141"/>
        <v>0</v>
      </c>
      <c r="I1324" s="21">
        <f t="shared" si="140"/>
        <v>0</v>
      </c>
    </row>
    <row r="1325" spans="1:9" x14ac:dyDescent="0.3">
      <c r="A1325" s="19">
        <v>1322</v>
      </c>
      <c r="B1325" s="22">
        <f t="shared" si="146"/>
        <v>0</v>
      </c>
      <c r="C1325" s="10">
        <v>0</v>
      </c>
      <c r="D1325" s="45">
        <f t="shared" si="142"/>
        <v>0</v>
      </c>
      <c r="E1325" s="45">
        <f t="shared" si="143"/>
        <v>0</v>
      </c>
      <c r="F1325" s="45">
        <f t="shared" si="144"/>
        <v>0</v>
      </c>
      <c r="G1325" s="45">
        <f t="shared" si="145"/>
        <v>0</v>
      </c>
      <c r="H1325" s="10">
        <f t="shared" si="141"/>
        <v>0</v>
      </c>
      <c r="I1325" s="21">
        <f t="shared" si="140"/>
        <v>0</v>
      </c>
    </row>
    <row r="1326" spans="1:9" x14ac:dyDescent="0.3">
      <c r="A1326" s="19">
        <v>1323</v>
      </c>
      <c r="B1326" s="22">
        <f t="shared" si="146"/>
        <v>0</v>
      </c>
      <c r="C1326" s="10">
        <v>0</v>
      </c>
      <c r="D1326" s="45">
        <f t="shared" si="142"/>
        <v>0</v>
      </c>
      <c r="E1326" s="45">
        <f t="shared" si="143"/>
        <v>0</v>
      </c>
      <c r="F1326" s="45">
        <f t="shared" si="144"/>
        <v>0</v>
      </c>
      <c r="G1326" s="45">
        <f t="shared" si="145"/>
        <v>0</v>
      </c>
      <c r="H1326" s="10">
        <f t="shared" si="141"/>
        <v>0</v>
      </c>
      <c r="I1326" s="21">
        <f t="shared" si="140"/>
        <v>0</v>
      </c>
    </row>
    <row r="1327" spans="1:9" x14ac:dyDescent="0.3">
      <c r="A1327" s="19">
        <v>1324</v>
      </c>
      <c r="B1327" s="22">
        <f t="shared" si="146"/>
        <v>0</v>
      </c>
      <c r="C1327" s="10">
        <v>0</v>
      </c>
      <c r="D1327" s="45">
        <f t="shared" si="142"/>
        <v>0</v>
      </c>
      <c r="E1327" s="45">
        <f t="shared" si="143"/>
        <v>0</v>
      </c>
      <c r="F1327" s="45">
        <f t="shared" si="144"/>
        <v>0</v>
      </c>
      <c r="G1327" s="45">
        <f t="shared" si="145"/>
        <v>0</v>
      </c>
      <c r="H1327" s="10">
        <f t="shared" si="141"/>
        <v>0</v>
      </c>
      <c r="I1327" s="21">
        <f t="shared" si="140"/>
        <v>0</v>
      </c>
    </row>
    <row r="1328" spans="1:9" x14ac:dyDescent="0.3">
      <c r="A1328" s="19">
        <v>1325</v>
      </c>
      <c r="B1328" s="22">
        <f t="shared" si="146"/>
        <v>0</v>
      </c>
      <c r="C1328" s="10">
        <v>0</v>
      </c>
      <c r="D1328" s="45">
        <f t="shared" si="142"/>
        <v>0</v>
      </c>
      <c r="E1328" s="45">
        <f t="shared" si="143"/>
        <v>0</v>
      </c>
      <c r="F1328" s="45">
        <f t="shared" si="144"/>
        <v>0</v>
      </c>
      <c r="G1328" s="45">
        <f t="shared" si="145"/>
        <v>0</v>
      </c>
      <c r="H1328" s="10">
        <f t="shared" si="141"/>
        <v>0</v>
      </c>
      <c r="I1328" s="21">
        <f t="shared" si="140"/>
        <v>0</v>
      </c>
    </row>
    <row r="1329" spans="1:9" x14ac:dyDescent="0.3">
      <c r="A1329" s="19">
        <v>1326</v>
      </c>
      <c r="B1329" s="22">
        <f t="shared" si="146"/>
        <v>0</v>
      </c>
      <c r="C1329" s="10">
        <v>0</v>
      </c>
      <c r="D1329" s="45">
        <f t="shared" si="142"/>
        <v>0</v>
      </c>
      <c r="E1329" s="45">
        <f t="shared" si="143"/>
        <v>0</v>
      </c>
      <c r="F1329" s="45">
        <f t="shared" si="144"/>
        <v>0</v>
      </c>
      <c r="G1329" s="45">
        <f t="shared" si="145"/>
        <v>0</v>
      </c>
      <c r="H1329" s="10">
        <f t="shared" si="141"/>
        <v>0</v>
      </c>
      <c r="I1329" s="21">
        <f t="shared" si="140"/>
        <v>0</v>
      </c>
    </row>
    <row r="1330" spans="1:9" x14ac:dyDescent="0.3">
      <c r="A1330" s="19">
        <v>1327</v>
      </c>
      <c r="B1330" s="22">
        <f t="shared" si="146"/>
        <v>0</v>
      </c>
      <c r="C1330" s="10">
        <v>0</v>
      </c>
      <c r="D1330" s="45">
        <f t="shared" si="142"/>
        <v>0</v>
      </c>
      <c r="E1330" s="45">
        <f t="shared" si="143"/>
        <v>0</v>
      </c>
      <c r="F1330" s="45">
        <f t="shared" si="144"/>
        <v>0</v>
      </c>
      <c r="G1330" s="45">
        <f t="shared" si="145"/>
        <v>0</v>
      </c>
      <c r="H1330" s="10">
        <f t="shared" si="141"/>
        <v>0</v>
      </c>
      <c r="I1330" s="21">
        <f t="shared" si="140"/>
        <v>0</v>
      </c>
    </row>
    <row r="1331" spans="1:9" x14ac:dyDescent="0.3">
      <c r="A1331" s="19">
        <v>1328</v>
      </c>
      <c r="B1331" s="22">
        <f t="shared" si="146"/>
        <v>0</v>
      </c>
      <c r="C1331" s="10">
        <v>0</v>
      </c>
      <c r="D1331" s="45">
        <f t="shared" si="142"/>
        <v>0</v>
      </c>
      <c r="E1331" s="45">
        <f t="shared" si="143"/>
        <v>0</v>
      </c>
      <c r="F1331" s="45">
        <f t="shared" si="144"/>
        <v>0</v>
      </c>
      <c r="G1331" s="45">
        <f t="shared" si="145"/>
        <v>0</v>
      </c>
      <c r="H1331" s="10">
        <f t="shared" si="141"/>
        <v>0</v>
      </c>
      <c r="I1331" s="21">
        <f t="shared" si="140"/>
        <v>0</v>
      </c>
    </row>
    <row r="1332" spans="1:9" x14ac:dyDescent="0.3">
      <c r="A1332" s="19">
        <v>1329</v>
      </c>
      <c r="B1332" s="22">
        <f t="shared" si="146"/>
        <v>0</v>
      </c>
      <c r="C1332" s="10">
        <v>0</v>
      </c>
      <c r="D1332" s="45">
        <f t="shared" si="142"/>
        <v>0</v>
      </c>
      <c r="E1332" s="45">
        <f t="shared" si="143"/>
        <v>0</v>
      </c>
      <c r="F1332" s="45">
        <f t="shared" si="144"/>
        <v>0</v>
      </c>
      <c r="G1332" s="45">
        <f t="shared" si="145"/>
        <v>0</v>
      </c>
      <c r="H1332" s="10">
        <f t="shared" si="141"/>
        <v>0</v>
      </c>
      <c r="I1332" s="21">
        <f t="shared" si="140"/>
        <v>0</v>
      </c>
    </row>
    <row r="1333" spans="1:9" x14ac:dyDescent="0.3">
      <c r="A1333" s="19">
        <v>1330</v>
      </c>
      <c r="B1333" s="22">
        <f t="shared" si="146"/>
        <v>0</v>
      </c>
      <c r="C1333" s="10">
        <v>0</v>
      </c>
      <c r="D1333" s="45">
        <f t="shared" si="142"/>
        <v>0</v>
      </c>
      <c r="E1333" s="45">
        <f t="shared" si="143"/>
        <v>0</v>
      </c>
      <c r="F1333" s="45">
        <f t="shared" si="144"/>
        <v>0</v>
      </c>
      <c r="G1333" s="45">
        <f t="shared" si="145"/>
        <v>0</v>
      </c>
      <c r="H1333" s="10">
        <f t="shared" si="141"/>
        <v>0</v>
      </c>
      <c r="I1333" s="21">
        <f t="shared" si="140"/>
        <v>0</v>
      </c>
    </row>
    <row r="1334" spans="1:9" x14ac:dyDescent="0.3">
      <c r="A1334" s="19">
        <v>1331</v>
      </c>
      <c r="B1334" s="22">
        <f t="shared" si="146"/>
        <v>0</v>
      </c>
      <c r="C1334" s="10">
        <v>0</v>
      </c>
      <c r="D1334" s="45">
        <f t="shared" si="142"/>
        <v>0</v>
      </c>
      <c r="E1334" s="45">
        <f t="shared" si="143"/>
        <v>0</v>
      </c>
      <c r="F1334" s="45">
        <f t="shared" si="144"/>
        <v>0</v>
      </c>
      <c r="G1334" s="45">
        <f t="shared" si="145"/>
        <v>0</v>
      </c>
      <c r="H1334" s="10">
        <f t="shared" si="141"/>
        <v>0</v>
      </c>
      <c r="I1334" s="21">
        <f t="shared" si="140"/>
        <v>0</v>
      </c>
    </row>
    <row r="1335" spans="1:9" x14ac:dyDescent="0.3">
      <c r="A1335" s="19">
        <v>1332</v>
      </c>
      <c r="B1335" s="22">
        <f t="shared" si="146"/>
        <v>0</v>
      </c>
      <c r="C1335" s="10">
        <v>0</v>
      </c>
      <c r="D1335" s="45">
        <f t="shared" si="142"/>
        <v>0</v>
      </c>
      <c r="E1335" s="45">
        <f t="shared" si="143"/>
        <v>0</v>
      </c>
      <c r="F1335" s="45">
        <f t="shared" si="144"/>
        <v>0</v>
      </c>
      <c r="G1335" s="45">
        <f t="shared" si="145"/>
        <v>0</v>
      </c>
      <c r="H1335" s="10">
        <f t="shared" si="141"/>
        <v>0</v>
      </c>
      <c r="I1335" s="21">
        <f t="shared" si="140"/>
        <v>0</v>
      </c>
    </row>
    <row r="1336" spans="1:9" x14ac:dyDescent="0.3">
      <c r="A1336" s="19">
        <v>1333</v>
      </c>
      <c r="B1336" s="22">
        <f t="shared" si="146"/>
        <v>0</v>
      </c>
      <c r="C1336" s="10">
        <v>0</v>
      </c>
      <c r="D1336" s="45">
        <f t="shared" si="142"/>
        <v>0</v>
      </c>
      <c r="E1336" s="45">
        <f t="shared" si="143"/>
        <v>0</v>
      </c>
      <c r="F1336" s="45">
        <f t="shared" si="144"/>
        <v>0</v>
      </c>
      <c r="G1336" s="45">
        <f t="shared" si="145"/>
        <v>0</v>
      </c>
      <c r="H1336" s="10">
        <f t="shared" si="141"/>
        <v>0</v>
      </c>
      <c r="I1336" s="21">
        <f t="shared" si="140"/>
        <v>0</v>
      </c>
    </row>
    <row r="1337" spans="1:9" x14ac:dyDescent="0.3">
      <c r="A1337" s="19">
        <v>1334</v>
      </c>
      <c r="B1337" s="22">
        <f t="shared" si="146"/>
        <v>0</v>
      </c>
      <c r="C1337" s="10">
        <v>0</v>
      </c>
      <c r="D1337" s="45">
        <f t="shared" si="142"/>
        <v>0</v>
      </c>
      <c r="E1337" s="45">
        <f t="shared" si="143"/>
        <v>0</v>
      </c>
      <c r="F1337" s="45">
        <f t="shared" si="144"/>
        <v>0</v>
      </c>
      <c r="G1337" s="45">
        <f t="shared" si="145"/>
        <v>0</v>
      </c>
      <c r="H1337" s="10">
        <f t="shared" si="141"/>
        <v>0</v>
      </c>
      <c r="I1337" s="21">
        <f t="shared" si="140"/>
        <v>0</v>
      </c>
    </row>
    <row r="1338" spans="1:9" x14ac:dyDescent="0.3">
      <c r="A1338" s="19">
        <v>1335</v>
      </c>
      <c r="B1338" s="22">
        <f t="shared" si="146"/>
        <v>0</v>
      </c>
      <c r="C1338" s="10">
        <v>0</v>
      </c>
      <c r="D1338" s="45">
        <f t="shared" si="142"/>
        <v>0</v>
      </c>
      <c r="E1338" s="45">
        <f t="shared" si="143"/>
        <v>0</v>
      </c>
      <c r="F1338" s="45">
        <f t="shared" si="144"/>
        <v>0</v>
      </c>
      <c r="G1338" s="45">
        <f t="shared" si="145"/>
        <v>0</v>
      </c>
      <c r="H1338" s="10">
        <f t="shared" si="141"/>
        <v>0</v>
      </c>
      <c r="I1338" s="21">
        <f t="shared" si="140"/>
        <v>0</v>
      </c>
    </row>
    <row r="1339" spans="1:9" x14ac:dyDescent="0.3">
      <c r="A1339" s="19">
        <v>1336</v>
      </c>
      <c r="B1339" s="22">
        <f t="shared" si="146"/>
        <v>0</v>
      </c>
      <c r="C1339" s="10">
        <v>0</v>
      </c>
      <c r="D1339" s="45">
        <f t="shared" si="142"/>
        <v>0</v>
      </c>
      <c r="E1339" s="45">
        <f t="shared" si="143"/>
        <v>0</v>
      </c>
      <c r="F1339" s="45">
        <f t="shared" si="144"/>
        <v>0</v>
      </c>
      <c r="G1339" s="45">
        <f t="shared" si="145"/>
        <v>0</v>
      </c>
      <c r="H1339" s="10">
        <f t="shared" si="141"/>
        <v>0</v>
      </c>
      <c r="I1339" s="21">
        <f t="shared" si="140"/>
        <v>0</v>
      </c>
    </row>
    <row r="1340" spans="1:9" x14ac:dyDescent="0.3">
      <c r="A1340" s="19">
        <v>1337</v>
      </c>
      <c r="B1340" s="22">
        <f t="shared" si="146"/>
        <v>0</v>
      </c>
      <c r="C1340" s="10">
        <v>0</v>
      </c>
      <c r="D1340" s="45">
        <f t="shared" si="142"/>
        <v>0</v>
      </c>
      <c r="E1340" s="45">
        <f t="shared" si="143"/>
        <v>0</v>
      </c>
      <c r="F1340" s="45">
        <f t="shared" si="144"/>
        <v>0</v>
      </c>
      <c r="G1340" s="45">
        <f t="shared" si="145"/>
        <v>0</v>
      </c>
      <c r="H1340" s="10">
        <f t="shared" si="141"/>
        <v>0</v>
      </c>
      <c r="I1340" s="21">
        <f t="shared" si="140"/>
        <v>0</v>
      </c>
    </row>
    <row r="1341" spans="1:9" x14ac:dyDescent="0.3">
      <c r="A1341" s="19">
        <v>1338</v>
      </c>
      <c r="B1341" s="22">
        <f t="shared" si="146"/>
        <v>0</v>
      </c>
      <c r="C1341" s="10">
        <v>0</v>
      </c>
      <c r="D1341" s="45">
        <f t="shared" si="142"/>
        <v>0</v>
      </c>
      <c r="E1341" s="45">
        <f t="shared" si="143"/>
        <v>0</v>
      </c>
      <c r="F1341" s="45">
        <f t="shared" si="144"/>
        <v>0</v>
      </c>
      <c r="G1341" s="45">
        <f t="shared" si="145"/>
        <v>0</v>
      </c>
      <c r="H1341" s="10">
        <f t="shared" si="141"/>
        <v>0</v>
      </c>
      <c r="I1341" s="21">
        <f t="shared" si="140"/>
        <v>0</v>
      </c>
    </row>
    <row r="1342" spans="1:9" x14ac:dyDescent="0.3">
      <c r="A1342" s="19">
        <v>1339</v>
      </c>
      <c r="B1342" s="22">
        <f t="shared" si="146"/>
        <v>0</v>
      </c>
      <c r="C1342" s="10">
        <v>0</v>
      </c>
      <c r="D1342" s="45">
        <f t="shared" si="142"/>
        <v>0</v>
      </c>
      <c r="E1342" s="45">
        <f t="shared" si="143"/>
        <v>0</v>
      </c>
      <c r="F1342" s="45">
        <f t="shared" si="144"/>
        <v>0</v>
      </c>
      <c r="G1342" s="45">
        <f t="shared" si="145"/>
        <v>0</v>
      </c>
      <c r="H1342" s="10">
        <f t="shared" si="141"/>
        <v>0</v>
      </c>
      <c r="I1342" s="21">
        <f t="shared" si="140"/>
        <v>0</v>
      </c>
    </row>
    <row r="1343" spans="1:9" x14ac:dyDescent="0.3">
      <c r="A1343" s="19">
        <v>1340</v>
      </c>
      <c r="B1343" s="22">
        <f t="shared" si="146"/>
        <v>0</v>
      </c>
      <c r="C1343" s="10">
        <v>0</v>
      </c>
      <c r="D1343" s="45">
        <f t="shared" si="142"/>
        <v>0</v>
      </c>
      <c r="E1343" s="45">
        <f t="shared" si="143"/>
        <v>0</v>
      </c>
      <c r="F1343" s="45">
        <f t="shared" si="144"/>
        <v>0</v>
      </c>
      <c r="G1343" s="45">
        <f t="shared" si="145"/>
        <v>0</v>
      </c>
      <c r="H1343" s="10">
        <f t="shared" si="141"/>
        <v>0</v>
      </c>
      <c r="I1343" s="21">
        <f t="shared" si="140"/>
        <v>0</v>
      </c>
    </row>
    <row r="1344" spans="1:9" x14ac:dyDescent="0.3">
      <c r="A1344" s="19">
        <v>1341</v>
      </c>
      <c r="B1344" s="22">
        <f t="shared" si="146"/>
        <v>0</v>
      </c>
      <c r="C1344" s="10">
        <v>0</v>
      </c>
      <c r="D1344" s="45">
        <f t="shared" si="142"/>
        <v>0</v>
      </c>
      <c r="E1344" s="45">
        <f t="shared" si="143"/>
        <v>0</v>
      </c>
      <c r="F1344" s="45">
        <f t="shared" si="144"/>
        <v>0</v>
      </c>
      <c r="G1344" s="45">
        <f t="shared" si="145"/>
        <v>0</v>
      </c>
      <c r="H1344" s="10">
        <f t="shared" si="141"/>
        <v>0</v>
      </c>
      <c r="I1344" s="21">
        <f t="shared" si="140"/>
        <v>0</v>
      </c>
    </row>
    <row r="1345" spans="1:9" x14ac:dyDescent="0.3">
      <c r="A1345" s="19">
        <v>1342</v>
      </c>
      <c r="B1345" s="22">
        <f t="shared" si="146"/>
        <v>0</v>
      </c>
      <c r="C1345" s="10">
        <v>0</v>
      </c>
      <c r="D1345" s="45">
        <f t="shared" si="142"/>
        <v>0</v>
      </c>
      <c r="E1345" s="45">
        <f t="shared" si="143"/>
        <v>0</v>
      </c>
      <c r="F1345" s="45">
        <f t="shared" si="144"/>
        <v>0</v>
      </c>
      <c r="G1345" s="45">
        <f t="shared" si="145"/>
        <v>0</v>
      </c>
      <c r="H1345" s="10">
        <f t="shared" si="141"/>
        <v>0</v>
      </c>
      <c r="I1345" s="21">
        <f t="shared" si="140"/>
        <v>0</v>
      </c>
    </row>
    <row r="1346" spans="1:9" x14ac:dyDescent="0.3">
      <c r="A1346" s="19">
        <v>1343</v>
      </c>
      <c r="B1346" s="22">
        <f t="shared" si="146"/>
        <v>0</v>
      </c>
      <c r="C1346" s="10">
        <v>0</v>
      </c>
      <c r="D1346" s="45">
        <f t="shared" si="142"/>
        <v>0</v>
      </c>
      <c r="E1346" s="45">
        <f t="shared" si="143"/>
        <v>0</v>
      </c>
      <c r="F1346" s="45">
        <f t="shared" si="144"/>
        <v>0</v>
      </c>
      <c r="G1346" s="45">
        <f t="shared" si="145"/>
        <v>0</v>
      </c>
      <c r="H1346" s="10">
        <f t="shared" si="141"/>
        <v>0</v>
      </c>
      <c r="I1346" s="21">
        <f t="shared" si="140"/>
        <v>0</v>
      </c>
    </row>
    <row r="1347" spans="1:9" x14ac:dyDescent="0.3">
      <c r="A1347" s="19">
        <v>1344</v>
      </c>
      <c r="B1347" s="22">
        <f t="shared" si="146"/>
        <v>0</v>
      </c>
      <c r="C1347" s="10">
        <v>0</v>
      </c>
      <c r="D1347" s="45">
        <f t="shared" si="142"/>
        <v>0</v>
      </c>
      <c r="E1347" s="45">
        <f t="shared" si="143"/>
        <v>0</v>
      </c>
      <c r="F1347" s="45">
        <f t="shared" si="144"/>
        <v>0</v>
      </c>
      <c r="G1347" s="45">
        <f t="shared" si="145"/>
        <v>0</v>
      </c>
      <c r="H1347" s="10">
        <f t="shared" si="141"/>
        <v>0</v>
      </c>
      <c r="I1347" s="21">
        <f t="shared" ref="I1347:I1410" si="147">B1347/$H$1</f>
        <v>0</v>
      </c>
    </row>
    <row r="1348" spans="1:9" x14ac:dyDescent="0.3">
      <c r="A1348" s="19">
        <v>1345</v>
      </c>
      <c r="B1348" s="22">
        <f t="shared" si="146"/>
        <v>0</v>
      </c>
      <c r="C1348" s="10">
        <v>0</v>
      </c>
      <c r="D1348" s="45">
        <f t="shared" si="142"/>
        <v>0</v>
      </c>
      <c r="E1348" s="45">
        <f t="shared" si="143"/>
        <v>0</v>
      </c>
      <c r="F1348" s="45">
        <f t="shared" si="144"/>
        <v>0</v>
      </c>
      <c r="G1348" s="45">
        <f t="shared" si="145"/>
        <v>0</v>
      </c>
      <c r="H1348" s="10">
        <f t="shared" ref="H1348:H1411" si="148">H1347+C1348</f>
        <v>0</v>
      </c>
      <c r="I1348" s="21">
        <f t="shared" si="147"/>
        <v>0</v>
      </c>
    </row>
    <row r="1349" spans="1:9" x14ac:dyDescent="0.3">
      <c r="A1349" s="19">
        <v>1346</v>
      </c>
      <c r="B1349" s="22">
        <f t="shared" si="146"/>
        <v>0</v>
      </c>
      <c r="C1349" s="10">
        <v>0</v>
      </c>
      <c r="D1349" s="45">
        <f t="shared" ref="D1349:D1412" si="149">C1349-F1348</f>
        <v>0</v>
      </c>
      <c r="E1349" s="45">
        <f t="shared" ref="E1349:E1412" si="150">G1348+D1349</f>
        <v>0</v>
      </c>
      <c r="F1349" s="45">
        <f t="shared" ref="F1349:F1412" si="151">(E1349-G1348)-D1349</f>
        <v>0</v>
      </c>
      <c r="G1349" s="45">
        <f t="shared" ref="G1349:G1412" si="152">E1349</f>
        <v>0</v>
      </c>
      <c r="H1349" s="10">
        <f t="shared" si="148"/>
        <v>0</v>
      </c>
      <c r="I1349" s="21">
        <f t="shared" si="147"/>
        <v>0</v>
      </c>
    </row>
    <row r="1350" spans="1:9" x14ac:dyDescent="0.3">
      <c r="A1350" s="19">
        <v>1347</v>
      </c>
      <c r="B1350" s="22">
        <f t="shared" ref="B1350:B1413" si="153">B1349*((NumPeople-A1350+1)*q_40/A1350) / p_40</f>
        <v>0</v>
      </c>
      <c r="C1350" s="10">
        <v>0</v>
      </c>
      <c r="D1350" s="45">
        <f t="shared" si="149"/>
        <v>0</v>
      </c>
      <c r="E1350" s="45">
        <f t="shared" si="150"/>
        <v>0</v>
      </c>
      <c r="F1350" s="45">
        <f t="shared" si="151"/>
        <v>0</v>
      </c>
      <c r="G1350" s="45">
        <f t="shared" si="152"/>
        <v>0</v>
      </c>
      <c r="H1350" s="10">
        <f t="shared" si="148"/>
        <v>0</v>
      </c>
      <c r="I1350" s="21">
        <f t="shared" si="147"/>
        <v>0</v>
      </c>
    </row>
    <row r="1351" spans="1:9" x14ac:dyDescent="0.3">
      <c r="A1351" s="19">
        <v>1348</v>
      </c>
      <c r="B1351" s="22">
        <f t="shared" si="153"/>
        <v>0</v>
      </c>
      <c r="C1351" s="10">
        <v>0</v>
      </c>
      <c r="D1351" s="45">
        <f t="shared" si="149"/>
        <v>0</v>
      </c>
      <c r="E1351" s="45">
        <f t="shared" si="150"/>
        <v>0</v>
      </c>
      <c r="F1351" s="45">
        <f t="shared" si="151"/>
        <v>0</v>
      </c>
      <c r="G1351" s="45">
        <f t="shared" si="152"/>
        <v>0</v>
      </c>
      <c r="H1351" s="10">
        <f t="shared" si="148"/>
        <v>0</v>
      </c>
      <c r="I1351" s="21">
        <f t="shared" si="147"/>
        <v>0</v>
      </c>
    </row>
    <row r="1352" spans="1:9" x14ac:dyDescent="0.3">
      <c r="A1352" s="19">
        <v>1349</v>
      </c>
      <c r="B1352" s="22">
        <f t="shared" si="153"/>
        <v>0</v>
      </c>
      <c r="C1352" s="10">
        <v>0</v>
      </c>
      <c r="D1352" s="45">
        <f t="shared" si="149"/>
        <v>0</v>
      </c>
      <c r="E1352" s="45">
        <f t="shared" si="150"/>
        <v>0</v>
      </c>
      <c r="F1352" s="45">
        <f t="shared" si="151"/>
        <v>0</v>
      </c>
      <c r="G1352" s="45">
        <f t="shared" si="152"/>
        <v>0</v>
      </c>
      <c r="H1352" s="10">
        <f t="shared" si="148"/>
        <v>0</v>
      </c>
      <c r="I1352" s="21">
        <f t="shared" si="147"/>
        <v>0</v>
      </c>
    </row>
    <row r="1353" spans="1:9" x14ac:dyDescent="0.3">
      <c r="A1353" s="19">
        <v>1350</v>
      </c>
      <c r="B1353" s="22">
        <f t="shared" si="153"/>
        <v>0</v>
      </c>
      <c r="C1353" s="10">
        <v>0</v>
      </c>
      <c r="D1353" s="45">
        <f t="shared" si="149"/>
        <v>0</v>
      </c>
      <c r="E1353" s="45">
        <f t="shared" si="150"/>
        <v>0</v>
      </c>
      <c r="F1353" s="45">
        <f t="shared" si="151"/>
        <v>0</v>
      </c>
      <c r="G1353" s="45">
        <f t="shared" si="152"/>
        <v>0</v>
      </c>
      <c r="H1353" s="10">
        <f t="shared" si="148"/>
        <v>0</v>
      </c>
      <c r="I1353" s="21">
        <f t="shared" si="147"/>
        <v>0</v>
      </c>
    </row>
    <row r="1354" spans="1:9" x14ac:dyDescent="0.3">
      <c r="A1354" s="19">
        <v>1351</v>
      </c>
      <c r="B1354" s="22">
        <f t="shared" si="153"/>
        <v>0</v>
      </c>
      <c r="C1354" s="10">
        <v>0</v>
      </c>
      <c r="D1354" s="45">
        <f t="shared" si="149"/>
        <v>0</v>
      </c>
      <c r="E1354" s="45">
        <f t="shared" si="150"/>
        <v>0</v>
      </c>
      <c r="F1354" s="45">
        <f t="shared" si="151"/>
        <v>0</v>
      </c>
      <c r="G1354" s="45">
        <f t="shared" si="152"/>
        <v>0</v>
      </c>
      <c r="H1354" s="10">
        <f t="shared" si="148"/>
        <v>0</v>
      </c>
      <c r="I1354" s="21">
        <f t="shared" si="147"/>
        <v>0</v>
      </c>
    </row>
    <row r="1355" spans="1:9" x14ac:dyDescent="0.3">
      <c r="A1355" s="19">
        <v>1352</v>
      </c>
      <c r="B1355" s="22">
        <f t="shared" si="153"/>
        <v>0</v>
      </c>
      <c r="C1355" s="10">
        <v>0</v>
      </c>
      <c r="D1355" s="45">
        <f t="shared" si="149"/>
        <v>0</v>
      </c>
      <c r="E1355" s="45">
        <f t="shared" si="150"/>
        <v>0</v>
      </c>
      <c r="F1355" s="45">
        <f t="shared" si="151"/>
        <v>0</v>
      </c>
      <c r="G1355" s="45">
        <f t="shared" si="152"/>
        <v>0</v>
      </c>
      <c r="H1355" s="10">
        <f t="shared" si="148"/>
        <v>0</v>
      </c>
      <c r="I1355" s="21">
        <f t="shared" si="147"/>
        <v>0</v>
      </c>
    </row>
    <row r="1356" spans="1:9" x14ac:dyDescent="0.3">
      <c r="A1356" s="19">
        <v>1353</v>
      </c>
      <c r="B1356" s="22">
        <f t="shared" si="153"/>
        <v>0</v>
      </c>
      <c r="C1356" s="10">
        <v>0</v>
      </c>
      <c r="D1356" s="45">
        <f t="shared" si="149"/>
        <v>0</v>
      </c>
      <c r="E1356" s="45">
        <f t="shared" si="150"/>
        <v>0</v>
      </c>
      <c r="F1356" s="45">
        <f t="shared" si="151"/>
        <v>0</v>
      </c>
      <c r="G1356" s="45">
        <f t="shared" si="152"/>
        <v>0</v>
      </c>
      <c r="H1356" s="10">
        <f t="shared" si="148"/>
        <v>0</v>
      </c>
      <c r="I1356" s="21">
        <f t="shared" si="147"/>
        <v>0</v>
      </c>
    </row>
    <row r="1357" spans="1:9" x14ac:dyDescent="0.3">
      <c r="A1357" s="19">
        <v>1354</v>
      </c>
      <c r="B1357" s="22">
        <f t="shared" si="153"/>
        <v>0</v>
      </c>
      <c r="C1357" s="10">
        <v>0</v>
      </c>
      <c r="D1357" s="45">
        <f t="shared" si="149"/>
        <v>0</v>
      </c>
      <c r="E1357" s="45">
        <f t="shared" si="150"/>
        <v>0</v>
      </c>
      <c r="F1357" s="45">
        <f t="shared" si="151"/>
        <v>0</v>
      </c>
      <c r="G1357" s="45">
        <f t="shared" si="152"/>
        <v>0</v>
      </c>
      <c r="H1357" s="10">
        <f t="shared" si="148"/>
        <v>0</v>
      </c>
      <c r="I1357" s="21">
        <f t="shared" si="147"/>
        <v>0</v>
      </c>
    </row>
    <row r="1358" spans="1:9" x14ac:dyDescent="0.3">
      <c r="A1358" s="19">
        <v>1355</v>
      </c>
      <c r="B1358" s="22">
        <f t="shared" si="153"/>
        <v>0</v>
      </c>
      <c r="C1358" s="10">
        <v>0</v>
      </c>
      <c r="D1358" s="45">
        <f t="shared" si="149"/>
        <v>0</v>
      </c>
      <c r="E1358" s="45">
        <f t="shared" si="150"/>
        <v>0</v>
      </c>
      <c r="F1358" s="45">
        <f t="shared" si="151"/>
        <v>0</v>
      </c>
      <c r="G1358" s="45">
        <f t="shared" si="152"/>
        <v>0</v>
      </c>
      <c r="H1358" s="10">
        <f t="shared" si="148"/>
        <v>0</v>
      </c>
      <c r="I1358" s="21">
        <f t="shared" si="147"/>
        <v>0</v>
      </c>
    </row>
    <row r="1359" spans="1:9" x14ac:dyDescent="0.3">
      <c r="A1359" s="19">
        <v>1356</v>
      </c>
      <c r="B1359" s="22">
        <f t="shared" si="153"/>
        <v>0</v>
      </c>
      <c r="C1359" s="10">
        <v>0</v>
      </c>
      <c r="D1359" s="45">
        <f t="shared" si="149"/>
        <v>0</v>
      </c>
      <c r="E1359" s="45">
        <f t="shared" si="150"/>
        <v>0</v>
      </c>
      <c r="F1359" s="45">
        <f t="shared" si="151"/>
        <v>0</v>
      </c>
      <c r="G1359" s="45">
        <f t="shared" si="152"/>
        <v>0</v>
      </c>
      <c r="H1359" s="10">
        <f t="shared" si="148"/>
        <v>0</v>
      </c>
      <c r="I1359" s="21">
        <f t="shared" si="147"/>
        <v>0</v>
      </c>
    </row>
    <row r="1360" spans="1:9" x14ac:dyDescent="0.3">
      <c r="A1360" s="19">
        <v>1357</v>
      </c>
      <c r="B1360" s="22">
        <f t="shared" si="153"/>
        <v>0</v>
      </c>
      <c r="C1360" s="10">
        <v>0</v>
      </c>
      <c r="D1360" s="45">
        <f t="shared" si="149"/>
        <v>0</v>
      </c>
      <c r="E1360" s="45">
        <f t="shared" si="150"/>
        <v>0</v>
      </c>
      <c r="F1360" s="45">
        <f t="shared" si="151"/>
        <v>0</v>
      </c>
      <c r="G1360" s="45">
        <f t="shared" si="152"/>
        <v>0</v>
      </c>
      <c r="H1360" s="10">
        <f t="shared" si="148"/>
        <v>0</v>
      </c>
      <c r="I1360" s="21">
        <f t="shared" si="147"/>
        <v>0</v>
      </c>
    </row>
    <row r="1361" spans="1:9" x14ac:dyDescent="0.3">
      <c r="A1361" s="19">
        <v>1358</v>
      </c>
      <c r="B1361" s="22">
        <f t="shared" si="153"/>
        <v>0</v>
      </c>
      <c r="C1361" s="10">
        <v>0</v>
      </c>
      <c r="D1361" s="45">
        <f t="shared" si="149"/>
        <v>0</v>
      </c>
      <c r="E1361" s="45">
        <f t="shared" si="150"/>
        <v>0</v>
      </c>
      <c r="F1361" s="45">
        <f t="shared" si="151"/>
        <v>0</v>
      </c>
      <c r="G1361" s="45">
        <f t="shared" si="152"/>
        <v>0</v>
      </c>
      <c r="H1361" s="10">
        <f t="shared" si="148"/>
        <v>0</v>
      </c>
      <c r="I1361" s="21">
        <f t="shared" si="147"/>
        <v>0</v>
      </c>
    </row>
    <row r="1362" spans="1:9" x14ac:dyDescent="0.3">
      <c r="A1362" s="19">
        <v>1359</v>
      </c>
      <c r="B1362" s="22">
        <f t="shared" si="153"/>
        <v>0</v>
      </c>
      <c r="C1362" s="10">
        <v>0</v>
      </c>
      <c r="D1362" s="45">
        <f t="shared" si="149"/>
        <v>0</v>
      </c>
      <c r="E1362" s="45">
        <f t="shared" si="150"/>
        <v>0</v>
      </c>
      <c r="F1362" s="45">
        <f t="shared" si="151"/>
        <v>0</v>
      </c>
      <c r="G1362" s="45">
        <f t="shared" si="152"/>
        <v>0</v>
      </c>
      <c r="H1362" s="10">
        <f t="shared" si="148"/>
        <v>0</v>
      </c>
      <c r="I1362" s="21">
        <f t="shared" si="147"/>
        <v>0</v>
      </c>
    </row>
    <row r="1363" spans="1:9" x14ac:dyDescent="0.3">
      <c r="A1363" s="19">
        <v>1360</v>
      </c>
      <c r="B1363" s="22">
        <f t="shared" si="153"/>
        <v>0</v>
      </c>
      <c r="C1363" s="10">
        <v>0</v>
      </c>
      <c r="D1363" s="45">
        <f t="shared" si="149"/>
        <v>0</v>
      </c>
      <c r="E1363" s="45">
        <f t="shared" si="150"/>
        <v>0</v>
      </c>
      <c r="F1363" s="45">
        <f t="shared" si="151"/>
        <v>0</v>
      </c>
      <c r="G1363" s="45">
        <f t="shared" si="152"/>
        <v>0</v>
      </c>
      <c r="H1363" s="10">
        <f t="shared" si="148"/>
        <v>0</v>
      </c>
      <c r="I1363" s="21">
        <f t="shared" si="147"/>
        <v>0</v>
      </c>
    </row>
    <row r="1364" spans="1:9" x14ac:dyDescent="0.3">
      <c r="A1364" s="19">
        <v>1361</v>
      </c>
      <c r="B1364" s="22">
        <f t="shared" si="153"/>
        <v>0</v>
      </c>
      <c r="C1364" s="10">
        <v>0</v>
      </c>
      <c r="D1364" s="45">
        <f t="shared" si="149"/>
        <v>0</v>
      </c>
      <c r="E1364" s="45">
        <f t="shared" si="150"/>
        <v>0</v>
      </c>
      <c r="F1364" s="45">
        <f t="shared" si="151"/>
        <v>0</v>
      </c>
      <c r="G1364" s="45">
        <f t="shared" si="152"/>
        <v>0</v>
      </c>
      <c r="H1364" s="10">
        <f t="shared" si="148"/>
        <v>0</v>
      </c>
      <c r="I1364" s="21">
        <f t="shared" si="147"/>
        <v>0</v>
      </c>
    </row>
    <row r="1365" spans="1:9" x14ac:dyDescent="0.3">
      <c r="A1365" s="19">
        <v>1362</v>
      </c>
      <c r="B1365" s="22">
        <f t="shared" si="153"/>
        <v>0</v>
      </c>
      <c r="C1365" s="10">
        <v>0</v>
      </c>
      <c r="D1365" s="45">
        <f t="shared" si="149"/>
        <v>0</v>
      </c>
      <c r="E1365" s="45">
        <f t="shared" si="150"/>
        <v>0</v>
      </c>
      <c r="F1365" s="45">
        <f t="shared" si="151"/>
        <v>0</v>
      </c>
      <c r="G1365" s="45">
        <f t="shared" si="152"/>
        <v>0</v>
      </c>
      <c r="H1365" s="10">
        <f t="shared" si="148"/>
        <v>0</v>
      </c>
      <c r="I1365" s="21">
        <f t="shared" si="147"/>
        <v>0</v>
      </c>
    </row>
    <row r="1366" spans="1:9" x14ac:dyDescent="0.3">
      <c r="A1366" s="19">
        <v>1363</v>
      </c>
      <c r="B1366" s="22">
        <f t="shared" si="153"/>
        <v>0</v>
      </c>
      <c r="C1366" s="10">
        <v>0</v>
      </c>
      <c r="D1366" s="45">
        <f t="shared" si="149"/>
        <v>0</v>
      </c>
      <c r="E1366" s="45">
        <f t="shared" si="150"/>
        <v>0</v>
      </c>
      <c r="F1366" s="45">
        <f t="shared" si="151"/>
        <v>0</v>
      </c>
      <c r="G1366" s="45">
        <f t="shared" si="152"/>
        <v>0</v>
      </c>
      <c r="H1366" s="10">
        <f t="shared" si="148"/>
        <v>0</v>
      </c>
      <c r="I1366" s="21">
        <f t="shared" si="147"/>
        <v>0</v>
      </c>
    </row>
    <row r="1367" spans="1:9" x14ac:dyDescent="0.3">
      <c r="A1367" s="19">
        <v>1364</v>
      </c>
      <c r="B1367" s="22">
        <f t="shared" si="153"/>
        <v>0</v>
      </c>
      <c r="C1367" s="10">
        <v>0</v>
      </c>
      <c r="D1367" s="45">
        <f t="shared" si="149"/>
        <v>0</v>
      </c>
      <c r="E1367" s="45">
        <f t="shared" si="150"/>
        <v>0</v>
      </c>
      <c r="F1367" s="45">
        <f t="shared" si="151"/>
        <v>0</v>
      </c>
      <c r="G1367" s="45">
        <f t="shared" si="152"/>
        <v>0</v>
      </c>
      <c r="H1367" s="10">
        <f t="shared" si="148"/>
        <v>0</v>
      </c>
      <c r="I1367" s="21">
        <f t="shared" si="147"/>
        <v>0</v>
      </c>
    </row>
    <row r="1368" spans="1:9" x14ac:dyDescent="0.3">
      <c r="A1368" s="19">
        <v>1365</v>
      </c>
      <c r="B1368" s="22">
        <f t="shared" si="153"/>
        <v>0</v>
      </c>
      <c r="C1368" s="10">
        <v>0</v>
      </c>
      <c r="D1368" s="45">
        <f t="shared" si="149"/>
        <v>0</v>
      </c>
      <c r="E1368" s="45">
        <f t="shared" si="150"/>
        <v>0</v>
      </c>
      <c r="F1368" s="45">
        <f t="shared" si="151"/>
        <v>0</v>
      </c>
      <c r="G1368" s="45">
        <f t="shared" si="152"/>
        <v>0</v>
      </c>
      <c r="H1368" s="10">
        <f t="shared" si="148"/>
        <v>0</v>
      </c>
      <c r="I1368" s="21">
        <f t="shared" si="147"/>
        <v>0</v>
      </c>
    </row>
    <row r="1369" spans="1:9" x14ac:dyDescent="0.3">
      <c r="A1369" s="19">
        <v>1366</v>
      </c>
      <c r="B1369" s="22">
        <f t="shared" si="153"/>
        <v>0</v>
      </c>
      <c r="C1369" s="10">
        <v>0</v>
      </c>
      <c r="D1369" s="45">
        <f t="shared" si="149"/>
        <v>0</v>
      </c>
      <c r="E1369" s="45">
        <f t="shared" si="150"/>
        <v>0</v>
      </c>
      <c r="F1369" s="45">
        <f t="shared" si="151"/>
        <v>0</v>
      </c>
      <c r="G1369" s="45">
        <f t="shared" si="152"/>
        <v>0</v>
      </c>
      <c r="H1369" s="10">
        <f t="shared" si="148"/>
        <v>0</v>
      </c>
      <c r="I1369" s="21">
        <f t="shared" si="147"/>
        <v>0</v>
      </c>
    </row>
    <row r="1370" spans="1:9" x14ac:dyDescent="0.3">
      <c r="A1370" s="19">
        <v>1367</v>
      </c>
      <c r="B1370" s="22">
        <f t="shared" si="153"/>
        <v>0</v>
      </c>
      <c r="C1370" s="10">
        <v>0</v>
      </c>
      <c r="D1370" s="45">
        <f t="shared" si="149"/>
        <v>0</v>
      </c>
      <c r="E1370" s="45">
        <f t="shared" si="150"/>
        <v>0</v>
      </c>
      <c r="F1370" s="45">
        <f t="shared" si="151"/>
        <v>0</v>
      </c>
      <c r="G1370" s="45">
        <f t="shared" si="152"/>
        <v>0</v>
      </c>
      <c r="H1370" s="10">
        <f t="shared" si="148"/>
        <v>0</v>
      </c>
      <c r="I1370" s="21">
        <f t="shared" si="147"/>
        <v>0</v>
      </c>
    </row>
    <row r="1371" spans="1:9" x14ac:dyDescent="0.3">
      <c r="A1371" s="19">
        <v>1368</v>
      </c>
      <c r="B1371" s="22">
        <f t="shared" si="153"/>
        <v>0</v>
      </c>
      <c r="C1371" s="10">
        <v>0</v>
      </c>
      <c r="D1371" s="45">
        <f t="shared" si="149"/>
        <v>0</v>
      </c>
      <c r="E1371" s="45">
        <f t="shared" si="150"/>
        <v>0</v>
      </c>
      <c r="F1371" s="45">
        <f t="shared" si="151"/>
        <v>0</v>
      </c>
      <c r="G1371" s="45">
        <f t="shared" si="152"/>
        <v>0</v>
      </c>
      <c r="H1371" s="10">
        <f t="shared" si="148"/>
        <v>0</v>
      </c>
      <c r="I1371" s="21">
        <f t="shared" si="147"/>
        <v>0</v>
      </c>
    </row>
    <row r="1372" spans="1:9" x14ac:dyDescent="0.3">
      <c r="A1372" s="19">
        <v>1369</v>
      </c>
      <c r="B1372" s="22">
        <f t="shared" si="153"/>
        <v>0</v>
      </c>
      <c r="C1372" s="10">
        <v>0</v>
      </c>
      <c r="D1372" s="45">
        <f t="shared" si="149"/>
        <v>0</v>
      </c>
      <c r="E1372" s="45">
        <f t="shared" si="150"/>
        <v>0</v>
      </c>
      <c r="F1372" s="45">
        <f t="shared" si="151"/>
        <v>0</v>
      </c>
      <c r="G1372" s="45">
        <f t="shared" si="152"/>
        <v>0</v>
      </c>
      <c r="H1372" s="10">
        <f t="shared" si="148"/>
        <v>0</v>
      </c>
      <c r="I1372" s="21">
        <f t="shared" si="147"/>
        <v>0</v>
      </c>
    </row>
    <row r="1373" spans="1:9" x14ac:dyDescent="0.3">
      <c r="A1373" s="19">
        <v>1370</v>
      </c>
      <c r="B1373" s="22">
        <f t="shared" si="153"/>
        <v>0</v>
      </c>
      <c r="C1373" s="10">
        <v>0</v>
      </c>
      <c r="D1373" s="45">
        <f t="shared" si="149"/>
        <v>0</v>
      </c>
      <c r="E1373" s="45">
        <f t="shared" si="150"/>
        <v>0</v>
      </c>
      <c r="F1373" s="45">
        <f t="shared" si="151"/>
        <v>0</v>
      </c>
      <c r="G1373" s="45">
        <f t="shared" si="152"/>
        <v>0</v>
      </c>
      <c r="H1373" s="10">
        <f t="shared" si="148"/>
        <v>0</v>
      </c>
      <c r="I1373" s="21">
        <f t="shared" si="147"/>
        <v>0</v>
      </c>
    </row>
    <row r="1374" spans="1:9" x14ac:dyDescent="0.3">
      <c r="A1374" s="19">
        <v>1371</v>
      </c>
      <c r="B1374" s="22">
        <f t="shared" si="153"/>
        <v>0</v>
      </c>
      <c r="C1374" s="10">
        <v>0</v>
      </c>
      <c r="D1374" s="45">
        <f t="shared" si="149"/>
        <v>0</v>
      </c>
      <c r="E1374" s="45">
        <f t="shared" si="150"/>
        <v>0</v>
      </c>
      <c r="F1374" s="45">
        <f t="shared" si="151"/>
        <v>0</v>
      </c>
      <c r="G1374" s="45">
        <f t="shared" si="152"/>
        <v>0</v>
      </c>
      <c r="H1374" s="10">
        <f t="shared" si="148"/>
        <v>0</v>
      </c>
      <c r="I1374" s="21">
        <f t="shared" si="147"/>
        <v>0</v>
      </c>
    </row>
    <row r="1375" spans="1:9" x14ac:dyDescent="0.3">
      <c r="A1375" s="19">
        <v>1372</v>
      </c>
      <c r="B1375" s="22">
        <f t="shared" si="153"/>
        <v>0</v>
      </c>
      <c r="C1375" s="10">
        <v>0</v>
      </c>
      <c r="D1375" s="45">
        <f t="shared" si="149"/>
        <v>0</v>
      </c>
      <c r="E1375" s="45">
        <f t="shared" si="150"/>
        <v>0</v>
      </c>
      <c r="F1375" s="45">
        <f t="shared" si="151"/>
        <v>0</v>
      </c>
      <c r="G1375" s="45">
        <f t="shared" si="152"/>
        <v>0</v>
      </c>
      <c r="H1375" s="10">
        <f t="shared" si="148"/>
        <v>0</v>
      </c>
      <c r="I1375" s="21">
        <f t="shared" si="147"/>
        <v>0</v>
      </c>
    </row>
    <row r="1376" spans="1:9" x14ac:dyDescent="0.3">
      <c r="A1376" s="19">
        <v>1373</v>
      </c>
      <c r="B1376" s="22">
        <f t="shared" si="153"/>
        <v>0</v>
      </c>
      <c r="C1376" s="10">
        <v>0</v>
      </c>
      <c r="D1376" s="45">
        <f t="shared" si="149"/>
        <v>0</v>
      </c>
      <c r="E1376" s="45">
        <f t="shared" si="150"/>
        <v>0</v>
      </c>
      <c r="F1376" s="45">
        <f t="shared" si="151"/>
        <v>0</v>
      </c>
      <c r="G1376" s="45">
        <f t="shared" si="152"/>
        <v>0</v>
      </c>
      <c r="H1376" s="10">
        <f t="shared" si="148"/>
        <v>0</v>
      </c>
      <c r="I1376" s="21">
        <f t="shared" si="147"/>
        <v>0</v>
      </c>
    </row>
    <row r="1377" spans="1:9" x14ac:dyDescent="0.3">
      <c r="A1377" s="19">
        <v>1374</v>
      </c>
      <c r="B1377" s="22">
        <f t="shared" si="153"/>
        <v>0</v>
      </c>
      <c r="C1377" s="10">
        <v>0</v>
      </c>
      <c r="D1377" s="45">
        <f t="shared" si="149"/>
        <v>0</v>
      </c>
      <c r="E1377" s="45">
        <f t="shared" si="150"/>
        <v>0</v>
      </c>
      <c r="F1377" s="45">
        <f t="shared" si="151"/>
        <v>0</v>
      </c>
      <c r="G1377" s="45">
        <f t="shared" si="152"/>
        <v>0</v>
      </c>
      <c r="H1377" s="10">
        <f t="shared" si="148"/>
        <v>0</v>
      </c>
      <c r="I1377" s="21">
        <f t="shared" si="147"/>
        <v>0</v>
      </c>
    </row>
    <row r="1378" spans="1:9" x14ac:dyDescent="0.3">
      <c r="A1378" s="19">
        <v>1375</v>
      </c>
      <c r="B1378" s="22">
        <f t="shared" si="153"/>
        <v>0</v>
      </c>
      <c r="C1378" s="10">
        <v>0</v>
      </c>
      <c r="D1378" s="45">
        <f t="shared" si="149"/>
        <v>0</v>
      </c>
      <c r="E1378" s="45">
        <f t="shared" si="150"/>
        <v>0</v>
      </c>
      <c r="F1378" s="45">
        <f t="shared" si="151"/>
        <v>0</v>
      </c>
      <c r="G1378" s="45">
        <f t="shared" si="152"/>
        <v>0</v>
      </c>
      <c r="H1378" s="10">
        <f t="shared" si="148"/>
        <v>0</v>
      </c>
      <c r="I1378" s="21">
        <f t="shared" si="147"/>
        <v>0</v>
      </c>
    </row>
    <row r="1379" spans="1:9" x14ac:dyDescent="0.3">
      <c r="A1379" s="19">
        <v>1376</v>
      </c>
      <c r="B1379" s="22">
        <f t="shared" si="153"/>
        <v>0</v>
      </c>
      <c r="C1379" s="10">
        <v>0</v>
      </c>
      <c r="D1379" s="45">
        <f t="shared" si="149"/>
        <v>0</v>
      </c>
      <c r="E1379" s="45">
        <f t="shared" si="150"/>
        <v>0</v>
      </c>
      <c r="F1379" s="45">
        <f t="shared" si="151"/>
        <v>0</v>
      </c>
      <c r="G1379" s="45">
        <f t="shared" si="152"/>
        <v>0</v>
      </c>
      <c r="H1379" s="10">
        <f t="shared" si="148"/>
        <v>0</v>
      </c>
      <c r="I1379" s="21">
        <f t="shared" si="147"/>
        <v>0</v>
      </c>
    </row>
    <row r="1380" spans="1:9" x14ac:dyDescent="0.3">
      <c r="A1380" s="19">
        <v>1377</v>
      </c>
      <c r="B1380" s="22">
        <f t="shared" si="153"/>
        <v>0</v>
      </c>
      <c r="C1380" s="10">
        <v>0</v>
      </c>
      <c r="D1380" s="45">
        <f t="shared" si="149"/>
        <v>0</v>
      </c>
      <c r="E1380" s="45">
        <f t="shared" si="150"/>
        <v>0</v>
      </c>
      <c r="F1380" s="45">
        <f t="shared" si="151"/>
        <v>0</v>
      </c>
      <c r="G1380" s="45">
        <f t="shared" si="152"/>
        <v>0</v>
      </c>
      <c r="H1380" s="10">
        <f t="shared" si="148"/>
        <v>0</v>
      </c>
      <c r="I1380" s="21">
        <f t="shared" si="147"/>
        <v>0</v>
      </c>
    </row>
    <row r="1381" spans="1:9" x14ac:dyDescent="0.3">
      <c r="A1381" s="19">
        <v>1378</v>
      </c>
      <c r="B1381" s="22">
        <f t="shared" si="153"/>
        <v>0</v>
      </c>
      <c r="C1381" s="10">
        <v>0</v>
      </c>
      <c r="D1381" s="45">
        <f t="shared" si="149"/>
        <v>0</v>
      </c>
      <c r="E1381" s="45">
        <f t="shared" si="150"/>
        <v>0</v>
      </c>
      <c r="F1381" s="45">
        <f t="shared" si="151"/>
        <v>0</v>
      </c>
      <c r="G1381" s="45">
        <f t="shared" si="152"/>
        <v>0</v>
      </c>
      <c r="H1381" s="10">
        <f t="shared" si="148"/>
        <v>0</v>
      </c>
      <c r="I1381" s="21">
        <f t="shared" si="147"/>
        <v>0</v>
      </c>
    </row>
    <row r="1382" spans="1:9" x14ac:dyDescent="0.3">
      <c r="A1382" s="19">
        <v>1379</v>
      </c>
      <c r="B1382" s="22">
        <f t="shared" si="153"/>
        <v>0</v>
      </c>
      <c r="C1382" s="10">
        <v>0</v>
      </c>
      <c r="D1382" s="45">
        <f t="shared" si="149"/>
        <v>0</v>
      </c>
      <c r="E1382" s="45">
        <f t="shared" si="150"/>
        <v>0</v>
      </c>
      <c r="F1382" s="45">
        <f t="shared" si="151"/>
        <v>0</v>
      </c>
      <c r="G1382" s="45">
        <f t="shared" si="152"/>
        <v>0</v>
      </c>
      <c r="H1382" s="10">
        <f t="shared" si="148"/>
        <v>0</v>
      </c>
      <c r="I1382" s="21">
        <f t="shared" si="147"/>
        <v>0</v>
      </c>
    </row>
    <row r="1383" spans="1:9" x14ac:dyDescent="0.3">
      <c r="A1383" s="19">
        <v>1380</v>
      </c>
      <c r="B1383" s="22">
        <f t="shared" si="153"/>
        <v>0</v>
      </c>
      <c r="C1383" s="10">
        <v>0</v>
      </c>
      <c r="D1383" s="45">
        <f t="shared" si="149"/>
        <v>0</v>
      </c>
      <c r="E1383" s="45">
        <f t="shared" si="150"/>
        <v>0</v>
      </c>
      <c r="F1383" s="45">
        <f t="shared" si="151"/>
        <v>0</v>
      </c>
      <c r="G1383" s="45">
        <f t="shared" si="152"/>
        <v>0</v>
      </c>
      <c r="H1383" s="10">
        <f t="shared" si="148"/>
        <v>0</v>
      </c>
      <c r="I1383" s="21">
        <f t="shared" si="147"/>
        <v>0</v>
      </c>
    </row>
    <row r="1384" spans="1:9" x14ac:dyDescent="0.3">
      <c r="A1384" s="19">
        <v>1381</v>
      </c>
      <c r="B1384" s="22">
        <f t="shared" si="153"/>
        <v>0</v>
      </c>
      <c r="C1384" s="10">
        <v>0</v>
      </c>
      <c r="D1384" s="45">
        <f t="shared" si="149"/>
        <v>0</v>
      </c>
      <c r="E1384" s="45">
        <f t="shared" si="150"/>
        <v>0</v>
      </c>
      <c r="F1384" s="45">
        <f t="shared" si="151"/>
        <v>0</v>
      </c>
      <c r="G1384" s="45">
        <f t="shared" si="152"/>
        <v>0</v>
      </c>
      <c r="H1384" s="10">
        <f t="shared" si="148"/>
        <v>0</v>
      </c>
      <c r="I1384" s="21">
        <f t="shared" si="147"/>
        <v>0</v>
      </c>
    </row>
    <row r="1385" spans="1:9" x14ac:dyDescent="0.3">
      <c r="A1385" s="19">
        <v>1382</v>
      </c>
      <c r="B1385" s="22">
        <f t="shared" si="153"/>
        <v>0</v>
      </c>
      <c r="C1385" s="10">
        <v>0</v>
      </c>
      <c r="D1385" s="45">
        <f t="shared" si="149"/>
        <v>0</v>
      </c>
      <c r="E1385" s="45">
        <f t="shared" si="150"/>
        <v>0</v>
      </c>
      <c r="F1385" s="45">
        <f t="shared" si="151"/>
        <v>0</v>
      </c>
      <c r="G1385" s="45">
        <f t="shared" si="152"/>
        <v>0</v>
      </c>
      <c r="H1385" s="10">
        <f t="shared" si="148"/>
        <v>0</v>
      </c>
      <c r="I1385" s="21">
        <f t="shared" si="147"/>
        <v>0</v>
      </c>
    </row>
    <row r="1386" spans="1:9" x14ac:dyDescent="0.3">
      <c r="A1386" s="19">
        <v>1383</v>
      </c>
      <c r="B1386" s="22">
        <f t="shared" si="153"/>
        <v>0</v>
      </c>
      <c r="C1386" s="10">
        <v>0</v>
      </c>
      <c r="D1386" s="45">
        <f t="shared" si="149"/>
        <v>0</v>
      </c>
      <c r="E1386" s="45">
        <f t="shared" si="150"/>
        <v>0</v>
      </c>
      <c r="F1386" s="45">
        <f t="shared" si="151"/>
        <v>0</v>
      </c>
      <c r="G1386" s="45">
        <f t="shared" si="152"/>
        <v>0</v>
      </c>
      <c r="H1386" s="10">
        <f t="shared" si="148"/>
        <v>0</v>
      </c>
      <c r="I1386" s="21">
        <f t="shared" si="147"/>
        <v>0</v>
      </c>
    </row>
    <row r="1387" spans="1:9" x14ac:dyDescent="0.3">
      <c r="A1387" s="19">
        <v>1384</v>
      </c>
      <c r="B1387" s="22">
        <f t="shared" si="153"/>
        <v>0</v>
      </c>
      <c r="C1387" s="10">
        <v>0</v>
      </c>
      <c r="D1387" s="45">
        <f t="shared" si="149"/>
        <v>0</v>
      </c>
      <c r="E1387" s="45">
        <f t="shared" si="150"/>
        <v>0</v>
      </c>
      <c r="F1387" s="45">
        <f t="shared" si="151"/>
        <v>0</v>
      </c>
      <c r="G1387" s="45">
        <f t="shared" si="152"/>
        <v>0</v>
      </c>
      <c r="H1387" s="10">
        <f t="shared" si="148"/>
        <v>0</v>
      </c>
      <c r="I1387" s="21">
        <f t="shared" si="147"/>
        <v>0</v>
      </c>
    </row>
    <row r="1388" spans="1:9" x14ac:dyDescent="0.3">
      <c r="A1388" s="19">
        <v>1385</v>
      </c>
      <c r="B1388" s="22">
        <f t="shared" si="153"/>
        <v>0</v>
      </c>
      <c r="C1388" s="10">
        <v>0</v>
      </c>
      <c r="D1388" s="45">
        <f t="shared" si="149"/>
        <v>0</v>
      </c>
      <c r="E1388" s="45">
        <f t="shared" si="150"/>
        <v>0</v>
      </c>
      <c r="F1388" s="45">
        <f t="shared" si="151"/>
        <v>0</v>
      </c>
      <c r="G1388" s="45">
        <f t="shared" si="152"/>
        <v>0</v>
      </c>
      <c r="H1388" s="10">
        <f t="shared" si="148"/>
        <v>0</v>
      </c>
      <c r="I1388" s="21">
        <f t="shared" si="147"/>
        <v>0</v>
      </c>
    </row>
    <row r="1389" spans="1:9" x14ac:dyDescent="0.3">
      <c r="A1389" s="19">
        <v>1386</v>
      </c>
      <c r="B1389" s="22">
        <f t="shared" si="153"/>
        <v>0</v>
      </c>
      <c r="C1389" s="10">
        <v>0</v>
      </c>
      <c r="D1389" s="45">
        <f t="shared" si="149"/>
        <v>0</v>
      </c>
      <c r="E1389" s="45">
        <f t="shared" si="150"/>
        <v>0</v>
      </c>
      <c r="F1389" s="45">
        <f t="shared" si="151"/>
        <v>0</v>
      </c>
      <c r="G1389" s="45">
        <f t="shared" si="152"/>
        <v>0</v>
      </c>
      <c r="H1389" s="10">
        <f t="shared" si="148"/>
        <v>0</v>
      </c>
      <c r="I1389" s="21">
        <f t="shared" si="147"/>
        <v>0</v>
      </c>
    </row>
    <row r="1390" spans="1:9" x14ac:dyDescent="0.3">
      <c r="A1390" s="19">
        <v>1387</v>
      </c>
      <c r="B1390" s="22">
        <f t="shared" si="153"/>
        <v>0</v>
      </c>
      <c r="C1390" s="10">
        <v>0</v>
      </c>
      <c r="D1390" s="45">
        <f t="shared" si="149"/>
        <v>0</v>
      </c>
      <c r="E1390" s="45">
        <f t="shared" si="150"/>
        <v>0</v>
      </c>
      <c r="F1390" s="45">
        <f t="shared" si="151"/>
        <v>0</v>
      </c>
      <c r="G1390" s="45">
        <f t="shared" si="152"/>
        <v>0</v>
      </c>
      <c r="H1390" s="10">
        <f t="shared" si="148"/>
        <v>0</v>
      </c>
      <c r="I1390" s="21">
        <f t="shared" si="147"/>
        <v>0</v>
      </c>
    </row>
    <row r="1391" spans="1:9" x14ac:dyDescent="0.3">
      <c r="A1391" s="19">
        <v>1388</v>
      </c>
      <c r="B1391" s="22">
        <f t="shared" si="153"/>
        <v>0</v>
      </c>
      <c r="C1391" s="10">
        <v>0</v>
      </c>
      <c r="D1391" s="45">
        <f t="shared" si="149"/>
        <v>0</v>
      </c>
      <c r="E1391" s="45">
        <f t="shared" si="150"/>
        <v>0</v>
      </c>
      <c r="F1391" s="45">
        <f t="shared" si="151"/>
        <v>0</v>
      </c>
      <c r="G1391" s="45">
        <f t="shared" si="152"/>
        <v>0</v>
      </c>
      <c r="H1391" s="10">
        <f t="shared" si="148"/>
        <v>0</v>
      </c>
      <c r="I1391" s="21">
        <f t="shared" si="147"/>
        <v>0</v>
      </c>
    </row>
    <row r="1392" spans="1:9" x14ac:dyDescent="0.3">
      <c r="A1392" s="19">
        <v>1389</v>
      </c>
      <c r="B1392" s="22">
        <f t="shared" si="153"/>
        <v>0</v>
      </c>
      <c r="C1392" s="10">
        <v>0</v>
      </c>
      <c r="D1392" s="45">
        <f t="shared" si="149"/>
        <v>0</v>
      </c>
      <c r="E1392" s="45">
        <f t="shared" si="150"/>
        <v>0</v>
      </c>
      <c r="F1392" s="45">
        <f t="shared" si="151"/>
        <v>0</v>
      </c>
      <c r="G1392" s="45">
        <f t="shared" si="152"/>
        <v>0</v>
      </c>
      <c r="H1392" s="10">
        <f t="shared" si="148"/>
        <v>0</v>
      </c>
      <c r="I1392" s="21">
        <f t="shared" si="147"/>
        <v>0</v>
      </c>
    </row>
    <row r="1393" spans="1:9" x14ac:dyDescent="0.3">
      <c r="A1393" s="19">
        <v>1390</v>
      </c>
      <c r="B1393" s="22">
        <f t="shared" si="153"/>
        <v>0</v>
      </c>
      <c r="C1393" s="10">
        <v>0</v>
      </c>
      <c r="D1393" s="45">
        <f t="shared" si="149"/>
        <v>0</v>
      </c>
      <c r="E1393" s="45">
        <f t="shared" si="150"/>
        <v>0</v>
      </c>
      <c r="F1393" s="45">
        <f t="shared" si="151"/>
        <v>0</v>
      </c>
      <c r="G1393" s="45">
        <f t="shared" si="152"/>
        <v>0</v>
      </c>
      <c r="H1393" s="10">
        <f t="shared" si="148"/>
        <v>0</v>
      </c>
      <c r="I1393" s="21">
        <f t="shared" si="147"/>
        <v>0</v>
      </c>
    </row>
    <row r="1394" spans="1:9" x14ac:dyDescent="0.3">
      <c r="A1394" s="19">
        <v>1391</v>
      </c>
      <c r="B1394" s="22">
        <f t="shared" si="153"/>
        <v>0</v>
      </c>
      <c r="C1394" s="10">
        <v>0</v>
      </c>
      <c r="D1394" s="45">
        <f t="shared" si="149"/>
        <v>0</v>
      </c>
      <c r="E1394" s="45">
        <f t="shared" si="150"/>
        <v>0</v>
      </c>
      <c r="F1394" s="45">
        <f t="shared" si="151"/>
        <v>0</v>
      </c>
      <c r="G1394" s="45">
        <f t="shared" si="152"/>
        <v>0</v>
      </c>
      <c r="H1394" s="10">
        <f t="shared" si="148"/>
        <v>0</v>
      </c>
      <c r="I1394" s="21">
        <f t="shared" si="147"/>
        <v>0</v>
      </c>
    </row>
    <row r="1395" spans="1:9" x14ac:dyDescent="0.3">
      <c r="A1395" s="19">
        <v>1392</v>
      </c>
      <c r="B1395" s="22">
        <f t="shared" si="153"/>
        <v>0</v>
      </c>
      <c r="C1395" s="10">
        <v>0</v>
      </c>
      <c r="D1395" s="45">
        <f t="shared" si="149"/>
        <v>0</v>
      </c>
      <c r="E1395" s="45">
        <f t="shared" si="150"/>
        <v>0</v>
      </c>
      <c r="F1395" s="45">
        <f t="shared" si="151"/>
        <v>0</v>
      </c>
      <c r="G1395" s="45">
        <f t="shared" si="152"/>
        <v>0</v>
      </c>
      <c r="H1395" s="10">
        <f t="shared" si="148"/>
        <v>0</v>
      </c>
      <c r="I1395" s="21">
        <f t="shared" si="147"/>
        <v>0</v>
      </c>
    </row>
    <row r="1396" spans="1:9" x14ac:dyDescent="0.3">
      <c r="A1396" s="19">
        <v>1393</v>
      </c>
      <c r="B1396" s="22">
        <f t="shared" si="153"/>
        <v>0</v>
      </c>
      <c r="C1396" s="10">
        <v>0</v>
      </c>
      <c r="D1396" s="45">
        <f t="shared" si="149"/>
        <v>0</v>
      </c>
      <c r="E1396" s="45">
        <f t="shared" si="150"/>
        <v>0</v>
      </c>
      <c r="F1396" s="45">
        <f t="shared" si="151"/>
        <v>0</v>
      </c>
      <c r="G1396" s="45">
        <f t="shared" si="152"/>
        <v>0</v>
      </c>
      <c r="H1396" s="10">
        <f t="shared" si="148"/>
        <v>0</v>
      </c>
      <c r="I1396" s="21">
        <f t="shared" si="147"/>
        <v>0</v>
      </c>
    </row>
    <row r="1397" spans="1:9" x14ac:dyDescent="0.3">
      <c r="A1397" s="19">
        <v>1394</v>
      </c>
      <c r="B1397" s="22">
        <f t="shared" si="153"/>
        <v>0</v>
      </c>
      <c r="C1397" s="10">
        <v>0</v>
      </c>
      <c r="D1397" s="45">
        <f t="shared" si="149"/>
        <v>0</v>
      </c>
      <c r="E1397" s="45">
        <f t="shared" si="150"/>
        <v>0</v>
      </c>
      <c r="F1397" s="45">
        <f t="shared" si="151"/>
        <v>0</v>
      </c>
      <c r="G1397" s="45">
        <f t="shared" si="152"/>
        <v>0</v>
      </c>
      <c r="H1397" s="10">
        <f t="shared" si="148"/>
        <v>0</v>
      </c>
      <c r="I1397" s="21">
        <f t="shared" si="147"/>
        <v>0</v>
      </c>
    </row>
    <row r="1398" spans="1:9" x14ac:dyDescent="0.3">
      <c r="A1398" s="19">
        <v>1395</v>
      </c>
      <c r="B1398" s="22">
        <f t="shared" si="153"/>
        <v>0</v>
      </c>
      <c r="C1398" s="10">
        <v>0</v>
      </c>
      <c r="D1398" s="45">
        <f t="shared" si="149"/>
        <v>0</v>
      </c>
      <c r="E1398" s="45">
        <f t="shared" si="150"/>
        <v>0</v>
      </c>
      <c r="F1398" s="45">
        <f t="shared" si="151"/>
        <v>0</v>
      </c>
      <c r="G1398" s="45">
        <f t="shared" si="152"/>
        <v>0</v>
      </c>
      <c r="H1398" s="10">
        <f t="shared" si="148"/>
        <v>0</v>
      </c>
      <c r="I1398" s="21">
        <f t="shared" si="147"/>
        <v>0</v>
      </c>
    </row>
    <row r="1399" spans="1:9" x14ac:dyDescent="0.3">
      <c r="A1399" s="19">
        <v>1396</v>
      </c>
      <c r="B1399" s="22">
        <f t="shared" si="153"/>
        <v>0</v>
      </c>
      <c r="C1399" s="10">
        <v>0</v>
      </c>
      <c r="D1399" s="45">
        <f t="shared" si="149"/>
        <v>0</v>
      </c>
      <c r="E1399" s="45">
        <f t="shared" si="150"/>
        <v>0</v>
      </c>
      <c r="F1399" s="45">
        <f t="shared" si="151"/>
        <v>0</v>
      </c>
      <c r="G1399" s="45">
        <f t="shared" si="152"/>
        <v>0</v>
      </c>
      <c r="H1399" s="10">
        <f t="shared" si="148"/>
        <v>0</v>
      </c>
      <c r="I1399" s="21">
        <f t="shared" si="147"/>
        <v>0</v>
      </c>
    </row>
    <row r="1400" spans="1:9" x14ac:dyDescent="0.3">
      <c r="A1400" s="19">
        <v>1397</v>
      </c>
      <c r="B1400" s="22">
        <f t="shared" si="153"/>
        <v>0</v>
      </c>
      <c r="C1400" s="10">
        <v>0</v>
      </c>
      <c r="D1400" s="45">
        <f t="shared" si="149"/>
        <v>0</v>
      </c>
      <c r="E1400" s="45">
        <f t="shared" si="150"/>
        <v>0</v>
      </c>
      <c r="F1400" s="45">
        <f t="shared" si="151"/>
        <v>0</v>
      </c>
      <c r="G1400" s="45">
        <f t="shared" si="152"/>
        <v>0</v>
      </c>
      <c r="H1400" s="10">
        <f t="shared" si="148"/>
        <v>0</v>
      </c>
      <c r="I1400" s="21">
        <f t="shared" si="147"/>
        <v>0</v>
      </c>
    </row>
    <row r="1401" spans="1:9" x14ac:dyDescent="0.3">
      <c r="A1401" s="19">
        <v>1398</v>
      </c>
      <c r="B1401" s="22">
        <f t="shared" si="153"/>
        <v>0</v>
      </c>
      <c r="C1401" s="10">
        <v>0</v>
      </c>
      <c r="D1401" s="45">
        <f t="shared" si="149"/>
        <v>0</v>
      </c>
      <c r="E1401" s="45">
        <f t="shared" si="150"/>
        <v>0</v>
      </c>
      <c r="F1401" s="45">
        <f t="shared" si="151"/>
        <v>0</v>
      </c>
      <c r="G1401" s="45">
        <f t="shared" si="152"/>
        <v>0</v>
      </c>
      <c r="H1401" s="10">
        <f t="shared" si="148"/>
        <v>0</v>
      </c>
      <c r="I1401" s="21">
        <f t="shared" si="147"/>
        <v>0</v>
      </c>
    </row>
    <row r="1402" spans="1:9" x14ac:dyDescent="0.3">
      <c r="A1402" s="19">
        <v>1399</v>
      </c>
      <c r="B1402" s="22">
        <f t="shared" si="153"/>
        <v>0</v>
      </c>
      <c r="C1402" s="10">
        <v>0</v>
      </c>
      <c r="D1402" s="45">
        <f t="shared" si="149"/>
        <v>0</v>
      </c>
      <c r="E1402" s="45">
        <f t="shared" si="150"/>
        <v>0</v>
      </c>
      <c r="F1402" s="45">
        <f t="shared" si="151"/>
        <v>0</v>
      </c>
      <c r="G1402" s="45">
        <f t="shared" si="152"/>
        <v>0</v>
      </c>
      <c r="H1402" s="10">
        <f t="shared" si="148"/>
        <v>0</v>
      </c>
      <c r="I1402" s="21">
        <f t="shared" si="147"/>
        <v>0</v>
      </c>
    </row>
    <row r="1403" spans="1:9" x14ac:dyDescent="0.3">
      <c r="A1403" s="19">
        <v>1400</v>
      </c>
      <c r="B1403" s="22">
        <f t="shared" si="153"/>
        <v>0</v>
      </c>
      <c r="C1403" s="10">
        <v>0</v>
      </c>
      <c r="D1403" s="45">
        <f t="shared" si="149"/>
        <v>0</v>
      </c>
      <c r="E1403" s="45">
        <f t="shared" si="150"/>
        <v>0</v>
      </c>
      <c r="F1403" s="45">
        <f t="shared" si="151"/>
        <v>0</v>
      </c>
      <c r="G1403" s="45">
        <f t="shared" si="152"/>
        <v>0</v>
      </c>
      <c r="H1403" s="10">
        <f t="shared" si="148"/>
        <v>0</v>
      </c>
      <c r="I1403" s="21">
        <f t="shared" si="147"/>
        <v>0</v>
      </c>
    </row>
    <row r="1404" spans="1:9" x14ac:dyDescent="0.3">
      <c r="A1404" s="19">
        <v>1401</v>
      </c>
      <c r="B1404" s="22">
        <f t="shared" si="153"/>
        <v>0</v>
      </c>
      <c r="C1404" s="10">
        <v>0</v>
      </c>
      <c r="D1404" s="45">
        <f t="shared" si="149"/>
        <v>0</v>
      </c>
      <c r="E1404" s="45">
        <f t="shared" si="150"/>
        <v>0</v>
      </c>
      <c r="F1404" s="45">
        <f t="shared" si="151"/>
        <v>0</v>
      </c>
      <c r="G1404" s="45">
        <f t="shared" si="152"/>
        <v>0</v>
      </c>
      <c r="H1404" s="10">
        <f t="shared" si="148"/>
        <v>0</v>
      </c>
      <c r="I1404" s="21">
        <f t="shared" si="147"/>
        <v>0</v>
      </c>
    </row>
    <row r="1405" spans="1:9" x14ac:dyDescent="0.3">
      <c r="A1405" s="19">
        <v>1402</v>
      </c>
      <c r="B1405" s="22">
        <f t="shared" si="153"/>
        <v>0</v>
      </c>
      <c r="C1405" s="10">
        <v>0</v>
      </c>
      <c r="D1405" s="45">
        <f t="shared" si="149"/>
        <v>0</v>
      </c>
      <c r="E1405" s="45">
        <f t="shared" si="150"/>
        <v>0</v>
      </c>
      <c r="F1405" s="45">
        <f t="shared" si="151"/>
        <v>0</v>
      </c>
      <c r="G1405" s="45">
        <f t="shared" si="152"/>
        <v>0</v>
      </c>
      <c r="H1405" s="10">
        <f t="shared" si="148"/>
        <v>0</v>
      </c>
      <c r="I1405" s="21">
        <f t="shared" si="147"/>
        <v>0</v>
      </c>
    </row>
    <row r="1406" spans="1:9" x14ac:dyDescent="0.3">
      <c r="A1406" s="19">
        <v>1403</v>
      </c>
      <c r="B1406" s="22">
        <f t="shared" si="153"/>
        <v>0</v>
      </c>
      <c r="C1406" s="10">
        <v>0</v>
      </c>
      <c r="D1406" s="45">
        <f t="shared" si="149"/>
        <v>0</v>
      </c>
      <c r="E1406" s="45">
        <f t="shared" si="150"/>
        <v>0</v>
      </c>
      <c r="F1406" s="45">
        <f t="shared" si="151"/>
        <v>0</v>
      </c>
      <c r="G1406" s="45">
        <f t="shared" si="152"/>
        <v>0</v>
      </c>
      <c r="H1406" s="10">
        <f t="shared" si="148"/>
        <v>0</v>
      </c>
      <c r="I1406" s="21">
        <f t="shared" si="147"/>
        <v>0</v>
      </c>
    </row>
    <row r="1407" spans="1:9" x14ac:dyDescent="0.3">
      <c r="A1407" s="19">
        <v>1404</v>
      </c>
      <c r="B1407" s="22">
        <f t="shared" si="153"/>
        <v>0</v>
      </c>
      <c r="C1407" s="10">
        <v>0</v>
      </c>
      <c r="D1407" s="45">
        <f t="shared" si="149"/>
        <v>0</v>
      </c>
      <c r="E1407" s="45">
        <f t="shared" si="150"/>
        <v>0</v>
      </c>
      <c r="F1407" s="45">
        <f t="shared" si="151"/>
        <v>0</v>
      </c>
      <c r="G1407" s="45">
        <f t="shared" si="152"/>
        <v>0</v>
      </c>
      <c r="H1407" s="10">
        <f t="shared" si="148"/>
        <v>0</v>
      </c>
      <c r="I1407" s="21">
        <f t="shared" si="147"/>
        <v>0</v>
      </c>
    </row>
    <row r="1408" spans="1:9" x14ac:dyDescent="0.3">
      <c r="A1408" s="19">
        <v>1405</v>
      </c>
      <c r="B1408" s="22">
        <f t="shared" si="153"/>
        <v>0</v>
      </c>
      <c r="C1408" s="10">
        <v>0</v>
      </c>
      <c r="D1408" s="45">
        <f t="shared" si="149"/>
        <v>0</v>
      </c>
      <c r="E1408" s="45">
        <f t="shared" si="150"/>
        <v>0</v>
      </c>
      <c r="F1408" s="45">
        <f t="shared" si="151"/>
        <v>0</v>
      </c>
      <c r="G1408" s="45">
        <f t="shared" si="152"/>
        <v>0</v>
      </c>
      <c r="H1408" s="10">
        <f t="shared" si="148"/>
        <v>0</v>
      </c>
      <c r="I1408" s="21">
        <f t="shared" si="147"/>
        <v>0</v>
      </c>
    </row>
    <row r="1409" spans="1:9" x14ac:dyDescent="0.3">
      <c r="A1409" s="19">
        <v>1406</v>
      </c>
      <c r="B1409" s="22">
        <f t="shared" si="153"/>
        <v>0</v>
      </c>
      <c r="C1409" s="10">
        <v>0</v>
      </c>
      <c r="D1409" s="45">
        <f t="shared" si="149"/>
        <v>0</v>
      </c>
      <c r="E1409" s="45">
        <f t="shared" si="150"/>
        <v>0</v>
      </c>
      <c r="F1409" s="45">
        <f t="shared" si="151"/>
        <v>0</v>
      </c>
      <c r="G1409" s="45">
        <f t="shared" si="152"/>
        <v>0</v>
      </c>
      <c r="H1409" s="10">
        <f t="shared" si="148"/>
        <v>0</v>
      </c>
      <c r="I1409" s="21">
        <f t="shared" si="147"/>
        <v>0</v>
      </c>
    </row>
    <row r="1410" spans="1:9" x14ac:dyDescent="0.3">
      <c r="A1410" s="19">
        <v>1407</v>
      </c>
      <c r="B1410" s="22">
        <f t="shared" si="153"/>
        <v>0</v>
      </c>
      <c r="C1410" s="10">
        <v>0</v>
      </c>
      <c r="D1410" s="45">
        <f t="shared" si="149"/>
        <v>0</v>
      </c>
      <c r="E1410" s="45">
        <f t="shared" si="150"/>
        <v>0</v>
      </c>
      <c r="F1410" s="45">
        <f t="shared" si="151"/>
        <v>0</v>
      </c>
      <c r="G1410" s="45">
        <f t="shared" si="152"/>
        <v>0</v>
      </c>
      <c r="H1410" s="10">
        <f t="shared" si="148"/>
        <v>0</v>
      </c>
      <c r="I1410" s="21">
        <f t="shared" si="147"/>
        <v>0</v>
      </c>
    </row>
    <row r="1411" spans="1:9" x14ac:dyDescent="0.3">
      <c r="A1411" s="19">
        <v>1408</v>
      </c>
      <c r="B1411" s="22">
        <f t="shared" si="153"/>
        <v>0</v>
      </c>
      <c r="C1411" s="10">
        <v>0</v>
      </c>
      <c r="D1411" s="45">
        <f t="shared" si="149"/>
        <v>0</v>
      </c>
      <c r="E1411" s="45">
        <f t="shared" si="150"/>
        <v>0</v>
      </c>
      <c r="F1411" s="45">
        <f t="shared" si="151"/>
        <v>0</v>
      </c>
      <c r="G1411" s="45">
        <f t="shared" si="152"/>
        <v>0</v>
      </c>
      <c r="H1411" s="10">
        <f t="shared" si="148"/>
        <v>0</v>
      </c>
      <c r="I1411" s="21">
        <f t="shared" ref="I1411:I1474" si="154">B1411/$H$1</f>
        <v>0</v>
      </c>
    </row>
    <row r="1412" spans="1:9" x14ac:dyDescent="0.3">
      <c r="A1412" s="19">
        <v>1409</v>
      </c>
      <c r="B1412" s="22">
        <f t="shared" si="153"/>
        <v>0</v>
      </c>
      <c r="C1412" s="10">
        <v>0</v>
      </c>
      <c r="D1412" s="45">
        <f t="shared" si="149"/>
        <v>0</v>
      </c>
      <c r="E1412" s="45">
        <f t="shared" si="150"/>
        <v>0</v>
      </c>
      <c r="F1412" s="45">
        <f t="shared" si="151"/>
        <v>0</v>
      </c>
      <c r="G1412" s="45">
        <f t="shared" si="152"/>
        <v>0</v>
      </c>
      <c r="H1412" s="10">
        <f t="shared" ref="H1412:H1475" si="155">H1411+C1412</f>
        <v>0</v>
      </c>
      <c r="I1412" s="21">
        <f t="shared" si="154"/>
        <v>0</v>
      </c>
    </row>
    <row r="1413" spans="1:9" x14ac:dyDescent="0.3">
      <c r="A1413" s="19">
        <v>1410</v>
      </c>
      <c r="B1413" s="22">
        <f t="shared" si="153"/>
        <v>0</v>
      </c>
      <c r="C1413" s="10">
        <v>0</v>
      </c>
      <c r="D1413" s="45">
        <f t="shared" ref="D1413:D1476" si="156">C1413-F1412</f>
        <v>0</v>
      </c>
      <c r="E1413" s="45">
        <f t="shared" ref="E1413:E1476" si="157">G1412+D1413</f>
        <v>0</v>
      </c>
      <c r="F1413" s="45">
        <f t="shared" ref="F1413:F1476" si="158">(E1413-G1412)-D1413</f>
        <v>0</v>
      </c>
      <c r="G1413" s="45">
        <f t="shared" ref="G1413:G1476" si="159">E1413</f>
        <v>0</v>
      </c>
      <c r="H1413" s="10">
        <f t="shared" si="155"/>
        <v>0</v>
      </c>
      <c r="I1413" s="21">
        <f t="shared" si="154"/>
        <v>0</v>
      </c>
    </row>
    <row r="1414" spans="1:9" x14ac:dyDescent="0.3">
      <c r="A1414" s="19">
        <v>1411</v>
      </c>
      <c r="B1414" s="22">
        <f t="shared" ref="B1414:B1477" si="160">B1413*((NumPeople-A1414+1)*q_40/A1414) / p_40</f>
        <v>0</v>
      </c>
      <c r="C1414" s="10">
        <v>0</v>
      </c>
      <c r="D1414" s="45">
        <f t="shared" si="156"/>
        <v>0</v>
      </c>
      <c r="E1414" s="45">
        <f t="shared" si="157"/>
        <v>0</v>
      </c>
      <c r="F1414" s="45">
        <f t="shared" si="158"/>
        <v>0</v>
      </c>
      <c r="G1414" s="45">
        <f t="shared" si="159"/>
        <v>0</v>
      </c>
      <c r="H1414" s="10">
        <f t="shared" si="155"/>
        <v>0</v>
      </c>
      <c r="I1414" s="21">
        <f t="shared" si="154"/>
        <v>0</v>
      </c>
    </row>
    <row r="1415" spans="1:9" x14ac:dyDescent="0.3">
      <c r="A1415" s="19">
        <v>1412</v>
      </c>
      <c r="B1415" s="22">
        <f t="shared" si="160"/>
        <v>0</v>
      </c>
      <c r="C1415" s="10">
        <v>0</v>
      </c>
      <c r="D1415" s="45">
        <f t="shared" si="156"/>
        <v>0</v>
      </c>
      <c r="E1415" s="45">
        <f t="shared" si="157"/>
        <v>0</v>
      </c>
      <c r="F1415" s="45">
        <f t="shared" si="158"/>
        <v>0</v>
      </c>
      <c r="G1415" s="45">
        <f t="shared" si="159"/>
        <v>0</v>
      </c>
      <c r="H1415" s="10">
        <f t="shared" si="155"/>
        <v>0</v>
      </c>
      <c r="I1415" s="21">
        <f t="shared" si="154"/>
        <v>0</v>
      </c>
    </row>
    <row r="1416" spans="1:9" x14ac:dyDescent="0.3">
      <c r="A1416" s="19">
        <v>1413</v>
      </c>
      <c r="B1416" s="22">
        <f t="shared" si="160"/>
        <v>0</v>
      </c>
      <c r="C1416" s="10">
        <v>0</v>
      </c>
      <c r="D1416" s="45">
        <f t="shared" si="156"/>
        <v>0</v>
      </c>
      <c r="E1416" s="45">
        <f t="shared" si="157"/>
        <v>0</v>
      </c>
      <c r="F1416" s="45">
        <f t="shared" si="158"/>
        <v>0</v>
      </c>
      <c r="G1416" s="45">
        <f t="shared" si="159"/>
        <v>0</v>
      </c>
      <c r="H1416" s="10">
        <f t="shared" si="155"/>
        <v>0</v>
      </c>
      <c r="I1416" s="21">
        <f t="shared" si="154"/>
        <v>0</v>
      </c>
    </row>
    <row r="1417" spans="1:9" x14ac:dyDescent="0.3">
      <c r="A1417" s="19">
        <v>1414</v>
      </c>
      <c r="B1417" s="22">
        <f t="shared" si="160"/>
        <v>0</v>
      </c>
      <c r="C1417" s="10">
        <v>0</v>
      </c>
      <c r="D1417" s="45">
        <f t="shared" si="156"/>
        <v>0</v>
      </c>
      <c r="E1417" s="45">
        <f t="shared" si="157"/>
        <v>0</v>
      </c>
      <c r="F1417" s="45">
        <f t="shared" si="158"/>
        <v>0</v>
      </c>
      <c r="G1417" s="45">
        <f t="shared" si="159"/>
        <v>0</v>
      </c>
      <c r="H1417" s="10">
        <f t="shared" si="155"/>
        <v>0</v>
      </c>
      <c r="I1417" s="21">
        <f t="shared" si="154"/>
        <v>0</v>
      </c>
    </row>
    <row r="1418" spans="1:9" x14ac:dyDescent="0.3">
      <c r="A1418" s="19">
        <v>1415</v>
      </c>
      <c r="B1418" s="22">
        <f t="shared" si="160"/>
        <v>0</v>
      </c>
      <c r="C1418" s="10">
        <v>0</v>
      </c>
      <c r="D1418" s="45">
        <f t="shared" si="156"/>
        <v>0</v>
      </c>
      <c r="E1418" s="45">
        <f t="shared" si="157"/>
        <v>0</v>
      </c>
      <c r="F1418" s="45">
        <f t="shared" si="158"/>
        <v>0</v>
      </c>
      <c r="G1418" s="45">
        <f t="shared" si="159"/>
        <v>0</v>
      </c>
      <c r="H1418" s="10">
        <f t="shared" si="155"/>
        <v>0</v>
      </c>
      <c r="I1418" s="21">
        <f t="shared" si="154"/>
        <v>0</v>
      </c>
    </row>
    <row r="1419" spans="1:9" x14ac:dyDescent="0.3">
      <c r="A1419" s="19">
        <v>1416</v>
      </c>
      <c r="B1419" s="22">
        <f t="shared" si="160"/>
        <v>0</v>
      </c>
      <c r="C1419" s="10">
        <v>0</v>
      </c>
      <c r="D1419" s="45">
        <f t="shared" si="156"/>
        <v>0</v>
      </c>
      <c r="E1419" s="45">
        <f t="shared" si="157"/>
        <v>0</v>
      </c>
      <c r="F1419" s="45">
        <f t="shared" si="158"/>
        <v>0</v>
      </c>
      <c r="G1419" s="45">
        <f t="shared" si="159"/>
        <v>0</v>
      </c>
      <c r="H1419" s="10">
        <f t="shared" si="155"/>
        <v>0</v>
      </c>
      <c r="I1419" s="21">
        <f t="shared" si="154"/>
        <v>0</v>
      </c>
    </row>
    <row r="1420" spans="1:9" x14ac:dyDescent="0.3">
      <c r="A1420" s="19">
        <v>1417</v>
      </c>
      <c r="B1420" s="22">
        <f t="shared" si="160"/>
        <v>0</v>
      </c>
      <c r="C1420" s="10">
        <v>0</v>
      </c>
      <c r="D1420" s="45">
        <f t="shared" si="156"/>
        <v>0</v>
      </c>
      <c r="E1420" s="45">
        <f t="shared" si="157"/>
        <v>0</v>
      </c>
      <c r="F1420" s="45">
        <f t="shared" si="158"/>
        <v>0</v>
      </c>
      <c r="G1420" s="45">
        <f t="shared" si="159"/>
        <v>0</v>
      </c>
      <c r="H1420" s="10">
        <f t="shared" si="155"/>
        <v>0</v>
      </c>
      <c r="I1420" s="21">
        <f t="shared" si="154"/>
        <v>0</v>
      </c>
    </row>
    <row r="1421" spans="1:9" x14ac:dyDescent="0.3">
      <c r="A1421" s="19">
        <v>1418</v>
      </c>
      <c r="B1421" s="22">
        <f t="shared" si="160"/>
        <v>0</v>
      </c>
      <c r="C1421" s="10">
        <v>0</v>
      </c>
      <c r="D1421" s="45">
        <f t="shared" si="156"/>
        <v>0</v>
      </c>
      <c r="E1421" s="45">
        <f t="shared" si="157"/>
        <v>0</v>
      </c>
      <c r="F1421" s="45">
        <f t="shared" si="158"/>
        <v>0</v>
      </c>
      <c r="G1421" s="45">
        <f t="shared" si="159"/>
        <v>0</v>
      </c>
      <c r="H1421" s="10">
        <f t="shared" si="155"/>
        <v>0</v>
      </c>
      <c r="I1421" s="21">
        <f t="shared" si="154"/>
        <v>0</v>
      </c>
    </row>
    <row r="1422" spans="1:9" x14ac:dyDescent="0.3">
      <c r="A1422" s="19">
        <v>1419</v>
      </c>
      <c r="B1422" s="22">
        <f t="shared" si="160"/>
        <v>0</v>
      </c>
      <c r="C1422" s="10">
        <v>0</v>
      </c>
      <c r="D1422" s="45">
        <f t="shared" si="156"/>
        <v>0</v>
      </c>
      <c r="E1422" s="45">
        <f t="shared" si="157"/>
        <v>0</v>
      </c>
      <c r="F1422" s="45">
        <f t="shared" si="158"/>
        <v>0</v>
      </c>
      <c r="G1422" s="45">
        <f t="shared" si="159"/>
        <v>0</v>
      </c>
      <c r="H1422" s="10">
        <f t="shared" si="155"/>
        <v>0</v>
      </c>
      <c r="I1422" s="21">
        <f t="shared" si="154"/>
        <v>0</v>
      </c>
    </row>
    <row r="1423" spans="1:9" x14ac:dyDescent="0.3">
      <c r="A1423" s="19">
        <v>1420</v>
      </c>
      <c r="B1423" s="22">
        <f t="shared" si="160"/>
        <v>0</v>
      </c>
      <c r="C1423" s="10">
        <v>0</v>
      </c>
      <c r="D1423" s="45">
        <f t="shared" si="156"/>
        <v>0</v>
      </c>
      <c r="E1423" s="45">
        <f t="shared" si="157"/>
        <v>0</v>
      </c>
      <c r="F1423" s="45">
        <f t="shared" si="158"/>
        <v>0</v>
      </c>
      <c r="G1423" s="45">
        <f t="shared" si="159"/>
        <v>0</v>
      </c>
      <c r="H1423" s="10">
        <f t="shared" si="155"/>
        <v>0</v>
      </c>
      <c r="I1423" s="21">
        <f t="shared" si="154"/>
        <v>0</v>
      </c>
    </row>
    <row r="1424" spans="1:9" x14ac:dyDescent="0.3">
      <c r="A1424" s="19">
        <v>1421</v>
      </c>
      <c r="B1424" s="22">
        <f t="shared" si="160"/>
        <v>0</v>
      </c>
      <c r="C1424" s="10">
        <v>0</v>
      </c>
      <c r="D1424" s="45">
        <f t="shared" si="156"/>
        <v>0</v>
      </c>
      <c r="E1424" s="45">
        <f t="shared" si="157"/>
        <v>0</v>
      </c>
      <c r="F1424" s="45">
        <f t="shared" si="158"/>
        <v>0</v>
      </c>
      <c r="G1424" s="45">
        <f t="shared" si="159"/>
        <v>0</v>
      </c>
      <c r="H1424" s="10">
        <f t="shared" si="155"/>
        <v>0</v>
      </c>
      <c r="I1424" s="21">
        <f t="shared" si="154"/>
        <v>0</v>
      </c>
    </row>
    <row r="1425" spans="1:9" x14ac:dyDescent="0.3">
      <c r="A1425" s="19">
        <v>1422</v>
      </c>
      <c r="B1425" s="22">
        <f t="shared" si="160"/>
        <v>0</v>
      </c>
      <c r="C1425" s="10">
        <v>0</v>
      </c>
      <c r="D1425" s="45">
        <f t="shared" si="156"/>
        <v>0</v>
      </c>
      <c r="E1425" s="45">
        <f t="shared" si="157"/>
        <v>0</v>
      </c>
      <c r="F1425" s="45">
        <f t="shared" si="158"/>
        <v>0</v>
      </c>
      <c r="G1425" s="45">
        <f t="shared" si="159"/>
        <v>0</v>
      </c>
      <c r="H1425" s="10">
        <f t="shared" si="155"/>
        <v>0</v>
      </c>
      <c r="I1425" s="21">
        <f t="shared" si="154"/>
        <v>0</v>
      </c>
    </row>
    <row r="1426" spans="1:9" x14ac:dyDescent="0.3">
      <c r="A1426" s="19">
        <v>1423</v>
      </c>
      <c r="B1426" s="22">
        <f t="shared" si="160"/>
        <v>0</v>
      </c>
      <c r="C1426" s="10">
        <v>0</v>
      </c>
      <c r="D1426" s="45">
        <f t="shared" si="156"/>
        <v>0</v>
      </c>
      <c r="E1426" s="45">
        <f t="shared" si="157"/>
        <v>0</v>
      </c>
      <c r="F1426" s="45">
        <f t="shared" si="158"/>
        <v>0</v>
      </c>
      <c r="G1426" s="45">
        <f t="shared" si="159"/>
        <v>0</v>
      </c>
      <c r="H1426" s="10">
        <f t="shared" si="155"/>
        <v>0</v>
      </c>
      <c r="I1426" s="21">
        <f t="shared" si="154"/>
        <v>0</v>
      </c>
    </row>
    <row r="1427" spans="1:9" x14ac:dyDescent="0.3">
      <c r="A1427" s="19">
        <v>1424</v>
      </c>
      <c r="B1427" s="22">
        <f t="shared" si="160"/>
        <v>0</v>
      </c>
      <c r="C1427" s="10">
        <v>0</v>
      </c>
      <c r="D1427" s="45">
        <f t="shared" si="156"/>
        <v>0</v>
      </c>
      <c r="E1427" s="45">
        <f t="shared" si="157"/>
        <v>0</v>
      </c>
      <c r="F1427" s="45">
        <f t="shared" si="158"/>
        <v>0</v>
      </c>
      <c r="G1427" s="45">
        <f t="shared" si="159"/>
        <v>0</v>
      </c>
      <c r="H1427" s="10">
        <f t="shared" si="155"/>
        <v>0</v>
      </c>
      <c r="I1427" s="21">
        <f t="shared" si="154"/>
        <v>0</v>
      </c>
    </row>
    <row r="1428" spans="1:9" x14ac:dyDescent="0.3">
      <c r="A1428" s="19">
        <v>1425</v>
      </c>
      <c r="B1428" s="22">
        <f t="shared" si="160"/>
        <v>0</v>
      </c>
      <c r="C1428" s="10">
        <v>0</v>
      </c>
      <c r="D1428" s="45">
        <f t="shared" si="156"/>
        <v>0</v>
      </c>
      <c r="E1428" s="45">
        <f t="shared" si="157"/>
        <v>0</v>
      </c>
      <c r="F1428" s="45">
        <f t="shared" si="158"/>
        <v>0</v>
      </c>
      <c r="G1428" s="45">
        <f t="shared" si="159"/>
        <v>0</v>
      </c>
      <c r="H1428" s="10">
        <f t="shared" si="155"/>
        <v>0</v>
      </c>
      <c r="I1428" s="21">
        <f t="shared" si="154"/>
        <v>0</v>
      </c>
    </row>
    <row r="1429" spans="1:9" x14ac:dyDescent="0.3">
      <c r="A1429" s="19">
        <v>1426</v>
      </c>
      <c r="B1429" s="22">
        <f t="shared" si="160"/>
        <v>0</v>
      </c>
      <c r="C1429" s="10">
        <v>0</v>
      </c>
      <c r="D1429" s="45">
        <f t="shared" si="156"/>
        <v>0</v>
      </c>
      <c r="E1429" s="45">
        <f t="shared" si="157"/>
        <v>0</v>
      </c>
      <c r="F1429" s="45">
        <f t="shared" si="158"/>
        <v>0</v>
      </c>
      <c r="G1429" s="45">
        <f t="shared" si="159"/>
        <v>0</v>
      </c>
      <c r="H1429" s="10">
        <f t="shared" si="155"/>
        <v>0</v>
      </c>
      <c r="I1429" s="21">
        <f t="shared" si="154"/>
        <v>0</v>
      </c>
    </row>
    <row r="1430" spans="1:9" x14ac:dyDescent="0.3">
      <c r="A1430" s="19">
        <v>1427</v>
      </c>
      <c r="B1430" s="22">
        <f t="shared" si="160"/>
        <v>0</v>
      </c>
      <c r="C1430" s="10">
        <v>0</v>
      </c>
      <c r="D1430" s="45">
        <f t="shared" si="156"/>
        <v>0</v>
      </c>
      <c r="E1430" s="45">
        <f t="shared" si="157"/>
        <v>0</v>
      </c>
      <c r="F1430" s="45">
        <f t="shared" si="158"/>
        <v>0</v>
      </c>
      <c r="G1430" s="45">
        <f t="shared" si="159"/>
        <v>0</v>
      </c>
      <c r="H1430" s="10">
        <f t="shared" si="155"/>
        <v>0</v>
      </c>
      <c r="I1430" s="21">
        <f t="shared" si="154"/>
        <v>0</v>
      </c>
    </row>
    <row r="1431" spans="1:9" x14ac:dyDescent="0.3">
      <c r="A1431" s="19">
        <v>1428</v>
      </c>
      <c r="B1431" s="22">
        <f t="shared" si="160"/>
        <v>0</v>
      </c>
      <c r="C1431" s="10">
        <v>0</v>
      </c>
      <c r="D1431" s="45">
        <f t="shared" si="156"/>
        <v>0</v>
      </c>
      <c r="E1431" s="45">
        <f t="shared" si="157"/>
        <v>0</v>
      </c>
      <c r="F1431" s="45">
        <f t="shared" si="158"/>
        <v>0</v>
      </c>
      <c r="G1431" s="45">
        <f t="shared" si="159"/>
        <v>0</v>
      </c>
      <c r="H1431" s="10">
        <f t="shared" si="155"/>
        <v>0</v>
      </c>
      <c r="I1431" s="21">
        <f t="shared" si="154"/>
        <v>0</v>
      </c>
    </row>
    <row r="1432" spans="1:9" x14ac:dyDescent="0.3">
      <c r="A1432" s="19">
        <v>1429</v>
      </c>
      <c r="B1432" s="22">
        <f t="shared" si="160"/>
        <v>0</v>
      </c>
      <c r="C1432" s="10">
        <v>0</v>
      </c>
      <c r="D1432" s="45">
        <f t="shared" si="156"/>
        <v>0</v>
      </c>
      <c r="E1432" s="45">
        <f t="shared" si="157"/>
        <v>0</v>
      </c>
      <c r="F1432" s="45">
        <f t="shared" si="158"/>
        <v>0</v>
      </c>
      <c r="G1432" s="45">
        <f t="shared" si="159"/>
        <v>0</v>
      </c>
      <c r="H1432" s="10">
        <f t="shared" si="155"/>
        <v>0</v>
      </c>
      <c r="I1432" s="21">
        <f t="shared" si="154"/>
        <v>0</v>
      </c>
    </row>
    <row r="1433" spans="1:9" x14ac:dyDescent="0.3">
      <c r="A1433" s="19">
        <v>1430</v>
      </c>
      <c r="B1433" s="22">
        <f t="shared" si="160"/>
        <v>0</v>
      </c>
      <c r="C1433" s="10">
        <v>0</v>
      </c>
      <c r="D1433" s="45">
        <f t="shared" si="156"/>
        <v>0</v>
      </c>
      <c r="E1433" s="45">
        <f t="shared" si="157"/>
        <v>0</v>
      </c>
      <c r="F1433" s="45">
        <f t="shared" si="158"/>
        <v>0</v>
      </c>
      <c r="G1433" s="45">
        <f t="shared" si="159"/>
        <v>0</v>
      </c>
      <c r="H1433" s="10">
        <f t="shared" si="155"/>
        <v>0</v>
      </c>
      <c r="I1433" s="21">
        <f t="shared" si="154"/>
        <v>0</v>
      </c>
    </row>
    <row r="1434" spans="1:9" x14ac:dyDescent="0.3">
      <c r="A1434" s="19">
        <v>1431</v>
      </c>
      <c r="B1434" s="22">
        <f t="shared" si="160"/>
        <v>0</v>
      </c>
      <c r="C1434" s="10">
        <v>0</v>
      </c>
      <c r="D1434" s="45">
        <f t="shared" si="156"/>
        <v>0</v>
      </c>
      <c r="E1434" s="45">
        <f t="shared" si="157"/>
        <v>0</v>
      </c>
      <c r="F1434" s="45">
        <f t="shared" si="158"/>
        <v>0</v>
      </c>
      <c r="G1434" s="45">
        <f t="shared" si="159"/>
        <v>0</v>
      </c>
      <c r="H1434" s="10">
        <f t="shared" si="155"/>
        <v>0</v>
      </c>
      <c r="I1434" s="21">
        <f t="shared" si="154"/>
        <v>0</v>
      </c>
    </row>
    <row r="1435" spans="1:9" x14ac:dyDescent="0.3">
      <c r="A1435" s="19">
        <v>1432</v>
      </c>
      <c r="B1435" s="22">
        <f t="shared" si="160"/>
        <v>0</v>
      </c>
      <c r="C1435" s="10">
        <v>0</v>
      </c>
      <c r="D1435" s="45">
        <f t="shared" si="156"/>
        <v>0</v>
      </c>
      <c r="E1435" s="45">
        <f t="shared" si="157"/>
        <v>0</v>
      </c>
      <c r="F1435" s="45">
        <f t="shared" si="158"/>
        <v>0</v>
      </c>
      <c r="G1435" s="45">
        <f t="shared" si="159"/>
        <v>0</v>
      </c>
      <c r="H1435" s="10">
        <f t="shared" si="155"/>
        <v>0</v>
      </c>
      <c r="I1435" s="21">
        <f t="shared" si="154"/>
        <v>0</v>
      </c>
    </row>
    <row r="1436" spans="1:9" x14ac:dyDescent="0.3">
      <c r="A1436" s="19">
        <v>1433</v>
      </c>
      <c r="B1436" s="22">
        <f t="shared" si="160"/>
        <v>0</v>
      </c>
      <c r="C1436" s="10">
        <v>0</v>
      </c>
      <c r="D1436" s="45">
        <f t="shared" si="156"/>
        <v>0</v>
      </c>
      <c r="E1436" s="45">
        <f t="shared" si="157"/>
        <v>0</v>
      </c>
      <c r="F1436" s="45">
        <f t="shared" si="158"/>
        <v>0</v>
      </c>
      <c r="G1436" s="45">
        <f t="shared" si="159"/>
        <v>0</v>
      </c>
      <c r="H1436" s="10">
        <f t="shared" si="155"/>
        <v>0</v>
      </c>
      <c r="I1436" s="21">
        <f t="shared" si="154"/>
        <v>0</v>
      </c>
    </row>
    <row r="1437" spans="1:9" x14ac:dyDescent="0.3">
      <c r="A1437" s="19">
        <v>1434</v>
      </c>
      <c r="B1437" s="22">
        <f t="shared" si="160"/>
        <v>0</v>
      </c>
      <c r="C1437" s="10">
        <v>0</v>
      </c>
      <c r="D1437" s="45">
        <f t="shared" si="156"/>
        <v>0</v>
      </c>
      <c r="E1437" s="45">
        <f t="shared" si="157"/>
        <v>0</v>
      </c>
      <c r="F1437" s="45">
        <f t="shared" si="158"/>
        <v>0</v>
      </c>
      <c r="G1437" s="45">
        <f t="shared" si="159"/>
        <v>0</v>
      </c>
      <c r="H1437" s="10">
        <f t="shared" si="155"/>
        <v>0</v>
      </c>
      <c r="I1437" s="21">
        <f t="shared" si="154"/>
        <v>0</v>
      </c>
    </row>
    <row r="1438" spans="1:9" x14ac:dyDescent="0.3">
      <c r="A1438" s="19">
        <v>1435</v>
      </c>
      <c r="B1438" s="22">
        <f t="shared" si="160"/>
        <v>0</v>
      </c>
      <c r="C1438" s="10">
        <v>0</v>
      </c>
      <c r="D1438" s="45">
        <f t="shared" si="156"/>
        <v>0</v>
      </c>
      <c r="E1438" s="45">
        <f t="shared" si="157"/>
        <v>0</v>
      </c>
      <c r="F1438" s="45">
        <f t="shared" si="158"/>
        <v>0</v>
      </c>
      <c r="G1438" s="45">
        <f t="shared" si="159"/>
        <v>0</v>
      </c>
      <c r="H1438" s="10">
        <f t="shared" si="155"/>
        <v>0</v>
      </c>
      <c r="I1438" s="21">
        <f t="shared" si="154"/>
        <v>0</v>
      </c>
    </row>
    <row r="1439" spans="1:9" x14ac:dyDescent="0.3">
      <c r="A1439" s="19">
        <v>1436</v>
      </c>
      <c r="B1439" s="22">
        <f t="shared" si="160"/>
        <v>0</v>
      </c>
      <c r="C1439" s="10">
        <v>0</v>
      </c>
      <c r="D1439" s="45">
        <f t="shared" si="156"/>
        <v>0</v>
      </c>
      <c r="E1439" s="45">
        <f t="shared" si="157"/>
        <v>0</v>
      </c>
      <c r="F1439" s="45">
        <f t="shared" si="158"/>
        <v>0</v>
      </c>
      <c r="G1439" s="45">
        <f t="shared" si="159"/>
        <v>0</v>
      </c>
      <c r="H1439" s="10">
        <f t="shared" si="155"/>
        <v>0</v>
      </c>
      <c r="I1439" s="21">
        <f t="shared" si="154"/>
        <v>0</v>
      </c>
    </row>
    <row r="1440" spans="1:9" x14ac:dyDescent="0.3">
      <c r="A1440" s="19">
        <v>1437</v>
      </c>
      <c r="B1440" s="22">
        <f t="shared" si="160"/>
        <v>0</v>
      </c>
      <c r="C1440" s="10">
        <v>0</v>
      </c>
      <c r="D1440" s="45">
        <f t="shared" si="156"/>
        <v>0</v>
      </c>
      <c r="E1440" s="45">
        <f t="shared" si="157"/>
        <v>0</v>
      </c>
      <c r="F1440" s="45">
        <f t="shared" si="158"/>
        <v>0</v>
      </c>
      <c r="G1440" s="45">
        <f t="shared" si="159"/>
        <v>0</v>
      </c>
      <c r="H1440" s="10">
        <f t="shared" si="155"/>
        <v>0</v>
      </c>
      <c r="I1440" s="21">
        <f t="shared" si="154"/>
        <v>0</v>
      </c>
    </row>
    <row r="1441" spans="1:9" x14ac:dyDescent="0.3">
      <c r="A1441" s="19">
        <v>1438</v>
      </c>
      <c r="B1441" s="22">
        <f t="shared" si="160"/>
        <v>0</v>
      </c>
      <c r="C1441" s="10">
        <v>0</v>
      </c>
      <c r="D1441" s="45">
        <f t="shared" si="156"/>
        <v>0</v>
      </c>
      <c r="E1441" s="45">
        <f t="shared" si="157"/>
        <v>0</v>
      </c>
      <c r="F1441" s="45">
        <f t="shared" si="158"/>
        <v>0</v>
      </c>
      <c r="G1441" s="45">
        <f t="shared" si="159"/>
        <v>0</v>
      </c>
      <c r="H1441" s="10">
        <f t="shared" si="155"/>
        <v>0</v>
      </c>
      <c r="I1441" s="21">
        <f t="shared" si="154"/>
        <v>0</v>
      </c>
    </row>
    <row r="1442" spans="1:9" x14ac:dyDescent="0.3">
      <c r="A1442" s="19">
        <v>1439</v>
      </c>
      <c r="B1442" s="22">
        <f t="shared" si="160"/>
        <v>0</v>
      </c>
      <c r="C1442" s="10">
        <v>0</v>
      </c>
      <c r="D1442" s="45">
        <f t="shared" si="156"/>
        <v>0</v>
      </c>
      <c r="E1442" s="45">
        <f t="shared" si="157"/>
        <v>0</v>
      </c>
      <c r="F1442" s="45">
        <f t="shared" si="158"/>
        <v>0</v>
      </c>
      <c r="G1442" s="45">
        <f t="shared" si="159"/>
        <v>0</v>
      </c>
      <c r="H1442" s="10">
        <f t="shared" si="155"/>
        <v>0</v>
      </c>
      <c r="I1442" s="21">
        <f t="shared" si="154"/>
        <v>0</v>
      </c>
    </row>
    <row r="1443" spans="1:9" x14ac:dyDescent="0.3">
      <c r="A1443" s="19">
        <v>1440</v>
      </c>
      <c r="B1443" s="22">
        <f t="shared" si="160"/>
        <v>0</v>
      </c>
      <c r="C1443" s="10">
        <v>0</v>
      </c>
      <c r="D1443" s="45">
        <f t="shared" si="156"/>
        <v>0</v>
      </c>
      <c r="E1443" s="45">
        <f t="shared" si="157"/>
        <v>0</v>
      </c>
      <c r="F1443" s="45">
        <f t="shared" si="158"/>
        <v>0</v>
      </c>
      <c r="G1443" s="45">
        <f t="shared" si="159"/>
        <v>0</v>
      </c>
      <c r="H1443" s="10">
        <f t="shared" si="155"/>
        <v>0</v>
      </c>
      <c r="I1443" s="21">
        <f t="shared" si="154"/>
        <v>0</v>
      </c>
    </row>
    <row r="1444" spans="1:9" x14ac:dyDescent="0.3">
      <c r="A1444" s="19">
        <v>1441</v>
      </c>
      <c r="B1444" s="22">
        <f t="shared" si="160"/>
        <v>0</v>
      </c>
      <c r="C1444" s="10">
        <v>0</v>
      </c>
      <c r="D1444" s="45">
        <f t="shared" si="156"/>
        <v>0</v>
      </c>
      <c r="E1444" s="45">
        <f t="shared" si="157"/>
        <v>0</v>
      </c>
      <c r="F1444" s="45">
        <f t="shared" si="158"/>
        <v>0</v>
      </c>
      <c r="G1444" s="45">
        <f t="shared" si="159"/>
        <v>0</v>
      </c>
      <c r="H1444" s="10">
        <f t="shared" si="155"/>
        <v>0</v>
      </c>
      <c r="I1444" s="21">
        <f t="shared" si="154"/>
        <v>0</v>
      </c>
    </row>
    <row r="1445" spans="1:9" x14ac:dyDescent="0.3">
      <c r="A1445" s="19">
        <v>1442</v>
      </c>
      <c r="B1445" s="22">
        <f t="shared" si="160"/>
        <v>0</v>
      </c>
      <c r="C1445" s="10">
        <v>0</v>
      </c>
      <c r="D1445" s="45">
        <f t="shared" si="156"/>
        <v>0</v>
      </c>
      <c r="E1445" s="45">
        <f t="shared" si="157"/>
        <v>0</v>
      </c>
      <c r="F1445" s="45">
        <f t="shared" si="158"/>
        <v>0</v>
      </c>
      <c r="G1445" s="45">
        <f t="shared" si="159"/>
        <v>0</v>
      </c>
      <c r="H1445" s="10">
        <f t="shared" si="155"/>
        <v>0</v>
      </c>
      <c r="I1445" s="21">
        <f t="shared" si="154"/>
        <v>0</v>
      </c>
    </row>
    <row r="1446" spans="1:9" x14ac:dyDescent="0.3">
      <c r="A1446" s="19">
        <v>1443</v>
      </c>
      <c r="B1446" s="22">
        <f t="shared" si="160"/>
        <v>0</v>
      </c>
      <c r="C1446" s="10">
        <v>0</v>
      </c>
      <c r="D1446" s="45">
        <f t="shared" si="156"/>
        <v>0</v>
      </c>
      <c r="E1446" s="45">
        <f t="shared" si="157"/>
        <v>0</v>
      </c>
      <c r="F1446" s="45">
        <f t="shared" si="158"/>
        <v>0</v>
      </c>
      <c r="G1446" s="45">
        <f t="shared" si="159"/>
        <v>0</v>
      </c>
      <c r="H1446" s="10">
        <f t="shared" si="155"/>
        <v>0</v>
      </c>
      <c r="I1446" s="21">
        <f t="shared" si="154"/>
        <v>0</v>
      </c>
    </row>
    <row r="1447" spans="1:9" x14ac:dyDescent="0.3">
      <c r="A1447" s="19">
        <v>1444</v>
      </c>
      <c r="B1447" s="22">
        <f t="shared" si="160"/>
        <v>0</v>
      </c>
      <c r="C1447" s="10">
        <v>0</v>
      </c>
      <c r="D1447" s="45">
        <f t="shared" si="156"/>
        <v>0</v>
      </c>
      <c r="E1447" s="45">
        <f t="shared" si="157"/>
        <v>0</v>
      </c>
      <c r="F1447" s="45">
        <f t="shared" si="158"/>
        <v>0</v>
      </c>
      <c r="G1447" s="45">
        <f t="shared" si="159"/>
        <v>0</v>
      </c>
      <c r="H1447" s="10">
        <f t="shared" si="155"/>
        <v>0</v>
      </c>
      <c r="I1447" s="21">
        <f t="shared" si="154"/>
        <v>0</v>
      </c>
    </row>
    <row r="1448" spans="1:9" x14ac:dyDescent="0.3">
      <c r="A1448" s="19">
        <v>1445</v>
      </c>
      <c r="B1448" s="22">
        <f t="shared" si="160"/>
        <v>0</v>
      </c>
      <c r="C1448" s="10">
        <v>0</v>
      </c>
      <c r="D1448" s="45">
        <f t="shared" si="156"/>
        <v>0</v>
      </c>
      <c r="E1448" s="45">
        <f t="shared" si="157"/>
        <v>0</v>
      </c>
      <c r="F1448" s="45">
        <f t="shared" si="158"/>
        <v>0</v>
      </c>
      <c r="G1448" s="45">
        <f t="shared" si="159"/>
        <v>0</v>
      </c>
      <c r="H1448" s="10">
        <f t="shared" si="155"/>
        <v>0</v>
      </c>
      <c r="I1448" s="21">
        <f t="shared" si="154"/>
        <v>0</v>
      </c>
    </row>
    <row r="1449" spans="1:9" x14ac:dyDescent="0.3">
      <c r="A1449" s="19">
        <v>1446</v>
      </c>
      <c r="B1449" s="22">
        <f t="shared" si="160"/>
        <v>0</v>
      </c>
      <c r="C1449" s="10">
        <v>0</v>
      </c>
      <c r="D1449" s="45">
        <f t="shared" si="156"/>
        <v>0</v>
      </c>
      <c r="E1449" s="45">
        <f t="shared" si="157"/>
        <v>0</v>
      </c>
      <c r="F1449" s="45">
        <f t="shared" si="158"/>
        <v>0</v>
      </c>
      <c r="G1449" s="45">
        <f t="shared" si="159"/>
        <v>0</v>
      </c>
      <c r="H1449" s="10">
        <f t="shared" si="155"/>
        <v>0</v>
      </c>
      <c r="I1449" s="21">
        <f t="shared" si="154"/>
        <v>0</v>
      </c>
    </row>
    <row r="1450" spans="1:9" x14ac:dyDescent="0.3">
      <c r="A1450" s="19">
        <v>1447</v>
      </c>
      <c r="B1450" s="22">
        <f t="shared" si="160"/>
        <v>0</v>
      </c>
      <c r="C1450" s="10">
        <v>0</v>
      </c>
      <c r="D1450" s="45">
        <f t="shared" si="156"/>
        <v>0</v>
      </c>
      <c r="E1450" s="45">
        <f t="shared" si="157"/>
        <v>0</v>
      </c>
      <c r="F1450" s="45">
        <f t="shared" si="158"/>
        <v>0</v>
      </c>
      <c r="G1450" s="45">
        <f t="shared" si="159"/>
        <v>0</v>
      </c>
      <c r="H1450" s="10">
        <f t="shared" si="155"/>
        <v>0</v>
      </c>
      <c r="I1450" s="21">
        <f t="shared" si="154"/>
        <v>0</v>
      </c>
    </row>
    <row r="1451" spans="1:9" x14ac:dyDescent="0.3">
      <c r="A1451" s="19">
        <v>1448</v>
      </c>
      <c r="B1451" s="22">
        <f t="shared" si="160"/>
        <v>0</v>
      </c>
      <c r="C1451" s="10">
        <v>0</v>
      </c>
      <c r="D1451" s="45">
        <f t="shared" si="156"/>
        <v>0</v>
      </c>
      <c r="E1451" s="45">
        <f t="shared" si="157"/>
        <v>0</v>
      </c>
      <c r="F1451" s="45">
        <f t="shared" si="158"/>
        <v>0</v>
      </c>
      <c r="G1451" s="45">
        <f t="shared" si="159"/>
        <v>0</v>
      </c>
      <c r="H1451" s="10">
        <f t="shared" si="155"/>
        <v>0</v>
      </c>
      <c r="I1451" s="21">
        <f t="shared" si="154"/>
        <v>0</v>
      </c>
    </row>
    <row r="1452" spans="1:9" x14ac:dyDescent="0.3">
      <c r="A1452" s="19">
        <v>1449</v>
      </c>
      <c r="B1452" s="22">
        <f t="shared" si="160"/>
        <v>0</v>
      </c>
      <c r="C1452" s="10">
        <v>0</v>
      </c>
      <c r="D1452" s="45">
        <f t="shared" si="156"/>
        <v>0</v>
      </c>
      <c r="E1452" s="45">
        <f t="shared" si="157"/>
        <v>0</v>
      </c>
      <c r="F1452" s="45">
        <f t="shared" si="158"/>
        <v>0</v>
      </c>
      <c r="G1452" s="45">
        <f t="shared" si="159"/>
        <v>0</v>
      </c>
      <c r="H1452" s="10">
        <f t="shared" si="155"/>
        <v>0</v>
      </c>
      <c r="I1452" s="21">
        <f t="shared" si="154"/>
        <v>0</v>
      </c>
    </row>
    <row r="1453" spans="1:9" x14ac:dyDescent="0.3">
      <c r="A1453" s="19">
        <v>1450</v>
      </c>
      <c r="B1453" s="22">
        <f t="shared" si="160"/>
        <v>0</v>
      </c>
      <c r="C1453" s="10">
        <v>0</v>
      </c>
      <c r="D1453" s="45">
        <f t="shared" si="156"/>
        <v>0</v>
      </c>
      <c r="E1453" s="45">
        <f t="shared" si="157"/>
        <v>0</v>
      </c>
      <c r="F1453" s="45">
        <f t="shared" si="158"/>
        <v>0</v>
      </c>
      <c r="G1453" s="45">
        <f t="shared" si="159"/>
        <v>0</v>
      </c>
      <c r="H1453" s="10">
        <f t="shared" si="155"/>
        <v>0</v>
      </c>
      <c r="I1453" s="21">
        <f t="shared" si="154"/>
        <v>0</v>
      </c>
    </row>
    <row r="1454" spans="1:9" x14ac:dyDescent="0.3">
      <c r="A1454" s="19">
        <v>1451</v>
      </c>
      <c r="B1454" s="22">
        <f t="shared" si="160"/>
        <v>0</v>
      </c>
      <c r="C1454" s="10">
        <v>0</v>
      </c>
      <c r="D1454" s="45">
        <f t="shared" si="156"/>
        <v>0</v>
      </c>
      <c r="E1454" s="45">
        <f t="shared" si="157"/>
        <v>0</v>
      </c>
      <c r="F1454" s="45">
        <f t="shared" si="158"/>
        <v>0</v>
      </c>
      <c r="G1454" s="45">
        <f t="shared" si="159"/>
        <v>0</v>
      </c>
      <c r="H1454" s="10">
        <f t="shared" si="155"/>
        <v>0</v>
      </c>
      <c r="I1454" s="21">
        <f t="shared" si="154"/>
        <v>0</v>
      </c>
    </row>
    <row r="1455" spans="1:9" x14ac:dyDescent="0.3">
      <c r="A1455" s="19">
        <v>1452</v>
      </c>
      <c r="B1455" s="22">
        <f t="shared" si="160"/>
        <v>0</v>
      </c>
      <c r="C1455" s="10">
        <v>0</v>
      </c>
      <c r="D1455" s="45">
        <f t="shared" si="156"/>
        <v>0</v>
      </c>
      <c r="E1455" s="45">
        <f t="shared" si="157"/>
        <v>0</v>
      </c>
      <c r="F1455" s="45">
        <f t="shared" si="158"/>
        <v>0</v>
      </c>
      <c r="G1455" s="45">
        <f t="shared" si="159"/>
        <v>0</v>
      </c>
      <c r="H1455" s="10">
        <f t="shared" si="155"/>
        <v>0</v>
      </c>
      <c r="I1455" s="21">
        <f t="shared" si="154"/>
        <v>0</v>
      </c>
    </row>
    <row r="1456" spans="1:9" x14ac:dyDescent="0.3">
      <c r="A1456" s="19">
        <v>1453</v>
      </c>
      <c r="B1456" s="22">
        <f t="shared" si="160"/>
        <v>0</v>
      </c>
      <c r="C1456" s="10">
        <v>0</v>
      </c>
      <c r="D1456" s="45">
        <f t="shared" si="156"/>
        <v>0</v>
      </c>
      <c r="E1456" s="45">
        <f t="shared" si="157"/>
        <v>0</v>
      </c>
      <c r="F1456" s="45">
        <f t="shared" si="158"/>
        <v>0</v>
      </c>
      <c r="G1456" s="45">
        <f t="shared" si="159"/>
        <v>0</v>
      </c>
      <c r="H1456" s="10">
        <f t="shared" si="155"/>
        <v>0</v>
      </c>
      <c r="I1456" s="21">
        <f t="shared" si="154"/>
        <v>0</v>
      </c>
    </row>
    <row r="1457" spans="1:9" x14ac:dyDescent="0.3">
      <c r="A1457" s="19">
        <v>1454</v>
      </c>
      <c r="B1457" s="22">
        <f t="shared" si="160"/>
        <v>0</v>
      </c>
      <c r="C1457" s="10">
        <v>0</v>
      </c>
      <c r="D1457" s="45">
        <f t="shared" si="156"/>
        <v>0</v>
      </c>
      <c r="E1457" s="45">
        <f t="shared" si="157"/>
        <v>0</v>
      </c>
      <c r="F1457" s="45">
        <f t="shared" si="158"/>
        <v>0</v>
      </c>
      <c r="G1457" s="45">
        <f t="shared" si="159"/>
        <v>0</v>
      </c>
      <c r="H1457" s="10">
        <f t="shared" si="155"/>
        <v>0</v>
      </c>
      <c r="I1457" s="21">
        <f t="shared" si="154"/>
        <v>0</v>
      </c>
    </row>
    <row r="1458" spans="1:9" x14ac:dyDescent="0.3">
      <c r="A1458" s="19">
        <v>1455</v>
      </c>
      <c r="B1458" s="22">
        <f t="shared" si="160"/>
        <v>0</v>
      </c>
      <c r="C1458" s="10">
        <v>0</v>
      </c>
      <c r="D1458" s="45">
        <f t="shared" si="156"/>
        <v>0</v>
      </c>
      <c r="E1458" s="45">
        <f t="shared" si="157"/>
        <v>0</v>
      </c>
      <c r="F1458" s="45">
        <f t="shared" si="158"/>
        <v>0</v>
      </c>
      <c r="G1458" s="45">
        <f t="shared" si="159"/>
        <v>0</v>
      </c>
      <c r="H1458" s="10">
        <f t="shared" si="155"/>
        <v>0</v>
      </c>
      <c r="I1458" s="21">
        <f t="shared" si="154"/>
        <v>0</v>
      </c>
    </row>
    <row r="1459" spans="1:9" x14ac:dyDescent="0.3">
      <c r="A1459" s="19">
        <v>1456</v>
      </c>
      <c r="B1459" s="22">
        <f t="shared" si="160"/>
        <v>0</v>
      </c>
      <c r="C1459" s="10">
        <v>0</v>
      </c>
      <c r="D1459" s="45">
        <f t="shared" si="156"/>
        <v>0</v>
      </c>
      <c r="E1459" s="45">
        <f t="shared" si="157"/>
        <v>0</v>
      </c>
      <c r="F1459" s="45">
        <f t="shared" si="158"/>
        <v>0</v>
      </c>
      <c r="G1459" s="45">
        <f t="shared" si="159"/>
        <v>0</v>
      </c>
      <c r="H1459" s="10">
        <f t="shared" si="155"/>
        <v>0</v>
      </c>
      <c r="I1459" s="21">
        <f t="shared" si="154"/>
        <v>0</v>
      </c>
    </row>
    <row r="1460" spans="1:9" x14ac:dyDescent="0.3">
      <c r="A1460" s="19">
        <v>1457</v>
      </c>
      <c r="B1460" s="22">
        <f t="shared" si="160"/>
        <v>0</v>
      </c>
      <c r="C1460" s="10">
        <v>0</v>
      </c>
      <c r="D1460" s="45">
        <f t="shared" si="156"/>
        <v>0</v>
      </c>
      <c r="E1460" s="45">
        <f t="shared" si="157"/>
        <v>0</v>
      </c>
      <c r="F1460" s="45">
        <f t="shared" si="158"/>
        <v>0</v>
      </c>
      <c r="G1460" s="45">
        <f t="shared" si="159"/>
        <v>0</v>
      </c>
      <c r="H1460" s="10">
        <f t="shared" si="155"/>
        <v>0</v>
      </c>
      <c r="I1460" s="21">
        <f t="shared" si="154"/>
        <v>0</v>
      </c>
    </row>
    <row r="1461" spans="1:9" x14ac:dyDescent="0.3">
      <c r="A1461" s="19">
        <v>1458</v>
      </c>
      <c r="B1461" s="22">
        <f t="shared" si="160"/>
        <v>0</v>
      </c>
      <c r="C1461" s="10">
        <v>0</v>
      </c>
      <c r="D1461" s="45">
        <f t="shared" si="156"/>
        <v>0</v>
      </c>
      <c r="E1461" s="45">
        <f t="shared" si="157"/>
        <v>0</v>
      </c>
      <c r="F1461" s="45">
        <f t="shared" si="158"/>
        <v>0</v>
      </c>
      <c r="G1461" s="45">
        <f t="shared" si="159"/>
        <v>0</v>
      </c>
      <c r="H1461" s="10">
        <f t="shared" si="155"/>
        <v>0</v>
      </c>
      <c r="I1461" s="21">
        <f t="shared" si="154"/>
        <v>0</v>
      </c>
    </row>
    <row r="1462" spans="1:9" x14ac:dyDescent="0.3">
      <c r="A1462" s="19">
        <v>1459</v>
      </c>
      <c r="B1462" s="22">
        <f t="shared" si="160"/>
        <v>0</v>
      </c>
      <c r="C1462" s="10">
        <v>0</v>
      </c>
      <c r="D1462" s="45">
        <f t="shared" si="156"/>
        <v>0</v>
      </c>
      <c r="E1462" s="45">
        <f t="shared" si="157"/>
        <v>0</v>
      </c>
      <c r="F1462" s="45">
        <f t="shared" si="158"/>
        <v>0</v>
      </c>
      <c r="G1462" s="45">
        <f t="shared" si="159"/>
        <v>0</v>
      </c>
      <c r="H1462" s="10">
        <f t="shared" si="155"/>
        <v>0</v>
      </c>
      <c r="I1462" s="21">
        <f t="shared" si="154"/>
        <v>0</v>
      </c>
    </row>
    <row r="1463" spans="1:9" x14ac:dyDescent="0.3">
      <c r="A1463" s="19">
        <v>1460</v>
      </c>
      <c r="B1463" s="22">
        <f t="shared" si="160"/>
        <v>0</v>
      </c>
      <c r="C1463" s="10">
        <v>0</v>
      </c>
      <c r="D1463" s="45">
        <f t="shared" si="156"/>
        <v>0</v>
      </c>
      <c r="E1463" s="45">
        <f t="shared" si="157"/>
        <v>0</v>
      </c>
      <c r="F1463" s="45">
        <f t="shared" si="158"/>
        <v>0</v>
      </c>
      <c r="G1463" s="45">
        <f t="shared" si="159"/>
        <v>0</v>
      </c>
      <c r="H1463" s="10">
        <f t="shared" si="155"/>
        <v>0</v>
      </c>
      <c r="I1463" s="21">
        <f t="shared" si="154"/>
        <v>0</v>
      </c>
    </row>
    <row r="1464" spans="1:9" x14ac:dyDescent="0.3">
      <c r="A1464" s="19">
        <v>1461</v>
      </c>
      <c r="B1464" s="22">
        <f t="shared" si="160"/>
        <v>0</v>
      </c>
      <c r="C1464" s="10">
        <v>0</v>
      </c>
      <c r="D1464" s="45">
        <f t="shared" si="156"/>
        <v>0</v>
      </c>
      <c r="E1464" s="45">
        <f t="shared" si="157"/>
        <v>0</v>
      </c>
      <c r="F1464" s="45">
        <f t="shared" si="158"/>
        <v>0</v>
      </c>
      <c r="G1464" s="45">
        <f t="shared" si="159"/>
        <v>0</v>
      </c>
      <c r="H1464" s="10">
        <f t="shared" si="155"/>
        <v>0</v>
      </c>
      <c r="I1464" s="21">
        <f t="shared" si="154"/>
        <v>0</v>
      </c>
    </row>
    <row r="1465" spans="1:9" x14ac:dyDescent="0.3">
      <c r="A1465" s="19">
        <v>1462</v>
      </c>
      <c r="B1465" s="22">
        <f t="shared" si="160"/>
        <v>0</v>
      </c>
      <c r="C1465" s="10">
        <v>0</v>
      </c>
      <c r="D1465" s="45">
        <f t="shared" si="156"/>
        <v>0</v>
      </c>
      <c r="E1465" s="45">
        <f t="shared" si="157"/>
        <v>0</v>
      </c>
      <c r="F1465" s="45">
        <f t="shared" si="158"/>
        <v>0</v>
      </c>
      <c r="G1465" s="45">
        <f t="shared" si="159"/>
        <v>0</v>
      </c>
      <c r="H1465" s="10">
        <f t="shared" si="155"/>
        <v>0</v>
      </c>
      <c r="I1465" s="21">
        <f t="shared" si="154"/>
        <v>0</v>
      </c>
    </row>
    <row r="1466" spans="1:9" x14ac:dyDescent="0.3">
      <c r="A1466" s="19">
        <v>1463</v>
      </c>
      <c r="B1466" s="22">
        <f t="shared" si="160"/>
        <v>0</v>
      </c>
      <c r="C1466" s="10">
        <v>0</v>
      </c>
      <c r="D1466" s="45">
        <f t="shared" si="156"/>
        <v>0</v>
      </c>
      <c r="E1466" s="45">
        <f t="shared" si="157"/>
        <v>0</v>
      </c>
      <c r="F1466" s="45">
        <f t="shared" si="158"/>
        <v>0</v>
      </c>
      <c r="G1466" s="45">
        <f t="shared" si="159"/>
        <v>0</v>
      </c>
      <c r="H1466" s="10">
        <f t="shared" si="155"/>
        <v>0</v>
      </c>
      <c r="I1466" s="21">
        <f t="shared" si="154"/>
        <v>0</v>
      </c>
    </row>
    <row r="1467" spans="1:9" x14ac:dyDescent="0.3">
      <c r="A1467" s="19">
        <v>1464</v>
      </c>
      <c r="B1467" s="22">
        <f t="shared" si="160"/>
        <v>0</v>
      </c>
      <c r="C1467" s="10">
        <v>0</v>
      </c>
      <c r="D1467" s="45">
        <f t="shared" si="156"/>
        <v>0</v>
      </c>
      <c r="E1467" s="45">
        <f t="shared" si="157"/>
        <v>0</v>
      </c>
      <c r="F1467" s="45">
        <f t="shared" si="158"/>
        <v>0</v>
      </c>
      <c r="G1467" s="45">
        <f t="shared" si="159"/>
        <v>0</v>
      </c>
      <c r="H1467" s="10">
        <f t="shared" si="155"/>
        <v>0</v>
      </c>
      <c r="I1467" s="21">
        <f t="shared" si="154"/>
        <v>0</v>
      </c>
    </row>
    <row r="1468" spans="1:9" x14ac:dyDescent="0.3">
      <c r="A1468" s="19">
        <v>1465</v>
      </c>
      <c r="B1468" s="22">
        <f t="shared" si="160"/>
        <v>0</v>
      </c>
      <c r="C1468" s="10">
        <v>0</v>
      </c>
      <c r="D1468" s="45">
        <f t="shared" si="156"/>
        <v>0</v>
      </c>
      <c r="E1468" s="45">
        <f t="shared" si="157"/>
        <v>0</v>
      </c>
      <c r="F1468" s="45">
        <f t="shared" si="158"/>
        <v>0</v>
      </c>
      <c r="G1468" s="45">
        <f t="shared" si="159"/>
        <v>0</v>
      </c>
      <c r="H1468" s="10">
        <f t="shared" si="155"/>
        <v>0</v>
      </c>
      <c r="I1468" s="21">
        <f t="shared" si="154"/>
        <v>0</v>
      </c>
    </row>
    <row r="1469" spans="1:9" x14ac:dyDescent="0.3">
      <c r="A1469" s="19">
        <v>1466</v>
      </c>
      <c r="B1469" s="22">
        <f t="shared" si="160"/>
        <v>0</v>
      </c>
      <c r="C1469" s="10">
        <v>0</v>
      </c>
      <c r="D1469" s="45">
        <f t="shared" si="156"/>
        <v>0</v>
      </c>
      <c r="E1469" s="45">
        <f t="shared" si="157"/>
        <v>0</v>
      </c>
      <c r="F1469" s="45">
        <f t="shared" si="158"/>
        <v>0</v>
      </c>
      <c r="G1469" s="45">
        <f t="shared" si="159"/>
        <v>0</v>
      </c>
      <c r="H1469" s="10">
        <f t="shared" si="155"/>
        <v>0</v>
      </c>
      <c r="I1469" s="21">
        <f t="shared" si="154"/>
        <v>0</v>
      </c>
    </row>
    <row r="1470" spans="1:9" x14ac:dyDescent="0.3">
      <c r="A1470" s="19">
        <v>1467</v>
      </c>
      <c r="B1470" s="22">
        <f t="shared" si="160"/>
        <v>0</v>
      </c>
      <c r="C1470" s="10">
        <v>0</v>
      </c>
      <c r="D1470" s="45">
        <f t="shared" si="156"/>
        <v>0</v>
      </c>
      <c r="E1470" s="45">
        <f t="shared" si="157"/>
        <v>0</v>
      </c>
      <c r="F1470" s="45">
        <f t="shared" si="158"/>
        <v>0</v>
      </c>
      <c r="G1470" s="45">
        <f t="shared" si="159"/>
        <v>0</v>
      </c>
      <c r="H1470" s="10">
        <f t="shared" si="155"/>
        <v>0</v>
      </c>
      <c r="I1470" s="21">
        <f t="shared" si="154"/>
        <v>0</v>
      </c>
    </row>
    <row r="1471" spans="1:9" x14ac:dyDescent="0.3">
      <c r="A1471" s="19">
        <v>1468</v>
      </c>
      <c r="B1471" s="22">
        <f t="shared" si="160"/>
        <v>0</v>
      </c>
      <c r="C1471" s="10">
        <v>0</v>
      </c>
      <c r="D1471" s="45">
        <f t="shared" si="156"/>
        <v>0</v>
      </c>
      <c r="E1471" s="45">
        <f t="shared" si="157"/>
        <v>0</v>
      </c>
      <c r="F1471" s="45">
        <f t="shared" si="158"/>
        <v>0</v>
      </c>
      <c r="G1471" s="45">
        <f t="shared" si="159"/>
        <v>0</v>
      </c>
      <c r="H1471" s="10">
        <f t="shared" si="155"/>
        <v>0</v>
      </c>
      <c r="I1471" s="21">
        <f t="shared" si="154"/>
        <v>0</v>
      </c>
    </row>
    <row r="1472" spans="1:9" x14ac:dyDescent="0.3">
      <c r="A1472" s="19">
        <v>1469</v>
      </c>
      <c r="B1472" s="22">
        <f t="shared" si="160"/>
        <v>0</v>
      </c>
      <c r="C1472" s="10">
        <v>0</v>
      </c>
      <c r="D1472" s="45">
        <f t="shared" si="156"/>
        <v>0</v>
      </c>
      <c r="E1472" s="45">
        <f t="shared" si="157"/>
        <v>0</v>
      </c>
      <c r="F1472" s="45">
        <f t="shared" si="158"/>
        <v>0</v>
      </c>
      <c r="G1472" s="45">
        <f t="shared" si="159"/>
        <v>0</v>
      </c>
      <c r="H1472" s="10">
        <f t="shared" si="155"/>
        <v>0</v>
      </c>
      <c r="I1472" s="21">
        <f t="shared" si="154"/>
        <v>0</v>
      </c>
    </row>
    <row r="1473" spans="1:9" x14ac:dyDescent="0.3">
      <c r="A1473" s="19">
        <v>1470</v>
      </c>
      <c r="B1473" s="22">
        <f t="shared" si="160"/>
        <v>0</v>
      </c>
      <c r="C1473" s="10">
        <v>0</v>
      </c>
      <c r="D1473" s="45">
        <f t="shared" si="156"/>
        <v>0</v>
      </c>
      <c r="E1473" s="45">
        <f t="shared" si="157"/>
        <v>0</v>
      </c>
      <c r="F1473" s="45">
        <f t="shared" si="158"/>
        <v>0</v>
      </c>
      <c r="G1473" s="45">
        <f t="shared" si="159"/>
        <v>0</v>
      </c>
      <c r="H1473" s="10">
        <f t="shared" si="155"/>
        <v>0</v>
      </c>
      <c r="I1473" s="21">
        <f t="shared" si="154"/>
        <v>0</v>
      </c>
    </row>
    <row r="1474" spans="1:9" x14ac:dyDescent="0.3">
      <c r="A1474" s="19">
        <v>1471</v>
      </c>
      <c r="B1474" s="22">
        <f t="shared" si="160"/>
        <v>0</v>
      </c>
      <c r="C1474" s="10">
        <v>0</v>
      </c>
      <c r="D1474" s="45">
        <f t="shared" si="156"/>
        <v>0</v>
      </c>
      <c r="E1474" s="45">
        <f t="shared" si="157"/>
        <v>0</v>
      </c>
      <c r="F1474" s="45">
        <f t="shared" si="158"/>
        <v>0</v>
      </c>
      <c r="G1474" s="45">
        <f t="shared" si="159"/>
        <v>0</v>
      </c>
      <c r="H1474" s="10">
        <f t="shared" si="155"/>
        <v>0</v>
      </c>
      <c r="I1474" s="21">
        <f t="shared" si="154"/>
        <v>0</v>
      </c>
    </row>
    <row r="1475" spans="1:9" x14ac:dyDescent="0.3">
      <c r="A1475" s="19">
        <v>1472</v>
      </c>
      <c r="B1475" s="22">
        <f t="shared" si="160"/>
        <v>0</v>
      </c>
      <c r="C1475" s="10">
        <v>0</v>
      </c>
      <c r="D1475" s="45">
        <f t="shared" si="156"/>
        <v>0</v>
      </c>
      <c r="E1475" s="45">
        <f t="shared" si="157"/>
        <v>0</v>
      </c>
      <c r="F1475" s="45">
        <f t="shared" si="158"/>
        <v>0</v>
      </c>
      <c r="G1475" s="45">
        <f t="shared" si="159"/>
        <v>0</v>
      </c>
      <c r="H1475" s="10">
        <f t="shared" si="155"/>
        <v>0</v>
      </c>
      <c r="I1475" s="21">
        <f t="shared" ref="I1475:I1538" si="161">B1475/$H$1</f>
        <v>0</v>
      </c>
    </row>
    <row r="1476" spans="1:9" x14ac:dyDescent="0.3">
      <c r="A1476" s="19">
        <v>1473</v>
      </c>
      <c r="B1476" s="22">
        <f t="shared" si="160"/>
        <v>0</v>
      </c>
      <c r="C1476" s="10">
        <v>0</v>
      </c>
      <c r="D1476" s="45">
        <f t="shared" si="156"/>
        <v>0</v>
      </c>
      <c r="E1476" s="45">
        <f t="shared" si="157"/>
        <v>0</v>
      </c>
      <c r="F1476" s="45">
        <f t="shared" si="158"/>
        <v>0</v>
      </c>
      <c r="G1476" s="45">
        <f t="shared" si="159"/>
        <v>0</v>
      </c>
      <c r="H1476" s="10">
        <f t="shared" ref="H1476:H1539" si="162">H1475+C1476</f>
        <v>0</v>
      </c>
      <c r="I1476" s="21">
        <f t="shared" si="161"/>
        <v>0</v>
      </c>
    </row>
    <row r="1477" spans="1:9" x14ac:dyDescent="0.3">
      <c r="A1477" s="19">
        <v>1474</v>
      </c>
      <c r="B1477" s="22">
        <f t="shared" si="160"/>
        <v>0</v>
      </c>
      <c r="C1477" s="10">
        <v>0</v>
      </c>
      <c r="D1477" s="45">
        <f t="shared" ref="D1477:D1540" si="163">C1477-F1476</f>
        <v>0</v>
      </c>
      <c r="E1477" s="45">
        <f t="shared" ref="E1477:E1540" si="164">G1476+D1477</f>
        <v>0</v>
      </c>
      <c r="F1477" s="45">
        <f t="shared" ref="F1477:F1540" si="165">(E1477-G1476)-D1477</f>
        <v>0</v>
      </c>
      <c r="G1477" s="45">
        <f t="shared" ref="G1477:G1540" si="166">E1477</f>
        <v>0</v>
      </c>
      <c r="H1477" s="10">
        <f t="shared" si="162"/>
        <v>0</v>
      </c>
      <c r="I1477" s="21">
        <f t="shared" si="161"/>
        <v>0</v>
      </c>
    </row>
    <row r="1478" spans="1:9" x14ac:dyDescent="0.3">
      <c r="A1478" s="19">
        <v>1475</v>
      </c>
      <c r="B1478" s="22">
        <f t="shared" ref="B1478:B1541" si="167">B1477*((NumPeople-A1478+1)*q_40/A1478) / p_40</f>
        <v>0</v>
      </c>
      <c r="C1478" s="10">
        <v>0</v>
      </c>
      <c r="D1478" s="45">
        <f t="shared" si="163"/>
        <v>0</v>
      </c>
      <c r="E1478" s="45">
        <f t="shared" si="164"/>
        <v>0</v>
      </c>
      <c r="F1478" s="45">
        <f t="shared" si="165"/>
        <v>0</v>
      </c>
      <c r="G1478" s="45">
        <f t="shared" si="166"/>
        <v>0</v>
      </c>
      <c r="H1478" s="10">
        <f t="shared" si="162"/>
        <v>0</v>
      </c>
      <c r="I1478" s="21">
        <f t="shared" si="161"/>
        <v>0</v>
      </c>
    </row>
    <row r="1479" spans="1:9" x14ac:dyDescent="0.3">
      <c r="A1479" s="19">
        <v>1476</v>
      </c>
      <c r="B1479" s="22">
        <f t="shared" si="167"/>
        <v>0</v>
      </c>
      <c r="C1479" s="10">
        <v>0</v>
      </c>
      <c r="D1479" s="45">
        <f t="shared" si="163"/>
        <v>0</v>
      </c>
      <c r="E1479" s="45">
        <f t="shared" si="164"/>
        <v>0</v>
      </c>
      <c r="F1479" s="45">
        <f t="shared" si="165"/>
        <v>0</v>
      </c>
      <c r="G1479" s="45">
        <f t="shared" si="166"/>
        <v>0</v>
      </c>
      <c r="H1479" s="10">
        <f t="shared" si="162"/>
        <v>0</v>
      </c>
      <c r="I1479" s="21">
        <f t="shared" si="161"/>
        <v>0</v>
      </c>
    </row>
    <row r="1480" spans="1:9" x14ac:dyDescent="0.3">
      <c r="A1480" s="19">
        <v>1477</v>
      </c>
      <c r="B1480" s="22">
        <f t="shared" si="167"/>
        <v>0</v>
      </c>
      <c r="C1480" s="10">
        <v>0</v>
      </c>
      <c r="D1480" s="45">
        <f t="shared" si="163"/>
        <v>0</v>
      </c>
      <c r="E1480" s="45">
        <f t="shared" si="164"/>
        <v>0</v>
      </c>
      <c r="F1480" s="45">
        <f t="shared" si="165"/>
        <v>0</v>
      </c>
      <c r="G1480" s="45">
        <f t="shared" si="166"/>
        <v>0</v>
      </c>
      <c r="H1480" s="10">
        <f t="shared" si="162"/>
        <v>0</v>
      </c>
      <c r="I1480" s="21">
        <f t="shared" si="161"/>
        <v>0</v>
      </c>
    </row>
    <row r="1481" spans="1:9" x14ac:dyDescent="0.3">
      <c r="A1481" s="19">
        <v>1478</v>
      </c>
      <c r="B1481" s="22">
        <f t="shared" si="167"/>
        <v>0</v>
      </c>
      <c r="C1481" s="10">
        <v>0</v>
      </c>
      <c r="D1481" s="45">
        <f t="shared" si="163"/>
        <v>0</v>
      </c>
      <c r="E1481" s="45">
        <f t="shared" si="164"/>
        <v>0</v>
      </c>
      <c r="F1481" s="45">
        <f t="shared" si="165"/>
        <v>0</v>
      </c>
      <c r="G1481" s="45">
        <f t="shared" si="166"/>
        <v>0</v>
      </c>
      <c r="H1481" s="10">
        <f t="shared" si="162"/>
        <v>0</v>
      </c>
      <c r="I1481" s="21">
        <f t="shared" si="161"/>
        <v>0</v>
      </c>
    </row>
    <row r="1482" spans="1:9" x14ac:dyDescent="0.3">
      <c r="A1482" s="19">
        <v>1479</v>
      </c>
      <c r="B1482" s="22">
        <f t="shared" si="167"/>
        <v>0</v>
      </c>
      <c r="C1482" s="10">
        <v>0</v>
      </c>
      <c r="D1482" s="45">
        <f t="shared" si="163"/>
        <v>0</v>
      </c>
      <c r="E1482" s="45">
        <f t="shared" si="164"/>
        <v>0</v>
      </c>
      <c r="F1482" s="45">
        <f t="shared" si="165"/>
        <v>0</v>
      </c>
      <c r="G1482" s="45">
        <f t="shared" si="166"/>
        <v>0</v>
      </c>
      <c r="H1482" s="10">
        <f t="shared" si="162"/>
        <v>0</v>
      </c>
      <c r="I1482" s="21">
        <f t="shared" si="161"/>
        <v>0</v>
      </c>
    </row>
    <row r="1483" spans="1:9" x14ac:dyDescent="0.3">
      <c r="A1483" s="19">
        <v>1480</v>
      </c>
      <c r="B1483" s="22">
        <f t="shared" si="167"/>
        <v>0</v>
      </c>
      <c r="C1483" s="10">
        <v>0</v>
      </c>
      <c r="D1483" s="45">
        <f t="shared" si="163"/>
        <v>0</v>
      </c>
      <c r="E1483" s="45">
        <f t="shared" si="164"/>
        <v>0</v>
      </c>
      <c r="F1483" s="45">
        <f t="shared" si="165"/>
        <v>0</v>
      </c>
      <c r="G1483" s="45">
        <f t="shared" si="166"/>
        <v>0</v>
      </c>
      <c r="H1483" s="10">
        <f t="shared" si="162"/>
        <v>0</v>
      </c>
      <c r="I1483" s="21">
        <f t="shared" si="161"/>
        <v>0</v>
      </c>
    </row>
    <row r="1484" spans="1:9" x14ac:dyDescent="0.3">
      <c r="A1484" s="19">
        <v>1481</v>
      </c>
      <c r="B1484" s="22">
        <f t="shared" si="167"/>
        <v>0</v>
      </c>
      <c r="C1484" s="10">
        <v>0</v>
      </c>
      <c r="D1484" s="45">
        <f t="shared" si="163"/>
        <v>0</v>
      </c>
      <c r="E1484" s="45">
        <f t="shared" si="164"/>
        <v>0</v>
      </c>
      <c r="F1484" s="45">
        <f t="shared" si="165"/>
        <v>0</v>
      </c>
      <c r="G1484" s="45">
        <f t="shared" si="166"/>
        <v>0</v>
      </c>
      <c r="H1484" s="10">
        <f t="shared" si="162"/>
        <v>0</v>
      </c>
      <c r="I1484" s="21">
        <f t="shared" si="161"/>
        <v>0</v>
      </c>
    </row>
    <row r="1485" spans="1:9" x14ac:dyDescent="0.3">
      <c r="A1485" s="19">
        <v>1482</v>
      </c>
      <c r="B1485" s="22">
        <f t="shared" si="167"/>
        <v>0</v>
      </c>
      <c r="C1485" s="10">
        <v>0</v>
      </c>
      <c r="D1485" s="45">
        <f t="shared" si="163"/>
        <v>0</v>
      </c>
      <c r="E1485" s="45">
        <f t="shared" si="164"/>
        <v>0</v>
      </c>
      <c r="F1485" s="45">
        <f t="shared" si="165"/>
        <v>0</v>
      </c>
      <c r="G1485" s="45">
        <f t="shared" si="166"/>
        <v>0</v>
      </c>
      <c r="H1485" s="10">
        <f t="shared" si="162"/>
        <v>0</v>
      </c>
      <c r="I1485" s="21">
        <f t="shared" si="161"/>
        <v>0</v>
      </c>
    </row>
    <row r="1486" spans="1:9" x14ac:dyDescent="0.3">
      <c r="A1486" s="19">
        <v>1483</v>
      </c>
      <c r="B1486" s="22">
        <f t="shared" si="167"/>
        <v>0</v>
      </c>
      <c r="C1486" s="10">
        <v>0</v>
      </c>
      <c r="D1486" s="45">
        <f t="shared" si="163"/>
        <v>0</v>
      </c>
      <c r="E1486" s="45">
        <f t="shared" si="164"/>
        <v>0</v>
      </c>
      <c r="F1486" s="45">
        <f t="shared" si="165"/>
        <v>0</v>
      </c>
      <c r="G1486" s="45">
        <f t="shared" si="166"/>
        <v>0</v>
      </c>
      <c r="H1486" s="10">
        <f t="shared" si="162"/>
        <v>0</v>
      </c>
      <c r="I1486" s="21">
        <f t="shared" si="161"/>
        <v>0</v>
      </c>
    </row>
    <row r="1487" spans="1:9" x14ac:dyDescent="0.3">
      <c r="A1487" s="19">
        <v>1484</v>
      </c>
      <c r="B1487" s="22">
        <f t="shared" si="167"/>
        <v>0</v>
      </c>
      <c r="C1487" s="10">
        <v>0</v>
      </c>
      <c r="D1487" s="45">
        <f t="shared" si="163"/>
        <v>0</v>
      </c>
      <c r="E1487" s="45">
        <f t="shared" si="164"/>
        <v>0</v>
      </c>
      <c r="F1487" s="45">
        <f t="shared" si="165"/>
        <v>0</v>
      </c>
      <c r="G1487" s="45">
        <f t="shared" si="166"/>
        <v>0</v>
      </c>
      <c r="H1487" s="10">
        <f t="shared" si="162"/>
        <v>0</v>
      </c>
      <c r="I1487" s="21">
        <f t="shared" si="161"/>
        <v>0</v>
      </c>
    </row>
    <row r="1488" spans="1:9" x14ac:dyDescent="0.3">
      <c r="A1488" s="19">
        <v>1485</v>
      </c>
      <c r="B1488" s="22">
        <f t="shared" si="167"/>
        <v>0</v>
      </c>
      <c r="C1488" s="10">
        <v>0</v>
      </c>
      <c r="D1488" s="45">
        <f t="shared" si="163"/>
        <v>0</v>
      </c>
      <c r="E1488" s="45">
        <f t="shared" si="164"/>
        <v>0</v>
      </c>
      <c r="F1488" s="45">
        <f t="shared" si="165"/>
        <v>0</v>
      </c>
      <c r="G1488" s="45">
        <f t="shared" si="166"/>
        <v>0</v>
      </c>
      <c r="H1488" s="10">
        <f t="shared" si="162"/>
        <v>0</v>
      </c>
      <c r="I1488" s="21">
        <f t="shared" si="161"/>
        <v>0</v>
      </c>
    </row>
    <row r="1489" spans="1:9" x14ac:dyDescent="0.3">
      <c r="A1489" s="19">
        <v>1486</v>
      </c>
      <c r="B1489" s="22">
        <f t="shared" si="167"/>
        <v>0</v>
      </c>
      <c r="C1489" s="10">
        <v>0</v>
      </c>
      <c r="D1489" s="45">
        <f t="shared" si="163"/>
        <v>0</v>
      </c>
      <c r="E1489" s="45">
        <f t="shared" si="164"/>
        <v>0</v>
      </c>
      <c r="F1489" s="45">
        <f t="shared" si="165"/>
        <v>0</v>
      </c>
      <c r="G1489" s="45">
        <f t="shared" si="166"/>
        <v>0</v>
      </c>
      <c r="H1489" s="10">
        <f t="shared" si="162"/>
        <v>0</v>
      </c>
      <c r="I1489" s="21">
        <f t="shared" si="161"/>
        <v>0</v>
      </c>
    </row>
    <row r="1490" spans="1:9" x14ac:dyDescent="0.3">
      <c r="A1490" s="19">
        <v>1487</v>
      </c>
      <c r="B1490" s="22">
        <f t="shared" si="167"/>
        <v>0</v>
      </c>
      <c r="C1490" s="10">
        <v>0</v>
      </c>
      <c r="D1490" s="45">
        <f t="shared" si="163"/>
        <v>0</v>
      </c>
      <c r="E1490" s="45">
        <f t="shared" si="164"/>
        <v>0</v>
      </c>
      <c r="F1490" s="45">
        <f t="shared" si="165"/>
        <v>0</v>
      </c>
      <c r="G1490" s="45">
        <f t="shared" si="166"/>
        <v>0</v>
      </c>
      <c r="H1490" s="10">
        <f t="shared" si="162"/>
        <v>0</v>
      </c>
      <c r="I1490" s="21">
        <f t="shared" si="161"/>
        <v>0</v>
      </c>
    </row>
    <row r="1491" spans="1:9" x14ac:dyDescent="0.3">
      <c r="A1491" s="19">
        <v>1488</v>
      </c>
      <c r="B1491" s="22">
        <f t="shared" si="167"/>
        <v>0</v>
      </c>
      <c r="C1491" s="10">
        <v>0</v>
      </c>
      <c r="D1491" s="45">
        <f t="shared" si="163"/>
        <v>0</v>
      </c>
      <c r="E1491" s="45">
        <f t="shared" si="164"/>
        <v>0</v>
      </c>
      <c r="F1491" s="45">
        <f t="shared" si="165"/>
        <v>0</v>
      </c>
      <c r="G1491" s="45">
        <f t="shared" si="166"/>
        <v>0</v>
      </c>
      <c r="H1491" s="10">
        <f t="shared" si="162"/>
        <v>0</v>
      </c>
      <c r="I1491" s="21">
        <f t="shared" si="161"/>
        <v>0</v>
      </c>
    </row>
    <row r="1492" spans="1:9" x14ac:dyDescent="0.3">
      <c r="A1492" s="19">
        <v>1489</v>
      </c>
      <c r="B1492" s="22">
        <f t="shared" si="167"/>
        <v>0</v>
      </c>
      <c r="C1492" s="10">
        <v>0</v>
      </c>
      <c r="D1492" s="45">
        <f t="shared" si="163"/>
        <v>0</v>
      </c>
      <c r="E1492" s="45">
        <f t="shared" si="164"/>
        <v>0</v>
      </c>
      <c r="F1492" s="45">
        <f t="shared" si="165"/>
        <v>0</v>
      </c>
      <c r="G1492" s="45">
        <f t="shared" si="166"/>
        <v>0</v>
      </c>
      <c r="H1492" s="10">
        <f t="shared" si="162"/>
        <v>0</v>
      </c>
      <c r="I1492" s="21">
        <f t="shared" si="161"/>
        <v>0</v>
      </c>
    </row>
    <row r="1493" spans="1:9" x14ac:dyDescent="0.3">
      <c r="A1493" s="19">
        <v>1490</v>
      </c>
      <c r="B1493" s="22">
        <f t="shared" si="167"/>
        <v>0</v>
      </c>
      <c r="C1493" s="10">
        <v>0</v>
      </c>
      <c r="D1493" s="45">
        <f t="shared" si="163"/>
        <v>0</v>
      </c>
      <c r="E1493" s="45">
        <f t="shared" si="164"/>
        <v>0</v>
      </c>
      <c r="F1493" s="45">
        <f t="shared" si="165"/>
        <v>0</v>
      </c>
      <c r="G1493" s="45">
        <f t="shared" si="166"/>
        <v>0</v>
      </c>
      <c r="H1493" s="10">
        <f t="shared" si="162"/>
        <v>0</v>
      </c>
      <c r="I1493" s="21">
        <f t="shared" si="161"/>
        <v>0</v>
      </c>
    </row>
    <row r="1494" spans="1:9" x14ac:dyDescent="0.3">
      <c r="A1494" s="19">
        <v>1491</v>
      </c>
      <c r="B1494" s="22">
        <f t="shared" si="167"/>
        <v>0</v>
      </c>
      <c r="C1494" s="10">
        <v>0</v>
      </c>
      <c r="D1494" s="45">
        <f t="shared" si="163"/>
        <v>0</v>
      </c>
      <c r="E1494" s="45">
        <f t="shared" si="164"/>
        <v>0</v>
      </c>
      <c r="F1494" s="45">
        <f t="shared" si="165"/>
        <v>0</v>
      </c>
      <c r="G1494" s="45">
        <f t="shared" si="166"/>
        <v>0</v>
      </c>
      <c r="H1494" s="10">
        <f t="shared" si="162"/>
        <v>0</v>
      </c>
      <c r="I1494" s="21">
        <f t="shared" si="161"/>
        <v>0</v>
      </c>
    </row>
    <row r="1495" spans="1:9" x14ac:dyDescent="0.3">
      <c r="A1495" s="19">
        <v>1492</v>
      </c>
      <c r="B1495" s="22">
        <f t="shared" si="167"/>
        <v>0</v>
      </c>
      <c r="C1495" s="10">
        <v>0</v>
      </c>
      <c r="D1495" s="45">
        <f t="shared" si="163"/>
        <v>0</v>
      </c>
      <c r="E1495" s="45">
        <f t="shared" si="164"/>
        <v>0</v>
      </c>
      <c r="F1495" s="45">
        <f t="shared" si="165"/>
        <v>0</v>
      </c>
      <c r="G1495" s="45">
        <f t="shared" si="166"/>
        <v>0</v>
      </c>
      <c r="H1495" s="10">
        <f t="shared" si="162"/>
        <v>0</v>
      </c>
      <c r="I1495" s="21">
        <f t="shared" si="161"/>
        <v>0</v>
      </c>
    </row>
    <row r="1496" spans="1:9" x14ac:dyDescent="0.3">
      <c r="A1496" s="19">
        <v>1493</v>
      </c>
      <c r="B1496" s="22">
        <f t="shared" si="167"/>
        <v>0</v>
      </c>
      <c r="C1496" s="10">
        <v>0</v>
      </c>
      <c r="D1496" s="45">
        <f t="shared" si="163"/>
        <v>0</v>
      </c>
      <c r="E1496" s="45">
        <f t="shared" si="164"/>
        <v>0</v>
      </c>
      <c r="F1496" s="45">
        <f t="shared" si="165"/>
        <v>0</v>
      </c>
      <c r="G1496" s="45">
        <f t="shared" si="166"/>
        <v>0</v>
      </c>
      <c r="H1496" s="10">
        <f t="shared" si="162"/>
        <v>0</v>
      </c>
      <c r="I1496" s="21">
        <f t="shared" si="161"/>
        <v>0</v>
      </c>
    </row>
    <row r="1497" spans="1:9" x14ac:dyDescent="0.3">
      <c r="A1497" s="19">
        <v>1494</v>
      </c>
      <c r="B1497" s="22">
        <f t="shared" si="167"/>
        <v>0</v>
      </c>
      <c r="C1497" s="10">
        <v>0</v>
      </c>
      <c r="D1497" s="45">
        <f t="shared" si="163"/>
        <v>0</v>
      </c>
      <c r="E1497" s="45">
        <f t="shared" si="164"/>
        <v>0</v>
      </c>
      <c r="F1497" s="45">
        <f t="shared" si="165"/>
        <v>0</v>
      </c>
      <c r="G1497" s="45">
        <f t="shared" si="166"/>
        <v>0</v>
      </c>
      <c r="H1497" s="10">
        <f t="shared" si="162"/>
        <v>0</v>
      </c>
      <c r="I1497" s="21">
        <f t="shared" si="161"/>
        <v>0</v>
      </c>
    </row>
    <row r="1498" spans="1:9" x14ac:dyDescent="0.3">
      <c r="A1498" s="19">
        <v>1495</v>
      </c>
      <c r="B1498" s="22">
        <f t="shared" si="167"/>
        <v>0</v>
      </c>
      <c r="C1498" s="10">
        <v>0</v>
      </c>
      <c r="D1498" s="45">
        <f t="shared" si="163"/>
        <v>0</v>
      </c>
      <c r="E1498" s="45">
        <f t="shared" si="164"/>
        <v>0</v>
      </c>
      <c r="F1498" s="45">
        <f t="shared" si="165"/>
        <v>0</v>
      </c>
      <c r="G1498" s="45">
        <f t="shared" si="166"/>
        <v>0</v>
      </c>
      <c r="H1498" s="10">
        <f t="shared" si="162"/>
        <v>0</v>
      </c>
      <c r="I1498" s="21">
        <f t="shared" si="161"/>
        <v>0</v>
      </c>
    </row>
    <row r="1499" spans="1:9" x14ac:dyDescent="0.3">
      <c r="A1499" s="19">
        <v>1496</v>
      </c>
      <c r="B1499" s="22">
        <f t="shared" si="167"/>
        <v>0</v>
      </c>
      <c r="C1499" s="10">
        <v>0</v>
      </c>
      <c r="D1499" s="45">
        <f t="shared" si="163"/>
        <v>0</v>
      </c>
      <c r="E1499" s="45">
        <f t="shared" si="164"/>
        <v>0</v>
      </c>
      <c r="F1499" s="45">
        <f t="shared" si="165"/>
        <v>0</v>
      </c>
      <c r="G1499" s="45">
        <f t="shared" si="166"/>
        <v>0</v>
      </c>
      <c r="H1499" s="10">
        <f t="shared" si="162"/>
        <v>0</v>
      </c>
      <c r="I1499" s="21">
        <f t="shared" si="161"/>
        <v>0</v>
      </c>
    </row>
    <row r="1500" spans="1:9" x14ac:dyDescent="0.3">
      <c r="A1500" s="19">
        <v>1497</v>
      </c>
      <c r="B1500" s="22">
        <f t="shared" si="167"/>
        <v>0</v>
      </c>
      <c r="C1500" s="10">
        <v>0</v>
      </c>
      <c r="D1500" s="45">
        <f t="shared" si="163"/>
        <v>0</v>
      </c>
      <c r="E1500" s="45">
        <f t="shared" si="164"/>
        <v>0</v>
      </c>
      <c r="F1500" s="45">
        <f t="shared" si="165"/>
        <v>0</v>
      </c>
      <c r="G1500" s="45">
        <f t="shared" si="166"/>
        <v>0</v>
      </c>
      <c r="H1500" s="10">
        <f t="shared" si="162"/>
        <v>0</v>
      </c>
      <c r="I1500" s="21">
        <f t="shared" si="161"/>
        <v>0</v>
      </c>
    </row>
    <row r="1501" spans="1:9" x14ac:dyDescent="0.3">
      <c r="A1501" s="19">
        <v>1498</v>
      </c>
      <c r="B1501" s="22">
        <f t="shared" si="167"/>
        <v>0</v>
      </c>
      <c r="C1501" s="10">
        <v>0</v>
      </c>
      <c r="D1501" s="45">
        <f t="shared" si="163"/>
        <v>0</v>
      </c>
      <c r="E1501" s="45">
        <f t="shared" si="164"/>
        <v>0</v>
      </c>
      <c r="F1501" s="45">
        <f t="shared" si="165"/>
        <v>0</v>
      </c>
      <c r="G1501" s="45">
        <f t="shared" si="166"/>
        <v>0</v>
      </c>
      <c r="H1501" s="10">
        <f t="shared" si="162"/>
        <v>0</v>
      </c>
      <c r="I1501" s="21">
        <f t="shared" si="161"/>
        <v>0</v>
      </c>
    </row>
    <row r="1502" spans="1:9" x14ac:dyDescent="0.3">
      <c r="A1502" s="19">
        <v>1499</v>
      </c>
      <c r="B1502" s="22">
        <f t="shared" si="167"/>
        <v>0</v>
      </c>
      <c r="C1502" s="10">
        <v>0</v>
      </c>
      <c r="D1502" s="45">
        <f t="shared" si="163"/>
        <v>0</v>
      </c>
      <c r="E1502" s="45">
        <f t="shared" si="164"/>
        <v>0</v>
      </c>
      <c r="F1502" s="45">
        <f t="shared" si="165"/>
        <v>0</v>
      </c>
      <c r="G1502" s="45">
        <f t="shared" si="166"/>
        <v>0</v>
      </c>
      <c r="H1502" s="10">
        <f t="shared" si="162"/>
        <v>0</v>
      </c>
      <c r="I1502" s="21">
        <f t="shared" si="161"/>
        <v>0</v>
      </c>
    </row>
    <row r="1503" spans="1:9" x14ac:dyDescent="0.3">
      <c r="A1503" s="19">
        <v>1500</v>
      </c>
      <c r="B1503" s="22">
        <f t="shared" si="167"/>
        <v>0</v>
      </c>
      <c r="C1503" s="10">
        <v>0</v>
      </c>
      <c r="D1503" s="45">
        <f t="shared" si="163"/>
        <v>0</v>
      </c>
      <c r="E1503" s="45">
        <f t="shared" si="164"/>
        <v>0</v>
      </c>
      <c r="F1503" s="45">
        <f t="shared" si="165"/>
        <v>0</v>
      </c>
      <c r="G1503" s="45">
        <f t="shared" si="166"/>
        <v>0</v>
      </c>
      <c r="H1503" s="10">
        <f t="shared" si="162"/>
        <v>0</v>
      </c>
      <c r="I1503" s="21">
        <f t="shared" si="161"/>
        <v>0</v>
      </c>
    </row>
    <row r="1504" spans="1:9" x14ac:dyDescent="0.3">
      <c r="A1504" s="19">
        <v>1501</v>
      </c>
      <c r="B1504" s="22">
        <f t="shared" si="167"/>
        <v>0</v>
      </c>
      <c r="C1504" s="10">
        <v>0</v>
      </c>
      <c r="D1504" s="45">
        <f t="shared" si="163"/>
        <v>0</v>
      </c>
      <c r="E1504" s="45">
        <f t="shared" si="164"/>
        <v>0</v>
      </c>
      <c r="F1504" s="45">
        <f t="shared" si="165"/>
        <v>0</v>
      </c>
      <c r="G1504" s="45">
        <f t="shared" si="166"/>
        <v>0</v>
      </c>
      <c r="H1504" s="10">
        <f t="shared" si="162"/>
        <v>0</v>
      </c>
      <c r="I1504" s="21">
        <f t="shared" si="161"/>
        <v>0</v>
      </c>
    </row>
    <row r="1505" spans="1:9" x14ac:dyDescent="0.3">
      <c r="A1505" s="19">
        <v>1502</v>
      </c>
      <c r="B1505" s="22">
        <f t="shared" si="167"/>
        <v>0</v>
      </c>
      <c r="C1505" s="10">
        <v>0</v>
      </c>
      <c r="D1505" s="45">
        <f t="shared" si="163"/>
        <v>0</v>
      </c>
      <c r="E1505" s="45">
        <f t="shared" si="164"/>
        <v>0</v>
      </c>
      <c r="F1505" s="45">
        <f t="shared" si="165"/>
        <v>0</v>
      </c>
      <c r="G1505" s="45">
        <f t="shared" si="166"/>
        <v>0</v>
      </c>
      <c r="H1505" s="10">
        <f t="shared" si="162"/>
        <v>0</v>
      </c>
      <c r="I1505" s="21">
        <f t="shared" si="161"/>
        <v>0</v>
      </c>
    </row>
    <row r="1506" spans="1:9" x14ac:dyDescent="0.3">
      <c r="A1506" s="19">
        <v>1503</v>
      </c>
      <c r="B1506" s="22">
        <f t="shared" si="167"/>
        <v>0</v>
      </c>
      <c r="C1506" s="10">
        <v>0</v>
      </c>
      <c r="D1506" s="45">
        <f t="shared" si="163"/>
        <v>0</v>
      </c>
      <c r="E1506" s="45">
        <f t="shared" si="164"/>
        <v>0</v>
      </c>
      <c r="F1506" s="45">
        <f t="shared" si="165"/>
        <v>0</v>
      </c>
      <c r="G1506" s="45">
        <f t="shared" si="166"/>
        <v>0</v>
      </c>
      <c r="H1506" s="10">
        <f t="shared" si="162"/>
        <v>0</v>
      </c>
      <c r="I1506" s="21">
        <f t="shared" si="161"/>
        <v>0</v>
      </c>
    </row>
    <row r="1507" spans="1:9" x14ac:dyDescent="0.3">
      <c r="A1507" s="19">
        <v>1504</v>
      </c>
      <c r="B1507" s="22">
        <f t="shared" si="167"/>
        <v>0</v>
      </c>
      <c r="C1507" s="10">
        <v>0</v>
      </c>
      <c r="D1507" s="45">
        <f t="shared" si="163"/>
        <v>0</v>
      </c>
      <c r="E1507" s="45">
        <f t="shared" si="164"/>
        <v>0</v>
      </c>
      <c r="F1507" s="45">
        <f t="shared" si="165"/>
        <v>0</v>
      </c>
      <c r="G1507" s="45">
        <f t="shared" si="166"/>
        <v>0</v>
      </c>
      <c r="H1507" s="10">
        <f t="shared" si="162"/>
        <v>0</v>
      </c>
      <c r="I1507" s="21">
        <f t="shared" si="161"/>
        <v>0</v>
      </c>
    </row>
    <row r="1508" spans="1:9" x14ac:dyDescent="0.3">
      <c r="A1508" s="19">
        <v>1505</v>
      </c>
      <c r="B1508" s="22">
        <f t="shared" si="167"/>
        <v>0</v>
      </c>
      <c r="C1508" s="10">
        <v>0</v>
      </c>
      <c r="D1508" s="45">
        <f t="shared" si="163"/>
        <v>0</v>
      </c>
      <c r="E1508" s="45">
        <f t="shared" si="164"/>
        <v>0</v>
      </c>
      <c r="F1508" s="45">
        <f t="shared" si="165"/>
        <v>0</v>
      </c>
      <c r="G1508" s="45">
        <f t="shared" si="166"/>
        <v>0</v>
      </c>
      <c r="H1508" s="10">
        <f t="shared" si="162"/>
        <v>0</v>
      </c>
      <c r="I1508" s="21">
        <f t="shared" si="161"/>
        <v>0</v>
      </c>
    </row>
    <row r="1509" spans="1:9" x14ac:dyDescent="0.3">
      <c r="A1509" s="19">
        <v>1506</v>
      </c>
      <c r="B1509" s="22">
        <f t="shared" si="167"/>
        <v>0</v>
      </c>
      <c r="C1509" s="10">
        <v>0</v>
      </c>
      <c r="D1509" s="45">
        <f t="shared" si="163"/>
        <v>0</v>
      </c>
      <c r="E1509" s="45">
        <f t="shared" si="164"/>
        <v>0</v>
      </c>
      <c r="F1509" s="45">
        <f t="shared" si="165"/>
        <v>0</v>
      </c>
      <c r="G1509" s="45">
        <f t="shared" si="166"/>
        <v>0</v>
      </c>
      <c r="H1509" s="10">
        <f t="shared" si="162"/>
        <v>0</v>
      </c>
      <c r="I1509" s="21">
        <f t="shared" si="161"/>
        <v>0</v>
      </c>
    </row>
    <row r="1510" spans="1:9" x14ac:dyDescent="0.3">
      <c r="A1510" s="19">
        <v>1507</v>
      </c>
      <c r="B1510" s="22">
        <f t="shared" si="167"/>
        <v>0</v>
      </c>
      <c r="C1510" s="10">
        <v>0</v>
      </c>
      <c r="D1510" s="45">
        <f t="shared" si="163"/>
        <v>0</v>
      </c>
      <c r="E1510" s="45">
        <f t="shared" si="164"/>
        <v>0</v>
      </c>
      <c r="F1510" s="45">
        <f t="shared" si="165"/>
        <v>0</v>
      </c>
      <c r="G1510" s="45">
        <f t="shared" si="166"/>
        <v>0</v>
      </c>
      <c r="H1510" s="10">
        <f t="shared" si="162"/>
        <v>0</v>
      </c>
      <c r="I1510" s="21">
        <f t="shared" si="161"/>
        <v>0</v>
      </c>
    </row>
    <row r="1511" spans="1:9" x14ac:dyDescent="0.3">
      <c r="A1511" s="19">
        <v>1508</v>
      </c>
      <c r="B1511" s="22">
        <f t="shared" si="167"/>
        <v>0</v>
      </c>
      <c r="C1511" s="10">
        <v>0</v>
      </c>
      <c r="D1511" s="45">
        <f t="shared" si="163"/>
        <v>0</v>
      </c>
      <c r="E1511" s="45">
        <f t="shared" si="164"/>
        <v>0</v>
      </c>
      <c r="F1511" s="45">
        <f t="shared" si="165"/>
        <v>0</v>
      </c>
      <c r="G1511" s="45">
        <f t="shared" si="166"/>
        <v>0</v>
      </c>
      <c r="H1511" s="10">
        <f t="shared" si="162"/>
        <v>0</v>
      </c>
      <c r="I1511" s="21">
        <f t="shared" si="161"/>
        <v>0</v>
      </c>
    </row>
    <row r="1512" spans="1:9" x14ac:dyDescent="0.3">
      <c r="A1512" s="19">
        <v>1509</v>
      </c>
      <c r="B1512" s="22">
        <f t="shared" si="167"/>
        <v>0</v>
      </c>
      <c r="C1512" s="10">
        <v>0</v>
      </c>
      <c r="D1512" s="45">
        <f t="shared" si="163"/>
        <v>0</v>
      </c>
      <c r="E1512" s="45">
        <f t="shared" si="164"/>
        <v>0</v>
      </c>
      <c r="F1512" s="45">
        <f t="shared" si="165"/>
        <v>0</v>
      </c>
      <c r="G1512" s="45">
        <f t="shared" si="166"/>
        <v>0</v>
      </c>
      <c r="H1512" s="10">
        <f t="shared" si="162"/>
        <v>0</v>
      </c>
      <c r="I1512" s="21">
        <f t="shared" si="161"/>
        <v>0</v>
      </c>
    </row>
    <row r="1513" spans="1:9" x14ac:dyDescent="0.3">
      <c r="A1513" s="19">
        <v>1510</v>
      </c>
      <c r="B1513" s="22">
        <f t="shared" si="167"/>
        <v>0</v>
      </c>
      <c r="C1513" s="10">
        <v>0</v>
      </c>
      <c r="D1513" s="45">
        <f t="shared" si="163"/>
        <v>0</v>
      </c>
      <c r="E1513" s="45">
        <f t="shared" si="164"/>
        <v>0</v>
      </c>
      <c r="F1513" s="45">
        <f t="shared" si="165"/>
        <v>0</v>
      </c>
      <c r="G1513" s="45">
        <f t="shared" si="166"/>
        <v>0</v>
      </c>
      <c r="H1513" s="10">
        <f t="shared" si="162"/>
        <v>0</v>
      </c>
      <c r="I1513" s="21">
        <f t="shared" si="161"/>
        <v>0</v>
      </c>
    </row>
    <row r="1514" spans="1:9" x14ac:dyDescent="0.3">
      <c r="A1514" s="19">
        <v>1511</v>
      </c>
      <c r="B1514" s="22">
        <f t="shared" si="167"/>
        <v>0</v>
      </c>
      <c r="C1514" s="10">
        <v>0</v>
      </c>
      <c r="D1514" s="45">
        <f t="shared" si="163"/>
        <v>0</v>
      </c>
      <c r="E1514" s="45">
        <f t="shared" si="164"/>
        <v>0</v>
      </c>
      <c r="F1514" s="45">
        <f t="shared" si="165"/>
        <v>0</v>
      </c>
      <c r="G1514" s="45">
        <f t="shared" si="166"/>
        <v>0</v>
      </c>
      <c r="H1514" s="10">
        <f t="shared" si="162"/>
        <v>0</v>
      </c>
      <c r="I1514" s="21">
        <f t="shared" si="161"/>
        <v>0</v>
      </c>
    </row>
    <row r="1515" spans="1:9" x14ac:dyDescent="0.3">
      <c r="A1515" s="19">
        <v>1512</v>
      </c>
      <c r="B1515" s="22">
        <f t="shared" si="167"/>
        <v>0</v>
      </c>
      <c r="C1515" s="10">
        <v>0</v>
      </c>
      <c r="D1515" s="45">
        <f t="shared" si="163"/>
        <v>0</v>
      </c>
      <c r="E1515" s="45">
        <f t="shared" si="164"/>
        <v>0</v>
      </c>
      <c r="F1515" s="45">
        <f t="shared" si="165"/>
        <v>0</v>
      </c>
      <c r="G1515" s="45">
        <f t="shared" si="166"/>
        <v>0</v>
      </c>
      <c r="H1515" s="10">
        <f t="shared" si="162"/>
        <v>0</v>
      </c>
      <c r="I1515" s="21">
        <f t="shared" si="161"/>
        <v>0</v>
      </c>
    </row>
    <row r="1516" spans="1:9" x14ac:dyDescent="0.3">
      <c r="A1516" s="19">
        <v>1513</v>
      </c>
      <c r="B1516" s="22">
        <f t="shared" si="167"/>
        <v>0</v>
      </c>
      <c r="C1516" s="10">
        <v>0</v>
      </c>
      <c r="D1516" s="45">
        <f t="shared" si="163"/>
        <v>0</v>
      </c>
      <c r="E1516" s="45">
        <f t="shared" si="164"/>
        <v>0</v>
      </c>
      <c r="F1516" s="45">
        <f t="shared" si="165"/>
        <v>0</v>
      </c>
      <c r="G1516" s="45">
        <f t="shared" si="166"/>
        <v>0</v>
      </c>
      <c r="H1516" s="10">
        <f t="shared" si="162"/>
        <v>0</v>
      </c>
      <c r="I1516" s="21">
        <f t="shared" si="161"/>
        <v>0</v>
      </c>
    </row>
    <row r="1517" spans="1:9" x14ac:dyDescent="0.3">
      <c r="A1517" s="19">
        <v>1514</v>
      </c>
      <c r="B1517" s="22">
        <f t="shared" si="167"/>
        <v>0</v>
      </c>
      <c r="C1517" s="10">
        <v>0</v>
      </c>
      <c r="D1517" s="45">
        <f t="shared" si="163"/>
        <v>0</v>
      </c>
      <c r="E1517" s="45">
        <f t="shared" si="164"/>
        <v>0</v>
      </c>
      <c r="F1517" s="45">
        <f t="shared" si="165"/>
        <v>0</v>
      </c>
      <c r="G1517" s="45">
        <f t="shared" si="166"/>
        <v>0</v>
      </c>
      <c r="H1517" s="10">
        <f t="shared" si="162"/>
        <v>0</v>
      </c>
      <c r="I1517" s="21">
        <f t="shared" si="161"/>
        <v>0</v>
      </c>
    </row>
    <row r="1518" spans="1:9" x14ac:dyDescent="0.3">
      <c r="A1518" s="19">
        <v>1515</v>
      </c>
      <c r="B1518" s="22">
        <f t="shared" si="167"/>
        <v>0</v>
      </c>
      <c r="C1518" s="10">
        <v>0</v>
      </c>
      <c r="D1518" s="45">
        <f t="shared" si="163"/>
        <v>0</v>
      </c>
      <c r="E1518" s="45">
        <f t="shared" si="164"/>
        <v>0</v>
      </c>
      <c r="F1518" s="45">
        <f t="shared" si="165"/>
        <v>0</v>
      </c>
      <c r="G1518" s="45">
        <f t="shared" si="166"/>
        <v>0</v>
      </c>
      <c r="H1518" s="10">
        <f t="shared" si="162"/>
        <v>0</v>
      </c>
      <c r="I1518" s="21">
        <f t="shared" si="161"/>
        <v>0</v>
      </c>
    </row>
    <row r="1519" spans="1:9" x14ac:dyDescent="0.3">
      <c r="A1519" s="19">
        <v>1516</v>
      </c>
      <c r="B1519" s="22">
        <f t="shared" si="167"/>
        <v>0</v>
      </c>
      <c r="C1519" s="10">
        <v>0</v>
      </c>
      <c r="D1519" s="45">
        <f t="shared" si="163"/>
        <v>0</v>
      </c>
      <c r="E1519" s="45">
        <f t="shared" si="164"/>
        <v>0</v>
      </c>
      <c r="F1519" s="45">
        <f t="shared" si="165"/>
        <v>0</v>
      </c>
      <c r="G1519" s="45">
        <f t="shared" si="166"/>
        <v>0</v>
      </c>
      <c r="H1519" s="10">
        <f t="shared" si="162"/>
        <v>0</v>
      </c>
      <c r="I1519" s="21">
        <f t="shared" si="161"/>
        <v>0</v>
      </c>
    </row>
    <row r="1520" spans="1:9" x14ac:dyDescent="0.3">
      <c r="A1520" s="19">
        <v>1517</v>
      </c>
      <c r="B1520" s="22">
        <f t="shared" si="167"/>
        <v>0</v>
      </c>
      <c r="C1520" s="10">
        <v>0</v>
      </c>
      <c r="D1520" s="45">
        <f t="shared" si="163"/>
        <v>0</v>
      </c>
      <c r="E1520" s="45">
        <f t="shared" si="164"/>
        <v>0</v>
      </c>
      <c r="F1520" s="45">
        <f t="shared" si="165"/>
        <v>0</v>
      </c>
      <c r="G1520" s="45">
        <f t="shared" si="166"/>
        <v>0</v>
      </c>
      <c r="H1520" s="10">
        <f t="shared" si="162"/>
        <v>0</v>
      </c>
      <c r="I1520" s="21">
        <f t="shared" si="161"/>
        <v>0</v>
      </c>
    </row>
    <row r="1521" spans="1:9" x14ac:dyDescent="0.3">
      <c r="A1521" s="19">
        <v>1518</v>
      </c>
      <c r="B1521" s="22">
        <f t="shared" si="167"/>
        <v>0</v>
      </c>
      <c r="C1521" s="10">
        <v>0</v>
      </c>
      <c r="D1521" s="45">
        <f t="shared" si="163"/>
        <v>0</v>
      </c>
      <c r="E1521" s="45">
        <f t="shared" si="164"/>
        <v>0</v>
      </c>
      <c r="F1521" s="45">
        <f t="shared" si="165"/>
        <v>0</v>
      </c>
      <c r="G1521" s="45">
        <f t="shared" si="166"/>
        <v>0</v>
      </c>
      <c r="H1521" s="10">
        <f t="shared" si="162"/>
        <v>0</v>
      </c>
      <c r="I1521" s="21">
        <f t="shared" si="161"/>
        <v>0</v>
      </c>
    </row>
    <row r="1522" spans="1:9" x14ac:dyDescent="0.3">
      <c r="A1522" s="19">
        <v>1519</v>
      </c>
      <c r="B1522" s="22">
        <f t="shared" si="167"/>
        <v>0</v>
      </c>
      <c r="C1522" s="10">
        <v>0</v>
      </c>
      <c r="D1522" s="45">
        <f t="shared" si="163"/>
        <v>0</v>
      </c>
      <c r="E1522" s="45">
        <f t="shared" si="164"/>
        <v>0</v>
      </c>
      <c r="F1522" s="45">
        <f t="shared" si="165"/>
        <v>0</v>
      </c>
      <c r="G1522" s="45">
        <f t="shared" si="166"/>
        <v>0</v>
      </c>
      <c r="H1522" s="10">
        <f t="shared" si="162"/>
        <v>0</v>
      </c>
      <c r="I1522" s="21">
        <f t="shared" si="161"/>
        <v>0</v>
      </c>
    </row>
    <row r="1523" spans="1:9" x14ac:dyDescent="0.3">
      <c r="A1523" s="19">
        <v>1520</v>
      </c>
      <c r="B1523" s="22">
        <f t="shared" si="167"/>
        <v>0</v>
      </c>
      <c r="C1523" s="10">
        <v>0</v>
      </c>
      <c r="D1523" s="45">
        <f t="shared" si="163"/>
        <v>0</v>
      </c>
      <c r="E1523" s="45">
        <f t="shared" si="164"/>
        <v>0</v>
      </c>
      <c r="F1523" s="45">
        <f t="shared" si="165"/>
        <v>0</v>
      </c>
      <c r="G1523" s="45">
        <f t="shared" si="166"/>
        <v>0</v>
      </c>
      <c r="H1523" s="10">
        <f t="shared" si="162"/>
        <v>0</v>
      </c>
      <c r="I1523" s="21">
        <f t="shared" si="161"/>
        <v>0</v>
      </c>
    </row>
    <row r="1524" spans="1:9" x14ac:dyDescent="0.3">
      <c r="A1524" s="19">
        <v>1521</v>
      </c>
      <c r="B1524" s="22">
        <f t="shared" si="167"/>
        <v>0</v>
      </c>
      <c r="C1524" s="10">
        <v>0</v>
      </c>
      <c r="D1524" s="45">
        <f t="shared" si="163"/>
        <v>0</v>
      </c>
      <c r="E1524" s="45">
        <f t="shared" si="164"/>
        <v>0</v>
      </c>
      <c r="F1524" s="45">
        <f t="shared" si="165"/>
        <v>0</v>
      </c>
      <c r="G1524" s="45">
        <f t="shared" si="166"/>
        <v>0</v>
      </c>
      <c r="H1524" s="10">
        <f t="shared" si="162"/>
        <v>0</v>
      </c>
      <c r="I1524" s="21">
        <f t="shared" si="161"/>
        <v>0</v>
      </c>
    </row>
    <row r="1525" spans="1:9" x14ac:dyDescent="0.3">
      <c r="A1525" s="19">
        <v>1522</v>
      </c>
      <c r="B1525" s="22">
        <f t="shared" si="167"/>
        <v>0</v>
      </c>
      <c r="C1525" s="10">
        <v>0</v>
      </c>
      <c r="D1525" s="45">
        <f t="shared" si="163"/>
        <v>0</v>
      </c>
      <c r="E1525" s="45">
        <f t="shared" si="164"/>
        <v>0</v>
      </c>
      <c r="F1525" s="45">
        <f t="shared" si="165"/>
        <v>0</v>
      </c>
      <c r="G1525" s="45">
        <f t="shared" si="166"/>
        <v>0</v>
      </c>
      <c r="H1525" s="10">
        <f t="shared" si="162"/>
        <v>0</v>
      </c>
      <c r="I1525" s="21">
        <f t="shared" si="161"/>
        <v>0</v>
      </c>
    </row>
    <row r="1526" spans="1:9" x14ac:dyDescent="0.3">
      <c r="A1526" s="19">
        <v>1523</v>
      </c>
      <c r="B1526" s="22">
        <f t="shared" si="167"/>
        <v>0</v>
      </c>
      <c r="C1526" s="10">
        <v>0</v>
      </c>
      <c r="D1526" s="45">
        <f t="shared" si="163"/>
        <v>0</v>
      </c>
      <c r="E1526" s="45">
        <f t="shared" si="164"/>
        <v>0</v>
      </c>
      <c r="F1526" s="45">
        <f t="shared" si="165"/>
        <v>0</v>
      </c>
      <c r="G1526" s="45">
        <f t="shared" si="166"/>
        <v>0</v>
      </c>
      <c r="H1526" s="10">
        <f t="shared" si="162"/>
        <v>0</v>
      </c>
      <c r="I1526" s="21">
        <f t="shared" si="161"/>
        <v>0</v>
      </c>
    </row>
    <row r="1527" spans="1:9" x14ac:dyDescent="0.3">
      <c r="A1527" s="19">
        <v>1524</v>
      </c>
      <c r="B1527" s="22">
        <f t="shared" si="167"/>
        <v>0</v>
      </c>
      <c r="C1527" s="10">
        <v>0</v>
      </c>
      <c r="D1527" s="45">
        <f t="shared" si="163"/>
        <v>0</v>
      </c>
      <c r="E1527" s="45">
        <f t="shared" si="164"/>
        <v>0</v>
      </c>
      <c r="F1527" s="45">
        <f t="shared" si="165"/>
        <v>0</v>
      </c>
      <c r="G1527" s="45">
        <f t="shared" si="166"/>
        <v>0</v>
      </c>
      <c r="H1527" s="10">
        <f t="shared" si="162"/>
        <v>0</v>
      </c>
      <c r="I1527" s="21">
        <f t="shared" si="161"/>
        <v>0</v>
      </c>
    </row>
    <row r="1528" spans="1:9" x14ac:dyDescent="0.3">
      <c r="A1528" s="19">
        <v>1525</v>
      </c>
      <c r="B1528" s="22">
        <f t="shared" si="167"/>
        <v>0</v>
      </c>
      <c r="C1528" s="10">
        <v>0</v>
      </c>
      <c r="D1528" s="45">
        <f t="shared" si="163"/>
        <v>0</v>
      </c>
      <c r="E1528" s="45">
        <f t="shared" si="164"/>
        <v>0</v>
      </c>
      <c r="F1528" s="45">
        <f t="shared" si="165"/>
        <v>0</v>
      </c>
      <c r="G1528" s="45">
        <f t="shared" si="166"/>
        <v>0</v>
      </c>
      <c r="H1528" s="10">
        <f t="shared" si="162"/>
        <v>0</v>
      </c>
      <c r="I1528" s="21">
        <f t="shared" si="161"/>
        <v>0</v>
      </c>
    </row>
    <row r="1529" spans="1:9" x14ac:dyDescent="0.3">
      <c r="A1529" s="19">
        <v>1526</v>
      </c>
      <c r="B1529" s="22">
        <f t="shared" si="167"/>
        <v>0</v>
      </c>
      <c r="C1529" s="10">
        <v>0</v>
      </c>
      <c r="D1529" s="45">
        <f t="shared" si="163"/>
        <v>0</v>
      </c>
      <c r="E1529" s="45">
        <f t="shared" si="164"/>
        <v>0</v>
      </c>
      <c r="F1529" s="45">
        <f t="shared" si="165"/>
        <v>0</v>
      </c>
      <c r="G1529" s="45">
        <f t="shared" si="166"/>
        <v>0</v>
      </c>
      <c r="H1529" s="10">
        <f t="shared" si="162"/>
        <v>0</v>
      </c>
      <c r="I1529" s="21">
        <f t="shared" si="161"/>
        <v>0</v>
      </c>
    </row>
    <row r="1530" spans="1:9" x14ac:dyDescent="0.3">
      <c r="A1530" s="19">
        <v>1527</v>
      </c>
      <c r="B1530" s="22">
        <f t="shared" si="167"/>
        <v>0</v>
      </c>
      <c r="C1530" s="10">
        <v>0</v>
      </c>
      <c r="D1530" s="45">
        <f t="shared" si="163"/>
        <v>0</v>
      </c>
      <c r="E1530" s="45">
        <f t="shared" si="164"/>
        <v>0</v>
      </c>
      <c r="F1530" s="45">
        <f t="shared" si="165"/>
        <v>0</v>
      </c>
      <c r="G1530" s="45">
        <f t="shared" si="166"/>
        <v>0</v>
      </c>
      <c r="H1530" s="10">
        <f t="shared" si="162"/>
        <v>0</v>
      </c>
      <c r="I1530" s="21">
        <f t="shared" si="161"/>
        <v>0</v>
      </c>
    </row>
    <row r="1531" spans="1:9" x14ac:dyDescent="0.3">
      <c r="A1531" s="19">
        <v>1528</v>
      </c>
      <c r="B1531" s="22">
        <f t="shared" si="167"/>
        <v>0</v>
      </c>
      <c r="C1531" s="10">
        <v>0</v>
      </c>
      <c r="D1531" s="45">
        <f t="shared" si="163"/>
        <v>0</v>
      </c>
      <c r="E1531" s="45">
        <f t="shared" si="164"/>
        <v>0</v>
      </c>
      <c r="F1531" s="45">
        <f t="shared" si="165"/>
        <v>0</v>
      </c>
      <c r="G1531" s="45">
        <f t="shared" si="166"/>
        <v>0</v>
      </c>
      <c r="H1531" s="10">
        <f t="shared" si="162"/>
        <v>0</v>
      </c>
      <c r="I1531" s="21">
        <f t="shared" si="161"/>
        <v>0</v>
      </c>
    </row>
    <row r="1532" spans="1:9" x14ac:dyDescent="0.3">
      <c r="A1532" s="19">
        <v>1529</v>
      </c>
      <c r="B1532" s="22">
        <f t="shared" si="167"/>
        <v>0</v>
      </c>
      <c r="C1532" s="10">
        <v>0</v>
      </c>
      <c r="D1532" s="45">
        <f t="shared" si="163"/>
        <v>0</v>
      </c>
      <c r="E1532" s="45">
        <f t="shared" si="164"/>
        <v>0</v>
      </c>
      <c r="F1532" s="45">
        <f t="shared" si="165"/>
        <v>0</v>
      </c>
      <c r="G1532" s="45">
        <f t="shared" si="166"/>
        <v>0</v>
      </c>
      <c r="H1532" s="10">
        <f t="shared" si="162"/>
        <v>0</v>
      </c>
      <c r="I1532" s="21">
        <f t="shared" si="161"/>
        <v>0</v>
      </c>
    </row>
    <row r="1533" spans="1:9" x14ac:dyDescent="0.3">
      <c r="A1533" s="19">
        <v>1530</v>
      </c>
      <c r="B1533" s="22">
        <f t="shared" si="167"/>
        <v>0</v>
      </c>
      <c r="C1533" s="10">
        <v>0</v>
      </c>
      <c r="D1533" s="45">
        <f t="shared" si="163"/>
        <v>0</v>
      </c>
      <c r="E1533" s="45">
        <f t="shared" si="164"/>
        <v>0</v>
      </c>
      <c r="F1533" s="45">
        <f t="shared" si="165"/>
        <v>0</v>
      </c>
      <c r="G1533" s="45">
        <f t="shared" si="166"/>
        <v>0</v>
      </c>
      <c r="H1533" s="10">
        <f t="shared" si="162"/>
        <v>0</v>
      </c>
      <c r="I1533" s="21">
        <f t="shared" si="161"/>
        <v>0</v>
      </c>
    </row>
    <row r="1534" spans="1:9" x14ac:dyDescent="0.3">
      <c r="A1534" s="19">
        <v>1531</v>
      </c>
      <c r="B1534" s="22">
        <f t="shared" si="167"/>
        <v>0</v>
      </c>
      <c r="C1534" s="10">
        <v>0</v>
      </c>
      <c r="D1534" s="45">
        <f t="shared" si="163"/>
        <v>0</v>
      </c>
      <c r="E1534" s="45">
        <f t="shared" si="164"/>
        <v>0</v>
      </c>
      <c r="F1534" s="45">
        <f t="shared" si="165"/>
        <v>0</v>
      </c>
      <c r="G1534" s="45">
        <f t="shared" si="166"/>
        <v>0</v>
      </c>
      <c r="H1534" s="10">
        <f t="shared" si="162"/>
        <v>0</v>
      </c>
      <c r="I1534" s="21">
        <f t="shared" si="161"/>
        <v>0</v>
      </c>
    </row>
    <row r="1535" spans="1:9" x14ac:dyDescent="0.3">
      <c r="A1535" s="19">
        <v>1532</v>
      </c>
      <c r="B1535" s="22">
        <f t="shared" si="167"/>
        <v>0</v>
      </c>
      <c r="C1535" s="10">
        <v>0</v>
      </c>
      <c r="D1535" s="45">
        <f t="shared" si="163"/>
        <v>0</v>
      </c>
      <c r="E1535" s="45">
        <f t="shared" si="164"/>
        <v>0</v>
      </c>
      <c r="F1535" s="45">
        <f t="shared" si="165"/>
        <v>0</v>
      </c>
      <c r="G1535" s="45">
        <f t="shared" si="166"/>
        <v>0</v>
      </c>
      <c r="H1535" s="10">
        <f t="shared" si="162"/>
        <v>0</v>
      </c>
      <c r="I1535" s="21">
        <f t="shared" si="161"/>
        <v>0</v>
      </c>
    </row>
    <row r="1536" spans="1:9" x14ac:dyDescent="0.3">
      <c r="A1536" s="19">
        <v>1533</v>
      </c>
      <c r="B1536" s="22">
        <f t="shared" si="167"/>
        <v>0</v>
      </c>
      <c r="C1536" s="10">
        <v>0</v>
      </c>
      <c r="D1536" s="45">
        <f t="shared" si="163"/>
        <v>0</v>
      </c>
      <c r="E1536" s="45">
        <f t="shared" si="164"/>
        <v>0</v>
      </c>
      <c r="F1536" s="45">
        <f t="shared" si="165"/>
        <v>0</v>
      </c>
      <c r="G1536" s="45">
        <f t="shared" si="166"/>
        <v>0</v>
      </c>
      <c r="H1536" s="10">
        <f t="shared" si="162"/>
        <v>0</v>
      </c>
      <c r="I1536" s="21">
        <f t="shared" si="161"/>
        <v>0</v>
      </c>
    </row>
    <row r="1537" spans="1:9" x14ac:dyDescent="0.3">
      <c r="A1537" s="19">
        <v>1534</v>
      </c>
      <c r="B1537" s="22">
        <f t="shared" si="167"/>
        <v>0</v>
      </c>
      <c r="C1537" s="10">
        <v>0</v>
      </c>
      <c r="D1537" s="45">
        <f t="shared" si="163"/>
        <v>0</v>
      </c>
      <c r="E1537" s="45">
        <f t="shared" si="164"/>
        <v>0</v>
      </c>
      <c r="F1537" s="45">
        <f t="shared" si="165"/>
        <v>0</v>
      </c>
      <c r="G1537" s="45">
        <f t="shared" si="166"/>
        <v>0</v>
      </c>
      <c r="H1537" s="10">
        <f t="shared" si="162"/>
        <v>0</v>
      </c>
      <c r="I1537" s="21">
        <f t="shared" si="161"/>
        <v>0</v>
      </c>
    </row>
    <row r="1538" spans="1:9" x14ac:dyDescent="0.3">
      <c r="A1538" s="19">
        <v>1535</v>
      </c>
      <c r="B1538" s="22">
        <f t="shared" si="167"/>
        <v>0</v>
      </c>
      <c r="C1538" s="10">
        <v>0</v>
      </c>
      <c r="D1538" s="45">
        <f t="shared" si="163"/>
        <v>0</v>
      </c>
      <c r="E1538" s="45">
        <f t="shared" si="164"/>
        <v>0</v>
      </c>
      <c r="F1538" s="45">
        <f t="shared" si="165"/>
        <v>0</v>
      </c>
      <c r="G1538" s="45">
        <f t="shared" si="166"/>
        <v>0</v>
      </c>
      <c r="H1538" s="10">
        <f t="shared" si="162"/>
        <v>0</v>
      </c>
      <c r="I1538" s="21">
        <f t="shared" si="161"/>
        <v>0</v>
      </c>
    </row>
    <row r="1539" spans="1:9" x14ac:dyDescent="0.3">
      <c r="A1539" s="19">
        <v>1536</v>
      </c>
      <c r="B1539" s="22">
        <f t="shared" si="167"/>
        <v>0</v>
      </c>
      <c r="C1539" s="10">
        <v>0</v>
      </c>
      <c r="D1539" s="45">
        <f t="shared" si="163"/>
        <v>0</v>
      </c>
      <c r="E1539" s="45">
        <f t="shared" si="164"/>
        <v>0</v>
      </c>
      <c r="F1539" s="45">
        <f t="shared" si="165"/>
        <v>0</v>
      </c>
      <c r="G1539" s="45">
        <f t="shared" si="166"/>
        <v>0</v>
      </c>
      <c r="H1539" s="10">
        <f t="shared" si="162"/>
        <v>0</v>
      </c>
      <c r="I1539" s="21">
        <f t="shared" ref="I1539:I1602" si="168">B1539/$H$1</f>
        <v>0</v>
      </c>
    </row>
    <row r="1540" spans="1:9" x14ac:dyDescent="0.3">
      <c r="A1540" s="19">
        <v>1537</v>
      </c>
      <c r="B1540" s="22">
        <f t="shared" si="167"/>
        <v>0</v>
      </c>
      <c r="C1540" s="10">
        <v>0</v>
      </c>
      <c r="D1540" s="45">
        <f t="shared" si="163"/>
        <v>0</v>
      </c>
      <c r="E1540" s="45">
        <f t="shared" si="164"/>
        <v>0</v>
      </c>
      <c r="F1540" s="45">
        <f t="shared" si="165"/>
        <v>0</v>
      </c>
      <c r="G1540" s="45">
        <f t="shared" si="166"/>
        <v>0</v>
      </c>
      <c r="H1540" s="10">
        <f t="shared" ref="H1540:H1603" si="169">H1539+C1540</f>
        <v>0</v>
      </c>
      <c r="I1540" s="21">
        <f t="shared" si="168"/>
        <v>0</v>
      </c>
    </row>
    <row r="1541" spans="1:9" x14ac:dyDescent="0.3">
      <c r="A1541" s="19">
        <v>1538</v>
      </c>
      <c r="B1541" s="22">
        <f t="shared" si="167"/>
        <v>0</v>
      </c>
      <c r="C1541" s="10">
        <v>0</v>
      </c>
      <c r="D1541" s="45">
        <f t="shared" ref="D1541:D1604" si="170">C1541-F1540</f>
        <v>0</v>
      </c>
      <c r="E1541" s="45">
        <f t="shared" ref="E1541:E1604" si="171">G1540+D1541</f>
        <v>0</v>
      </c>
      <c r="F1541" s="45">
        <f t="shared" ref="F1541:F1604" si="172">(E1541-G1540)-D1541</f>
        <v>0</v>
      </c>
      <c r="G1541" s="45">
        <f t="shared" ref="G1541:G1604" si="173">E1541</f>
        <v>0</v>
      </c>
      <c r="H1541" s="10">
        <f t="shared" si="169"/>
        <v>0</v>
      </c>
      <c r="I1541" s="21">
        <f t="shared" si="168"/>
        <v>0</v>
      </c>
    </row>
    <row r="1542" spans="1:9" x14ac:dyDescent="0.3">
      <c r="A1542" s="19">
        <v>1539</v>
      </c>
      <c r="B1542" s="22">
        <f t="shared" ref="B1542:B1605" si="174">B1541*((NumPeople-A1542+1)*q_40/A1542) / p_40</f>
        <v>0</v>
      </c>
      <c r="C1542" s="10">
        <v>0</v>
      </c>
      <c r="D1542" s="45">
        <f t="shared" si="170"/>
        <v>0</v>
      </c>
      <c r="E1542" s="45">
        <f t="shared" si="171"/>
        <v>0</v>
      </c>
      <c r="F1542" s="45">
        <f t="shared" si="172"/>
        <v>0</v>
      </c>
      <c r="G1542" s="45">
        <f t="shared" si="173"/>
        <v>0</v>
      </c>
      <c r="H1542" s="10">
        <f t="shared" si="169"/>
        <v>0</v>
      </c>
      <c r="I1542" s="21">
        <f t="shared" si="168"/>
        <v>0</v>
      </c>
    </row>
    <row r="1543" spans="1:9" x14ac:dyDescent="0.3">
      <c r="A1543" s="19">
        <v>1540</v>
      </c>
      <c r="B1543" s="22">
        <f t="shared" si="174"/>
        <v>0</v>
      </c>
      <c r="C1543" s="10">
        <v>0</v>
      </c>
      <c r="D1543" s="45">
        <f t="shared" si="170"/>
        <v>0</v>
      </c>
      <c r="E1543" s="45">
        <f t="shared" si="171"/>
        <v>0</v>
      </c>
      <c r="F1543" s="45">
        <f t="shared" si="172"/>
        <v>0</v>
      </c>
      <c r="G1543" s="45">
        <f t="shared" si="173"/>
        <v>0</v>
      </c>
      <c r="H1543" s="10">
        <f t="shared" si="169"/>
        <v>0</v>
      </c>
      <c r="I1543" s="21">
        <f t="shared" si="168"/>
        <v>0</v>
      </c>
    </row>
    <row r="1544" spans="1:9" x14ac:dyDescent="0.3">
      <c r="A1544" s="19">
        <v>1541</v>
      </c>
      <c r="B1544" s="22">
        <f t="shared" si="174"/>
        <v>0</v>
      </c>
      <c r="C1544" s="10">
        <v>0</v>
      </c>
      <c r="D1544" s="45">
        <f t="shared" si="170"/>
        <v>0</v>
      </c>
      <c r="E1544" s="45">
        <f t="shared" si="171"/>
        <v>0</v>
      </c>
      <c r="F1544" s="45">
        <f t="shared" si="172"/>
        <v>0</v>
      </c>
      <c r="G1544" s="45">
        <f t="shared" si="173"/>
        <v>0</v>
      </c>
      <c r="H1544" s="10">
        <f t="shared" si="169"/>
        <v>0</v>
      </c>
      <c r="I1544" s="21">
        <f t="shared" si="168"/>
        <v>0</v>
      </c>
    </row>
    <row r="1545" spans="1:9" x14ac:dyDescent="0.3">
      <c r="A1545" s="19">
        <v>1542</v>
      </c>
      <c r="B1545" s="22">
        <f t="shared" si="174"/>
        <v>0</v>
      </c>
      <c r="C1545" s="10">
        <v>0</v>
      </c>
      <c r="D1545" s="45">
        <f t="shared" si="170"/>
        <v>0</v>
      </c>
      <c r="E1545" s="45">
        <f t="shared" si="171"/>
        <v>0</v>
      </c>
      <c r="F1545" s="45">
        <f t="shared" si="172"/>
        <v>0</v>
      </c>
      <c r="G1545" s="45">
        <f t="shared" si="173"/>
        <v>0</v>
      </c>
      <c r="H1545" s="10">
        <f t="shared" si="169"/>
        <v>0</v>
      </c>
      <c r="I1545" s="21">
        <f t="shared" si="168"/>
        <v>0</v>
      </c>
    </row>
    <row r="1546" spans="1:9" x14ac:dyDescent="0.3">
      <c r="A1546" s="19">
        <v>1543</v>
      </c>
      <c r="B1546" s="22">
        <f t="shared" si="174"/>
        <v>0</v>
      </c>
      <c r="C1546" s="10">
        <v>0</v>
      </c>
      <c r="D1546" s="45">
        <f t="shared" si="170"/>
        <v>0</v>
      </c>
      <c r="E1546" s="45">
        <f t="shared" si="171"/>
        <v>0</v>
      </c>
      <c r="F1546" s="45">
        <f t="shared" si="172"/>
        <v>0</v>
      </c>
      <c r="G1546" s="45">
        <f t="shared" si="173"/>
        <v>0</v>
      </c>
      <c r="H1546" s="10">
        <f t="shared" si="169"/>
        <v>0</v>
      </c>
      <c r="I1546" s="21">
        <f t="shared" si="168"/>
        <v>0</v>
      </c>
    </row>
    <row r="1547" spans="1:9" x14ac:dyDescent="0.3">
      <c r="A1547" s="19">
        <v>1544</v>
      </c>
      <c r="B1547" s="22">
        <f t="shared" si="174"/>
        <v>0</v>
      </c>
      <c r="C1547" s="10">
        <v>0</v>
      </c>
      <c r="D1547" s="45">
        <f t="shared" si="170"/>
        <v>0</v>
      </c>
      <c r="E1547" s="45">
        <f t="shared" si="171"/>
        <v>0</v>
      </c>
      <c r="F1547" s="45">
        <f t="shared" si="172"/>
        <v>0</v>
      </c>
      <c r="G1547" s="45">
        <f t="shared" si="173"/>
        <v>0</v>
      </c>
      <c r="H1547" s="10">
        <f t="shared" si="169"/>
        <v>0</v>
      </c>
      <c r="I1547" s="21">
        <f t="shared" si="168"/>
        <v>0</v>
      </c>
    </row>
    <row r="1548" spans="1:9" x14ac:dyDescent="0.3">
      <c r="A1548" s="19">
        <v>1545</v>
      </c>
      <c r="B1548" s="22">
        <f t="shared" si="174"/>
        <v>0</v>
      </c>
      <c r="C1548" s="10">
        <v>0</v>
      </c>
      <c r="D1548" s="45">
        <f t="shared" si="170"/>
        <v>0</v>
      </c>
      <c r="E1548" s="45">
        <f t="shared" si="171"/>
        <v>0</v>
      </c>
      <c r="F1548" s="45">
        <f t="shared" si="172"/>
        <v>0</v>
      </c>
      <c r="G1548" s="45">
        <f t="shared" si="173"/>
        <v>0</v>
      </c>
      <c r="H1548" s="10">
        <f t="shared" si="169"/>
        <v>0</v>
      </c>
      <c r="I1548" s="21">
        <f t="shared" si="168"/>
        <v>0</v>
      </c>
    </row>
    <row r="1549" spans="1:9" x14ac:dyDescent="0.3">
      <c r="A1549" s="19">
        <v>1546</v>
      </c>
      <c r="B1549" s="22">
        <f t="shared" si="174"/>
        <v>0</v>
      </c>
      <c r="C1549" s="10">
        <v>0</v>
      </c>
      <c r="D1549" s="45">
        <f t="shared" si="170"/>
        <v>0</v>
      </c>
      <c r="E1549" s="45">
        <f t="shared" si="171"/>
        <v>0</v>
      </c>
      <c r="F1549" s="45">
        <f t="shared" si="172"/>
        <v>0</v>
      </c>
      <c r="G1549" s="45">
        <f t="shared" si="173"/>
        <v>0</v>
      </c>
      <c r="H1549" s="10">
        <f t="shared" si="169"/>
        <v>0</v>
      </c>
      <c r="I1549" s="21">
        <f t="shared" si="168"/>
        <v>0</v>
      </c>
    </row>
    <row r="1550" spans="1:9" x14ac:dyDescent="0.3">
      <c r="A1550" s="19">
        <v>1547</v>
      </c>
      <c r="B1550" s="22">
        <f t="shared" si="174"/>
        <v>0</v>
      </c>
      <c r="C1550" s="10">
        <v>0</v>
      </c>
      <c r="D1550" s="45">
        <f t="shared" si="170"/>
        <v>0</v>
      </c>
      <c r="E1550" s="45">
        <f t="shared" si="171"/>
        <v>0</v>
      </c>
      <c r="F1550" s="45">
        <f t="shared" si="172"/>
        <v>0</v>
      </c>
      <c r="G1550" s="45">
        <f t="shared" si="173"/>
        <v>0</v>
      </c>
      <c r="H1550" s="10">
        <f t="shared" si="169"/>
        <v>0</v>
      </c>
      <c r="I1550" s="21">
        <f t="shared" si="168"/>
        <v>0</v>
      </c>
    </row>
    <row r="1551" spans="1:9" x14ac:dyDescent="0.3">
      <c r="A1551" s="19">
        <v>1548</v>
      </c>
      <c r="B1551" s="22">
        <f t="shared" si="174"/>
        <v>0</v>
      </c>
      <c r="C1551" s="10">
        <v>0</v>
      </c>
      <c r="D1551" s="45">
        <f t="shared" si="170"/>
        <v>0</v>
      </c>
      <c r="E1551" s="45">
        <f t="shared" si="171"/>
        <v>0</v>
      </c>
      <c r="F1551" s="45">
        <f t="shared" si="172"/>
        <v>0</v>
      </c>
      <c r="G1551" s="45">
        <f t="shared" si="173"/>
        <v>0</v>
      </c>
      <c r="H1551" s="10">
        <f t="shared" si="169"/>
        <v>0</v>
      </c>
      <c r="I1551" s="21">
        <f t="shared" si="168"/>
        <v>0</v>
      </c>
    </row>
    <row r="1552" spans="1:9" x14ac:dyDescent="0.3">
      <c r="A1552" s="19">
        <v>1549</v>
      </c>
      <c r="B1552" s="22">
        <f t="shared" si="174"/>
        <v>0</v>
      </c>
      <c r="C1552" s="10">
        <v>0</v>
      </c>
      <c r="D1552" s="45">
        <f t="shared" si="170"/>
        <v>0</v>
      </c>
      <c r="E1552" s="45">
        <f t="shared" si="171"/>
        <v>0</v>
      </c>
      <c r="F1552" s="45">
        <f t="shared" si="172"/>
        <v>0</v>
      </c>
      <c r="G1552" s="45">
        <f t="shared" si="173"/>
        <v>0</v>
      </c>
      <c r="H1552" s="10">
        <f t="shared" si="169"/>
        <v>0</v>
      </c>
      <c r="I1552" s="21">
        <f t="shared" si="168"/>
        <v>0</v>
      </c>
    </row>
    <row r="1553" spans="1:9" x14ac:dyDescent="0.3">
      <c r="A1553" s="19">
        <v>1550</v>
      </c>
      <c r="B1553" s="22">
        <f t="shared" si="174"/>
        <v>0</v>
      </c>
      <c r="C1553" s="10">
        <v>0</v>
      </c>
      <c r="D1553" s="45">
        <f t="shared" si="170"/>
        <v>0</v>
      </c>
      <c r="E1553" s="45">
        <f t="shared" si="171"/>
        <v>0</v>
      </c>
      <c r="F1553" s="45">
        <f t="shared" si="172"/>
        <v>0</v>
      </c>
      <c r="G1553" s="45">
        <f t="shared" si="173"/>
        <v>0</v>
      </c>
      <c r="H1553" s="10">
        <f t="shared" si="169"/>
        <v>0</v>
      </c>
      <c r="I1553" s="21">
        <f t="shared" si="168"/>
        <v>0</v>
      </c>
    </row>
    <row r="1554" spans="1:9" x14ac:dyDescent="0.3">
      <c r="A1554" s="19">
        <v>1551</v>
      </c>
      <c r="B1554" s="22">
        <f t="shared" si="174"/>
        <v>0</v>
      </c>
      <c r="C1554" s="10">
        <v>0</v>
      </c>
      <c r="D1554" s="45">
        <f t="shared" si="170"/>
        <v>0</v>
      </c>
      <c r="E1554" s="45">
        <f t="shared" si="171"/>
        <v>0</v>
      </c>
      <c r="F1554" s="45">
        <f t="shared" si="172"/>
        <v>0</v>
      </c>
      <c r="G1554" s="45">
        <f t="shared" si="173"/>
        <v>0</v>
      </c>
      <c r="H1554" s="10">
        <f t="shared" si="169"/>
        <v>0</v>
      </c>
      <c r="I1554" s="21">
        <f t="shared" si="168"/>
        <v>0</v>
      </c>
    </row>
    <row r="1555" spans="1:9" x14ac:dyDescent="0.3">
      <c r="A1555" s="19">
        <v>1552</v>
      </c>
      <c r="B1555" s="22">
        <f t="shared" si="174"/>
        <v>0</v>
      </c>
      <c r="C1555" s="10">
        <v>0</v>
      </c>
      <c r="D1555" s="45">
        <f t="shared" si="170"/>
        <v>0</v>
      </c>
      <c r="E1555" s="45">
        <f t="shared" si="171"/>
        <v>0</v>
      </c>
      <c r="F1555" s="45">
        <f t="shared" si="172"/>
        <v>0</v>
      </c>
      <c r="G1555" s="45">
        <f t="shared" si="173"/>
        <v>0</v>
      </c>
      <c r="H1555" s="10">
        <f t="shared" si="169"/>
        <v>0</v>
      </c>
      <c r="I1555" s="21">
        <f t="shared" si="168"/>
        <v>0</v>
      </c>
    </row>
    <row r="1556" spans="1:9" x14ac:dyDescent="0.3">
      <c r="A1556" s="19">
        <v>1553</v>
      </c>
      <c r="B1556" s="22">
        <f t="shared" si="174"/>
        <v>0</v>
      </c>
      <c r="C1556" s="10">
        <v>0</v>
      </c>
      <c r="D1556" s="45">
        <f t="shared" si="170"/>
        <v>0</v>
      </c>
      <c r="E1556" s="45">
        <f t="shared" si="171"/>
        <v>0</v>
      </c>
      <c r="F1556" s="45">
        <f t="shared" si="172"/>
        <v>0</v>
      </c>
      <c r="G1556" s="45">
        <f t="shared" si="173"/>
        <v>0</v>
      </c>
      <c r="H1556" s="10">
        <f t="shared" si="169"/>
        <v>0</v>
      </c>
      <c r="I1556" s="21">
        <f t="shared" si="168"/>
        <v>0</v>
      </c>
    </row>
    <row r="1557" spans="1:9" x14ac:dyDescent="0.3">
      <c r="A1557" s="19">
        <v>1554</v>
      </c>
      <c r="B1557" s="22">
        <f t="shared" si="174"/>
        <v>0</v>
      </c>
      <c r="C1557" s="10">
        <v>0</v>
      </c>
      <c r="D1557" s="45">
        <f t="shared" si="170"/>
        <v>0</v>
      </c>
      <c r="E1557" s="45">
        <f t="shared" si="171"/>
        <v>0</v>
      </c>
      <c r="F1557" s="45">
        <f t="shared" si="172"/>
        <v>0</v>
      </c>
      <c r="G1557" s="45">
        <f t="shared" si="173"/>
        <v>0</v>
      </c>
      <c r="H1557" s="10">
        <f t="shared" si="169"/>
        <v>0</v>
      </c>
      <c r="I1557" s="21">
        <f t="shared" si="168"/>
        <v>0</v>
      </c>
    </row>
    <row r="1558" spans="1:9" x14ac:dyDescent="0.3">
      <c r="A1558" s="19">
        <v>1555</v>
      </c>
      <c r="B1558" s="22">
        <f t="shared" si="174"/>
        <v>0</v>
      </c>
      <c r="C1558" s="10">
        <v>0</v>
      </c>
      <c r="D1558" s="45">
        <f t="shared" si="170"/>
        <v>0</v>
      </c>
      <c r="E1558" s="45">
        <f t="shared" si="171"/>
        <v>0</v>
      </c>
      <c r="F1558" s="45">
        <f t="shared" si="172"/>
        <v>0</v>
      </c>
      <c r="G1558" s="45">
        <f t="shared" si="173"/>
        <v>0</v>
      </c>
      <c r="H1558" s="10">
        <f t="shared" si="169"/>
        <v>0</v>
      </c>
      <c r="I1558" s="21">
        <f t="shared" si="168"/>
        <v>0</v>
      </c>
    </row>
    <row r="1559" spans="1:9" x14ac:dyDescent="0.3">
      <c r="A1559" s="19">
        <v>1556</v>
      </c>
      <c r="B1559" s="22">
        <f t="shared" si="174"/>
        <v>0</v>
      </c>
      <c r="C1559" s="10">
        <v>0</v>
      </c>
      <c r="D1559" s="45">
        <f t="shared" si="170"/>
        <v>0</v>
      </c>
      <c r="E1559" s="45">
        <f t="shared" si="171"/>
        <v>0</v>
      </c>
      <c r="F1559" s="45">
        <f t="shared" si="172"/>
        <v>0</v>
      </c>
      <c r="G1559" s="45">
        <f t="shared" si="173"/>
        <v>0</v>
      </c>
      <c r="H1559" s="10">
        <f t="shared" si="169"/>
        <v>0</v>
      </c>
      <c r="I1559" s="21">
        <f t="shared" si="168"/>
        <v>0</v>
      </c>
    </row>
    <row r="1560" spans="1:9" x14ac:dyDescent="0.3">
      <c r="A1560" s="19">
        <v>1557</v>
      </c>
      <c r="B1560" s="22">
        <f t="shared" si="174"/>
        <v>0</v>
      </c>
      <c r="C1560" s="10">
        <v>0</v>
      </c>
      <c r="D1560" s="45">
        <f t="shared" si="170"/>
        <v>0</v>
      </c>
      <c r="E1560" s="45">
        <f t="shared" si="171"/>
        <v>0</v>
      </c>
      <c r="F1560" s="45">
        <f t="shared" si="172"/>
        <v>0</v>
      </c>
      <c r="G1560" s="45">
        <f t="shared" si="173"/>
        <v>0</v>
      </c>
      <c r="H1560" s="10">
        <f t="shared" si="169"/>
        <v>0</v>
      </c>
      <c r="I1560" s="21">
        <f t="shared" si="168"/>
        <v>0</v>
      </c>
    </row>
    <row r="1561" spans="1:9" x14ac:dyDescent="0.3">
      <c r="A1561" s="19">
        <v>1558</v>
      </c>
      <c r="B1561" s="22">
        <f t="shared" si="174"/>
        <v>0</v>
      </c>
      <c r="C1561" s="10">
        <v>0</v>
      </c>
      <c r="D1561" s="45">
        <f t="shared" si="170"/>
        <v>0</v>
      </c>
      <c r="E1561" s="45">
        <f t="shared" si="171"/>
        <v>0</v>
      </c>
      <c r="F1561" s="45">
        <f t="shared" si="172"/>
        <v>0</v>
      </c>
      <c r="G1561" s="45">
        <f t="shared" si="173"/>
        <v>0</v>
      </c>
      <c r="H1561" s="10">
        <f t="shared" si="169"/>
        <v>0</v>
      </c>
      <c r="I1561" s="21">
        <f t="shared" si="168"/>
        <v>0</v>
      </c>
    </row>
    <row r="1562" spans="1:9" x14ac:dyDescent="0.3">
      <c r="A1562" s="19">
        <v>1559</v>
      </c>
      <c r="B1562" s="22">
        <f t="shared" si="174"/>
        <v>0</v>
      </c>
      <c r="C1562" s="10">
        <v>0</v>
      </c>
      <c r="D1562" s="45">
        <f t="shared" si="170"/>
        <v>0</v>
      </c>
      <c r="E1562" s="45">
        <f t="shared" si="171"/>
        <v>0</v>
      </c>
      <c r="F1562" s="45">
        <f t="shared" si="172"/>
        <v>0</v>
      </c>
      <c r="G1562" s="45">
        <f t="shared" si="173"/>
        <v>0</v>
      </c>
      <c r="H1562" s="10">
        <f t="shared" si="169"/>
        <v>0</v>
      </c>
      <c r="I1562" s="21">
        <f t="shared" si="168"/>
        <v>0</v>
      </c>
    </row>
    <row r="1563" spans="1:9" x14ac:dyDescent="0.3">
      <c r="A1563" s="19">
        <v>1560</v>
      </c>
      <c r="B1563" s="22">
        <f t="shared" si="174"/>
        <v>0</v>
      </c>
      <c r="C1563" s="10">
        <v>0</v>
      </c>
      <c r="D1563" s="45">
        <f t="shared" si="170"/>
        <v>0</v>
      </c>
      <c r="E1563" s="45">
        <f t="shared" si="171"/>
        <v>0</v>
      </c>
      <c r="F1563" s="45">
        <f t="shared" si="172"/>
        <v>0</v>
      </c>
      <c r="G1563" s="45">
        <f t="shared" si="173"/>
        <v>0</v>
      </c>
      <c r="H1563" s="10">
        <f t="shared" si="169"/>
        <v>0</v>
      </c>
      <c r="I1563" s="21">
        <f t="shared" si="168"/>
        <v>0</v>
      </c>
    </row>
    <row r="1564" spans="1:9" x14ac:dyDescent="0.3">
      <c r="A1564" s="19">
        <v>1561</v>
      </c>
      <c r="B1564" s="22">
        <f t="shared" si="174"/>
        <v>0</v>
      </c>
      <c r="C1564" s="10">
        <v>0</v>
      </c>
      <c r="D1564" s="45">
        <f t="shared" si="170"/>
        <v>0</v>
      </c>
      <c r="E1564" s="45">
        <f t="shared" si="171"/>
        <v>0</v>
      </c>
      <c r="F1564" s="45">
        <f t="shared" si="172"/>
        <v>0</v>
      </c>
      <c r="G1564" s="45">
        <f t="shared" si="173"/>
        <v>0</v>
      </c>
      <c r="H1564" s="10">
        <f t="shared" si="169"/>
        <v>0</v>
      </c>
      <c r="I1564" s="21">
        <f t="shared" si="168"/>
        <v>0</v>
      </c>
    </row>
    <row r="1565" spans="1:9" x14ac:dyDescent="0.3">
      <c r="A1565" s="19">
        <v>1562</v>
      </c>
      <c r="B1565" s="22">
        <f t="shared" si="174"/>
        <v>0</v>
      </c>
      <c r="C1565" s="10">
        <v>0</v>
      </c>
      <c r="D1565" s="45">
        <f t="shared" si="170"/>
        <v>0</v>
      </c>
      <c r="E1565" s="45">
        <f t="shared" si="171"/>
        <v>0</v>
      </c>
      <c r="F1565" s="45">
        <f t="shared" si="172"/>
        <v>0</v>
      </c>
      <c r="G1565" s="45">
        <f t="shared" si="173"/>
        <v>0</v>
      </c>
      <c r="H1565" s="10">
        <f t="shared" si="169"/>
        <v>0</v>
      </c>
      <c r="I1565" s="21">
        <f t="shared" si="168"/>
        <v>0</v>
      </c>
    </row>
    <row r="1566" spans="1:9" x14ac:dyDescent="0.3">
      <c r="A1566" s="19">
        <v>1563</v>
      </c>
      <c r="B1566" s="22">
        <f t="shared" si="174"/>
        <v>0</v>
      </c>
      <c r="C1566" s="10">
        <v>0</v>
      </c>
      <c r="D1566" s="45">
        <f t="shared" si="170"/>
        <v>0</v>
      </c>
      <c r="E1566" s="45">
        <f t="shared" si="171"/>
        <v>0</v>
      </c>
      <c r="F1566" s="45">
        <f t="shared" si="172"/>
        <v>0</v>
      </c>
      <c r="G1566" s="45">
        <f t="shared" si="173"/>
        <v>0</v>
      </c>
      <c r="H1566" s="10">
        <f t="shared" si="169"/>
        <v>0</v>
      </c>
      <c r="I1566" s="21">
        <f t="shared" si="168"/>
        <v>0</v>
      </c>
    </row>
    <row r="1567" spans="1:9" x14ac:dyDescent="0.3">
      <c r="A1567" s="19">
        <v>1564</v>
      </c>
      <c r="B1567" s="22">
        <f t="shared" si="174"/>
        <v>0</v>
      </c>
      <c r="C1567" s="10">
        <v>0</v>
      </c>
      <c r="D1567" s="45">
        <f t="shared" si="170"/>
        <v>0</v>
      </c>
      <c r="E1567" s="45">
        <f t="shared" si="171"/>
        <v>0</v>
      </c>
      <c r="F1567" s="45">
        <f t="shared" si="172"/>
        <v>0</v>
      </c>
      <c r="G1567" s="45">
        <f t="shared" si="173"/>
        <v>0</v>
      </c>
      <c r="H1567" s="10">
        <f t="shared" si="169"/>
        <v>0</v>
      </c>
      <c r="I1567" s="21">
        <f t="shared" si="168"/>
        <v>0</v>
      </c>
    </row>
    <row r="1568" spans="1:9" x14ac:dyDescent="0.3">
      <c r="A1568" s="19">
        <v>1565</v>
      </c>
      <c r="B1568" s="22">
        <f t="shared" si="174"/>
        <v>0</v>
      </c>
      <c r="C1568" s="10">
        <v>0</v>
      </c>
      <c r="D1568" s="45">
        <f t="shared" si="170"/>
        <v>0</v>
      </c>
      <c r="E1568" s="45">
        <f t="shared" si="171"/>
        <v>0</v>
      </c>
      <c r="F1568" s="45">
        <f t="shared" si="172"/>
        <v>0</v>
      </c>
      <c r="G1568" s="45">
        <f t="shared" si="173"/>
        <v>0</v>
      </c>
      <c r="H1568" s="10">
        <f t="shared" si="169"/>
        <v>0</v>
      </c>
      <c r="I1568" s="21">
        <f t="shared" si="168"/>
        <v>0</v>
      </c>
    </row>
    <row r="1569" spans="1:9" x14ac:dyDescent="0.3">
      <c r="A1569" s="19">
        <v>1566</v>
      </c>
      <c r="B1569" s="22">
        <f t="shared" si="174"/>
        <v>0</v>
      </c>
      <c r="C1569" s="10">
        <v>0</v>
      </c>
      <c r="D1569" s="45">
        <f t="shared" si="170"/>
        <v>0</v>
      </c>
      <c r="E1569" s="45">
        <f t="shared" si="171"/>
        <v>0</v>
      </c>
      <c r="F1569" s="45">
        <f t="shared" si="172"/>
        <v>0</v>
      </c>
      <c r="G1569" s="45">
        <f t="shared" si="173"/>
        <v>0</v>
      </c>
      <c r="H1569" s="10">
        <f t="shared" si="169"/>
        <v>0</v>
      </c>
      <c r="I1569" s="21">
        <f t="shared" si="168"/>
        <v>0</v>
      </c>
    </row>
    <row r="1570" spans="1:9" x14ac:dyDescent="0.3">
      <c r="A1570" s="19">
        <v>1567</v>
      </c>
      <c r="B1570" s="22">
        <f t="shared" si="174"/>
        <v>0</v>
      </c>
      <c r="C1570" s="10">
        <v>0</v>
      </c>
      <c r="D1570" s="45">
        <f t="shared" si="170"/>
        <v>0</v>
      </c>
      <c r="E1570" s="45">
        <f t="shared" si="171"/>
        <v>0</v>
      </c>
      <c r="F1570" s="45">
        <f t="shared" si="172"/>
        <v>0</v>
      </c>
      <c r="G1570" s="45">
        <f t="shared" si="173"/>
        <v>0</v>
      </c>
      <c r="H1570" s="10">
        <f t="shared" si="169"/>
        <v>0</v>
      </c>
      <c r="I1570" s="21">
        <f t="shared" si="168"/>
        <v>0</v>
      </c>
    </row>
    <row r="1571" spans="1:9" x14ac:dyDescent="0.3">
      <c r="A1571" s="19">
        <v>1568</v>
      </c>
      <c r="B1571" s="22">
        <f t="shared" si="174"/>
        <v>0</v>
      </c>
      <c r="C1571" s="10">
        <v>0</v>
      </c>
      <c r="D1571" s="45">
        <f t="shared" si="170"/>
        <v>0</v>
      </c>
      <c r="E1571" s="45">
        <f t="shared" si="171"/>
        <v>0</v>
      </c>
      <c r="F1571" s="45">
        <f t="shared" si="172"/>
        <v>0</v>
      </c>
      <c r="G1571" s="45">
        <f t="shared" si="173"/>
        <v>0</v>
      </c>
      <c r="H1571" s="10">
        <f t="shared" si="169"/>
        <v>0</v>
      </c>
      <c r="I1571" s="21">
        <f t="shared" si="168"/>
        <v>0</v>
      </c>
    </row>
    <row r="1572" spans="1:9" x14ac:dyDescent="0.3">
      <c r="A1572" s="19">
        <v>1569</v>
      </c>
      <c r="B1572" s="22">
        <f t="shared" si="174"/>
        <v>0</v>
      </c>
      <c r="C1572" s="10">
        <v>0</v>
      </c>
      <c r="D1572" s="45">
        <f t="shared" si="170"/>
        <v>0</v>
      </c>
      <c r="E1572" s="45">
        <f t="shared" si="171"/>
        <v>0</v>
      </c>
      <c r="F1572" s="45">
        <f t="shared" si="172"/>
        <v>0</v>
      </c>
      <c r="G1572" s="45">
        <f t="shared" si="173"/>
        <v>0</v>
      </c>
      <c r="H1572" s="10">
        <f t="shared" si="169"/>
        <v>0</v>
      </c>
      <c r="I1572" s="21">
        <f t="shared" si="168"/>
        <v>0</v>
      </c>
    </row>
    <row r="1573" spans="1:9" x14ac:dyDescent="0.3">
      <c r="A1573" s="19">
        <v>1570</v>
      </c>
      <c r="B1573" s="22">
        <f t="shared" si="174"/>
        <v>0</v>
      </c>
      <c r="C1573" s="10">
        <v>0</v>
      </c>
      <c r="D1573" s="45">
        <f t="shared" si="170"/>
        <v>0</v>
      </c>
      <c r="E1573" s="45">
        <f t="shared" si="171"/>
        <v>0</v>
      </c>
      <c r="F1573" s="45">
        <f t="shared" si="172"/>
        <v>0</v>
      </c>
      <c r="G1573" s="45">
        <f t="shared" si="173"/>
        <v>0</v>
      </c>
      <c r="H1573" s="10">
        <f t="shared" si="169"/>
        <v>0</v>
      </c>
      <c r="I1573" s="21">
        <f t="shared" si="168"/>
        <v>0</v>
      </c>
    </row>
    <row r="1574" spans="1:9" x14ac:dyDescent="0.3">
      <c r="A1574" s="19">
        <v>1571</v>
      </c>
      <c r="B1574" s="22">
        <f t="shared" si="174"/>
        <v>0</v>
      </c>
      <c r="C1574" s="10">
        <v>0</v>
      </c>
      <c r="D1574" s="45">
        <f t="shared" si="170"/>
        <v>0</v>
      </c>
      <c r="E1574" s="45">
        <f t="shared" si="171"/>
        <v>0</v>
      </c>
      <c r="F1574" s="45">
        <f t="shared" si="172"/>
        <v>0</v>
      </c>
      <c r="G1574" s="45">
        <f t="shared" si="173"/>
        <v>0</v>
      </c>
      <c r="H1574" s="10">
        <f t="shared" si="169"/>
        <v>0</v>
      </c>
      <c r="I1574" s="21">
        <f t="shared" si="168"/>
        <v>0</v>
      </c>
    </row>
    <row r="1575" spans="1:9" x14ac:dyDescent="0.3">
      <c r="A1575" s="19">
        <v>1572</v>
      </c>
      <c r="B1575" s="22">
        <f t="shared" si="174"/>
        <v>0</v>
      </c>
      <c r="C1575" s="10">
        <v>0</v>
      </c>
      <c r="D1575" s="45">
        <f t="shared" si="170"/>
        <v>0</v>
      </c>
      <c r="E1575" s="45">
        <f t="shared" si="171"/>
        <v>0</v>
      </c>
      <c r="F1575" s="45">
        <f t="shared" si="172"/>
        <v>0</v>
      </c>
      <c r="G1575" s="45">
        <f t="shared" si="173"/>
        <v>0</v>
      </c>
      <c r="H1575" s="10">
        <f t="shared" si="169"/>
        <v>0</v>
      </c>
      <c r="I1575" s="21">
        <f t="shared" si="168"/>
        <v>0</v>
      </c>
    </row>
    <row r="1576" spans="1:9" x14ac:dyDescent="0.3">
      <c r="A1576" s="19">
        <v>1573</v>
      </c>
      <c r="B1576" s="22">
        <f t="shared" si="174"/>
        <v>0</v>
      </c>
      <c r="C1576" s="10">
        <v>0</v>
      </c>
      <c r="D1576" s="45">
        <f t="shared" si="170"/>
        <v>0</v>
      </c>
      <c r="E1576" s="45">
        <f t="shared" si="171"/>
        <v>0</v>
      </c>
      <c r="F1576" s="45">
        <f t="shared" si="172"/>
        <v>0</v>
      </c>
      <c r="G1576" s="45">
        <f t="shared" si="173"/>
        <v>0</v>
      </c>
      <c r="H1576" s="10">
        <f t="shared" si="169"/>
        <v>0</v>
      </c>
      <c r="I1576" s="21">
        <f t="shared" si="168"/>
        <v>0</v>
      </c>
    </row>
    <row r="1577" spans="1:9" x14ac:dyDescent="0.3">
      <c r="A1577" s="19">
        <v>1574</v>
      </c>
      <c r="B1577" s="22">
        <f t="shared" si="174"/>
        <v>0</v>
      </c>
      <c r="C1577" s="10">
        <v>0</v>
      </c>
      <c r="D1577" s="45">
        <f t="shared" si="170"/>
        <v>0</v>
      </c>
      <c r="E1577" s="45">
        <f t="shared" si="171"/>
        <v>0</v>
      </c>
      <c r="F1577" s="45">
        <f t="shared" si="172"/>
        <v>0</v>
      </c>
      <c r="G1577" s="45">
        <f t="shared" si="173"/>
        <v>0</v>
      </c>
      <c r="H1577" s="10">
        <f t="shared" si="169"/>
        <v>0</v>
      </c>
      <c r="I1577" s="21">
        <f t="shared" si="168"/>
        <v>0</v>
      </c>
    </row>
    <row r="1578" spans="1:9" x14ac:dyDescent="0.3">
      <c r="A1578" s="19">
        <v>1575</v>
      </c>
      <c r="B1578" s="22">
        <f t="shared" si="174"/>
        <v>0</v>
      </c>
      <c r="C1578" s="10">
        <v>0</v>
      </c>
      <c r="D1578" s="45">
        <f t="shared" si="170"/>
        <v>0</v>
      </c>
      <c r="E1578" s="45">
        <f t="shared" si="171"/>
        <v>0</v>
      </c>
      <c r="F1578" s="45">
        <f t="shared" si="172"/>
        <v>0</v>
      </c>
      <c r="G1578" s="45">
        <f t="shared" si="173"/>
        <v>0</v>
      </c>
      <c r="H1578" s="10">
        <f t="shared" si="169"/>
        <v>0</v>
      </c>
      <c r="I1578" s="21">
        <f t="shared" si="168"/>
        <v>0</v>
      </c>
    </row>
    <row r="1579" spans="1:9" x14ac:dyDescent="0.3">
      <c r="A1579" s="19">
        <v>1576</v>
      </c>
      <c r="B1579" s="22">
        <f t="shared" si="174"/>
        <v>0</v>
      </c>
      <c r="C1579" s="10">
        <v>0</v>
      </c>
      <c r="D1579" s="45">
        <f t="shared" si="170"/>
        <v>0</v>
      </c>
      <c r="E1579" s="45">
        <f t="shared" si="171"/>
        <v>0</v>
      </c>
      <c r="F1579" s="45">
        <f t="shared" si="172"/>
        <v>0</v>
      </c>
      <c r="G1579" s="45">
        <f t="shared" si="173"/>
        <v>0</v>
      </c>
      <c r="H1579" s="10">
        <f t="shared" si="169"/>
        <v>0</v>
      </c>
      <c r="I1579" s="21">
        <f t="shared" si="168"/>
        <v>0</v>
      </c>
    </row>
    <row r="1580" spans="1:9" x14ac:dyDescent="0.3">
      <c r="A1580" s="19">
        <v>1577</v>
      </c>
      <c r="B1580" s="22">
        <f t="shared" si="174"/>
        <v>0</v>
      </c>
      <c r="C1580" s="10">
        <v>0</v>
      </c>
      <c r="D1580" s="45">
        <f t="shared" si="170"/>
        <v>0</v>
      </c>
      <c r="E1580" s="45">
        <f t="shared" si="171"/>
        <v>0</v>
      </c>
      <c r="F1580" s="45">
        <f t="shared" si="172"/>
        <v>0</v>
      </c>
      <c r="G1580" s="45">
        <f t="shared" si="173"/>
        <v>0</v>
      </c>
      <c r="H1580" s="10">
        <f t="shared" si="169"/>
        <v>0</v>
      </c>
      <c r="I1580" s="21">
        <f t="shared" si="168"/>
        <v>0</v>
      </c>
    </row>
    <row r="1581" spans="1:9" x14ac:dyDescent="0.3">
      <c r="A1581" s="19">
        <v>1578</v>
      </c>
      <c r="B1581" s="22">
        <f t="shared" si="174"/>
        <v>0</v>
      </c>
      <c r="C1581" s="10">
        <v>0</v>
      </c>
      <c r="D1581" s="45">
        <f t="shared" si="170"/>
        <v>0</v>
      </c>
      <c r="E1581" s="45">
        <f t="shared" si="171"/>
        <v>0</v>
      </c>
      <c r="F1581" s="45">
        <f t="shared" si="172"/>
        <v>0</v>
      </c>
      <c r="G1581" s="45">
        <f t="shared" si="173"/>
        <v>0</v>
      </c>
      <c r="H1581" s="10">
        <f t="shared" si="169"/>
        <v>0</v>
      </c>
      <c r="I1581" s="21">
        <f t="shared" si="168"/>
        <v>0</v>
      </c>
    </row>
    <row r="1582" spans="1:9" x14ac:dyDescent="0.3">
      <c r="A1582" s="19">
        <v>1579</v>
      </c>
      <c r="B1582" s="22">
        <f t="shared" si="174"/>
        <v>0</v>
      </c>
      <c r="C1582" s="10">
        <v>0</v>
      </c>
      <c r="D1582" s="45">
        <f t="shared" si="170"/>
        <v>0</v>
      </c>
      <c r="E1582" s="45">
        <f t="shared" si="171"/>
        <v>0</v>
      </c>
      <c r="F1582" s="45">
        <f t="shared" si="172"/>
        <v>0</v>
      </c>
      <c r="G1582" s="45">
        <f t="shared" si="173"/>
        <v>0</v>
      </c>
      <c r="H1582" s="10">
        <f t="shared" si="169"/>
        <v>0</v>
      </c>
      <c r="I1582" s="21">
        <f t="shared" si="168"/>
        <v>0</v>
      </c>
    </row>
    <row r="1583" spans="1:9" x14ac:dyDescent="0.3">
      <c r="A1583" s="19">
        <v>1580</v>
      </c>
      <c r="B1583" s="22">
        <f t="shared" si="174"/>
        <v>0</v>
      </c>
      <c r="C1583" s="10">
        <v>0</v>
      </c>
      <c r="D1583" s="45">
        <f t="shared" si="170"/>
        <v>0</v>
      </c>
      <c r="E1583" s="45">
        <f t="shared" si="171"/>
        <v>0</v>
      </c>
      <c r="F1583" s="45">
        <f t="shared" si="172"/>
        <v>0</v>
      </c>
      <c r="G1583" s="45">
        <f t="shared" si="173"/>
        <v>0</v>
      </c>
      <c r="H1583" s="10">
        <f t="shared" si="169"/>
        <v>0</v>
      </c>
      <c r="I1583" s="21">
        <f t="shared" si="168"/>
        <v>0</v>
      </c>
    </row>
    <row r="1584" spans="1:9" x14ac:dyDescent="0.3">
      <c r="A1584" s="19">
        <v>1581</v>
      </c>
      <c r="B1584" s="22">
        <f t="shared" si="174"/>
        <v>0</v>
      </c>
      <c r="C1584" s="10">
        <v>0</v>
      </c>
      <c r="D1584" s="45">
        <f t="shared" si="170"/>
        <v>0</v>
      </c>
      <c r="E1584" s="45">
        <f t="shared" si="171"/>
        <v>0</v>
      </c>
      <c r="F1584" s="45">
        <f t="shared" si="172"/>
        <v>0</v>
      </c>
      <c r="G1584" s="45">
        <f t="shared" si="173"/>
        <v>0</v>
      </c>
      <c r="H1584" s="10">
        <f t="shared" si="169"/>
        <v>0</v>
      </c>
      <c r="I1584" s="21">
        <f t="shared" si="168"/>
        <v>0</v>
      </c>
    </row>
    <row r="1585" spans="1:9" x14ac:dyDescent="0.3">
      <c r="A1585" s="19">
        <v>1582</v>
      </c>
      <c r="B1585" s="22">
        <f t="shared" si="174"/>
        <v>0</v>
      </c>
      <c r="C1585" s="10">
        <v>0</v>
      </c>
      <c r="D1585" s="45">
        <f t="shared" si="170"/>
        <v>0</v>
      </c>
      <c r="E1585" s="45">
        <f t="shared" si="171"/>
        <v>0</v>
      </c>
      <c r="F1585" s="45">
        <f t="shared" si="172"/>
        <v>0</v>
      </c>
      <c r="G1585" s="45">
        <f t="shared" si="173"/>
        <v>0</v>
      </c>
      <c r="H1585" s="10">
        <f t="shared" si="169"/>
        <v>0</v>
      </c>
      <c r="I1585" s="21">
        <f t="shared" si="168"/>
        <v>0</v>
      </c>
    </row>
    <row r="1586" spans="1:9" x14ac:dyDescent="0.3">
      <c r="A1586" s="19">
        <v>1583</v>
      </c>
      <c r="B1586" s="22">
        <f t="shared" si="174"/>
        <v>0</v>
      </c>
      <c r="C1586" s="10">
        <v>0</v>
      </c>
      <c r="D1586" s="45">
        <f t="shared" si="170"/>
        <v>0</v>
      </c>
      <c r="E1586" s="45">
        <f t="shared" si="171"/>
        <v>0</v>
      </c>
      <c r="F1586" s="45">
        <f t="shared" si="172"/>
        <v>0</v>
      </c>
      <c r="G1586" s="45">
        <f t="shared" si="173"/>
        <v>0</v>
      </c>
      <c r="H1586" s="10">
        <f t="shared" si="169"/>
        <v>0</v>
      </c>
      <c r="I1586" s="21">
        <f t="shared" si="168"/>
        <v>0</v>
      </c>
    </row>
    <row r="1587" spans="1:9" x14ac:dyDescent="0.3">
      <c r="A1587" s="19">
        <v>1584</v>
      </c>
      <c r="B1587" s="22">
        <f t="shared" si="174"/>
        <v>0</v>
      </c>
      <c r="C1587" s="10">
        <v>0</v>
      </c>
      <c r="D1587" s="45">
        <f t="shared" si="170"/>
        <v>0</v>
      </c>
      <c r="E1587" s="45">
        <f t="shared" si="171"/>
        <v>0</v>
      </c>
      <c r="F1587" s="45">
        <f t="shared" si="172"/>
        <v>0</v>
      </c>
      <c r="G1587" s="45">
        <f t="shared" si="173"/>
        <v>0</v>
      </c>
      <c r="H1587" s="10">
        <f t="shared" si="169"/>
        <v>0</v>
      </c>
      <c r="I1587" s="21">
        <f t="shared" si="168"/>
        <v>0</v>
      </c>
    </row>
    <row r="1588" spans="1:9" x14ac:dyDescent="0.3">
      <c r="A1588" s="19">
        <v>1585</v>
      </c>
      <c r="B1588" s="22">
        <f t="shared" si="174"/>
        <v>0</v>
      </c>
      <c r="C1588" s="10">
        <v>0</v>
      </c>
      <c r="D1588" s="45">
        <f t="shared" si="170"/>
        <v>0</v>
      </c>
      <c r="E1588" s="45">
        <f t="shared" si="171"/>
        <v>0</v>
      </c>
      <c r="F1588" s="45">
        <f t="shared" si="172"/>
        <v>0</v>
      </c>
      <c r="G1588" s="45">
        <f t="shared" si="173"/>
        <v>0</v>
      </c>
      <c r="H1588" s="10">
        <f t="shared" si="169"/>
        <v>0</v>
      </c>
      <c r="I1588" s="21">
        <f t="shared" si="168"/>
        <v>0</v>
      </c>
    </row>
    <row r="1589" spans="1:9" x14ac:dyDescent="0.3">
      <c r="A1589" s="19">
        <v>1586</v>
      </c>
      <c r="B1589" s="22">
        <f t="shared" si="174"/>
        <v>0</v>
      </c>
      <c r="C1589" s="10">
        <v>0</v>
      </c>
      <c r="D1589" s="45">
        <f t="shared" si="170"/>
        <v>0</v>
      </c>
      <c r="E1589" s="45">
        <f t="shared" si="171"/>
        <v>0</v>
      </c>
      <c r="F1589" s="45">
        <f t="shared" si="172"/>
        <v>0</v>
      </c>
      <c r="G1589" s="45">
        <f t="shared" si="173"/>
        <v>0</v>
      </c>
      <c r="H1589" s="10">
        <f t="shared" si="169"/>
        <v>0</v>
      </c>
      <c r="I1589" s="21">
        <f t="shared" si="168"/>
        <v>0</v>
      </c>
    </row>
    <row r="1590" spans="1:9" x14ac:dyDescent="0.3">
      <c r="A1590" s="19">
        <v>1587</v>
      </c>
      <c r="B1590" s="22">
        <f t="shared" si="174"/>
        <v>0</v>
      </c>
      <c r="C1590" s="10">
        <v>0</v>
      </c>
      <c r="D1590" s="45">
        <f t="shared" si="170"/>
        <v>0</v>
      </c>
      <c r="E1590" s="45">
        <f t="shared" si="171"/>
        <v>0</v>
      </c>
      <c r="F1590" s="45">
        <f t="shared" si="172"/>
        <v>0</v>
      </c>
      <c r="G1590" s="45">
        <f t="shared" si="173"/>
        <v>0</v>
      </c>
      <c r="H1590" s="10">
        <f t="shared" si="169"/>
        <v>0</v>
      </c>
      <c r="I1590" s="21">
        <f t="shared" si="168"/>
        <v>0</v>
      </c>
    </row>
    <row r="1591" spans="1:9" x14ac:dyDescent="0.3">
      <c r="A1591" s="19">
        <v>1588</v>
      </c>
      <c r="B1591" s="22">
        <f t="shared" si="174"/>
        <v>0</v>
      </c>
      <c r="C1591" s="10">
        <v>0</v>
      </c>
      <c r="D1591" s="45">
        <f t="shared" si="170"/>
        <v>0</v>
      </c>
      <c r="E1591" s="45">
        <f t="shared" si="171"/>
        <v>0</v>
      </c>
      <c r="F1591" s="45">
        <f t="shared" si="172"/>
        <v>0</v>
      </c>
      <c r="G1591" s="45">
        <f t="shared" si="173"/>
        <v>0</v>
      </c>
      <c r="H1591" s="10">
        <f t="shared" si="169"/>
        <v>0</v>
      </c>
      <c r="I1591" s="21">
        <f t="shared" si="168"/>
        <v>0</v>
      </c>
    </row>
    <row r="1592" spans="1:9" x14ac:dyDescent="0.3">
      <c r="A1592" s="19">
        <v>1589</v>
      </c>
      <c r="B1592" s="22">
        <f t="shared" si="174"/>
        <v>0</v>
      </c>
      <c r="C1592" s="10">
        <v>0</v>
      </c>
      <c r="D1592" s="45">
        <f t="shared" si="170"/>
        <v>0</v>
      </c>
      <c r="E1592" s="45">
        <f t="shared" si="171"/>
        <v>0</v>
      </c>
      <c r="F1592" s="45">
        <f t="shared" si="172"/>
        <v>0</v>
      </c>
      <c r="G1592" s="45">
        <f t="shared" si="173"/>
        <v>0</v>
      </c>
      <c r="H1592" s="10">
        <f t="shared" si="169"/>
        <v>0</v>
      </c>
      <c r="I1592" s="21">
        <f t="shared" si="168"/>
        <v>0</v>
      </c>
    </row>
    <row r="1593" spans="1:9" x14ac:dyDescent="0.3">
      <c r="A1593" s="19">
        <v>1590</v>
      </c>
      <c r="B1593" s="22">
        <f t="shared" si="174"/>
        <v>0</v>
      </c>
      <c r="C1593" s="10">
        <v>0</v>
      </c>
      <c r="D1593" s="45">
        <f t="shared" si="170"/>
        <v>0</v>
      </c>
      <c r="E1593" s="45">
        <f t="shared" si="171"/>
        <v>0</v>
      </c>
      <c r="F1593" s="45">
        <f t="shared" si="172"/>
        <v>0</v>
      </c>
      <c r="G1593" s="45">
        <f t="shared" si="173"/>
        <v>0</v>
      </c>
      <c r="H1593" s="10">
        <f t="shared" si="169"/>
        <v>0</v>
      </c>
      <c r="I1593" s="21">
        <f t="shared" si="168"/>
        <v>0</v>
      </c>
    </row>
    <row r="1594" spans="1:9" x14ac:dyDescent="0.3">
      <c r="A1594" s="19">
        <v>1591</v>
      </c>
      <c r="B1594" s="22">
        <f t="shared" si="174"/>
        <v>0</v>
      </c>
      <c r="C1594" s="10">
        <v>0</v>
      </c>
      <c r="D1594" s="45">
        <f t="shared" si="170"/>
        <v>0</v>
      </c>
      <c r="E1594" s="45">
        <f t="shared" si="171"/>
        <v>0</v>
      </c>
      <c r="F1594" s="45">
        <f t="shared" si="172"/>
        <v>0</v>
      </c>
      <c r="G1594" s="45">
        <f t="shared" si="173"/>
        <v>0</v>
      </c>
      <c r="H1594" s="10">
        <f t="shared" si="169"/>
        <v>0</v>
      </c>
      <c r="I1594" s="21">
        <f t="shared" si="168"/>
        <v>0</v>
      </c>
    </row>
    <row r="1595" spans="1:9" x14ac:dyDescent="0.3">
      <c r="A1595" s="19">
        <v>1592</v>
      </c>
      <c r="B1595" s="22">
        <f t="shared" si="174"/>
        <v>0</v>
      </c>
      <c r="C1595" s="10">
        <v>0</v>
      </c>
      <c r="D1595" s="45">
        <f t="shared" si="170"/>
        <v>0</v>
      </c>
      <c r="E1595" s="45">
        <f t="shared" si="171"/>
        <v>0</v>
      </c>
      <c r="F1595" s="45">
        <f t="shared" si="172"/>
        <v>0</v>
      </c>
      <c r="G1595" s="45">
        <f t="shared" si="173"/>
        <v>0</v>
      </c>
      <c r="H1595" s="10">
        <f t="shared" si="169"/>
        <v>0</v>
      </c>
      <c r="I1595" s="21">
        <f t="shared" si="168"/>
        <v>0</v>
      </c>
    </row>
    <row r="1596" spans="1:9" x14ac:dyDescent="0.3">
      <c r="A1596" s="19">
        <v>1593</v>
      </c>
      <c r="B1596" s="22">
        <f t="shared" si="174"/>
        <v>0</v>
      </c>
      <c r="C1596" s="10">
        <v>0</v>
      </c>
      <c r="D1596" s="45">
        <f t="shared" si="170"/>
        <v>0</v>
      </c>
      <c r="E1596" s="45">
        <f t="shared" si="171"/>
        <v>0</v>
      </c>
      <c r="F1596" s="45">
        <f t="shared" si="172"/>
        <v>0</v>
      </c>
      <c r="G1596" s="45">
        <f t="shared" si="173"/>
        <v>0</v>
      </c>
      <c r="H1596" s="10">
        <f t="shared" si="169"/>
        <v>0</v>
      </c>
      <c r="I1596" s="21">
        <f t="shared" si="168"/>
        <v>0</v>
      </c>
    </row>
    <row r="1597" spans="1:9" x14ac:dyDescent="0.3">
      <c r="A1597" s="19">
        <v>1594</v>
      </c>
      <c r="B1597" s="22">
        <f t="shared" si="174"/>
        <v>0</v>
      </c>
      <c r="C1597" s="10">
        <v>0</v>
      </c>
      <c r="D1597" s="45">
        <f t="shared" si="170"/>
        <v>0</v>
      </c>
      <c r="E1597" s="45">
        <f t="shared" si="171"/>
        <v>0</v>
      </c>
      <c r="F1597" s="45">
        <f t="shared" si="172"/>
        <v>0</v>
      </c>
      <c r="G1597" s="45">
        <f t="shared" si="173"/>
        <v>0</v>
      </c>
      <c r="H1597" s="10">
        <f t="shared" si="169"/>
        <v>0</v>
      </c>
      <c r="I1597" s="21">
        <f t="shared" si="168"/>
        <v>0</v>
      </c>
    </row>
    <row r="1598" spans="1:9" x14ac:dyDescent="0.3">
      <c r="A1598" s="19">
        <v>1595</v>
      </c>
      <c r="B1598" s="22">
        <f t="shared" si="174"/>
        <v>0</v>
      </c>
      <c r="C1598" s="10">
        <v>0</v>
      </c>
      <c r="D1598" s="45">
        <f t="shared" si="170"/>
        <v>0</v>
      </c>
      <c r="E1598" s="45">
        <f t="shared" si="171"/>
        <v>0</v>
      </c>
      <c r="F1598" s="45">
        <f t="shared" si="172"/>
        <v>0</v>
      </c>
      <c r="G1598" s="45">
        <f t="shared" si="173"/>
        <v>0</v>
      </c>
      <c r="H1598" s="10">
        <f t="shared" si="169"/>
        <v>0</v>
      </c>
      <c r="I1598" s="21">
        <f t="shared" si="168"/>
        <v>0</v>
      </c>
    </row>
    <row r="1599" spans="1:9" x14ac:dyDescent="0.3">
      <c r="A1599" s="19">
        <v>1596</v>
      </c>
      <c r="B1599" s="22">
        <f t="shared" si="174"/>
        <v>0</v>
      </c>
      <c r="C1599" s="10">
        <v>0</v>
      </c>
      <c r="D1599" s="45">
        <f t="shared" si="170"/>
        <v>0</v>
      </c>
      <c r="E1599" s="45">
        <f t="shared" si="171"/>
        <v>0</v>
      </c>
      <c r="F1599" s="45">
        <f t="shared" si="172"/>
        <v>0</v>
      </c>
      <c r="G1599" s="45">
        <f t="shared" si="173"/>
        <v>0</v>
      </c>
      <c r="H1599" s="10">
        <f t="shared" si="169"/>
        <v>0</v>
      </c>
      <c r="I1599" s="21">
        <f t="shared" si="168"/>
        <v>0</v>
      </c>
    </row>
    <row r="1600" spans="1:9" x14ac:dyDescent="0.3">
      <c r="A1600" s="19">
        <v>1597</v>
      </c>
      <c r="B1600" s="22">
        <f t="shared" si="174"/>
        <v>0</v>
      </c>
      <c r="C1600" s="10">
        <v>0</v>
      </c>
      <c r="D1600" s="45">
        <f t="shared" si="170"/>
        <v>0</v>
      </c>
      <c r="E1600" s="45">
        <f t="shared" si="171"/>
        <v>0</v>
      </c>
      <c r="F1600" s="45">
        <f t="shared" si="172"/>
        <v>0</v>
      </c>
      <c r="G1600" s="45">
        <f t="shared" si="173"/>
        <v>0</v>
      </c>
      <c r="H1600" s="10">
        <f t="shared" si="169"/>
        <v>0</v>
      </c>
      <c r="I1600" s="21">
        <f t="shared" si="168"/>
        <v>0</v>
      </c>
    </row>
    <row r="1601" spans="1:9" x14ac:dyDescent="0.3">
      <c r="A1601" s="19">
        <v>1598</v>
      </c>
      <c r="B1601" s="22">
        <f t="shared" si="174"/>
        <v>0</v>
      </c>
      <c r="C1601" s="10">
        <v>0</v>
      </c>
      <c r="D1601" s="45">
        <f t="shared" si="170"/>
        <v>0</v>
      </c>
      <c r="E1601" s="45">
        <f t="shared" si="171"/>
        <v>0</v>
      </c>
      <c r="F1601" s="45">
        <f t="shared" si="172"/>
        <v>0</v>
      </c>
      <c r="G1601" s="45">
        <f t="shared" si="173"/>
        <v>0</v>
      </c>
      <c r="H1601" s="10">
        <f t="shared" si="169"/>
        <v>0</v>
      </c>
      <c r="I1601" s="21">
        <f t="shared" si="168"/>
        <v>0</v>
      </c>
    </row>
    <row r="1602" spans="1:9" x14ac:dyDescent="0.3">
      <c r="A1602" s="19">
        <v>1599</v>
      </c>
      <c r="B1602" s="22">
        <f t="shared" si="174"/>
        <v>0</v>
      </c>
      <c r="C1602" s="10">
        <v>0</v>
      </c>
      <c r="D1602" s="45">
        <f t="shared" si="170"/>
        <v>0</v>
      </c>
      <c r="E1602" s="45">
        <f t="shared" si="171"/>
        <v>0</v>
      </c>
      <c r="F1602" s="45">
        <f t="shared" si="172"/>
        <v>0</v>
      </c>
      <c r="G1602" s="45">
        <f t="shared" si="173"/>
        <v>0</v>
      </c>
      <c r="H1602" s="10">
        <f t="shared" si="169"/>
        <v>0</v>
      </c>
      <c r="I1602" s="21">
        <f t="shared" si="168"/>
        <v>0</v>
      </c>
    </row>
    <row r="1603" spans="1:9" x14ac:dyDescent="0.3">
      <c r="A1603" s="19">
        <v>1600</v>
      </c>
      <c r="B1603" s="22">
        <f t="shared" si="174"/>
        <v>0</v>
      </c>
      <c r="C1603" s="10">
        <v>0</v>
      </c>
      <c r="D1603" s="45">
        <f t="shared" si="170"/>
        <v>0</v>
      </c>
      <c r="E1603" s="45">
        <f t="shared" si="171"/>
        <v>0</v>
      </c>
      <c r="F1603" s="45">
        <f t="shared" si="172"/>
        <v>0</v>
      </c>
      <c r="G1603" s="45">
        <f t="shared" si="173"/>
        <v>0</v>
      </c>
      <c r="H1603" s="10">
        <f t="shared" si="169"/>
        <v>0</v>
      </c>
      <c r="I1603" s="21">
        <f t="shared" ref="I1603:I1666" si="175">B1603/$H$1</f>
        <v>0</v>
      </c>
    </row>
    <row r="1604" spans="1:9" x14ac:dyDescent="0.3">
      <c r="A1604" s="19">
        <v>1601</v>
      </c>
      <c r="B1604" s="22">
        <f t="shared" si="174"/>
        <v>0</v>
      </c>
      <c r="C1604" s="10">
        <v>0</v>
      </c>
      <c r="D1604" s="45">
        <f t="shared" si="170"/>
        <v>0</v>
      </c>
      <c r="E1604" s="45">
        <f t="shared" si="171"/>
        <v>0</v>
      </c>
      <c r="F1604" s="45">
        <f t="shared" si="172"/>
        <v>0</v>
      </c>
      <c r="G1604" s="45">
        <f t="shared" si="173"/>
        <v>0</v>
      </c>
      <c r="H1604" s="10">
        <f t="shared" ref="H1604:H1667" si="176">H1603+C1604</f>
        <v>0</v>
      </c>
      <c r="I1604" s="21">
        <f t="shared" si="175"/>
        <v>0</v>
      </c>
    </row>
    <row r="1605" spans="1:9" x14ac:dyDescent="0.3">
      <c r="A1605" s="19">
        <v>1602</v>
      </c>
      <c r="B1605" s="22">
        <f t="shared" si="174"/>
        <v>0</v>
      </c>
      <c r="C1605" s="10">
        <v>0</v>
      </c>
      <c r="D1605" s="45">
        <f t="shared" ref="D1605:D1668" si="177">C1605-F1604</f>
        <v>0</v>
      </c>
      <c r="E1605" s="45">
        <f t="shared" ref="E1605:E1668" si="178">G1604+D1605</f>
        <v>0</v>
      </c>
      <c r="F1605" s="45">
        <f t="shared" ref="F1605:F1668" si="179">(E1605-G1604)-D1605</f>
        <v>0</v>
      </c>
      <c r="G1605" s="45">
        <f t="shared" ref="G1605:G1668" si="180">E1605</f>
        <v>0</v>
      </c>
      <c r="H1605" s="10">
        <f t="shared" si="176"/>
        <v>0</v>
      </c>
      <c r="I1605" s="21">
        <f t="shared" si="175"/>
        <v>0</v>
      </c>
    </row>
    <row r="1606" spans="1:9" x14ac:dyDescent="0.3">
      <c r="A1606" s="19">
        <v>1603</v>
      </c>
      <c r="B1606" s="22">
        <f t="shared" ref="B1606:B1669" si="181">B1605*((NumPeople-A1606+1)*q_40/A1606) / p_40</f>
        <v>0</v>
      </c>
      <c r="C1606" s="10">
        <v>0</v>
      </c>
      <c r="D1606" s="45">
        <f t="shared" si="177"/>
        <v>0</v>
      </c>
      <c r="E1606" s="45">
        <f t="shared" si="178"/>
        <v>0</v>
      </c>
      <c r="F1606" s="45">
        <f t="shared" si="179"/>
        <v>0</v>
      </c>
      <c r="G1606" s="45">
        <f t="shared" si="180"/>
        <v>0</v>
      </c>
      <c r="H1606" s="10">
        <f t="shared" si="176"/>
        <v>0</v>
      </c>
      <c r="I1606" s="21">
        <f t="shared" si="175"/>
        <v>0</v>
      </c>
    </row>
    <row r="1607" spans="1:9" x14ac:dyDescent="0.3">
      <c r="A1607" s="19">
        <v>1604</v>
      </c>
      <c r="B1607" s="22">
        <f t="shared" si="181"/>
        <v>0</v>
      </c>
      <c r="C1607" s="10">
        <v>0</v>
      </c>
      <c r="D1607" s="45">
        <f t="shared" si="177"/>
        <v>0</v>
      </c>
      <c r="E1607" s="45">
        <f t="shared" si="178"/>
        <v>0</v>
      </c>
      <c r="F1607" s="45">
        <f t="shared" si="179"/>
        <v>0</v>
      </c>
      <c r="G1607" s="45">
        <f t="shared" si="180"/>
        <v>0</v>
      </c>
      <c r="H1607" s="10">
        <f t="shared" si="176"/>
        <v>0</v>
      </c>
      <c r="I1607" s="21">
        <f t="shared" si="175"/>
        <v>0</v>
      </c>
    </row>
    <row r="1608" spans="1:9" x14ac:dyDescent="0.3">
      <c r="A1608" s="19">
        <v>1605</v>
      </c>
      <c r="B1608" s="22">
        <f t="shared" si="181"/>
        <v>0</v>
      </c>
      <c r="C1608" s="10">
        <v>0</v>
      </c>
      <c r="D1608" s="45">
        <f t="shared" si="177"/>
        <v>0</v>
      </c>
      <c r="E1608" s="45">
        <f t="shared" si="178"/>
        <v>0</v>
      </c>
      <c r="F1608" s="45">
        <f t="shared" si="179"/>
        <v>0</v>
      </c>
      <c r="G1608" s="45">
        <f t="shared" si="180"/>
        <v>0</v>
      </c>
      <c r="H1608" s="10">
        <f t="shared" si="176"/>
        <v>0</v>
      </c>
      <c r="I1608" s="21">
        <f t="shared" si="175"/>
        <v>0</v>
      </c>
    </row>
    <row r="1609" spans="1:9" x14ac:dyDescent="0.3">
      <c r="A1609" s="19">
        <v>1606</v>
      </c>
      <c r="B1609" s="22">
        <f t="shared" si="181"/>
        <v>0</v>
      </c>
      <c r="C1609" s="10">
        <v>0</v>
      </c>
      <c r="D1609" s="45">
        <f t="shared" si="177"/>
        <v>0</v>
      </c>
      <c r="E1609" s="45">
        <f t="shared" si="178"/>
        <v>0</v>
      </c>
      <c r="F1609" s="45">
        <f t="shared" si="179"/>
        <v>0</v>
      </c>
      <c r="G1609" s="45">
        <f t="shared" si="180"/>
        <v>0</v>
      </c>
      <c r="H1609" s="10">
        <f t="shared" si="176"/>
        <v>0</v>
      </c>
      <c r="I1609" s="21">
        <f t="shared" si="175"/>
        <v>0</v>
      </c>
    </row>
    <row r="1610" spans="1:9" x14ac:dyDescent="0.3">
      <c r="A1610" s="19">
        <v>1607</v>
      </c>
      <c r="B1610" s="22">
        <f t="shared" si="181"/>
        <v>0</v>
      </c>
      <c r="C1610" s="10">
        <v>0</v>
      </c>
      <c r="D1610" s="45">
        <f t="shared" si="177"/>
        <v>0</v>
      </c>
      <c r="E1610" s="45">
        <f t="shared" si="178"/>
        <v>0</v>
      </c>
      <c r="F1610" s="45">
        <f t="shared" si="179"/>
        <v>0</v>
      </c>
      <c r="G1610" s="45">
        <f t="shared" si="180"/>
        <v>0</v>
      </c>
      <c r="H1610" s="10">
        <f t="shared" si="176"/>
        <v>0</v>
      </c>
      <c r="I1610" s="21">
        <f t="shared" si="175"/>
        <v>0</v>
      </c>
    </row>
    <row r="1611" spans="1:9" x14ac:dyDescent="0.3">
      <c r="A1611" s="19">
        <v>1608</v>
      </c>
      <c r="B1611" s="22">
        <f t="shared" si="181"/>
        <v>0</v>
      </c>
      <c r="C1611" s="10">
        <v>0</v>
      </c>
      <c r="D1611" s="45">
        <f t="shared" si="177"/>
        <v>0</v>
      </c>
      <c r="E1611" s="45">
        <f t="shared" si="178"/>
        <v>0</v>
      </c>
      <c r="F1611" s="45">
        <f t="shared" si="179"/>
        <v>0</v>
      </c>
      <c r="G1611" s="45">
        <f t="shared" si="180"/>
        <v>0</v>
      </c>
      <c r="H1611" s="10">
        <f t="shared" si="176"/>
        <v>0</v>
      </c>
      <c r="I1611" s="21">
        <f t="shared" si="175"/>
        <v>0</v>
      </c>
    </row>
    <row r="1612" spans="1:9" x14ac:dyDescent="0.3">
      <c r="A1612" s="19">
        <v>1609</v>
      </c>
      <c r="B1612" s="22">
        <f t="shared" si="181"/>
        <v>0</v>
      </c>
      <c r="C1612" s="10">
        <v>0</v>
      </c>
      <c r="D1612" s="45">
        <f t="shared" si="177"/>
        <v>0</v>
      </c>
      <c r="E1612" s="45">
        <f t="shared" si="178"/>
        <v>0</v>
      </c>
      <c r="F1612" s="45">
        <f t="shared" si="179"/>
        <v>0</v>
      </c>
      <c r="G1612" s="45">
        <f t="shared" si="180"/>
        <v>0</v>
      </c>
      <c r="H1612" s="10">
        <f t="shared" si="176"/>
        <v>0</v>
      </c>
      <c r="I1612" s="21">
        <f t="shared" si="175"/>
        <v>0</v>
      </c>
    </row>
    <row r="1613" spans="1:9" x14ac:dyDescent="0.3">
      <c r="A1613" s="19">
        <v>1610</v>
      </c>
      <c r="B1613" s="22">
        <f t="shared" si="181"/>
        <v>0</v>
      </c>
      <c r="C1613" s="10">
        <v>0</v>
      </c>
      <c r="D1613" s="45">
        <f t="shared" si="177"/>
        <v>0</v>
      </c>
      <c r="E1613" s="45">
        <f t="shared" si="178"/>
        <v>0</v>
      </c>
      <c r="F1613" s="45">
        <f t="shared" si="179"/>
        <v>0</v>
      </c>
      <c r="G1613" s="45">
        <f t="shared" si="180"/>
        <v>0</v>
      </c>
      <c r="H1613" s="10">
        <f t="shared" si="176"/>
        <v>0</v>
      </c>
      <c r="I1613" s="21">
        <f t="shared" si="175"/>
        <v>0</v>
      </c>
    </row>
    <row r="1614" spans="1:9" x14ac:dyDescent="0.3">
      <c r="A1614" s="19">
        <v>1611</v>
      </c>
      <c r="B1614" s="22">
        <f t="shared" si="181"/>
        <v>0</v>
      </c>
      <c r="C1614" s="10">
        <v>0</v>
      </c>
      <c r="D1614" s="45">
        <f t="shared" si="177"/>
        <v>0</v>
      </c>
      <c r="E1614" s="45">
        <f t="shared" si="178"/>
        <v>0</v>
      </c>
      <c r="F1614" s="45">
        <f t="shared" si="179"/>
        <v>0</v>
      </c>
      <c r="G1614" s="45">
        <f t="shared" si="180"/>
        <v>0</v>
      </c>
      <c r="H1614" s="10">
        <f t="shared" si="176"/>
        <v>0</v>
      </c>
      <c r="I1614" s="21">
        <f t="shared" si="175"/>
        <v>0</v>
      </c>
    </row>
    <row r="1615" spans="1:9" x14ac:dyDescent="0.3">
      <c r="A1615" s="19">
        <v>1612</v>
      </c>
      <c r="B1615" s="22">
        <f t="shared" si="181"/>
        <v>0</v>
      </c>
      <c r="C1615" s="10">
        <v>0</v>
      </c>
      <c r="D1615" s="45">
        <f t="shared" si="177"/>
        <v>0</v>
      </c>
      <c r="E1615" s="45">
        <f t="shared" si="178"/>
        <v>0</v>
      </c>
      <c r="F1615" s="45">
        <f t="shared" si="179"/>
        <v>0</v>
      </c>
      <c r="G1615" s="45">
        <f t="shared" si="180"/>
        <v>0</v>
      </c>
      <c r="H1615" s="10">
        <f t="shared" si="176"/>
        <v>0</v>
      </c>
      <c r="I1615" s="21">
        <f t="shared" si="175"/>
        <v>0</v>
      </c>
    </row>
    <row r="1616" spans="1:9" x14ac:dyDescent="0.3">
      <c r="A1616" s="19">
        <v>1613</v>
      </c>
      <c r="B1616" s="22">
        <f t="shared" si="181"/>
        <v>0</v>
      </c>
      <c r="C1616" s="10">
        <v>0</v>
      </c>
      <c r="D1616" s="45">
        <f t="shared" si="177"/>
        <v>0</v>
      </c>
      <c r="E1616" s="45">
        <f t="shared" si="178"/>
        <v>0</v>
      </c>
      <c r="F1616" s="45">
        <f t="shared" si="179"/>
        <v>0</v>
      </c>
      <c r="G1616" s="45">
        <f t="shared" si="180"/>
        <v>0</v>
      </c>
      <c r="H1616" s="10">
        <f t="shared" si="176"/>
        <v>0</v>
      </c>
      <c r="I1616" s="21">
        <f t="shared" si="175"/>
        <v>0</v>
      </c>
    </row>
    <row r="1617" spans="1:9" x14ac:dyDescent="0.3">
      <c r="A1617" s="19">
        <v>1614</v>
      </c>
      <c r="B1617" s="22">
        <f t="shared" si="181"/>
        <v>0</v>
      </c>
      <c r="C1617" s="10">
        <v>0</v>
      </c>
      <c r="D1617" s="45">
        <f t="shared" si="177"/>
        <v>0</v>
      </c>
      <c r="E1617" s="45">
        <f t="shared" si="178"/>
        <v>0</v>
      </c>
      <c r="F1617" s="45">
        <f t="shared" si="179"/>
        <v>0</v>
      </c>
      <c r="G1617" s="45">
        <f t="shared" si="180"/>
        <v>0</v>
      </c>
      <c r="H1617" s="10">
        <f t="shared" si="176"/>
        <v>0</v>
      </c>
      <c r="I1617" s="21">
        <f t="shared" si="175"/>
        <v>0</v>
      </c>
    </row>
    <row r="1618" spans="1:9" x14ac:dyDescent="0.3">
      <c r="A1618" s="19">
        <v>1615</v>
      </c>
      <c r="B1618" s="22">
        <f t="shared" si="181"/>
        <v>0</v>
      </c>
      <c r="C1618" s="10">
        <v>0</v>
      </c>
      <c r="D1618" s="45">
        <f t="shared" si="177"/>
        <v>0</v>
      </c>
      <c r="E1618" s="45">
        <f t="shared" si="178"/>
        <v>0</v>
      </c>
      <c r="F1618" s="45">
        <f t="shared" si="179"/>
        <v>0</v>
      </c>
      <c r="G1618" s="45">
        <f t="shared" si="180"/>
        <v>0</v>
      </c>
      <c r="H1618" s="10">
        <f t="shared" si="176"/>
        <v>0</v>
      </c>
      <c r="I1618" s="21">
        <f t="shared" si="175"/>
        <v>0</v>
      </c>
    </row>
    <row r="1619" spans="1:9" x14ac:dyDescent="0.3">
      <c r="A1619" s="19">
        <v>1616</v>
      </c>
      <c r="B1619" s="22">
        <f t="shared" si="181"/>
        <v>0</v>
      </c>
      <c r="C1619" s="10">
        <v>0</v>
      </c>
      <c r="D1619" s="45">
        <f t="shared" si="177"/>
        <v>0</v>
      </c>
      <c r="E1619" s="45">
        <f t="shared" si="178"/>
        <v>0</v>
      </c>
      <c r="F1619" s="45">
        <f t="shared" si="179"/>
        <v>0</v>
      </c>
      <c r="G1619" s="45">
        <f t="shared" si="180"/>
        <v>0</v>
      </c>
      <c r="H1619" s="10">
        <f t="shared" si="176"/>
        <v>0</v>
      </c>
      <c r="I1619" s="21">
        <f t="shared" si="175"/>
        <v>0</v>
      </c>
    </row>
    <row r="1620" spans="1:9" x14ac:dyDescent="0.3">
      <c r="A1620" s="19">
        <v>1617</v>
      </c>
      <c r="B1620" s="22">
        <f t="shared" si="181"/>
        <v>0</v>
      </c>
      <c r="C1620" s="10">
        <v>0</v>
      </c>
      <c r="D1620" s="45">
        <f t="shared" si="177"/>
        <v>0</v>
      </c>
      <c r="E1620" s="45">
        <f t="shared" si="178"/>
        <v>0</v>
      </c>
      <c r="F1620" s="45">
        <f t="shared" si="179"/>
        <v>0</v>
      </c>
      <c r="G1620" s="45">
        <f t="shared" si="180"/>
        <v>0</v>
      </c>
      <c r="H1620" s="10">
        <f t="shared" si="176"/>
        <v>0</v>
      </c>
      <c r="I1620" s="21">
        <f t="shared" si="175"/>
        <v>0</v>
      </c>
    </row>
    <row r="1621" spans="1:9" x14ac:dyDescent="0.3">
      <c r="A1621" s="19">
        <v>1618</v>
      </c>
      <c r="B1621" s="22">
        <f t="shared" si="181"/>
        <v>0</v>
      </c>
      <c r="C1621" s="10">
        <v>0</v>
      </c>
      <c r="D1621" s="45">
        <f t="shared" si="177"/>
        <v>0</v>
      </c>
      <c r="E1621" s="45">
        <f t="shared" si="178"/>
        <v>0</v>
      </c>
      <c r="F1621" s="45">
        <f t="shared" si="179"/>
        <v>0</v>
      </c>
      <c r="G1621" s="45">
        <f t="shared" si="180"/>
        <v>0</v>
      </c>
      <c r="H1621" s="10">
        <f t="shared" si="176"/>
        <v>0</v>
      </c>
      <c r="I1621" s="21">
        <f t="shared" si="175"/>
        <v>0</v>
      </c>
    </row>
    <row r="1622" spans="1:9" x14ac:dyDescent="0.3">
      <c r="A1622" s="19">
        <v>1619</v>
      </c>
      <c r="B1622" s="22">
        <f t="shared" si="181"/>
        <v>0</v>
      </c>
      <c r="C1622" s="10">
        <v>0</v>
      </c>
      <c r="D1622" s="45">
        <f t="shared" si="177"/>
        <v>0</v>
      </c>
      <c r="E1622" s="45">
        <f t="shared" si="178"/>
        <v>0</v>
      </c>
      <c r="F1622" s="45">
        <f t="shared" si="179"/>
        <v>0</v>
      </c>
      <c r="G1622" s="45">
        <f t="shared" si="180"/>
        <v>0</v>
      </c>
      <c r="H1622" s="10">
        <f t="shared" si="176"/>
        <v>0</v>
      </c>
      <c r="I1622" s="21">
        <f t="shared" si="175"/>
        <v>0</v>
      </c>
    </row>
    <row r="1623" spans="1:9" x14ac:dyDescent="0.3">
      <c r="A1623" s="19">
        <v>1620</v>
      </c>
      <c r="B1623" s="22">
        <f t="shared" si="181"/>
        <v>0</v>
      </c>
      <c r="C1623" s="10">
        <v>0</v>
      </c>
      <c r="D1623" s="45">
        <f t="shared" si="177"/>
        <v>0</v>
      </c>
      <c r="E1623" s="45">
        <f t="shared" si="178"/>
        <v>0</v>
      </c>
      <c r="F1623" s="45">
        <f t="shared" si="179"/>
        <v>0</v>
      </c>
      <c r="G1623" s="45">
        <f t="shared" si="180"/>
        <v>0</v>
      </c>
      <c r="H1623" s="10">
        <f t="shared" si="176"/>
        <v>0</v>
      </c>
      <c r="I1623" s="21">
        <f t="shared" si="175"/>
        <v>0</v>
      </c>
    </row>
    <row r="1624" spans="1:9" x14ac:dyDescent="0.3">
      <c r="A1624" s="19">
        <v>1621</v>
      </c>
      <c r="B1624" s="22">
        <f t="shared" si="181"/>
        <v>0</v>
      </c>
      <c r="C1624" s="10">
        <v>0</v>
      </c>
      <c r="D1624" s="45">
        <f t="shared" si="177"/>
        <v>0</v>
      </c>
      <c r="E1624" s="45">
        <f t="shared" si="178"/>
        <v>0</v>
      </c>
      <c r="F1624" s="45">
        <f t="shared" si="179"/>
        <v>0</v>
      </c>
      <c r="G1624" s="45">
        <f t="shared" si="180"/>
        <v>0</v>
      </c>
      <c r="H1624" s="10">
        <f t="shared" si="176"/>
        <v>0</v>
      </c>
      <c r="I1624" s="21">
        <f t="shared" si="175"/>
        <v>0</v>
      </c>
    </row>
    <row r="1625" spans="1:9" x14ac:dyDescent="0.3">
      <c r="A1625" s="19">
        <v>1622</v>
      </c>
      <c r="B1625" s="22">
        <f t="shared" si="181"/>
        <v>0</v>
      </c>
      <c r="C1625" s="10">
        <v>0</v>
      </c>
      <c r="D1625" s="45">
        <f t="shared" si="177"/>
        <v>0</v>
      </c>
      <c r="E1625" s="45">
        <f t="shared" si="178"/>
        <v>0</v>
      </c>
      <c r="F1625" s="45">
        <f t="shared" si="179"/>
        <v>0</v>
      </c>
      <c r="G1625" s="45">
        <f t="shared" si="180"/>
        <v>0</v>
      </c>
      <c r="H1625" s="10">
        <f t="shared" si="176"/>
        <v>0</v>
      </c>
      <c r="I1625" s="21">
        <f t="shared" si="175"/>
        <v>0</v>
      </c>
    </row>
    <row r="1626" spans="1:9" x14ac:dyDescent="0.3">
      <c r="A1626" s="19">
        <v>1623</v>
      </c>
      <c r="B1626" s="22">
        <f t="shared" si="181"/>
        <v>0</v>
      </c>
      <c r="C1626" s="10">
        <v>0</v>
      </c>
      <c r="D1626" s="45">
        <f t="shared" si="177"/>
        <v>0</v>
      </c>
      <c r="E1626" s="45">
        <f t="shared" si="178"/>
        <v>0</v>
      </c>
      <c r="F1626" s="45">
        <f t="shared" si="179"/>
        <v>0</v>
      </c>
      <c r="G1626" s="45">
        <f t="shared" si="180"/>
        <v>0</v>
      </c>
      <c r="H1626" s="10">
        <f t="shared" si="176"/>
        <v>0</v>
      </c>
      <c r="I1626" s="21">
        <f t="shared" si="175"/>
        <v>0</v>
      </c>
    </row>
    <row r="1627" spans="1:9" x14ac:dyDescent="0.3">
      <c r="A1627" s="19">
        <v>1624</v>
      </c>
      <c r="B1627" s="22">
        <f t="shared" si="181"/>
        <v>0</v>
      </c>
      <c r="C1627" s="10">
        <v>0</v>
      </c>
      <c r="D1627" s="45">
        <f t="shared" si="177"/>
        <v>0</v>
      </c>
      <c r="E1627" s="45">
        <f t="shared" si="178"/>
        <v>0</v>
      </c>
      <c r="F1627" s="45">
        <f t="shared" si="179"/>
        <v>0</v>
      </c>
      <c r="G1627" s="45">
        <f t="shared" si="180"/>
        <v>0</v>
      </c>
      <c r="H1627" s="10">
        <f t="shared" si="176"/>
        <v>0</v>
      </c>
      <c r="I1627" s="21">
        <f t="shared" si="175"/>
        <v>0</v>
      </c>
    </row>
    <row r="1628" spans="1:9" x14ac:dyDescent="0.3">
      <c r="A1628" s="19">
        <v>1625</v>
      </c>
      <c r="B1628" s="22">
        <f t="shared" si="181"/>
        <v>0</v>
      </c>
      <c r="C1628" s="10">
        <v>0</v>
      </c>
      <c r="D1628" s="45">
        <f t="shared" si="177"/>
        <v>0</v>
      </c>
      <c r="E1628" s="45">
        <f t="shared" si="178"/>
        <v>0</v>
      </c>
      <c r="F1628" s="45">
        <f t="shared" si="179"/>
        <v>0</v>
      </c>
      <c r="G1628" s="45">
        <f t="shared" si="180"/>
        <v>0</v>
      </c>
      <c r="H1628" s="10">
        <f t="shared" si="176"/>
        <v>0</v>
      </c>
      <c r="I1628" s="21">
        <f t="shared" si="175"/>
        <v>0</v>
      </c>
    </row>
    <row r="1629" spans="1:9" x14ac:dyDescent="0.3">
      <c r="A1629" s="19">
        <v>1626</v>
      </c>
      <c r="B1629" s="22">
        <f t="shared" si="181"/>
        <v>0</v>
      </c>
      <c r="C1629" s="10">
        <v>0</v>
      </c>
      <c r="D1629" s="45">
        <f t="shared" si="177"/>
        <v>0</v>
      </c>
      <c r="E1629" s="45">
        <f t="shared" si="178"/>
        <v>0</v>
      </c>
      <c r="F1629" s="45">
        <f t="shared" si="179"/>
        <v>0</v>
      </c>
      <c r="G1629" s="45">
        <f t="shared" si="180"/>
        <v>0</v>
      </c>
      <c r="H1629" s="10">
        <f t="shared" si="176"/>
        <v>0</v>
      </c>
      <c r="I1629" s="21">
        <f t="shared" si="175"/>
        <v>0</v>
      </c>
    </row>
    <row r="1630" spans="1:9" x14ac:dyDescent="0.3">
      <c r="A1630" s="19">
        <v>1627</v>
      </c>
      <c r="B1630" s="22">
        <f t="shared" si="181"/>
        <v>0</v>
      </c>
      <c r="C1630" s="10">
        <v>0</v>
      </c>
      <c r="D1630" s="45">
        <f t="shared" si="177"/>
        <v>0</v>
      </c>
      <c r="E1630" s="45">
        <f t="shared" si="178"/>
        <v>0</v>
      </c>
      <c r="F1630" s="45">
        <f t="shared" si="179"/>
        <v>0</v>
      </c>
      <c r="G1630" s="45">
        <f t="shared" si="180"/>
        <v>0</v>
      </c>
      <c r="H1630" s="10">
        <f t="shared" si="176"/>
        <v>0</v>
      </c>
      <c r="I1630" s="21">
        <f t="shared" si="175"/>
        <v>0</v>
      </c>
    </row>
    <row r="1631" spans="1:9" x14ac:dyDescent="0.3">
      <c r="A1631" s="19">
        <v>1628</v>
      </c>
      <c r="B1631" s="22">
        <f t="shared" si="181"/>
        <v>0</v>
      </c>
      <c r="C1631" s="10">
        <v>0</v>
      </c>
      <c r="D1631" s="45">
        <f t="shared" si="177"/>
        <v>0</v>
      </c>
      <c r="E1631" s="45">
        <f t="shared" si="178"/>
        <v>0</v>
      </c>
      <c r="F1631" s="45">
        <f t="shared" si="179"/>
        <v>0</v>
      </c>
      <c r="G1631" s="45">
        <f t="shared" si="180"/>
        <v>0</v>
      </c>
      <c r="H1631" s="10">
        <f t="shared" si="176"/>
        <v>0</v>
      </c>
      <c r="I1631" s="21">
        <f t="shared" si="175"/>
        <v>0</v>
      </c>
    </row>
    <row r="1632" spans="1:9" x14ac:dyDescent="0.3">
      <c r="A1632" s="19">
        <v>1629</v>
      </c>
      <c r="B1632" s="22">
        <f t="shared" si="181"/>
        <v>0</v>
      </c>
      <c r="C1632" s="10">
        <v>0</v>
      </c>
      <c r="D1632" s="45">
        <f t="shared" si="177"/>
        <v>0</v>
      </c>
      <c r="E1632" s="45">
        <f t="shared" si="178"/>
        <v>0</v>
      </c>
      <c r="F1632" s="45">
        <f t="shared" si="179"/>
        <v>0</v>
      </c>
      <c r="G1632" s="45">
        <f t="shared" si="180"/>
        <v>0</v>
      </c>
      <c r="H1632" s="10">
        <f t="shared" si="176"/>
        <v>0</v>
      </c>
      <c r="I1632" s="21">
        <f t="shared" si="175"/>
        <v>0</v>
      </c>
    </row>
    <row r="1633" spans="1:9" x14ac:dyDescent="0.3">
      <c r="A1633" s="19">
        <v>1630</v>
      </c>
      <c r="B1633" s="22">
        <f t="shared" si="181"/>
        <v>0</v>
      </c>
      <c r="C1633" s="10">
        <v>0</v>
      </c>
      <c r="D1633" s="45">
        <f t="shared" si="177"/>
        <v>0</v>
      </c>
      <c r="E1633" s="45">
        <f t="shared" si="178"/>
        <v>0</v>
      </c>
      <c r="F1633" s="45">
        <f t="shared" si="179"/>
        <v>0</v>
      </c>
      <c r="G1633" s="45">
        <f t="shared" si="180"/>
        <v>0</v>
      </c>
      <c r="H1633" s="10">
        <f t="shared" si="176"/>
        <v>0</v>
      </c>
      <c r="I1633" s="21">
        <f t="shared" si="175"/>
        <v>0</v>
      </c>
    </row>
    <row r="1634" spans="1:9" x14ac:dyDescent="0.3">
      <c r="A1634" s="19">
        <v>1631</v>
      </c>
      <c r="B1634" s="22">
        <f t="shared" si="181"/>
        <v>0</v>
      </c>
      <c r="C1634" s="10">
        <v>0</v>
      </c>
      <c r="D1634" s="45">
        <f t="shared" si="177"/>
        <v>0</v>
      </c>
      <c r="E1634" s="45">
        <f t="shared" si="178"/>
        <v>0</v>
      </c>
      <c r="F1634" s="45">
        <f t="shared" si="179"/>
        <v>0</v>
      </c>
      <c r="G1634" s="45">
        <f t="shared" si="180"/>
        <v>0</v>
      </c>
      <c r="H1634" s="10">
        <f t="shared" si="176"/>
        <v>0</v>
      </c>
      <c r="I1634" s="21">
        <f t="shared" si="175"/>
        <v>0</v>
      </c>
    </row>
    <row r="1635" spans="1:9" x14ac:dyDescent="0.3">
      <c r="A1635" s="19">
        <v>1632</v>
      </c>
      <c r="B1635" s="22">
        <f t="shared" si="181"/>
        <v>0</v>
      </c>
      <c r="C1635" s="10">
        <v>0</v>
      </c>
      <c r="D1635" s="45">
        <f t="shared" si="177"/>
        <v>0</v>
      </c>
      <c r="E1635" s="45">
        <f t="shared" si="178"/>
        <v>0</v>
      </c>
      <c r="F1635" s="45">
        <f t="shared" si="179"/>
        <v>0</v>
      </c>
      <c r="G1635" s="45">
        <f t="shared" si="180"/>
        <v>0</v>
      </c>
      <c r="H1635" s="10">
        <f t="shared" si="176"/>
        <v>0</v>
      </c>
      <c r="I1635" s="21">
        <f t="shared" si="175"/>
        <v>0</v>
      </c>
    </row>
    <row r="1636" spans="1:9" x14ac:dyDescent="0.3">
      <c r="A1636" s="19">
        <v>1633</v>
      </c>
      <c r="B1636" s="22">
        <f t="shared" si="181"/>
        <v>0</v>
      </c>
      <c r="C1636" s="10">
        <v>0</v>
      </c>
      <c r="D1636" s="45">
        <f t="shared" si="177"/>
        <v>0</v>
      </c>
      <c r="E1636" s="45">
        <f t="shared" si="178"/>
        <v>0</v>
      </c>
      <c r="F1636" s="45">
        <f t="shared" si="179"/>
        <v>0</v>
      </c>
      <c r="G1636" s="45">
        <f t="shared" si="180"/>
        <v>0</v>
      </c>
      <c r="H1636" s="10">
        <f t="shared" si="176"/>
        <v>0</v>
      </c>
      <c r="I1636" s="21">
        <f t="shared" si="175"/>
        <v>0</v>
      </c>
    </row>
    <row r="1637" spans="1:9" x14ac:dyDescent="0.3">
      <c r="A1637" s="19">
        <v>1634</v>
      </c>
      <c r="B1637" s="22">
        <f t="shared" si="181"/>
        <v>0</v>
      </c>
      <c r="C1637" s="10">
        <v>0</v>
      </c>
      <c r="D1637" s="45">
        <f t="shared" si="177"/>
        <v>0</v>
      </c>
      <c r="E1637" s="45">
        <f t="shared" si="178"/>
        <v>0</v>
      </c>
      <c r="F1637" s="45">
        <f t="shared" si="179"/>
        <v>0</v>
      </c>
      <c r="G1637" s="45">
        <f t="shared" si="180"/>
        <v>0</v>
      </c>
      <c r="H1637" s="10">
        <f t="shared" si="176"/>
        <v>0</v>
      </c>
      <c r="I1637" s="21">
        <f t="shared" si="175"/>
        <v>0</v>
      </c>
    </row>
    <row r="1638" spans="1:9" x14ac:dyDescent="0.3">
      <c r="A1638" s="19">
        <v>1635</v>
      </c>
      <c r="B1638" s="22">
        <f t="shared" si="181"/>
        <v>0</v>
      </c>
      <c r="C1638" s="10">
        <v>0</v>
      </c>
      <c r="D1638" s="45">
        <f t="shared" si="177"/>
        <v>0</v>
      </c>
      <c r="E1638" s="45">
        <f t="shared" si="178"/>
        <v>0</v>
      </c>
      <c r="F1638" s="45">
        <f t="shared" si="179"/>
        <v>0</v>
      </c>
      <c r="G1638" s="45">
        <f t="shared" si="180"/>
        <v>0</v>
      </c>
      <c r="H1638" s="10">
        <f t="shared" si="176"/>
        <v>0</v>
      </c>
      <c r="I1638" s="21">
        <f t="shared" si="175"/>
        <v>0</v>
      </c>
    </row>
    <row r="1639" spans="1:9" x14ac:dyDescent="0.3">
      <c r="A1639" s="19">
        <v>1636</v>
      </c>
      <c r="B1639" s="22">
        <f t="shared" si="181"/>
        <v>0</v>
      </c>
      <c r="C1639" s="10">
        <v>0</v>
      </c>
      <c r="D1639" s="45">
        <f t="shared" si="177"/>
        <v>0</v>
      </c>
      <c r="E1639" s="45">
        <f t="shared" si="178"/>
        <v>0</v>
      </c>
      <c r="F1639" s="45">
        <f t="shared" si="179"/>
        <v>0</v>
      </c>
      <c r="G1639" s="45">
        <f t="shared" si="180"/>
        <v>0</v>
      </c>
      <c r="H1639" s="10">
        <f t="shared" si="176"/>
        <v>0</v>
      </c>
      <c r="I1639" s="21">
        <f t="shared" si="175"/>
        <v>0</v>
      </c>
    </row>
    <row r="1640" spans="1:9" x14ac:dyDescent="0.3">
      <c r="A1640" s="19">
        <v>1637</v>
      </c>
      <c r="B1640" s="22">
        <f t="shared" si="181"/>
        <v>0</v>
      </c>
      <c r="C1640" s="10">
        <v>0</v>
      </c>
      <c r="D1640" s="45">
        <f t="shared" si="177"/>
        <v>0</v>
      </c>
      <c r="E1640" s="45">
        <f t="shared" si="178"/>
        <v>0</v>
      </c>
      <c r="F1640" s="45">
        <f t="shared" si="179"/>
        <v>0</v>
      </c>
      <c r="G1640" s="45">
        <f t="shared" si="180"/>
        <v>0</v>
      </c>
      <c r="H1640" s="10">
        <f t="shared" si="176"/>
        <v>0</v>
      </c>
      <c r="I1640" s="21">
        <f t="shared" si="175"/>
        <v>0</v>
      </c>
    </row>
    <row r="1641" spans="1:9" x14ac:dyDescent="0.3">
      <c r="A1641" s="19">
        <v>1638</v>
      </c>
      <c r="B1641" s="22">
        <f t="shared" si="181"/>
        <v>0</v>
      </c>
      <c r="C1641" s="10">
        <v>0</v>
      </c>
      <c r="D1641" s="45">
        <f t="shared" si="177"/>
        <v>0</v>
      </c>
      <c r="E1641" s="45">
        <f t="shared" si="178"/>
        <v>0</v>
      </c>
      <c r="F1641" s="45">
        <f t="shared" si="179"/>
        <v>0</v>
      </c>
      <c r="G1641" s="45">
        <f t="shared" si="180"/>
        <v>0</v>
      </c>
      <c r="H1641" s="10">
        <f t="shared" si="176"/>
        <v>0</v>
      </c>
      <c r="I1641" s="21">
        <f t="shared" si="175"/>
        <v>0</v>
      </c>
    </row>
    <row r="1642" spans="1:9" x14ac:dyDescent="0.3">
      <c r="A1642" s="19">
        <v>1639</v>
      </c>
      <c r="B1642" s="22">
        <f t="shared" si="181"/>
        <v>0</v>
      </c>
      <c r="C1642" s="10">
        <v>0</v>
      </c>
      <c r="D1642" s="45">
        <f t="shared" si="177"/>
        <v>0</v>
      </c>
      <c r="E1642" s="45">
        <f t="shared" si="178"/>
        <v>0</v>
      </c>
      <c r="F1642" s="45">
        <f t="shared" si="179"/>
        <v>0</v>
      </c>
      <c r="G1642" s="45">
        <f t="shared" si="180"/>
        <v>0</v>
      </c>
      <c r="H1642" s="10">
        <f t="shared" si="176"/>
        <v>0</v>
      </c>
      <c r="I1642" s="21">
        <f t="shared" si="175"/>
        <v>0</v>
      </c>
    </row>
    <row r="1643" spans="1:9" x14ac:dyDescent="0.3">
      <c r="A1643" s="19">
        <v>1640</v>
      </c>
      <c r="B1643" s="22">
        <f t="shared" si="181"/>
        <v>0</v>
      </c>
      <c r="C1643" s="10">
        <v>0</v>
      </c>
      <c r="D1643" s="45">
        <f t="shared" si="177"/>
        <v>0</v>
      </c>
      <c r="E1643" s="45">
        <f t="shared" si="178"/>
        <v>0</v>
      </c>
      <c r="F1643" s="45">
        <f t="shared" si="179"/>
        <v>0</v>
      </c>
      <c r="G1643" s="45">
        <f t="shared" si="180"/>
        <v>0</v>
      </c>
      <c r="H1643" s="10">
        <f t="shared" si="176"/>
        <v>0</v>
      </c>
      <c r="I1643" s="21">
        <f t="shared" si="175"/>
        <v>0</v>
      </c>
    </row>
    <row r="1644" spans="1:9" x14ac:dyDescent="0.3">
      <c r="A1644" s="19">
        <v>1641</v>
      </c>
      <c r="B1644" s="22">
        <f t="shared" si="181"/>
        <v>0</v>
      </c>
      <c r="C1644" s="10">
        <v>5.0990846315107033E-307</v>
      </c>
      <c r="D1644" s="45">
        <f t="shared" si="177"/>
        <v>5.0990846315107033E-307</v>
      </c>
      <c r="E1644" s="45">
        <f t="shared" si="178"/>
        <v>5.0990846315107033E-307</v>
      </c>
      <c r="F1644" s="45">
        <f t="shared" si="179"/>
        <v>0</v>
      </c>
      <c r="G1644" s="45">
        <f t="shared" si="180"/>
        <v>5.0990846315107033E-307</v>
      </c>
      <c r="H1644" s="10">
        <f t="shared" si="176"/>
        <v>5.0990846315107033E-307</v>
      </c>
      <c r="I1644" s="21">
        <f t="shared" si="175"/>
        <v>0</v>
      </c>
    </row>
    <row r="1645" spans="1:9" x14ac:dyDescent="0.3">
      <c r="A1645" s="19">
        <v>1642</v>
      </c>
      <c r="B1645" s="22">
        <f t="shared" si="181"/>
        <v>0</v>
      </c>
      <c r="C1645" s="10">
        <v>7.624759099717946E-305</v>
      </c>
      <c r="D1645" s="45">
        <f t="shared" si="177"/>
        <v>7.624759099717946E-305</v>
      </c>
      <c r="E1645" s="45">
        <f t="shared" si="178"/>
        <v>7.6757499460330531E-305</v>
      </c>
      <c r="F1645" s="45">
        <f t="shared" si="179"/>
        <v>0</v>
      </c>
      <c r="G1645" s="45">
        <f t="shared" si="180"/>
        <v>7.6757499460330531E-305</v>
      </c>
      <c r="H1645" s="10">
        <f t="shared" si="176"/>
        <v>7.6757499460330531E-305</v>
      </c>
      <c r="I1645" s="21">
        <f t="shared" si="175"/>
        <v>0</v>
      </c>
    </row>
    <row r="1646" spans="1:9" x14ac:dyDescent="0.3">
      <c r="A1646" s="19">
        <v>1643</v>
      </c>
      <c r="B1646" s="22">
        <f t="shared" si="181"/>
        <v>0</v>
      </c>
      <c r="C1646" s="10">
        <v>1.1362769610438574E-302</v>
      </c>
      <c r="D1646" s="45">
        <f t="shared" si="177"/>
        <v>1.1362769610438574E-302</v>
      </c>
      <c r="E1646" s="45">
        <f t="shared" si="178"/>
        <v>1.1439527109898905E-302</v>
      </c>
      <c r="F1646" s="45">
        <f t="shared" si="179"/>
        <v>0</v>
      </c>
      <c r="G1646" s="45">
        <f t="shared" si="180"/>
        <v>1.1439527109898905E-302</v>
      </c>
      <c r="H1646" s="10">
        <f t="shared" si="176"/>
        <v>1.1439527109898905E-302</v>
      </c>
      <c r="I1646" s="21">
        <f t="shared" si="175"/>
        <v>0</v>
      </c>
    </row>
    <row r="1647" spans="1:9" x14ac:dyDescent="0.3">
      <c r="A1647" s="19">
        <v>1644</v>
      </c>
      <c r="B1647" s="22">
        <f t="shared" si="181"/>
        <v>0</v>
      </c>
      <c r="C1647" s="10">
        <v>1.6875755125113399E-300</v>
      </c>
      <c r="D1647" s="45">
        <f t="shared" si="177"/>
        <v>1.6875755125113399E-300</v>
      </c>
      <c r="E1647" s="45">
        <f t="shared" si="178"/>
        <v>1.6990150396212388E-300</v>
      </c>
      <c r="F1647" s="45">
        <f t="shared" si="179"/>
        <v>0</v>
      </c>
      <c r="G1647" s="45">
        <f t="shared" si="180"/>
        <v>1.6990150396212388E-300</v>
      </c>
      <c r="H1647" s="10">
        <f t="shared" si="176"/>
        <v>1.6990150396212388E-300</v>
      </c>
      <c r="I1647" s="21">
        <f t="shared" si="175"/>
        <v>0</v>
      </c>
    </row>
    <row r="1648" spans="1:9" x14ac:dyDescent="0.3">
      <c r="A1648" s="19">
        <v>1645</v>
      </c>
      <c r="B1648" s="22">
        <f t="shared" si="181"/>
        <v>0</v>
      </c>
      <c r="C1648" s="10">
        <v>2.4978129999819047E-298</v>
      </c>
      <c r="D1648" s="45">
        <f t="shared" si="177"/>
        <v>2.4978129999819047E-298</v>
      </c>
      <c r="E1648" s="45">
        <f t="shared" si="178"/>
        <v>2.514803150378117E-298</v>
      </c>
      <c r="F1648" s="45">
        <f t="shared" si="179"/>
        <v>0</v>
      </c>
      <c r="G1648" s="45">
        <f t="shared" si="180"/>
        <v>2.514803150378117E-298</v>
      </c>
      <c r="H1648" s="10">
        <f t="shared" si="176"/>
        <v>2.514803150378117E-298</v>
      </c>
      <c r="I1648" s="21">
        <f t="shared" si="175"/>
        <v>0</v>
      </c>
    </row>
    <row r="1649" spans="1:9" x14ac:dyDescent="0.3">
      <c r="A1649" s="19">
        <v>1646</v>
      </c>
      <c r="B1649" s="22">
        <f t="shared" si="181"/>
        <v>0</v>
      </c>
      <c r="C1649" s="10">
        <v>3.6844363193282412E-296</v>
      </c>
      <c r="D1649" s="45">
        <f t="shared" si="177"/>
        <v>3.6844363193282412E-296</v>
      </c>
      <c r="E1649" s="45">
        <f t="shared" si="178"/>
        <v>3.7095843508320223E-296</v>
      </c>
      <c r="F1649" s="45">
        <f t="shared" si="179"/>
        <v>0</v>
      </c>
      <c r="G1649" s="45">
        <f t="shared" si="180"/>
        <v>3.7095843508320223E-296</v>
      </c>
      <c r="H1649" s="10">
        <f t="shared" si="176"/>
        <v>3.7095843508320223E-296</v>
      </c>
      <c r="I1649" s="21">
        <f t="shared" si="175"/>
        <v>0</v>
      </c>
    </row>
    <row r="1650" spans="1:9" x14ac:dyDescent="0.3">
      <c r="A1650" s="19">
        <v>1647</v>
      </c>
      <c r="B1650" s="22">
        <f t="shared" si="181"/>
        <v>0</v>
      </c>
      <c r="C1650" s="10">
        <v>5.4161829851490705E-294</v>
      </c>
      <c r="D1650" s="45">
        <f t="shared" si="177"/>
        <v>5.4161829851490705E-294</v>
      </c>
      <c r="E1650" s="45">
        <f t="shared" si="178"/>
        <v>5.4532788286573905E-294</v>
      </c>
      <c r="F1650" s="45">
        <f t="shared" si="179"/>
        <v>0</v>
      </c>
      <c r="G1650" s="45">
        <f t="shared" si="180"/>
        <v>5.4532788286573905E-294</v>
      </c>
      <c r="H1650" s="10">
        <f t="shared" si="176"/>
        <v>5.4532788286573905E-294</v>
      </c>
      <c r="I1650" s="21">
        <f t="shared" si="175"/>
        <v>0</v>
      </c>
    </row>
    <row r="1651" spans="1:9" x14ac:dyDescent="0.3">
      <c r="A1651" s="19">
        <v>1648</v>
      </c>
      <c r="B1651" s="22">
        <f t="shared" si="181"/>
        <v>0</v>
      </c>
      <c r="C1651" s="10">
        <v>7.9345707597866076E-292</v>
      </c>
      <c r="D1651" s="45">
        <f t="shared" si="177"/>
        <v>7.9345707597866076E-292</v>
      </c>
      <c r="E1651" s="45">
        <f t="shared" si="178"/>
        <v>7.9891035480731813E-292</v>
      </c>
      <c r="F1651" s="45">
        <f t="shared" si="179"/>
        <v>0</v>
      </c>
      <c r="G1651" s="45">
        <f t="shared" si="180"/>
        <v>7.9891035480731813E-292</v>
      </c>
      <c r="H1651" s="10">
        <f t="shared" si="176"/>
        <v>7.9891035480731813E-292</v>
      </c>
      <c r="I1651" s="21">
        <f t="shared" si="175"/>
        <v>0</v>
      </c>
    </row>
    <row r="1652" spans="1:9" x14ac:dyDescent="0.3">
      <c r="A1652" s="19">
        <v>1649</v>
      </c>
      <c r="B1652" s="22">
        <f t="shared" si="181"/>
        <v>0</v>
      </c>
      <c r="C1652" s="10">
        <v>1.1583986861443699E-289</v>
      </c>
      <c r="D1652" s="45">
        <f t="shared" si="177"/>
        <v>1.1583986861443699E-289</v>
      </c>
      <c r="E1652" s="45">
        <f t="shared" si="178"/>
        <v>1.166387789692443E-289</v>
      </c>
      <c r="F1652" s="45">
        <f t="shared" si="179"/>
        <v>0</v>
      </c>
      <c r="G1652" s="45">
        <f t="shared" si="180"/>
        <v>1.166387789692443E-289</v>
      </c>
      <c r="H1652" s="10">
        <f t="shared" si="176"/>
        <v>1.166387789692443E-289</v>
      </c>
      <c r="I1652" s="21">
        <f t="shared" si="175"/>
        <v>0</v>
      </c>
    </row>
    <row r="1653" spans="1:9" x14ac:dyDescent="0.3">
      <c r="A1653" s="19">
        <v>1650</v>
      </c>
      <c r="B1653" s="22">
        <f t="shared" si="181"/>
        <v>0</v>
      </c>
      <c r="C1653" s="10">
        <v>1.6853644908508605E-287</v>
      </c>
      <c r="D1653" s="45">
        <f t="shared" si="177"/>
        <v>1.6853644908508605E-287</v>
      </c>
      <c r="E1653" s="45">
        <f t="shared" si="178"/>
        <v>1.6970283687477848E-287</v>
      </c>
      <c r="F1653" s="45">
        <f t="shared" si="179"/>
        <v>0</v>
      </c>
      <c r="G1653" s="45">
        <f t="shared" si="180"/>
        <v>1.6970283687477848E-287</v>
      </c>
      <c r="H1653" s="10">
        <f t="shared" si="176"/>
        <v>1.6970283687477848E-287</v>
      </c>
      <c r="I1653" s="21">
        <f t="shared" si="175"/>
        <v>0</v>
      </c>
    </row>
    <row r="1654" spans="1:9" x14ac:dyDescent="0.3">
      <c r="A1654" s="19">
        <v>1651</v>
      </c>
      <c r="B1654" s="22">
        <f t="shared" si="181"/>
        <v>0</v>
      </c>
      <c r="C1654" s="10">
        <v>2.4435848366825268E-285</v>
      </c>
      <c r="D1654" s="45">
        <f t="shared" si="177"/>
        <v>2.4435848366825268E-285</v>
      </c>
      <c r="E1654" s="45">
        <f t="shared" si="178"/>
        <v>2.4605551203700046E-285</v>
      </c>
      <c r="F1654" s="45">
        <f t="shared" si="179"/>
        <v>0</v>
      </c>
      <c r="G1654" s="45">
        <f t="shared" si="180"/>
        <v>2.4605551203700046E-285</v>
      </c>
      <c r="H1654" s="10">
        <f t="shared" si="176"/>
        <v>2.4605551203700046E-285</v>
      </c>
      <c r="I1654" s="21">
        <f t="shared" si="175"/>
        <v>0</v>
      </c>
    </row>
    <row r="1655" spans="1:9" x14ac:dyDescent="0.3">
      <c r="A1655" s="19">
        <v>1652</v>
      </c>
      <c r="B1655" s="22">
        <f t="shared" si="181"/>
        <v>0</v>
      </c>
      <c r="C1655" s="10">
        <v>3.5306560905192487E-283</v>
      </c>
      <c r="D1655" s="45">
        <f t="shared" si="177"/>
        <v>3.5306560905192487E-283</v>
      </c>
      <c r="E1655" s="45">
        <f t="shared" si="178"/>
        <v>3.5552616417229487E-283</v>
      </c>
      <c r="F1655" s="45">
        <f t="shared" si="179"/>
        <v>0</v>
      </c>
      <c r="G1655" s="45">
        <f t="shared" si="180"/>
        <v>3.5552616417229487E-283</v>
      </c>
      <c r="H1655" s="10">
        <f t="shared" si="176"/>
        <v>3.5552616417229487E-283</v>
      </c>
      <c r="I1655" s="21">
        <f t="shared" si="175"/>
        <v>0</v>
      </c>
    </row>
    <row r="1656" spans="1:9" x14ac:dyDescent="0.3">
      <c r="A1656" s="19">
        <v>1653</v>
      </c>
      <c r="B1656" s="22">
        <f t="shared" si="181"/>
        <v>0</v>
      </c>
      <c r="C1656" s="10">
        <v>5.0836356634853498E-281</v>
      </c>
      <c r="D1656" s="45">
        <f t="shared" si="177"/>
        <v>5.0836356634853498E-281</v>
      </c>
      <c r="E1656" s="45">
        <f t="shared" si="178"/>
        <v>5.1191882799025795E-281</v>
      </c>
      <c r="F1656" s="45">
        <f t="shared" si="179"/>
        <v>0</v>
      </c>
      <c r="G1656" s="45">
        <f t="shared" si="180"/>
        <v>5.1191882799025795E-281</v>
      </c>
      <c r="H1656" s="10">
        <f t="shared" si="176"/>
        <v>5.1191882799025795E-281</v>
      </c>
      <c r="I1656" s="21">
        <f t="shared" si="175"/>
        <v>0</v>
      </c>
    </row>
    <row r="1657" spans="1:9" x14ac:dyDescent="0.3">
      <c r="A1657" s="19">
        <v>1654</v>
      </c>
      <c r="B1657" s="22">
        <f t="shared" si="181"/>
        <v>0</v>
      </c>
      <c r="C1657" s="10">
        <v>7.29425594958499E-279</v>
      </c>
      <c r="D1657" s="45">
        <f t="shared" si="177"/>
        <v>7.29425594958499E-279</v>
      </c>
      <c r="E1657" s="45">
        <f t="shared" si="178"/>
        <v>7.3454478323840154E-279</v>
      </c>
      <c r="F1657" s="45">
        <f t="shared" si="179"/>
        <v>0</v>
      </c>
      <c r="G1657" s="45">
        <f t="shared" si="180"/>
        <v>7.3454478323840154E-279</v>
      </c>
      <c r="H1657" s="10">
        <f t="shared" si="176"/>
        <v>7.3454478323840154E-279</v>
      </c>
      <c r="I1657" s="21">
        <f t="shared" si="175"/>
        <v>0</v>
      </c>
    </row>
    <row r="1658" spans="1:9" x14ac:dyDescent="0.3">
      <c r="A1658" s="19">
        <v>1655</v>
      </c>
      <c r="B1658" s="22">
        <f t="shared" si="181"/>
        <v>0</v>
      </c>
      <c r="C1658" s="10">
        <v>1.0429697439146275E-276</v>
      </c>
      <c r="D1658" s="45">
        <f t="shared" si="177"/>
        <v>1.0429697439146275E-276</v>
      </c>
      <c r="E1658" s="45">
        <f t="shared" si="178"/>
        <v>1.0503151917470115E-276</v>
      </c>
      <c r="F1658" s="45">
        <f t="shared" si="179"/>
        <v>0</v>
      </c>
      <c r="G1658" s="45">
        <f t="shared" si="180"/>
        <v>1.0503151917470115E-276</v>
      </c>
      <c r="H1658" s="10">
        <f t="shared" si="176"/>
        <v>1.0503151917470115E-276</v>
      </c>
      <c r="I1658" s="21">
        <f t="shared" si="175"/>
        <v>0</v>
      </c>
    </row>
    <row r="1659" spans="1:9" x14ac:dyDescent="0.3">
      <c r="A1659" s="19">
        <v>1656</v>
      </c>
      <c r="B1659" s="22">
        <f t="shared" si="181"/>
        <v>0</v>
      </c>
      <c r="C1659" s="10">
        <v>1.4860830594870324E-274</v>
      </c>
      <c r="D1659" s="45">
        <f t="shared" si="177"/>
        <v>1.4860830594870324E-274</v>
      </c>
      <c r="E1659" s="45">
        <f t="shared" si="178"/>
        <v>1.4965862114045026E-274</v>
      </c>
      <c r="F1659" s="45">
        <f t="shared" si="179"/>
        <v>0</v>
      </c>
      <c r="G1659" s="45">
        <f t="shared" si="180"/>
        <v>1.4965862114045026E-274</v>
      </c>
      <c r="H1659" s="10">
        <f t="shared" si="176"/>
        <v>1.4965862114045026E-274</v>
      </c>
      <c r="I1659" s="21">
        <f t="shared" si="175"/>
        <v>0</v>
      </c>
    </row>
    <row r="1660" spans="1:9" x14ac:dyDescent="0.3">
      <c r="A1660" s="19">
        <v>1657</v>
      </c>
      <c r="B1660" s="22">
        <f t="shared" si="181"/>
        <v>0</v>
      </c>
      <c r="C1660" s="10">
        <v>2.1100445685292882E-272</v>
      </c>
      <c r="D1660" s="45">
        <f t="shared" si="177"/>
        <v>2.1100445685292882E-272</v>
      </c>
      <c r="E1660" s="45">
        <f t="shared" si="178"/>
        <v>2.1250104306433333E-272</v>
      </c>
      <c r="F1660" s="45">
        <f t="shared" si="179"/>
        <v>0</v>
      </c>
      <c r="G1660" s="45">
        <f t="shared" si="180"/>
        <v>2.1250104306433333E-272</v>
      </c>
      <c r="H1660" s="10">
        <f t="shared" si="176"/>
        <v>2.1250104306433333E-272</v>
      </c>
      <c r="I1660" s="21">
        <f t="shared" si="175"/>
        <v>0</v>
      </c>
    </row>
    <row r="1661" spans="1:9" x14ac:dyDescent="0.3">
      <c r="A1661" s="19">
        <v>1658</v>
      </c>
      <c r="B1661" s="22">
        <f t="shared" si="181"/>
        <v>0</v>
      </c>
      <c r="C1661" s="10">
        <v>2.9854777124052651E-270</v>
      </c>
      <c r="D1661" s="45">
        <f t="shared" si="177"/>
        <v>2.9854777124052651E-270</v>
      </c>
      <c r="E1661" s="45">
        <f t="shared" si="178"/>
        <v>3.0067278167116986E-270</v>
      </c>
      <c r="F1661" s="45">
        <f t="shared" si="179"/>
        <v>0</v>
      </c>
      <c r="G1661" s="45">
        <f t="shared" si="180"/>
        <v>3.0067278167116986E-270</v>
      </c>
      <c r="H1661" s="10">
        <f t="shared" si="176"/>
        <v>3.0067278167116986E-270</v>
      </c>
      <c r="I1661" s="21">
        <f t="shared" si="175"/>
        <v>0</v>
      </c>
    </row>
    <row r="1662" spans="1:9" x14ac:dyDescent="0.3">
      <c r="A1662" s="19">
        <v>1659</v>
      </c>
      <c r="B1662" s="22">
        <f t="shared" si="181"/>
        <v>0</v>
      </c>
      <c r="C1662" s="10">
        <v>4.2092639934572011E-268</v>
      </c>
      <c r="D1662" s="45">
        <f t="shared" si="177"/>
        <v>4.2092639934572011E-268</v>
      </c>
      <c r="E1662" s="45">
        <f t="shared" si="178"/>
        <v>4.2393312716243182E-268</v>
      </c>
      <c r="F1662" s="45">
        <f t="shared" si="179"/>
        <v>0</v>
      </c>
      <c r="G1662" s="45">
        <f t="shared" si="180"/>
        <v>4.2393312716243182E-268</v>
      </c>
      <c r="H1662" s="10">
        <f t="shared" si="176"/>
        <v>4.2393312716243182E-268</v>
      </c>
      <c r="I1662" s="21">
        <f t="shared" si="175"/>
        <v>0</v>
      </c>
    </row>
    <row r="1663" spans="1:9" x14ac:dyDescent="0.3">
      <c r="A1663" s="19">
        <v>1660</v>
      </c>
      <c r="B1663" s="22">
        <f t="shared" si="181"/>
        <v>0</v>
      </c>
      <c r="C1663" s="10">
        <v>5.9137786664347373E-266</v>
      </c>
      <c r="D1663" s="45">
        <f t="shared" si="177"/>
        <v>5.9137786664347373E-266</v>
      </c>
      <c r="E1663" s="45">
        <f t="shared" si="178"/>
        <v>5.9561719791509806E-266</v>
      </c>
      <c r="F1663" s="45">
        <f t="shared" si="179"/>
        <v>0</v>
      </c>
      <c r="G1663" s="45">
        <f t="shared" si="180"/>
        <v>5.9561719791509806E-266</v>
      </c>
      <c r="H1663" s="10">
        <f t="shared" si="176"/>
        <v>5.9561719791509806E-266</v>
      </c>
      <c r="I1663" s="21">
        <f t="shared" si="175"/>
        <v>0</v>
      </c>
    </row>
    <row r="1664" spans="1:9" x14ac:dyDescent="0.3">
      <c r="A1664" s="19">
        <v>1661</v>
      </c>
      <c r="B1664" s="22">
        <f t="shared" si="181"/>
        <v>0</v>
      </c>
      <c r="C1664" s="10">
        <v>8.279173079667277E-264</v>
      </c>
      <c r="D1664" s="45">
        <f t="shared" si="177"/>
        <v>8.279173079667277E-264</v>
      </c>
      <c r="E1664" s="45">
        <f t="shared" si="178"/>
        <v>8.3387347994587869E-264</v>
      </c>
      <c r="F1664" s="45">
        <f t="shared" si="179"/>
        <v>0</v>
      </c>
      <c r="G1664" s="45">
        <f t="shared" si="180"/>
        <v>8.3387347994587869E-264</v>
      </c>
      <c r="H1664" s="10">
        <f t="shared" si="176"/>
        <v>8.3387347994587869E-264</v>
      </c>
      <c r="I1664" s="21">
        <f t="shared" si="175"/>
        <v>0</v>
      </c>
    </row>
    <row r="1665" spans="1:9" x14ac:dyDescent="0.3">
      <c r="A1665" s="19">
        <v>1662</v>
      </c>
      <c r="B1665" s="22">
        <f t="shared" si="181"/>
        <v>0</v>
      </c>
      <c r="C1665" s="10">
        <v>1.154963478596161E-261</v>
      </c>
      <c r="D1665" s="45">
        <f t="shared" si="177"/>
        <v>1.154963478596161E-261</v>
      </c>
      <c r="E1665" s="45">
        <f t="shared" si="178"/>
        <v>1.1633022133956199E-261</v>
      </c>
      <c r="F1665" s="45">
        <f t="shared" si="179"/>
        <v>0</v>
      </c>
      <c r="G1665" s="45">
        <f t="shared" si="180"/>
        <v>1.1633022133956199E-261</v>
      </c>
      <c r="H1665" s="10">
        <f t="shared" si="176"/>
        <v>1.1633022133956199E-261</v>
      </c>
      <c r="I1665" s="21">
        <f t="shared" si="175"/>
        <v>0</v>
      </c>
    </row>
    <row r="1666" spans="1:9" x14ac:dyDescent="0.3">
      <c r="A1666" s="19">
        <v>1663</v>
      </c>
      <c r="B1666" s="22">
        <f t="shared" si="181"/>
        <v>0</v>
      </c>
      <c r="C1666" s="10">
        <v>1.6054815294528161E-259</v>
      </c>
      <c r="D1666" s="45">
        <f t="shared" si="177"/>
        <v>1.6054815294528161E-259</v>
      </c>
      <c r="E1666" s="45">
        <f t="shared" si="178"/>
        <v>1.6171145515867724E-259</v>
      </c>
      <c r="F1666" s="45">
        <f t="shared" si="179"/>
        <v>0</v>
      </c>
      <c r="G1666" s="45">
        <f t="shared" si="180"/>
        <v>1.6171145515867724E-259</v>
      </c>
      <c r="H1666" s="10">
        <f t="shared" si="176"/>
        <v>1.6171145515867724E-259</v>
      </c>
      <c r="I1666" s="21">
        <f t="shared" si="175"/>
        <v>0</v>
      </c>
    </row>
    <row r="1667" spans="1:9" x14ac:dyDescent="0.3">
      <c r="A1667" s="19">
        <v>1664</v>
      </c>
      <c r="B1667" s="22">
        <f t="shared" si="181"/>
        <v>0</v>
      </c>
      <c r="C1667" s="10">
        <v>2.2237937401354947E-257</v>
      </c>
      <c r="D1667" s="45">
        <f t="shared" si="177"/>
        <v>2.2237937401354947E-257</v>
      </c>
      <c r="E1667" s="45">
        <f t="shared" si="178"/>
        <v>2.2399648856513626E-257</v>
      </c>
      <c r="F1667" s="45">
        <f t="shared" si="179"/>
        <v>0</v>
      </c>
      <c r="G1667" s="45">
        <f t="shared" si="180"/>
        <v>2.2399648856513626E-257</v>
      </c>
      <c r="H1667" s="10">
        <f t="shared" si="176"/>
        <v>2.2399648856513626E-257</v>
      </c>
      <c r="I1667" s="21">
        <f t="shared" ref="I1667:I1730" si="182">B1667/$H$1</f>
        <v>0</v>
      </c>
    </row>
    <row r="1668" spans="1:9" x14ac:dyDescent="0.3">
      <c r="A1668" s="19">
        <v>1665</v>
      </c>
      <c r="B1668" s="22">
        <f t="shared" si="181"/>
        <v>0</v>
      </c>
      <c r="C1668" s="10">
        <v>3.0692492181017951E-255</v>
      </c>
      <c r="D1668" s="45">
        <f t="shared" si="177"/>
        <v>3.0692492181017951E-255</v>
      </c>
      <c r="E1668" s="45">
        <f t="shared" si="178"/>
        <v>3.0916488669583089E-255</v>
      </c>
      <c r="F1668" s="45">
        <f t="shared" si="179"/>
        <v>0</v>
      </c>
      <c r="G1668" s="45">
        <f t="shared" si="180"/>
        <v>3.0916488669583089E-255</v>
      </c>
      <c r="H1668" s="10">
        <f t="shared" ref="H1668:H1731" si="183">H1667+C1668</f>
        <v>3.0916488669583089E-255</v>
      </c>
      <c r="I1668" s="21">
        <f t="shared" si="182"/>
        <v>0</v>
      </c>
    </row>
    <row r="1669" spans="1:9" x14ac:dyDescent="0.3">
      <c r="A1669" s="19">
        <v>1666</v>
      </c>
      <c r="B1669" s="22">
        <f t="shared" si="181"/>
        <v>0</v>
      </c>
      <c r="C1669" s="10">
        <v>4.2209924446690777E-253</v>
      </c>
      <c r="D1669" s="45">
        <f t="shared" ref="D1669:D1732" si="184">C1669-F1668</f>
        <v>4.2209924446690777E-253</v>
      </c>
      <c r="E1669" s="45">
        <f t="shared" ref="E1669:E1732" si="185">G1668+D1669</f>
        <v>4.2519089333386609E-253</v>
      </c>
      <c r="F1669" s="45">
        <f t="shared" ref="F1669:F1732" si="186">(E1669-G1668)-D1669</f>
        <v>0</v>
      </c>
      <c r="G1669" s="45">
        <f t="shared" ref="G1669:G1732" si="187">E1669</f>
        <v>4.2519089333386609E-253</v>
      </c>
      <c r="H1669" s="10">
        <f t="shared" si="183"/>
        <v>4.2519089333386609E-253</v>
      </c>
      <c r="I1669" s="21">
        <f t="shared" si="182"/>
        <v>0</v>
      </c>
    </row>
    <row r="1670" spans="1:9" x14ac:dyDescent="0.3">
      <c r="A1670" s="19">
        <v>1667</v>
      </c>
      <c r="B1670" s="22">
        <f t="shared" ref="B1670:B1733" si="188">B1669*((NumPeople-A1670+1)*q_40/A1670) / p_40</f>
        <v>0</v>
      </c>
      <c r="C1670" s="10">
        <v>5.7841300990367135E-251</v>
      </c>
      <c r="D1670" s="45">
        <f t="shared" si="184"/>
        <v>5.7841300990367135E-251</v>
      </c>
      <c r="E1670" s="45">
        <f t="shared" si="185"/>
        <v>5.8266491883700998E-251</v>
      </c>
      <c r="F1670" s="45">
        <f t="shared" si="186"/>
        <v>0</v>
      </c>
      <c r="G1670" s="45">
        <f t="shared" si="187"/>
        <v>5.8266491883700998E-251</v>
      </c>
      <c r="H1670" s="10">
        <f t="shared" si="183"/>
        <v>5.8266491883700998E-251</v>
      </c>
      <c r="I1670" s="21">
        <f t="shared" si="182"/>
        <v>0</v>
      </c>
    </row>
    <row r="1671" spans="1:9" x14ac:dyDescent="0.3">
      <c r="A1671" s="19">
        <v>1668</v>
      </c>
      <c r="B1671" s="22">
        <f t="shared" si="188"/>
        <v>0</v>
      </c>
      <c r="C1671" s="10">
        <v>7.8976675971866732E-249</v>
      </c>
      <c r="D1671" s="45">
        <f t="shared" si="184"/>
        <v>7.8976675971866732E-249</v>
      </c>
      <c r="E1671" s="45">
        <f t="shared" si="185"/>
        <v>7.955934089070374E-249</v>
      </c>
      <c r="F1671" s="45">
        <f t="shared" si="186"/>
        <v>0</v>
      </c>
      <c r="G1671" s="45">
        <f t="shared" si="187"/>
        <v>7.955934089070374E-249</v>
      </c>
      <c r="H1671" s="10">
        <f t="shared" si="183"/>
        <v>7.955934089070374E-249</v>
      </c>
      <c r="I1671" s="21">
        <f t="shared" si="182"/>
        <v>0</v>
      </c>
    </row>
    <row r="1672" spans="1:9" x14ac:dyDescent="0.3">
      <c r="A1672" s="19">
        <v>1669</v>
      </c>
      <c r="B1672" s="22">
        <f t="shared" si="188"/>
        <v>0</v>
      </c>
      <c r="C1672" s="10">
        <v>1.0744673148666937E-246</v>
      </c>
      <c r="D1672" s="45">
        <f t="shared" si="184"/>
        <v>1.0744673148666937E-246</v>
      </c>
      <c r="E1672" s="45">
        <f t="shared" si="185"/>
        <v>1.0824232489557642E-246</v>
      </c>
      <c r="F1672" s="45">
        <f t="shared" si="186"/>
        <v>0</v>
      </c>
      <c r="G1672" s="45">
        <f t="shared" si="187"/>
        <v>1.0824232489557642E-246</v>
      </c>
      <c r="H1672" s="10">
        <f t="shared" si="183"/>
        <v>1.0824232489557642E-246</v>
      </c>
      <c r="I1672" s="21">
        <f t="shared" si="182"/>
        <v>0</v>
      </c>
    </row>
    <row r="1673" spans="1:9" x14ac:dyDescent="0.3">
      <c r="A1673" s="19">
        <v>1670</v>
      </c>
      <c r="B1673" s="22">
        <f t="shared" si="188"/>
        <v>0</v>
      </c>
      <c r="C1673" s="10">
        <v>1.4565229847686539E-244</v>
      </c>
      <c r="D1673" s="45">
        <f t="shared" si="184"/>
        <v>1.4565229847686539E-244</v>
      </c>
      <c r="E1673" s="45">
        <f t="shared" si="185"/>
        <v>1.4673472172582114E-244</v>
      </c>
      <c r="F1673" s="45">
        <f t="shared" si="186"/>
        <v>0</v>
      </c>
      <c r="G1673" s="45">
        <f t="shared" si="187"/>
        <v>1.4673472172582114E-244</v>
      </c>
      <c r="H1673" s="10">
        <f t="shared" si="183"/>
        <v>1.4673472172582114E-244</v>
      </c>
      <c r="I1673" s="21">
        <f t="shared" si="182"/>
        <v>0</v>
      </c>
    </row>
    <row r="1674" spans="1:9" x14ac:dyDescent="0.3">
      <c r="A1674" s="19">
        <v>1671</v>
      </c>
      <c r="B1674" s="22">
        <f t="shared" si="188"/>
        <v>0</v>
      </c>
      <c r="C1674" s="10">
        <v>1.9672857373551818E-242</v>
      </c>
      <c r="D1674" s="45">
        <f t="shared" si="184"/>
        <v>1.9672857373551818E-242</v>
      </c>
      <c r="E1674" s="45">
        <f t="shared" si="185"/>
        <v>1.9819592095277637E-242</v>
      </c>
      <c r="F1674" s="45">
        <f t="shared" si="186"/>
        <v>0</v>
      </c>
      <c r="G1674" s="45">
        <f t="shared" si="187"/>
        <v>1.9819592095277637E-242</v>
      </c>
      <c r="H1674" s="10">
        <f t="shared" si="183"/>
        <v>1.9819592095277637E-242</v>
      </c>
      <c r="I1674" s="21">
        <f t="shared" si="182"/>
        <v>0</v>
      </c>
    </row>
    <row r="1675" spans="1:9" x14ac:dyDescent="0.3">
      <c r="A1675" s="19">
        <v>1672</v>
      </c>
      <c r="B1675" s="22">
        <f t="shared" si="188"/>
        <v>0</v>
      </c>
      <c r="C1675" s="10">
        <v>2.6475226189567646E-240</v>
      </c>
      <c r="D1675" s="45">
        <f t="shared" si="184"/>
        <v>2.6475226189567646E-240</v>
      </c>
      <c r="E1675" s="45">
        <f t="shared" si="185"/>
        <v>2.667342211052042E-240</v>
      </c>
      <c r="F1675" s="45">
        <f t="shared" si="186"/>
        <v>0</v>
      </c>
      <c r="G1675" s="45">
        <f t="shared" si="187"/>
        <v>2.667342211052042E-240</v>
      </c>
      <c r="H1675" s="10">
        <f t="shared" si="183"/>
        <v>2.667342211052042E-240</v>
      </c>
      <c r="I1675" s="21">
        <f t="shared" si="182"/>
        <v>0</v>
      </c>
    </row>
    <row r="1676" spans="1:9" x14ac:dyDescent="0.3">
      <c r="A1676" s="19">
        <v>1673</v>
      </c>
      <c r="B1676" s="22">
        <f t="shared" si="188"/>
        <v>0</v>
      </c>
      <c r="C1676" s="10">
        <v>3.5500150389590212E-238</v>
      </c>
      <c r="D1676" s="45">
        <f t="shared" si="184"/>
        <v>3.5500150389590212E-238</v>
      </c>
      <c r="E1676" s="45">
        <f t="shared" si="185"/>
        <v>3.5766884610695415E-238</v>
      </c>
      <c r="F1676" s="45">
        <f t="shared" si="186"/>
        <v>0</v>
      </c>
      <c r="G1676" s="45">
        <f t="shared" si="187"/>
        <v>3.5766884610695415E-238</v>
      </c>
      <c r="H1676" s="10">
        <f t="shared" si="183"/>
        <v>3.5766884610695415E-238</v>
      </c>
      <c r="I1676" s="21">
        <f t="shared" si="182"/>
        <v>0</v>
      </c>
    </row>
    <row r="1677" spans="1:9" x14ac:dyDescent="0.3">
      <c r="A1677" s="19">
        <v>1674</v>
      </c>
      <c r="B1677" s="22">
        <f t="shared" si="188"/>
        <v>0</v>
      </c>
      <c r="C1677" s="10">
        <v>4.7428031847257009E-236</v>
      </c>
      <c r="D1677" s="45">
        <f t="shared" si="184"/>
        <v>4.7428031847257009E-236</v>
      </c>
      <c r="E1677" s="45">
        <f t="shared" si="185"/>
        <v>4.7785700693363959E-236</v>
      </c>
      <c r="F1677" s="45">
        <f t="shared" si="186"/>
        <v>0</v>
      </c>
      <c r="G1677" s="45">
        <f t="shared" si="187"/>
        <v>4.7785700693363959E-236</v>
      </c>
      <c r="H1677" s="10">
        <f t="shared" si="183"/>
        <v>4.7785700693363959E-236</v>
      </c>
      <c r="I1677" s="21">
        <f t="shared" si="182"/>
        <v>0</v>
      </c>
    </row>
    <row r="1678" spans="1:9" x14ac:dyDescent="0.3">
      <c r="A1678" s="19">
        <v>1675</v>
      </c>
      <c r="B1678" s="22">
        <f t="shared" si="188"/>
        <v>0</v>
      </c>
      <c r="C1678" s="10">
        <v>6.3132138769853868E-234</v>
      </c>
      <c r="D1678" s="45">
        <f t="shared" si="184"/>
        <v>6.3132138769853868E-234</v>
      </c>
      <c r="E1678" s="45">
        <f t="shared" si="185"/>
        <v>6.3609995776787503E-234</v>
      </c>
      <c r="F1678" s="45">
        <f t="shared" si="186"/>
        <v>0</v>
      </c>
      <c r="G1678" s="45">
        <f t="shared" si="187"/>
        <v>6.3609995776787503E-234</v>
      </c>
      <c r="H1678" s="10">
        <f t="shared" si="183"/>
        <v>6.3609995776787503E-234</v>
      </c>
      <c r="I1678" s="21">
        <f t="shared" si="182"/>
        <v>0</v>
      </c>
    </row>
    <row r="1679" spans="1:9" x14ac:dyDescent="0.3">
      <c r="A1679" s="19">
        <v>1676</v>
      </c>
      <c r="B1679" s="22">
        <f t="shared" si="188"/>
        <v>0</v>
      </c>
      <c r="C1679" s="10">
        <v>8.372833597752401E-232</v>
      </c>
      <c r="D1679" s="45">
        <f t="shared" si="184"/>
        <v>8.372833597752401E-232</v>
      </c>
      <c r="E1679" s="45">
        <f t="shared" si="185"/>
        <v>8.4364435935291886E-232</v>
      </c>
      <c r="F1679" s="45">
        <f t="shared" si="186"/>
        <v>0</v>
      </c>
      <c r="G1679" s="45">
        <f t="shared" si="187"/>
        <v>8.4364435935291886E-232</v>
      </c>
      <c r="H1679" s="10">
        <f t="shared" si="183"/>
        <v>8.4364435935291886E-232</v>
      </c>
      <c r="I1679" s="21">
        <f t="shared" si="182"/>
        <v>0</v>
      </c>
    </row>
    <row r="1680" spans="1:9" x14ac:dyDescent="0.3">
      <c r="A1680" s="19">
        <v>1677</v>
      </c>
      <c r="B1680" s="22">
        <f t="shared" si="188"/>
        <v>0</v>
      </c>
      <c r="C1680" s="10">
        <v>1.1063614087724726E-229</v>
      </c>
      <c r="D1680" s="45">
        <f t="shared" si="184"/>
        <v>1.1063614087724726E-229</v>
      </c>
      <c r="E1680" s="45">
        <f t="shared" si="185"/>
        <v>1.1147978523660017E-229</v>
      </c>
      <c r="F1680" s="45">
        <f t="shared" si="186"/>
        <v>0</v>
      </c>
      <c r="G1680" s="45">
        <f t="shared" si="187"/>
        <v>1.1147978523660017E-229</v>
      </c>
      <c r="H1680" s="10">
        <f t="shared" si="183"/>
        <v>1.1147978523660017E-229</v>
      </c>
      <c r="I1680" s="21">
        <f t="shared" si="182"/>
        <v>0</v>
      </c>
    </row>
    <row r="1681" spans="1:9" x14ac:dyDescent="0.3">
      <c r="A1681" s="19">
        <v>1678</v>
      </c>
      <c r="B1681" s="22">
        <f t="shared" si="188"/>
        <v>0</v>
      </c>
      <c r="C1681" s="10">
        <v>1.45653255310611E-227</v>
      </c>
      <c r="D1681" s="45">
        <f t="shared" si="184"/>
        <v>1.45653255310611E-227</v>
      </c>
      <c r="E1681" s="45">
        <f t="shared" si="185"/>
        <v>1.4676805316297701E-227</v>
      </c>
      <c r="F1681" s="45">
        <f t="shared" si="186"/>
        <v>0</v>
      </c>
      <c r="G1681" s="45">
        <f t="shared" si="187"/>
        <v>1.4676805316297701E-227</v>
      </c>
      <c r="H1681" s="10">
        <f t="shared" si="183"/>
        <v>1.4676805316297701E-227</v>
      </c>
      <c r="I1681" s="21">
        <f t="shared" si="182"/>
        <v>0</v>
      </c>
    </row>
    <row r="1682" spans="1:9" x14ac:dyDescent="0.3">
      <c r="A1682" s="19">
        <v>1679</v>
      </c>
      <c r="B1682" s="22">
        <f t="shared" si="188"/>
        <v>0</v>
      </c>
      <c r="C1682" s="10">
        <v>1.9104601443141348E-225</v>
      </c>
      <c r="D1682" s="45">
        <f t="shared" si="184"/>
        <v>1.9104601443141348E-225</v>
      </c>
      <c r="E1682" s="45">
        <f t="shared" si="185"/>
        <v>1.9251369496304324E-225</v>
      </c>
      <c r="F1682" s="45">
        <f t="shared" si="186"/>
        <v>0</v>
      </c>
      <c r="G1682" s="45">
        <f t="shared" si="187"/>
        <v>1.9251369496304324E-225</v>
      </c>
      <c r="H1682" s="10">
        <f t="shared" si="183"/>
        <v>1.9251369496304324E-225</v>
      </c>
      <c r="I1682" s="21">
        <f t="shared" si="182"/>
        <v>0</v>
      </c>
    </row>
    <row r="1683" spans="1:9" x14ac:dyDescent="0.3">
      <c r="A1683" s="19">
        <v>1680</v>
      </c>
      <c r="B1683" s="22">
        <f t="shared" si="188"/>
        <v>0</v>
      </c>
      <c r="C1683" s="10">
        <v>2.4965849236529802E-223</v>
      </c>
      <c r="D1683" s="45">
        <f t="shared" si="184"/>
        <v>2.4965849236529802E-223</v>
      </c>
      <c r="E1683" s="45">
        <f t="shared" si="185"/>
        <v>2.5158362931492845E-223</v>
      </c>
      <c r="F1683" s="45">
        <f t="shared" si="186"/>
        <v>0</v>
      </c>
      <c r="G1683" s="45">
        <f t="shared" si="187"/>
        <v>2.5158362931492845E-223</v>
      </c>
      <c r="H1683" s="10">
        <f t="shared" si="183"/>
        <v>2.5158362931492845E-223</v>
      </c>
      <c r="I1683" s="21">
        <f t="shared" si="182"/>
        <v>0</v>
      </c>
    </row>
    <row r="1684" spans="1:9" x14ac:dyDescent="0.3">
      <c r="A1684" s="19">
        <v>1681</v>
      </c>
      <c r="B1684" s="22">
        <f t="shared" si="188"/>
        <v>0</v>
      </c>
      <c r="C1684" s="10">
        <v>3.2504330066603503E-221</v>
      </c>
      <c r="D1684" s="45">
        <f t="shared" si="184"/>
        <v>3.2504330066603503E-221</v>
      </c>
      <c r="E1684" s="45">
        <f t="shared" si="185"/>
        <v>3.275591369591843E-221</v>
      </c>
      <c r="F1684" s="45">
        <f t="shared" si="186"/>
        <v>0</v>
      </c>
      <c r="G1684" s="45">
        <f t="shared" si="187"/>
        <v>3.275591369591843E-221</v>
      </c>
      <c r="H1684" s="10">
        <f t="shared" si="183"/>
        <v>3.275591369591843E-221</v>
      </c>
      <c r="I1684" s="21">
        <f t="shared" si="182"/>
        <v>0</v>
      </c>
    </row>
    <row r="1685" spans="1:9" x14ac:dyDescent="0.3">
      <c r="A1685" s="19">
        <v>1682</v>
      </c>
      <c r="B1685" s="22">
        <f t="shared" si="188"/>
        <v>0</v>
      </c>
      <c r="C1685" s="10">
        <v>4.2161739630582062E-219</v>
      </c>
      <c r="D1685" s="45">
        <f t="shared" si="184"/>
        <v>4.2161739630582062E-219</v>
      </c>
      <c r="E1685" s="45">
        <f t="shared" si="185"/>
        <v>4.2489298767541246E-219</v>
      </c>
      <c r="F1685" s="45">
        <f t="shared" si="186"/>
        <v>0</v>
      </c>
      <c r="G1685" s="45">
        <f t="shared" si="187"/>
        <v>4.2489298767541246E-219</v>
      </c>
      <c r="H1685" s="10">
        <f t="shared" si="183"/>
        <v>4.2489298767541246E-219</v>
      </c>
      <c r="I1685" s="21">
        <f t="shared" si="182"/>
        <v>0</v>
      </c>
    </row>
    <row r="1686" spans="1:9" x14ac:dyDescent="0.3">
      <c r="A1686" s="19">
        <v>1683</v>
      </c>
      <c r="B1686" s="22">
        <f t="shared" si="188"/>
        <v>0</v>
      </c>
      <c r="C1686" s="10">
        <v>5.4484646424150491E-217</v>
      </c>
      <c r="D1686" s="45">
        <f t="shared" si="184"/>
        <v>5.4484646424150491E-217</v>
      </c>
      <c r="E1686" s="45">
        <f t="shared" si="185"/>
        <v>5.49095394118259E-217</v>
      </c>
      <c r="F1686" s="45">
        <f t="shared" si="186"/>
        <v>0</v>
      </c>
      <c r="G1686" s="45">
        <f t="shared" si="187"/>
        <v>5.49095394118259E-217</v>
      </c>
      <c r="H1686" s="10">
        <f t="shared" si="183"/>
        <v>5.49095394118259E-217</v>
      </c>
      <c r="I1686" s="21">
        <f t="shared" si="182"/>
        <v>0</v>
      </c>
    </row>
    <row r="1687" spans="1:9" x14ac:dyDescent="0.3">
      <c r="A1687" s="19">
        <v>1684</v>
      </c>
      <c r="B1687" s="22">
        <f t="shared" si="188"/>
        <v>0</v>
      </c>
      <c r="C1687" s="10">
        <v>7.0146163457837175E-215</v>
      </c>
      <c r="D1687" s="45">
        <f t="shared" si="184"/>
        <v>7.0146163457837175E-215</v>
      </c>
      <c r="E1687" s="45">
        <f t="shared" si="185"/>
        <v>7.0695258851955433E-215</v>
      </c>
      <c r="F1687" s="45">
        <f t="shared" si="186"/>
        <v>0</v>
      </c>
      <c r="G1687" s="45">
        <f t="shared" si="187"/>
        <v>7.0695258851955433E-215</v>
      </c>
      <c r="H1687" s="10">
        <f t="shared" si="183"/>
        <v>7.0695258851955433E-215</v>
      </c>
      <c r="I1687" s="21">
        <f t="shared" si="182"/>
        <v>0</v>
      </c>
    </row>
    <row r="1688" spans="1:9" x14ac:dyDescent="0.3">
      <c r="A1688" s="19">
        <v>1685</v>
      </c>
      <c r="B1688" s="22">
        <f t="shared" si="188"/>
        <v>0</v>
      </c>
      <c r="C1688" s="10">
        <v>8.9971241082491127E-213</v>
      </c>
      <c r="D1688" s="45">
        <f t="shared" si="184"/>
        <v>8.9971241082491127E-213</v>
      </c>
      <c r="E1688" s="45">
        <f t="shared" si="185"/>
        <v>9.0678193671010676E-213</v>
      </c>
      <c r="F1688" s="45">
        <f t="shared" si="186"/>
        <v>0</v>
      </c>
      <c r="G1688" s="45">
        <f t="shared" si="187"/>
        <v>9.0678193671010676E-213</v>
      </c>
      <c r="H1688" s="10">
        <f t="shared" si="183"/>
        <v>9.0678193671010676E-213</v>
      </c>
      <c r="I1688" s="21">
        <f t="shared" si="182"/>
        <v>0</v>
      </c>
    </row>
    <row r="1689" spans="1:9" x14ac:dyDescent="0.3">
      <c r="A1689" s="19">
        <v>1686</v>
      </c>
      <c r="B1689" s="22">
        <f t="shared" si="188"/>
        <v>0</v>
      </c>
      <c r="C1689" s="10">
        <v>1.1496596941456176E-210</v>
      </c>
      <c r="D1689" s="45">
        <f t="shared" si="184"/>
        <v>1.1496596941456176E-210</v>
      </c>
      <c r="E1689" s="45">
        <f t="shared" si="185"/>
        <v>1.1587275135127187E-210</v>
      </c>
      <c r="F1689" s="45">
        <f t="shared" si="186"/>
        <v>0</v>
      </c>
      <c r="G1689" s="45">
        <f t="shared" si="187"/>
        <v>1.1587275135127187E-210</v>
      </c>
      <c r="H1689" s="10">
        <f t="shared" si="183"/>
        <v>1.1587275135127187E-210</v>
      </c>
      <c r="I1689" s="21">
        <f t="shared" si="182"/>
        <v>0</v>
      </c>
    </row>
    <row r="1690" spans="1:9" x14ac:dyDescent="0.3">
      <c r="A1690" s="19">
        <v>1687</v>
      </c>
      <c r="B1690" s="22">
        <f t="shared" si="188"/>
        <v>0</v>
      </c>
      <c r="C1690" s="10">
        <v>1.4635126550801043E-208</v>
      </c>
      <c r="D1690" s="45">
        <f t="shared" si="184"/>
        <v>1.4635126550801043E-208</v>
      </c>
      <c r="E1690" s="45">
        <f t="shared" si="185"/>
        <v>1.4750999302152316E-208</v>
      </c>
      <c r="F1690" s="45">
        <f t="shared" si="186"/>
        <v>0</v>
      </c>
      <c r="G1690" s="45">
        <f t="shared" si="187"/>
        <v>1.4750999302152316E-208</v>
      </c>
      <c r="H1690" s="10">
        <f t="shared" si="183"/>
        <v>1.4750999302152316E-208</v>
      </c>
      <c r="I1690" s="21">
        <f t="shared" si="182"/>
        <v>0</v>
      </c>
    </row>
    <row r="1691" spans="1:9" x14ac:dyDescent="0.3">
      <c r="A1691" s="19">
        <v>1688</v>
      </c>
      <c r="B1691" s="22">
        <f t="shared" si="188"/>
        <v>0</v>
      </c>
      <c r="C1691" s="10">
        <v>1.8560128912669371E-206</v>
      </c>
      <c r="D1691" s="45">
        <f t="shared" si="184"/>
        <v>1.8560128912669371E-206</v>
      </c>
      <c r="E1691" s="45">
        <f t="shared" si="185"/>
        <v>1.8707638905690894E-206</v>
      </c>
      <c r="F1691" s="45">
        <f t="shared" si="186"/>
        <v>0</v>
      </c>
      <c r="G1691" s="45">
        <f t="shared" si="187"/>
        <v>1.8707638905690894E-206</v>
      </c>
      <c r="H1691" s="10">
        <f t="shared" si="183"/>
        <v>1.8707638905690894E-206</v>
      </c>
      <c r="I1691" s="21">
        <f t="shared" si="182"/>
        <v>0</v>
      </c>
    </row>
    <row r="1692" spans="1:9" x14ac:dyDescent="0.3">
      <c r="A1692" s="19">
        <v>1689</v>
      </c>
      <c r="B1692" s="22">
        <f t="shared" si="188"/>
        <v>0</v>
      </c>
      <c r="C1692" s="10">
        <v>2.3448687765438516E-204</v>
      </c>
      <c r="D1692" s="45">
        <f t="shared" si="184"/>
        <v>2.3448687765438516E-204</v>
      </c>
      <c r="E1692" s="45">
        <f t="shared" si="185"/>
        <v>2.3635764154495425E-204</v>
      </c>
      <c r="F1692" s="45">
        <f t="shared" si="186"/>
        <v>0</v>
      </c>
      <c r="G1692" s="45">
        <f t="shared" si="187"/>
        <v>2.3635764154495425E-204</v>
      </c>
      <c r="H1692" s="10">
        <f t="shared" si="183"/>
        <v>2.3635764154495425E-204</v>
      </c>
      <c r="I1692" s="21">
        <f t="shared" si="182"/>
        <v>0</v>
      </c>
    </row>
    <row r="1693" spans="1:9" x14ac:dyDescent="0.3">
      <c r="A1693" s="19">
        <v>1690</v>
      </c>
      <c r="B1693" s="22">
        <f t="shared" si="188"/>
        <v>0</v>
      </c>
      <c r="C1693" s="10">
        <v>2.9512421106770697E-202</v>
      </c>
      <c r="D1693" s="45">
        <f t="shared" si="184"/>
        <v>2.9512421106770697E-202</v>
      </c>
      <c r="E1693" s="45">
        <f t="shared" si="185"/>
        <v>2.9748778748315651E-202</v>
      </c>
      <c r="F1693" s="45">
        <f t="shared" si="186"/>
        <v>0</v>
      </c>
      <c r="G1693" s="45">
        <f t="shared" si="187"/>
        <v>2.9748778748315651E-202</v>
      </c>
      <c r="H1693" s="10">
        <f t="shared" si="183"/>
        <v>2.9748778748315651E-202</v>
      </c>
      <c r="I1693" s="21">
        <f t="shared" si="182"/>
        <v>0</v>
      </c>
    </row>
    <row r="1694" spans="1:9" x14ac:dyDescent="0.3">
      <c r="A1694" s="19">
        <v>1691</v>
      </c>
      <c r="B1694" s="22">
        <f t="shared" si="188"/>
        <v>0</v>
      </c>
      <c r="C1694" s="10">
        <v>3.7002880768071063E-200</v>
      </c>
      <c r="D1694" s="45">
        <f t="shared" si="184"/>
        <v>3.7002880768071063E-200</v>
      </c>
      <c r="E1694" s="45">
        <f t="shared" si="185"/>
        <v>3.7300368555554219E-200</v>
      </c>
      <c r="F1694" s="45">
        <f t="shared" si="186"/>
        <v>0</v>
      </c>
      <c r="G1694" s="45">
        <f t="shared" si="187"/>
        <v>3.7300368555554219E-200</v>
      </c>
      <c r="H1694" s="10">
        <f t="shared" si="183"/>
        <v>3.7300368555554219E-200</v>
      </c>
      <c r="I1694" s="21">
        <f t="shared" si="182"/>
        <v>0</v>
      </c>
    </row>
    <row r="1695" spans="1:9" x14ac:dyDescent="0.3">
      <c r="A1695" s="19">
        <v>1692</v>
      </c>
      <c r="B1695" s="22">
        <f t="shared" si="188"/>
        <v>0</v>
      </c>
      <c r="C1695" s="10">
        <v>4.6217480640986793E-198</v>
      </c>
      <c r="D1695" s="45">
        <f t="shared" si="184"/>
        <v>4.6217480640986793E-198</v>
      </c>
      <c r="E1695" s="45">
        <f t="shared" si="185"/>
        <v>4.6590484326542338E-198</v>
      </c>
      <c r="F1695" s="45">
        <f t="shared" si="186"/>
        <v>0</v>
      </c>
      <c r="G1695" s="45">
        <f t="shared" si="187"/>
        <v>4.6590484326542338E-198</v>
      </c>
      <c r="H1695" s="10">
        <f t="shared" si="183"/>
        <v>4.6590484326542338E-198</v>
      </c>
      <c r="I1695" s="21">
        <f t="shared" si="182"/>
        <v>0</v>
      </c>
    </row>
    <row r="1696" spans="1:9" x14ac:dyDescent="0.3">
      <c r="A1696" s="19">
        <v>1693</v>
      </c>
      <c r="B1696" s="22">
        <f t="shared" si="188"/>
        <v>0</v>
      </c>
      <c r="C1696" s="10">
        <v>5.7505930789670984E-196</v>
      </c>
      <c r="D1696" s="45">
        <f t="shared" si="184"/>
        <v>5.7505930789670984E-196</v>
      </c>
      <c r="E1696" s="45">
        <f t="shared" si="185"/>
        <v>5.7971835632936403E-196</v>
      </c>
      <c r="F1696" s="45">
        <f t="shared" si="186"/>
        <v>0</v>
      </c>
      <c r="G1696" s="45">
        <f t="shared" si="187"/>
        <v>5.7971835632936403E-196</v>
      </c>
      <c r="H1696" s="10">
        <f t="shared" si="183"/>
        <v>5.7971835632936403E-196</v>
      </c>
      <c r="I1696" s="21">
        <f t="shared" si="182"/>
        <v>0</v>
      </c>
    </row>
    <row r="1697" spans="1:9" x14ac:dyDescent="0.3">
      <c r="A1697" s="19">
        <v>1694</v>
      </c>
      <c r="B1697" s="22">
        <f t="shared" si="188"/>
        <v>0</v>
      </c>
      <c r="C1697" s="10">
        <v>7.1277132199586158E-194</v>
      </c>
      <c r="D1697" s="45">
        <f t="shared" si="184"/>
        <v>7.1277132199586158E-194</v>
      </c>
      <c r="E1697" s="45">
        <f t="shared" si="185"/>
        <v>7.1856850555915519E-194</v>
      </c>
      <c r="F1697" s="45">
        <f t="shared" si="186"/>
        <v>0</v>
      </c>
      <c r="G1697" s="45">
        <f t="shared" si="187"/>
        <v>7.1856850555915519E-194</v>
      </c>
      <c r="H1697" s="10">
        <f t="shared" si="183"/>
        <v>7.1856850555915519E-194</v>
      </c>
      <c r="I1697" s="21">
        <f t="shared" si="182"/>
        <v>0</v>
      </c>
    </row>
    <row r="1698" spans="1:9" x14ac:dyDescent="0.3">
      <c r="A1698" s="19">
        <v>1695</v>
      </c>
      <c r="B1698" s="22">
        <f t="shared" si="188"/>
        <v>0</v>
      </c>
      <c r="C1698" s="10">
        <v>8.8006460102201778E-192</v>
      </c>
      <c r="D1698" s="45">
        <f t="shared" si="184"/>
        <v>8.8006460102201778E-192</v>
      </c>
      <c r="E1698" s="45">
        <f t="shared" si="185"/>
        <v>8.8725028607760928E-192</v>
      </c>
      <c r="F1698" s="45">
        <f t="shared" si="186"/>
        <v>0</v>
      </c>
      <c r="G1698" s="45">
        <f t="shared" si="187"/>
        <v>8.8725028607760928E-192</v>
      </c>
      <c r="H1698" s="10">
        <f t="shared" si="183"/>
        <v>8.8725028607760928E-192</v>
      </c>
      <c r="I1698" s="21">
        <f t="shared" si="182"/>
        <v>0</v>
      </c>
    </row>
    <row r="1699" spans="1:9" x14ac:dyDescent="0.3">
      <c r="A1699" s="19">
        <v>1696</v>
      </c>
      <c r="B1699" s="22">
        <f t="shared" si="188"/>
        <v>0</v>
      </c>
      <c r="C1699" s="10">
        <v>1.0824333263798802E-189</v>
      </c>
      <c r="D1699" s="45">
        <f t="shared" si="184"/>
        <v>1.0824333263798802E-189</v>
      </c>
      <c r="E1699" s="45">
        <f t="shared" si="185"/>
        <v>1.0913058292406564E-189</v>
      </c>
      <c r="F1699" s="45">
        <f t="shared" si="186"/>
        <v>0</v>
      </c>
      <c r="G1699" s="45">
        <f t="shared" si="187"/>
        <v>1.0913058292406564E-189</v>
      </c>
      <c r="H1699" s="10">
        <f t="shared" si="183"/>
        <v>1.0913058292406564E-189</v>
      </c>
      <c r="I1699" s="21">
        <f t="shared" si="182"/>
        <v>0</v>
      </c>
    </row>
    <row r="1700" spans="1:9" x14ac:dyDescent="0.3">
      <c r="A1700" s="19">
        <v>1697</v>
      </c>
      <c r="B1700" s="22">
        <f t="shared" si="188"/>
        <v>0</v>
      </c>
      <c r="C1700" s="10">
        <v>1.3261892623239365E-187</v>
      </c>
      <c r="D1700" s="45">
        <f t="shared" si="184"/>
        <v>1.3261892623239365E-187</v>
      </c>
      <c r="E1700" s="45">
        <f t="shared" si="185"/>
        <v>1.3371023206163431E-187</v>
      </c>
      <c r="F1700" s="45">
        <f t="shared" si="186"/>
        <v>0</v>
      </c>
      <c r="G1700" s="45">
        <f t="shared" si="187"/>
        <v>1.3371023206163431E-187</v>
      </c>
      <c r="H1700" s="10">
        <f t="shared" si="183"/>
        <v>1.3371023206163431E-187</v>
      </c>
      <c r="I1700" s="21">
        <f t="shared" si="182"/>
        <v>0</v>
      </c>
    </row>
    <row r="1701" spans="1:9" x14ac:dyDescent="0.3">
      <c r="A1701" s="19">
        <v>1698</v>
      </c>
      <c r="B1701" s="22">
        <f t="shared" si="188"/>
        <v>0</v>
      </c>
      <c r="C1701" s="10">
        <v>1.6185385985054372E-185</v>
      </c>
      <c r="D1701" s="45">
        <f t="shared" si="184"/>
        <v>1.6185385985054372E-185</v>
      </c>
      <c r="E1701" s="45">
        <f t="shared" si="185"/>
        <v>1.6319096217116007E-185</v>
      </c>
      <c r="F1701" s="45">
        <f t="shared" si="186"/>
        <v>0</v>
      </c>
      <c r="G1701" s="45">
        <f t="shared" si="187"/>
        <v>1.6319096217116007E-185</v>
      </c>
      <c r="H1701" s="10">
        <f t="shared" si="183"/>
        <v>1.6319096217116007E-185</v>
      </c>
      <c r="I1701" s="21">
        <f t="shared" si="182"/>
        <v>0</v>
      </c>
    </row>
    <row r="1702" spans="1:9" x14ac:dyDescent="0.3">
      <c r="A1702" s="19">
        <v>1699</v>
      </c>
      <c r="B1702" s="22">
        <f t="shared" si="188"/>
        <v>0</v>
      </c>
      <c r="C1702" s="10">
        <v>1.9676562793173628E-183</v>
      </c>
      <c r="D1702" s="45">
        <f t="shared" si="184"/>
        <v>1.9676562793173628E-183</v>
      </c>
      <c r="E1702" s="45">
        <f t="shared" si="185"/>
        <v>1.9839753755344788E-183</v>
      </c>
      <c r="F1702" s="45">
        <f t="shared" si="186"/>
        <v>0</v>
      </c>
      <c r="G1702" s="45">
        <f t="shared" si="187"/>
        <v>1.9839753755344788E-183</v>
      </c>
      <c r="H1702" s="10">
        <f t="shared" si="183"/>
        <v>1.9839753755344788E-183</v>
      </c>
      <c r="I1702" s="21">
        <f t="shared" si="182"/>
        <v>0</v>
      </c>
    </row>
    <row r="1703" spans="1:9" x14ac:dyDescent="0.3">
      <c r="A1703" s="19">
        <v>1700</v>
      </c>
      <c r="B1703" s="22">
        <f t="shared" si="188"/>
        <v>0</v>
      </c>
      <c r="C1703" s="10">
        <v>2.3827551726269842E-181</v>
      </c>
      <c r="D1703" s="45">
        <f t="shared" si="184"/>
        <v>2.3827551726269842E-181</v>
      </c>
      <c r="E1703" s="45">
        <f t="shared" si="185"/>
        <v>2.4025949263823291E-181</v>
      </c>
      <c r="F1703" s="45">
        <f t="shared" si="186"/>
        <v>0</v>
      </c>
      <c r="G1703" s="45">
        <f t="shared" si="187"/>
        <v>2.4025949263823291E-181</v>
      </c>
      <c r="H1703" s="10">
        <f t="shared" si="183"/>
        <v>2.4025949263823291E-181</v>
      </c>
      <c r="I1703" s="21">
        <f t="shared" si="182"/>
        <v>0</v>
      </c>
    </row>
    <row r="1704" spans="1:9" x14ac:dyDescent="0.3">
      <c r="A1704" s="19">
        <v>1701</v>
      </c>
      <c r="B1704" s="22">
        <f t="shared" si="188"/>
        <v>0</v>
      </c>
      <c r="C1704" s="10">
        <v>2.8741469764863724E-179</v>
      </c>
      <c r="D1704" s="45">
        <f t="shared" si="184"/>
        <v>2.8741469764863724E-179</v>
      </c>
      <c r="E1704" s="45">
        <f t="shared" si="185"/>
        <v>2.8981729257501956E-179</v>
      </c>
      <c r="F1704" s="45">
        <f t="shared" si="186"/>
        <v>0</v>
      </c>
      <c r="G1704" s="45">
        <f t="shared" si="187"/>
        <v>2.8981729257501956E-179</v>
      </c>
      <c r="H1704" s="10">
        <f t="shared" si="183"/>
        <v>2.8981729257501956E-179</v>
      </c>
      <c r="I1704" s="21">
        <f t="shared" si="182"/>
        <v>0</v>
      </c>
    </row>
    <row r="1705" spans="1:9" x14ac:dyDescent="0.3">
      <c r="A1705" s="19">
        <v>1702</v>
      </c>
      <c r="B1705" s="22">
        <f t="shared" si="188"/>
        <v>0</v>
      </c>
      <c r="C1705" s="10">
        <v>3.4532913166150617E-177</v>
      </c>
      <c r="D1705" s="45">
        <f t="shared" si="184"/>
        <v>3.4532913166150617E-177</v>
      </c>
      <c r="E1705" s="45">
        <f t="shared" si="185"/>
        <v>3.4822730458725636E-177</v>
      </c>
      <c r="F1705" s="45">
        <f t="shared" si="186"/>
        <v>0</v>
      </c>
      <c r="G1705" s="45">
        <f t="shared" si="187"/>
        <v>3.4822730458725636E-177</v>
      </c>
      <c r="H1705" s="10">
        <f t="shared" si="183"/>
        <v>3.4822730458725636E-177</v>
      </c>
      <c r="I1705" s="21">
        <f t="shared" si="182"/>
        <v>0</v>
      </c>
    </row>
    <row r="1706" spans="1:9" x14ac:dyDescent="0.3">
      <c r="A1706" s="19">
        <v>1703</v>
      </c>
      <c r="B1706" s="22">
        <f t="shared" si="188"/>
        <v>0</v>
      </c>
      <c r="C1706" s="10">
        <v>4.1328290702356658E-175</v>
      </c>
      <c r="D1706" s="45">
        <f t="shared" si="184"/>
        <v>4.1328290702356658E-175</v>
      </c>
      <c r="E1706" s="45">
        <f t="shared" si="185"/>
        <v>4.1676518006943914E-175</v>
      </c>
      <c r="F1706" s="45">
        <f t="shared" si="186"/>
        <v>0</v>
      </c>
      <c r="G1706" s="45">
        <f t="shared" si="187"/>
        <v>4.1676518006943914E-175</v>
      </c>
      <c r="H1706" s="10">
        <f t="shared" si="183"/>
        <v>4.1676518006943914E-175</v>
      </c>
      <c r="I1706" s="21">
        <f t="shared" si="182"/>
        <v>0</v>
      </c>
    </row>
    <row r="1707" spans="1:9" x14ac:dyDescent="0.3">
      <c r="A1707" s="19">
        <v>1704</v>
      </c>
      <c r="B1707" s="22">
        <f t="shared" si="188"/>
        <v>0</v>
      </c>
      <c r="C1707" s="10">
        <v>4.9265955870094426E-173</v>
      </c>
      <c r="D1707" s="45">
        <f t="shared" si="184"/>
        <v>4.9265955870094426E-173</v>
      </c>
      <c r="E1707" s="45">
        <f t="shared" si="185"/>
        <v>4.9682721050163861E-173</v>
      </c>
      <c r="F1707" s="45">
        <f t="shared" si="186"/>
        <v>0</v>
      </c>
      <c r="G1707" s="45">
        <f t="shared" si="187"/>
        <v>4.9682721050163861E-173</v>
      </c>
      <c r="H1707" s="10">
        <f t="shared" si="183"/>
        <v>4.9682721050163861E-173</v>
      </c>
      <c r="I1707" s="21">
        <f t="shared" si="182"/>
        <v>0</v>
      </c>
    </row>
    <row r="1708" spans="1:9" x14ac:dyDescent="0.3">
      <c r="A1708" s="19">
        <v>1705</v>
      </c>
      <c r="B1708" s="22">
        <f t="shared" si="188"/>
        <v>0</v>
      </c>
      <c r="C1708" s="10">
        <v>5.849609192166122E-171</v>
      </c>
      <c r="D1708" s="45">
        <f t="shared" si="184"/>
        <v>5.849609192166122E-171</v>
      </c>
      <c r="E1708" s="45">
        <f t="shared" si="185"/>
        <v>5.8992919132162857E-171</v>
      </c>
      <c r="F1708" s="45">
        <f t="shared" si="186"/>
        <v>0</v>
      </c>
      <c r="G1708" s="45">
        <f t="shared" si="187"/>
        <v>5.8992919132162857E-171</v>
      </c>
      <c r="H1708" s="10">
        <f t="shared" si="183"/>
        <v>5.8992919132162857E-171</v>
      </c>
      <c r="I1708" s="21">
        <f t="shared" si="182"/>
        <v>0</v>
      </c>
    </row>
    <row r="1709" spans="1:9" x14ac:dyDescent="0.3">
      <c r="A1709" s="19">
        <v>1706</v>
      </c>
      <c r="B1709" s="22">
        <f t="shared" si="188"/>
        <v>0</v>
      </c>
      <c r="C1709" s="10">
        <v>6.9180301795835018E-169</v>
      </c>
      <c r="D1709" s="45">
        <f t="shared" si="184"/>
        <v>6.9180301795835018E-169</v>
      </c>
      <c r="E1709" s="45">
        <f t="shared" si="185"/>
        <v>6.9770230987156645E-169</v>
      </c>
      <c r="F1709" s="45">
        <f t="shared" si="186"/>
        <v>0</v>
      </c>
      <c r="G1709" s="45">
        <f t="shared" si="187"/>
        <v>6.9770230987156645E-169</v>
      </c>
      <c r="H1709" s="10">
        <f t="shared" si="183"/>
        <v>6.9770230987156645E-169</v>
      </c>
      <c r="I1709" s="21">
        <f t="shared" si="182"/>
        <v>0</v>
      </c>
    </row>
    <row r="1710" spans="1:9" x14ac:dyDescent="0.3">
      <c r="A1710" s="19">
        <v>1707</v>
      </c>
      <c r="B1710" s="22">
        <f t="shared" si="188"/>
        <v>0</v>
      </c>
      <c r="C1710" s="10">
        <v>8.1490854640572063E-167</v>
      </c>
      <c r="D1710" s="45">
        <f t="shared" si="184"/>
        <v>8.1490854640572063E-167</v>
      </c>
      <c r="E1710" s="45">
        <f t="shared" si="185"/>
        <v>8.2188556950443633E-167</v>
      </c>
      <c r="F1710" s="45">
        <f t="shared" si="186"/>
        <v>0</v>
      </c>
      <c r="G1710" s="45">
        <f t="shared" si="187"/>
        <v>8.2188556950443633E-167</v>
      </c>
      <c r="H1710" s="10">
        <f t="shared" si="183"/>
        <v>8.2188556950443633E-167</v>
      </c>
      <c r="I1710" s="21">
        <f t="shared" si="182"/>
        <v>0</v>
      </c>
    </row>
    <row r="1711" spans="1:9" x14ac:dyDescent="0.3">
      <c r="A1711" s="19">
        <v>1708</v>
      </c>
      <c r="B1711" s="22">
        <f t="shared" si="188"/>
        <v>0</v>
      </c>
      <c r="C1711" s="10">
        <v>9.5609541929555809E-165</v>
      </c>
      <c r="D1711" s="45">
        <f t="shared" si="184"/>
        <v>9.5609541929555809E-165</v>
      </c>
      <c r="E1711" s="45">
        <f t="shared" si="185"/>
        <v>9.6431427499060245E-165</v>
      </c>
      <c r="F1711" s="45">
        <f t="shared" si="186"/>
        <v>0</v>
      </c>
      <c r="G1711" s="45">
        <f t="shared" si="187"/>
        <v>9.6431427499060245E-165</v>
      </c>
      <c r="H1711" s="10">
        <f t="shared" si="183"/>
        <v>9.6431427499060245E-165</v>
      </c>
      <c r="I1711" s="21">
        <f t="shared" si="182"/>
        <v>0</v>
      </c>
    </row>
    <row r="1712" spans="1:9" x14ac:dyDescent="0.3">
      <c r="A1712" s="19">
        <v>1709</v>
      </c>
      <c r="B1712" s="22">
        <f t="shared" si="188"/>
        <v>0</v>
      </c>
      <c r="C1712" s="10">
        <v>1.1172609947143201E-162</v>
      </c>
      <c r="D1712" s="45">
        <f t="shared" si="184"/>
        <v>1.1172609947143201E-162</v>
      </c>
      <c r="E1712" s="45">
        <f t="shared" si="185"/>
        <v>1.1269041374642261E-162</v>
      </c>
      <c r="F1712" s="45">
        <f t="shared" si="186"/>
        <v>0</v>
      </c>
      <c r="G1712" s="45">
        <f t="shared" si="187"/>
        <v>1.1269041374642261E-162</v>
      </c>
      <c r="H1712" s="10">
        <f t="shared" si="183"/>
        <v>1.1269041374642261E-162</v>
      </c>
      <c r="I1712" s="21">
        <f t="shared" si="182"/>
        <v>0</v>
      </c>
    </row>
    <row r="1713" spans="1:9" x14ac:dyDescent="0.3">
      <c r="A1713" s="19">
        <v>1710</v>
      </c>
      <c r="B1713" s="22">
        <f t="shared" si="188"/>
        <v>0</v>
      </c>
      <c r="C1713" s="10">
        <v>1.3003615715599329E-160</v>
      </c>
      <c r="D1713" s="45">
        <f t="shared" si="184"/>
        <v>1.3003615715599329E-160</v>
      </c>
      <c r="E1713" s="45">
        <f t="shared" si="185"/>
        <v>1.3116306129345752E-160</v>
      </c>
      <c r="F1713" s="45">
        <f t="shared" si="186"/>
        <v>0</v>
      </c>
      <c r="G1713" s="45">
        <f t="shared" si="187"/>
        <v>1.3116306129345752E-160</v>
      </c>
      <c r="H1713" s="10">
        <f t="shared" si="183"/>
        <v>1.3116306129345752E-160</v>
      </c>
      <c r="I1713" s="21">
        <f t="shared" si="182"/>
        <v>0</v>
      </c>
    </row>
    <row r="1714" spans="1:9" x14ac:dyDescent="0.3">
      <c r="A1714" s="19">
        <v>1711</v>
      </c>
      <c r="B1714" s="22">
        <f t="shared" si="188"/>
        <v>0</v>
      </c>
      <c r="C1714" s="10">
        <v>1.5073868628575059E-158</v>
      </c>
      <c r="D1714" s="45">
        <f t="shared" si="184"/>
        <v>1.5073868628575059E-158</v>
      </c>
      <c r="E1714" s="45">
        <f t="shared" si="185"/>
        <v>1.5205031689868517E-158</v>
      </c>
      <c r="F1714" s="45">
        <f t="shared" si="186"/>
        <v>0</v>
      </c>
      <c r="G1714" s="45">
        <f t="shared" si="187"/>
        <v>1.5205031689868517E-158</v>
      </c>
      <c r="H1714" s="10">
        <f t="shared" si="183"/>
        <v>1.5205031689868517E-158</v>
      </c>
      <c r="I1714" s="21">
        <f t="shared" si="182"/>
        <v>0</v>
      </c>
    </row>
    <row r="1715" spans="1:9" x14ac:dyDescent="0.3">
      <c r="A1715" s="19">
        <v>1712</v>
      </c>
      <c r="B1715" s="22">
        <f t="shared" si="188"/>
        <v>0</v>
      </c>
      <c r="C1715" s="10">
        <v>1.7403292494275106E-156</v>
      </c>
      <c r="D1715" s="45">
        <f t="shared" si="184"/>
        <v>1.7403292494275106E-156</v>
      </c>
      <c r="E1715" s="45">
        <f t="shared" si="185"/>
        <v>1.755534281117379E-156</v>
      </c>
      <c r="F1715" s="45">
        <f t="shared" si="186"/>
        <v>0</v>
      </c>
      <c r="G1715" s="45">
        <f t="shared" si="187"/>
        <v>1.755534281117379E-156</v>
      </c>
      <c r="H1715" s="10">
        <f t="shared" si="183"/>
        <v>1.755534281117379E-156</v>
      </c>
      <c r="I1715" s="21">
        <f t="shared" si="182"/>
        <v>0</v>
      </c>
    </row>
    <row r="1716" spans="1:9" x14ac:dyDescent="0.3">
      <c r="A1716" s="19">
        <v>1713</v>
      </c>
      <c r="B1716" s="22">
        <f t="shared" si="188"/>
        <v>0</v>
      </c>
      <c r="C1716" s="10">
        <v>2.0011477508509619E-154</v>
      </c>
      <c r="D1716" s="45">
        <f t="shared" si="184"/>
        <v>2.0011477508509619E-154</v>
      </c>
      <c r="E1716" s="45">
        <f t="shared" si="185"/>
        <v>2.0187030936621358E-154</v>
      </c>
      <c r="F1716" s="45">
        <f t="shared" si="186"/>
        <v>0</v>
      </c>
      <c r="G1716" s="45">
        <f t="shared" si="187"/>
        <v>2.0187030936621358E-154</v>
      </c>
      <c r="H1716" s="10">
        <f t="shared" si="183"/>
        <v>2.0187030936621358E-154</v>
      </c>
      <c r="I1716" s="21">
        <f t="shared" si="182"/>
        <v>0</v>
      </c>
    </row>
    <row r="1717" spans="1:9" x14ac:dyDescent="0.3">
      <c r="A1717" s="19">
        <v>1714</v>
      </c>
      <c r="B1717" s="22">
        <f t="shared" si="188"/>
        <v>0</v>
      </c>
      <c r="C1717" s="10">
        <v>2.2917268088891824E-152</v>
      </c>
      <c r="D1717" s="45">
        <f t="shared" si="184"/>
        <v>2.2917268088891824E-152</v>
      </c>
      <c r="E1717" s="45">
        <f t="shared" si="185"/>
        <v>2.3119138398258036E-152</v>
      </c>
      <c r="F1717" s="45">
        <f t="shared" si="186"/>
        <v>0</v>
      </c>
      <c r="G1717" s="45">
        <f t="shared" si="187"/>
        <v>2.3119138398258036E-152</v>
      </c>
      <c r="H1717" s="10">
        <f t="shared" si="183"/>
        <v>2.3119138398258036E-152</v>
      </c>
      <c r="I1717" s="21">
        <f t="shared" si="182"/>
        <v>0</v>
      </c>
    </row>
    <row r="1718" spans="1:9" x14ac:dyDescent="0.3">
      <c r="A1718" s="19">
        <v>1715</v>
      </c>
      <c r="B1718" s="22">
        <f t="shared" si="188"/>
        <v>0</v>
      </c>
      <c r="C1718" s="10">
        <v>2.6138301605335138E-150</v>
      </c>
      <c r="D1718" s="45">
        <f t="shared" si="184"/>
        <v>2.6138301605335138E-150</v>
      </c>
      <c r="E1718" s="45">
        <f t="shared" si="185"/>
        <v>2.6369492989317717E-150</v>
      </c>
      <c r="F1718" s="45">
        <f t="shared" si="186"/>
        <v>0</v>
      </c>
      <c r="G1718" s="45">
        <f t="shared" si="187"/>
        <v>2.6369492989317717E-150</v>
      </c>
      <c r="H1718" s="10">
        <f t="shared" si="183"/>
        <v>2.6369492989317717E-150</v>
      </c>
      <c r="I1718" s="21">
        <f t="shared" si="182"/>
        <v>0</v>
      </c>
    </row>
    <row r="1719" spans="1:9" x14ac:dyDescent="0.3">
      <c r="A1719" s="19">
        <v>1716</v>
      </c>
      <c r="B1719" s="22">
        <f t="shared" si="188"/>
        <v>0</v>
      </c>
      <c r="C1719" s="10">
        <v>2.9690502802880763E-148</v>
      </c>
      <c r="D1719" s="45">
        <f t="shared" si="184"/>
        <v>2.9690502802880763E-148</v>
      </c>
      <c r="E1719" s="45">
        <f t="shared" si="185"/>
        <v>2.9954197732773941E-148</v>
      </c>
      <c r="F1719" s="45">
        <f t="shared" si="186"/>
        <v>0</v>
      </c>
      <c r="G1719" s="45">
        <f t="shared" si="187"/>
        <v>2.9954197732773941E-148</v>
      </c>
      <c r="H1719" s="10">
        <f t="shared" si="183"/>
        <v>2.9954197732773941E-148</v>
      </c>
      <c r="I1719" s="21">
        <f t="shared" si="182"/>
        <v>0</v>
      </c>
    </row>
    <row r="1720" spans="1:9" x14ac:dyDescent="0.3">
      <c r="A1720" s="19">
        <v>1717</v>
      </c>
      <c r="B1720" s="22">
        <f t="shared" si="188"/>
        <v>0</v>
      </c>
      <c r="C1720" s="10">
        <v>3.3587540892189909E-146</v>
      </c>
      <c r="D1720" s="45">
        <f t="shared" si="184"/>
        <v>3.3587540892189909E-146</v>
      </c>
      <c r="E1720" s="45">
        <f t="shared" si="185"/>
        <v>3.388708286951765E-146</v>
      </c>
      <c r="F1720" s="45">
        <f t="shared" si="186"/>
        <v>0</v>
      </c>
      <c r="G1720" s="45">
        <f t="shared" si="187"/>
        <v>3.388708286951765E-146</v>
      </c>
      <c r="H1720" s="10">
        <f t="shared" si="183"/>
        <v>3.388708286951765E-146</v>
      </c>
      <c r="I1720" s="21">
        <f t="shared" si="182"/>
        <v>0</v>
      </c>
    </row>
    <row r="1721" spans="1:9" x14ac:dyDescent="0.3">
      <c r="A1721" s="19">
        <v>1718</v>
      </c>
      <c r="B1721" s="22">
        <f t="shared" si="188"/>
        <v>0</v>
      </c>
      <c r="C1721" s="10">
        <v>3.7840258553047944E-144</v>
      </c>
      <c r="D1721" s="45">
        <f t="shared" si="184"/>
        <v>3.7840258553047944E-144</v>
      </c>
      <c r="E1721" s="45">
        <f t="shared" si="185"/>
        <v>3.817912938174312E-144</v>
      </c>
      <c r="F1721" s="45">
        <f t="shared" si="186"/>
        <v>0</v>
      </c>
      <c r="G1721" s="45">
        <f t="shared" si="187"/>
        <v>3.817912938174312E-144</v>
      </c>
      <c r="H1721" s="10">
        <f t="shared" si="183"/>
        <v>3.817912938174312E-144</v>
      </c>
      <c r="I1721" s="21">
        <f t="shared" si="182"/>
        <v>0</v>
      </c>
    </row>
    <row r="1722" spans="1:9" x14ac:dyDescent="0.3">
      <c r="A1722" s="19">
        <v>1719</v>
      </c>
      <c r="B1722" s="22">
        <f t="shared" si="188"/>
        <v>0</v>
      </c>
      <c r="C1722" s="10">
        <v>4.2456084378095184E-142</v>
      </c>
      <c r="D1722" s="45">
        <f t="shared" si="184"/>
        <v>4.2456084378095184E-142</v>
      </c>
      <c r="E1722" s="45">
        <f t="shared" si="185"/>
        <v>4.2837875671912616E-142</v>
      </c>
      <c r="F1722" s="45">
        <f t="shared" si="186"/>
        <v>0</v>
      </c>
      <c r="G1722" s="45">
        <f t="shared" si="187"/>
        <v>4.2837875671912616E-142</v>
      </c>
      <c r="H1722" s="10">
        <f t="shared" si="183"/>
        <v>4.2837875671912616E-142</v>
      </c>
      <c r="I1722" s="21">
        <f t="shared" si="182"/>
        <v>0</v>
      </c>
    </row>
    <row r="1723" spans="1:9" x14ac:dyDescent="0.3">
      <c r="A1723" s="19">
        <v>1720</v>
      </c>
      <c r="B1723" s="22">
        <f t="shared" si="188"/>
        <v>0</v>
      </c>
      <c r="C1723" s="10">
        <v>4.7438442485934181E-140</v>
      </c>
      <c r="D1723" s="45">
        <f t="shared" si="184"/>
        <v>4.7438442485934181E-140</v>
      </c>
      <c r="E1723" s="45">
        <f t="shared" si="185"/>
        <v>4.7866821242653306E-140</v>
      </c>
      <c r="F1723" s="45">
        <f t="shared" si="186"/>
        <v>0</v>
      </c>
      <c r="G1723" s="45">
        <f t="shared" si="187"/>
        <v>4.7866821242653306E-140</v>
      </c>
      <c r="H1723" s="10">
        <f t="shared" si="183"/>
        <v>4.7866821242653306E-140</v>
      </c>
      <c r="I1723" s="21">
        <f t="shared" si="182"/>
        <v>0</v>
      </c>
    </row>
    <row r="1724" spans="1:9" x14ac:dyDescent="0.3">
      <c r="A1724" s="19">
        <v>1721</v>
      </c>
      <c r="B1724" s="22">
        <f t="shared" si="188"/>
        <v>0</v>
      </c>
      <c r="C1724" s="10">
        <v>5.2786175052626793E-138</v>
      </c>
      <c r="D1724" s="45">
        <f t="shared" si="184"/>
        <v>5.2786175052626793E-138</v>
      </c>
      <c r="E1724" s="45">
        <f t="shared" si="185"/>
        <v>5.3264843265053326E-138</v>
      </c>
      <c r="F1724" s="45">
        <f t="shared" si="186"/>
        <v>0</v>
      </c>
      <c r="G1724" s="45">
        <f t="shared" si="187"/>
        <v>5.3264843265053326E-138</v>
      </c>
      <c r="H1724" s="10">
        <f t="shared" si="183"/>
        <v>5.3264843265053326E-138</v>
      </c>
      <c r="I1724" s="21">
        <f t="shared" si="182"/>
        <v>0</v>
      </c>
    </row>
    <row r="1725" spans="1:9" x14ac:dyDescent="0.3">
      <c r="A1725" s="19">
        <v>1722</v>
      </c>
      <c r="B1725" s="22">
        <f t="shared" si="188"/>
        <v>0</v>
      </c>
      <c r="C1725" s="10">
        <v>5.849299523943543E-136</v>
      </c>
      <c r="D1725" s="45">
        <f t="shared" si="184"/>
        <v>5.849299523943543E-136</v>
      </c>
      <c r="E1725" s="45">
        <f t="shared" si="185"/>
        <v>5.9025643672085961E-136</v>
      </c>
      <c r="F1725" s="45">
        <f t="shared" si="186"/>
        <v>0</v>
      </c>
      <c r="G1725" s="45">
        <f t="shared" si="187"/>
        <v>5.9025643672085961E-136</v>
      </c>
      <c r="H1725" s="10">
        <f t="shared" si="183"/>
        <v>5.9025643672085961E-136</v>
      </c>
      <c r="I1725" s="21">
        <f t="shared" si="182"/>
        <v>0</v>
      </c>
    </row>
    <row r="1726" spans="1:9" x14ac:dyDescent="0.3">
      <c r="A1726" s="19">
        <v>1723</v>
      </c>
      <c r="B1726" s="22">
        <f t="shared" si="188"/>
        <v>0</v>
      </c>
      <c r="C1726" s="10">
        <v>6.4546989321171531E-134</v>
      </c>
      <c r="D1726" s="45">
        <f t="shared" si="184"/>
        <v>6.4546989321171531E-134</v>
      </c>
      <c r="E1726" s="45">
        <f t="shared" si="185"/>
        <v>6.5137245757892395E-134</v>
      </c>
      <c r="F1726" s="45">
        <f t="shared" si="186"/>
        <v>0</v>
      </c>
      <c r="G1726" s="45">
        <f t="shared" si="187"/>
        <v>6.5137245757892395E-134</v>
      </c>
      <c r="H1726" s="10">
        <f t="shared" si="183"/>
        <v>6.5137245757892395E-134</v>
      </c>
      <c r="I1726" s="21">
        <f t="shared" si="182"/>
        <v>0</v>
      </c>
    </row>
    <row r="1727" spans="1:9" x14ac:dyDescent="0.3">
      <c r="A1727" s="19">
        <v>1724</v>
      </c>
      <c r="B1727" s="22">
        <f t="shared" si="188"/>
        <v>0</v>
      </c>
      <c r="C1727" s="10">
        <v>7.0930187635251115E-132</v>
      </c>
      <c r="D1727" s="45">
        <f t="shared" si="184"/>
        <v>7.0930187635251115E-132</v>
      </c>
      <c r="E1727" s="45">
        <f t="shared" si="185"/>
        <v>7.1581560092830039E-132</v>
      </c>
      <c r="F1727" s="45">
        <f t="shared" si="186"/>
        <v>0</v>
      </c>
      <c r="G1727" s="45">
        <f t="shared" si="187"/>
        <v>7.1581560092830039E-132</v>
      </c>
      <c r="H1727" s="10">
        <f t="shared" si="183"/>
        <v>7.1581560092830039E-132</v>
      </c>
      <c r="I1727" s="21">
        <f t="shared" si="182"/>
        <v>0</v>
      </c>
    </row>
    <row r="1728" spans="1:9" x14ac:dyDescent="0.3">
      <c r="A1728" s="19">
        <v>1725</v>
      </c>
      <c r="B1728" s="22">
        <f t="shared" si="188"/>
        <v>0</v>
      </c>
      <c r="C1728" s="10">
        <v>7.7618224176771122E-130</v>
      </c>
      <c r="D1728" s="45">
        <f t="shared" si="184"/>
        <v>7.7618224176771122E-130</v>
      </c>
      <c r="E1728" s="45">
        <f t="shared" si="185"/>
        <v>7.8334039777699425E-130</v>
      </c>
      <c r="F1728" s="45">
        <f t="shared" si="186"/>
        <v>0</v>
      </c>
      <c r="G1728" s="45">
        <f t="shared" si="187"/>
        <v>7.8334039777699425E-130</v>
      </c>
      <c r="H1728" s="10">
        <f t="shared" si="183"/>
        <v>7.8334039777699425E-130</v>
      </c>
      <c r="I1728" s="21">
        <f t="shared" si="182"/>
        <v>0</v>
      </c>
    </row>
    <row r="1729" spans="1:9" x14ac:dyDescent="0.3">
      <c r="A1729" s="19">
        <v>1726</v>
      </c>
      <c r="B1729" s="22">
        <f t="shared" si="188"/>
        <v>0</v>
      </c>
      <c r="C1729" s="10">
        <v>8.4580104174689611E-128</v>
      </c>
      <c r="D1729" s="45">
        <f t="shared" si="184"/>
        <v>8.4580104174689611E-128</v>
      </c>
      <c r="E1729" s="45">
        <f t="shared" si="185"/>
        <v>8.5363444572466606E-128</v>
      </c>
      <c r="F1729" s="45">
        <f t="shared" si="186"/>
        <v>0</v>
      </c>
      <c r="G1729" s="45">
        <f t="shared" si="187"/>
        <v>8.5363444572466606E-128</v>
      </c>
      <c r="H1729" s="10">
        <f t="shared" si="183"/>
        <v>8.5363444572466606E-128</v>
      </c>
      <c r="I1729" s="21">
        <f t="shared" si="182"/>
        <v>0</v>
      </c>
    </row>
    <row r="1730" spans="1:9" x14ac:dyDescent="0.3">
      <c r="A1730" s="19">
        <v>1727</v>
      </c>
      <c r="B1730" s="22">
        <f t="shared" si="188"/>
        <v>0</v>
      </c>
      <c r="C1730" s="10">
        <v>9.1778097734573819E-126</v>
      </c>
      <c r="D1730" s="45">
        <f t="shared" si="184"/>
        <v>9.1778097734573819E-126</v>
      </c>
      <c r="E1730" s="45">
        <f t="shared" si="185"/>
        <v>9.2631732180298487E-126</v>
      </c>
      <c r="F1730" s="45">
        <f t="shared" si="186"/>
        <v>0</v>
      </c>
      <c r="G1730" s="45">
        <f t="shared" si="187"/>
        <v>9.2631732180298487E-126</v>
      </c>
      <c r="H1730" s="10">
        <f t="shared" si="183"/>
        <v>9.2631732180298487E-126</v>
      </c>
      <c r="I1730" s="21">
        <f t="shared" si="182"/>
        <v>0</v>
      </c>
    </row>
    <row r="1731" spans="1:9" x14ac:dyDescent="0.3">
      <c r="A1731" s="19">
        <v>1728</v>
      </c>
      <c r="B1731" s="22">
        <f t="shared" si="188"/>
        <v>0</v>
      </c>
      <c r="C1731" s="10">
        <v>9.916777558720038E-124</v>
      </c>
      <c r="D1731" s="45">
        <f t="shared" si="184"/>
        <v>9.916777558720038E-124</v>
      </c>
      <c r="E1731" s="45">
        <f t="shared" si="185"/>
        <v>1.0009409290900336E-123</v>
      </c>
      <c r="F1731" s="45">
        <f t="shared" si="186"/>
        <v>0</v>
      </c>
      <c r="G1731" s="45">
        <f t="shared" si="187"/>
        <v>1.0009409290900336E-123</v>
      </c>
      <c r="H1731" s="10">
        <f t="shared" si="183"/>
        <v>1.0009409290900336E-123</v>
      </c>
      <c r="I1731" s="21">
        <f t="shared" ref="I1731:I1794" si="189">B1731/$H$1</f>
        <v>0</v>
      </c>
    </row>
    <row r="1732" spans="1:9" x14ac:dyDescent="0.3">
      <c r="A1732" s="19">
        <v>1729</v>
      </c>
      <c r="B1732" s="22">
        <f t="shared" si="188"/>
        <v>0</v>
      </c>
      <c r="C1732" s="10">
        <v>1.0669820013420265E-121</v>
      </c>
      <c r="D1732" s="45">
        <f t="shared" si="184"/>
        <v>1.0669820013420265E-121</v>
      </c>
      <c r="E1732" s="45">
        <f t="shared" si="185"/>
        <v>1.0769914106329268E-121</v>
      </c>
      <c r="F1732" s="45">
        <f t="shared" si="186"/>
        <v>0</v>
      </c>
      <c r="G1732" s="45">
        <f t="shared" si="187"/>
        <v>1.0769914106329268E-121</v>
      </c>
      <c r="H1732" s="10">
        <f t="shared" ref="H1732:H1795" si="190">H1731+C1732</f>
        <v>1.0769914106329268E-121</v>
      </c>
      <c r="I1732" s="21">
        <f t="shared" si="189"/>
        <v>0</v>
      </c>
    </row>
    <row r="1733" spans="1:9" x14ac:dyDescent="0.3">
      <c r="A1733" s="19">
        <v>1730</v>
      </c>
      <c r="B1733" s="22">
        <f t="shared" si="188"/>
        <v>0</v>
      </c>
      <c r="C1733" s="10">
        <v>1.1431228136235576E-119</v>
      </c>
      <c r="D1733" s="45">
        <f t="shared" ref="D1733:D1796" si="191">C1733-F1732</f>
        <v>1.1431228136235576E-119</v>
      </c>
      <c r="E1733" s="45">
        <f t="shared" ref="E1733:E1796" si="192">G1732+D1733</f>
        <v>1.1538927277298868E-119</v>
      </c>
      <c r="F1733" s="45">
        <f t="shared" ref="F1733:F1796" si="193">(E1733-G1732)-D1733</f>
        <v>0</v>
      </c>
      <c r="G1733" s="45">
        <f t="shared" ref="G1733:G1796" si="194">E1733</f>
        <v>1.1538927277298868E-119</v>
      </c>
      <c r="H1733" s="10">
        <f t="shared" si="190"/>
        <v>1.1538927277298868E-119</v>
      </c>
      <c r="I1733" s="21">
        <f t="shared" si="189"/>
        <v>0</v>
      </c>
    </row>
    <row r="1734" spans="1:9" x14ac:dyDescent="0.3">
      <c r="A1734" s="19">
        <v>1731</v>
      </c>
      <c r="B1734" s="22">
        <f t="shared" ref="B1734:B1797" si="195">B1733*((NumPeople-A1734+1)*q_40/A1734) / p_40</f>
        <v>0</v>
      </c>
      <c r="C1734" s="10">
        <v>1.2194730287553719E-117</v>
      </c>
      <c r="D1734" s="45">
        <f t="shared" si="191"/>
        <v>1.2194730287553719E-117</v>
      </c>
      <c r="E1734" s="45">
        <f t="shared" si="192"/>
        <v>1.2310119560326708E-117</v>
      </c>
      <c r="F1734" s="45">
        <f t="shared" si="193"/>
        <v>0</v>
      </c>
      <c r="G1734" s="45">
        <f t="shared" si="194"/>
        <v>1.2310119560326708E-117</v>
      </c>
      <c r="H1734" s="10">
        <f t="shared" si="190"/>
        <v>1.2310119560326708E-117</v>
      </c>
      <c r="I1734" s="21">
        <f t="shared" si="189"/>
        <v>0</v>
      </c>
    </row>
    <row r="1735" spans="1:9" x14ac:dyDescent="0.3">
      <c r="A1735" s="19">
        <v>1732</v>
      </c>
      <c r="B1735" s="22">
        <f t="shared" si="195"/>
        <v>0</v>
      </c>
      <c r="C1735" s="10">
        <v>1.295356183752577E-115</v>
      </c>
      <c r="D1735" s="45">
        <f t="shared" si="191"/>
        <v>1.295356183752577E-115</v>
      </c>
      <c r="E1735" s="45">
        <f t="shared" si="192"/>
        <v>1.3076663033129038E-115</v>
      </c>
      <c r="F1735" s="45">
        <f t="shared" si="193"/>
        <v>0</v>
      </c>
      <c r="G1735" s="45">
        <f t="shared" si="194"/>
        <v>1.3076663033129038E-115</v>
      </c>
      <c r="H1735" s="10">
        <f t="shared" si="190"/>
        <v>1.3076663033129038E-115</v>
      </c>
      <c r="I1735" s="21">
        <f t="shared" si="189"/>
        <v>0</v>
      </c>
    </row>
    <row r="1736" spans="1:9" x14ac:dyDescent="0.3">
      <c r="A1736" s="19">
        <v>1733</v>
      </c>
      <c r="B1736" s="22">
        <f t="shared" si="195"/>
        <v>0</v>
      </c>
      <c r="C1736" s="10">
        <v>1.3700551355164925E-113</v>
      </c>
      <c r="D1736" s="45">
        <f t="shared" si="191"/>
        <v>1.3700551355164925E-113</v>
      </c>
      <c r="E1736" s="45">
        <f t="shared" si="192"/>
        <v>1.3831317985496217E-113</v>
      </c>
      <c r="F1736" s="45">
        <f t="shared" si="193"/>
        <v>0</v>
      </c>
      <c r="G1736" s="45">
        <f t="shared" si="194"/>
        <v>1.3831317985496217E-113</v>
      </c>
      <c r="H1736" s="10">
        <f t="shared" si="190"/>
        <v>1.3831317985496217E-113</v>
      </c>
      <c r="I1736" s="21">
        <f t="shared" si="189"/>
        <v>0</v>
      </c>
    </row>
    <row r="1737" spans="1:9" x14ac:dyDescent="0.3">
      <c r="A1737" s="19">
        <v>1734</v>
      </c>
      <c r="B1737" s="22">
        <f t="shared" si="195"/>
        <v>0</v>
      </c>
      <c r="C1737" s="10">
        <v>1.4428222270543065E-111</v>
      </c>
      <c r="D1737" s="45">
        <f t="shared" si="191"/>
        <v>1.4428222270543065E-111</v>
      </c>
      <c r="E1737" s="45">
        <f t="shared" si="192"/>
        <v>1.4566535450398028E-111</v>
      </c>
      <c r="F1737" s="45">
        <f t="shared" si="193"/>
        <v>0</v>
      </c>
      <c r="G1737" s="45">
        <f t="shared" si="194"/>
        <v>1.4566535450398028E-111</v>
      </c>
      <c r="H1737" s="10">
        <f t="shared" si="190"/>
        <v>1.4566535450398028E-111</v>
      </c>
      <c r="I1737" s="21">
        <f t="shared" si="189"/>
        <v>0</v>
      </c>
    </row>
    <row r="1738" spans="1:9" x14ac:dyDescent="0.3">
      <c r="A1738" s="19">
        <v>1735</v>
      </c>
      <c r="B1738" s="22">
        <f t="shared" si="195"/>
        <v>0</v>
      </c>
      <c r="C1738" s="10">
        <v>1.5128908371416317E-109</v>
      </c>
      <c r="D1738" s="45">
        <f t="shared" si="191"/>
        <v>1.5128908371416317E-109</v>
      </c>
      <c r="E1738" s="45">
        <f t="shared" si="192"/>
        <v>1.5274573725920296E-109</v>
      </c>
      <c r="F1738" s="45">
        <f t="shared" si="193"/>
        <v>0</v>
      </c>
      <c r="G1738" s="45">
        <f t="shared" si="194"/>
        <v>1.5274573725920296E-109</v>
      </c>
      <c r="H1738" s="10">
        <f t="shared" si="190"/>
        <v>1.5274573725920296E-109</v>
      </c>
      <c r="I1738" s="21">
        <f t="shared" si="189"/>
        <v>0</v>
      </c>
    </row>
    <row r="1739" spans="1:9" x14ac:dyDescent="0.3">
      <c r="A1739" s="19">
        <v>1736</v>
      </c>
      <c r="B1739" s="22">
        <f t="shared" si="195"/>
        <v>0</v>
      </c>
      <c r="C1739" s="10">
        <v>1.5794880940977617E-107</v>
      </c>
      <c r="D1739" s="45">
        <f t="shared" si="191"/>
        <v>1.5794880940977617E-107</v>
      </c>
      <c r="E1739" s="45">
        <f t="shared" si="192"/>
        <v>1.5947626678236821E-107</v>
      </c>
      <c r="F1739" s="45">
        <f t="shared" si="193"/>
        <v>0</v>
      </c>
      <c r="G1739" s="45">
        <f t="shared" si="194"/>
        <v>1.5947626678236821E-107</v>
      </c>
      <c r="H1739" s="10">
        <f t="shared" si="190"/>
        <v>1.5947626678236821E-107</v>
      </c>
      <c r="I1739" s="21">
        <f t="shared" si="189"/>
        <v>0</v>
      </c>
    </row>
    <row r="1740" spans="1:9" x14ac:dyDescent="0.3">
      <c r="A1740" s="19">
        <v>1737</v>
      </c>
      <c r="B1740" s="22">
        <f t="shared" si="195"/>
        <v>0</v>
      </c>
      <c r="C1740" s="10">
        <v>1.641848482862202E-105</v>
      </c>
      <c r="D1740" s="45">
        <f t="shared" si="191"/>
        <v>1.641848482862202E-105</v>
      </c>
      <c r="E1740" s="45">
        <f t="shared" si="192"/>
        <v>1.6577961095404388E-105</v>
      </c>
      <c r="F1740" s="45">
        <f t="shared" si="193"/>
        <v>0</v>
      </c>
      <c r="G1740" s="45">
        <f t="shared" si="194"/>
        <v>1.6577961095404388E-105</v>
      </c>
      <c r="H1740" s="10">
        <f t="shared" si="190"/>
        <v>1.6577961095404388E-105</v>
      </c>
      <c r="I1740" s="21">
        <f t="shared" si="189"/>
        <v>0</v>
      </c>
    </row>
    <row r="1741" spans="1:9" x14ac:dyDescent="0.3">
      <c r="A1741" s="19">
        <v>1738</v>
      </c>
      <c r="B1741" s="22">
        <f t="shared" si="195"/>
        <v>0</v>
      </c>
      <c r="C1741" s="10">
        <v>1.6992280294319943E-103</v>
      </c>
      <c r="D1741" s="45">
        <f t="shared" si="191"/>
        <v>1.6992280294319943E-103</v>
      </c>
      <c r="E1741" s="45">
        <f t="shared" si="192"/>
        <v>1.7158059905273986E-103</v>
      </c>
      <c r="F1741" s="45">
        <f t="shared" si="193"/>
        <v>0</v>
      </c>
      <c r="G1741" s="45">
        <f t="shared" si="194"/>
        <v>1.7158059905273986E-103</v>
      </c>
      <c r="H1741" s="10">
        <f t="shared" si="190"/>
        <v>1.7158059905273986E-103</v>
      </c>
      <c r="I1741" s="21">
        <f t="shared" si="189"/>
        <v>0</v>
      </c>
    </row>
    <row r="1742" spans="1:9" x14ac:dyDescent="0.3">
      <c r="A1742" s="19">
        <v>1739</v>
      </c>
      <c r="B1742" s="22">
        <f t="shared" si="195"/>
        <v>0</v>
      </c>
      <c r="C1742" s="10">
        <v>1.750918710191514E-101</v>
      </c>
      <c r="D1742" s="45">
        <f t="shared" si="191"/>
        <v>1.750918710191514E-101</v>
      </c>
      <c r="E1742" s="45">
        <f t="shared" si="192"/>
        <v>1.7680767700967879E-101</v>
      </c>
      <c r="F1742" s="45">
        <f t="shared" si="193"/>
        <v>0</v>
      </c>
      <c r="G1742" s="45">
        <f t="shared" si="194"/>
        <v>1.7680767700967879E-101</v>
      </c>
      <c r="H1742" s="10">
        <f t="shared" si="190"/>
        <v>1.7680767700967879E-101</v>
      </c>
      <c r="I1742" s="21">
        <f t="shared" si="189"/>
        <v>0</v>
      </c>
    </row>
    <row r="1743" spans="1:9" x14ac:dyDescent="0.3">
      <c r="A1743" s="19">
        <v>1740</v>
      </c>
      <c r="B1743" s="22">
        <f t="shared" si="195"/>
        <v>0</v>
      </c>
      <c r="C1743" s="10">
        <v>1.7962627077479119E-99</v>
      </c>
      <c r="D1743" s="45">
        <f t="shared" si="191"/>
        <v>1.7962627077479119E-99</v>
      </c>
      <c r="E1743" s="45">
        <f t="shared" si="192"/>
        <v>1.8139434754488797E-99</v>
      </c>
      <c r="F1743" s="45">
        <f t="shared" si="193"/>
        <v>0</v>
      </c>
      <c r="G1743" s="45">
        <f t="shared" si="194"/>
        <v>1.8139434754488797E-99</v>
      </c>
      <c r="H1743" s="10">
        <f t="shared" si="190"/>
        <v>1.8139434754488797E-99</v>
      </c>
      <c r="I1743" s="21">
        <f t="shared" si="189"/>
        <v>0</v>
      </c>
    </row>
    <row r="1744" spans="1:9" x14ac:dyDescent="0.3">
      <c r="A1744" s="19">
        <v>1741</v>
      </c>
      <c r="B1744" s="22">
        <f t="shared" si="195"/>
        <v>0</v>
      </c>
      <c r="C1744" s="10">
        <v>1.8346661212285337E-97</v>
      </c>
      <c r="D1744" s="45">
        <f t="shared" si="191"/>
        <v>1.8346661212285337E-97</v>
      </c>
      <c r="E1744" s="45">
        <f t="shared" si="192"/>
        <v>1.8528055559830224E-97</v>
      </c>
      <c r="F1744" s="45">
        <f t="shared" si="193"/>
        <v>0</v>
      </c>
      <c r="G1744" s="45">
        <f t="shared" si="194"/>
        <v>1.8528055559830224E-97</v>
      </c>
      <c r="H1744" s="10">
        <f t="shared" si="190"/>
        <v>1.8528055559830224E-97</v>
      </c>
      <c r="I1744" s="21">
        <f t="shared" si="189"/>
        <v>0</v>
      </c>
    </row>
    <row r="1745" spans="1:9" x14ac:dyDescent="0.3">
      <c r="A1745" s="19">
        <v>1742</v>
      </c>
      <c r="B1745" s="22">
        <f t="shared" si="195"/>
        <v>0</v>
      </c>
      <c r="C1745" s="10">
        <v>1.8656117387946026E-95</v>
      </c>
      <c r="D1745" s="45">
        <f t="shared" si="191"/>
        <v>1.8656117387946026E-95</v>
      </c>
      <c r="E1745" s="45">
        <f t="shared" si="192"/>
        <v>1.8841397943544329E-95</v>
      </c>
      <c r="F1745" s="45">
        <f t="shared" si="193"/>
        <v>0</v>
      </c>
      <c r="G1745" s="45">
        <f t="shared" si="194"/>
        <v>1.8841397943544329E-95</v>
      </c>
      <c r="H1745" s="10">
        <f t="shared" si="190"/>
        <v>1.8841397943544329E-95</v>
      </c>
      <c r="I1745" s="21">
        <f t="shared" si="189"/>
        <v>0</v>
      </c>
    </row>
    <row r="1746" spans="1:9" x14ac:dyDescent="0.3">
      <c r="A1746" s="19">
        <v>1743</v>
      </c>
      <c r="B1746" s="22">
        <f t="shared" si="195"/>
        <v>0</v>
      </c>
      <c r="C1746" s="10">
        <v>1.8886704940279252E-93</v>
      </c>
      <c r="D1746" s="45">
        <f t="shared" si="191"/>
        <v>1.8886704940279252E-93</v>
      </c>
      <c r="E1746" s="45">
        <f t="shared" si="192"/>
        <v>1.9075118919714694E-93</v>
      </c>
      <c r="F1746" s="45">
        <f t="shared" si="193"/>
        <v>0</v>
      </c>
      <c r="G1746" s="45">
        <f t="shared" si="194"/>
        <v>1.9075118919714694E-93</v>
      </c>
      <c r="H1746" s="10">
        <f t="shared" si="190"/>
        <v>1.9075118919714694E-93</v>
      </c>
      <c r="I1746" s="21">
        <f t="shared" si="189"/>
        <v>0</v>
      </c>
    </row>
    <row r="1747" spans="1:9" x14ac:dyDescent="0.3">
      <c r="A1747" s="19">
        <v>1744</v>
      </c>
      <c r="B1747" s="22">
        <f t="shared" si="195"/>
        <v>0</v>
      </c>
      <c r="C1747" s="10">
        <v>1.903511255900495E-91</v>
      </c>
      <c r="D1747" s="45">
        <f t="shared" si="191"/>
        <v>1.903511255900495E-91</v>
      </c>
      <c r="E1747" s="45">
        <f t="shared" si="192"/>
        <v>1.9225863748202098E-91</v>
      </c>
      <c r="F1747" s="45">
        <f t="shared" si="193"/>
        <v>0</v>
      </c>
      <c r="G1747" s="45">
        <f t="shared" si="194"/>
        <v>1.9225863748202098E-91</v>
      </c>
      <c r="H1747" s="10">
        <f t="shared" si="190"/>
        <v>1.9225863748202098E-91</v>
      </c>
      <c r="I1747" s="21">
        <f t="shared" si="189"/>
        <v>0</v>
      </c>
    </row>
    <row r="1748" spans="1:9" x14ac:dyDescent="0.3">
      <c r="A1748" s="19">
        <v>1745</v>
      </c>
      <c r="B1748" s="22">
        <f t="shared" si="195"/>
        <v>0</v>
      </c>
      <c r="C1748" s="10">
        <v>1.9099086436531829E-89</v>
      </c>
      <c r="D1748" s="45">
        <f t="shared" si="191"/>
        <v>1.9099086436531829E-89</v>
      </c>
      <c r="E1748" s="45">
        <f t="shared" si="192"/>
        <v>1.929134507401385E-89</v>
      </c>
      <c r="F1748" s="45">
        <f t="shared" si="193"/>
        <v>0</v>
      </c>
      <c r="G1748" s="45">
        <f t="shared" si="194"/>
        <v>1.929134507401385E-89</v>
      </c>
      <c r="H1748" s="10">
        <f t="shared" si="190"/>
        <v>1.929134507401385E-89</v>
      </c>
      <c r="I1748" s="21">
        <f t="shared" si="189"/>
        <v>0</v>
      </c>
    </row>
    <row r="1749" spans="1:9" x14ac:dyDescent="0.3">
      <c r="A1749" s="19">
        <v>1746</v>
      </c>
      <c r="B1749" s="22">
        <f t="shared" si="195"/>
        <v>0</v>
      </c>
      <c r="C1749" s="10">
        <v>1.9077486118703005E-87</v>
      </c>
      <c r="D1749" s="45">
        <f t="shared" si="191"/>
        <v>1.9077486118703005E-87</v>
      </c>
      <c r="E1749" s="45">
        <f t="shared" si="192"/>
        <v>1.9270399569443142E-87</v>
      </c>
      <c r="F1749" s="45">
        <f t="shared" si="193"/>
        <v>0</v>
      </c>
      <c r="G1749" s="45">
        <f t="shared" si="194"/>
        <v>1.9270399569443142E-87</v>
      </c>
      <c r="H1749" s="10">
        <f t="shared" si="190"/>
        <v>1.9270399569443142E-87</v>
      </c>
      <c r="I1749" s="21">
        <f t="shared" si="189"/>
        <v>0</v>
      </c>
    </row>
    <row r="1750" spans="1:9" x14ac:dyDescent="0.3">
      <c r="A1750" s="19">
        <v>1747</v>
      </c>
      <c r="B1750" s="22">
        <f t="shared" si="195"/>
        <v>0</v>
      </c>
      <c r="C1750" s="10">
        <v>1.8970316155281084E-85</v>
      </c>
      <c r="D1750" s="45">
        <f t="shared" si="191"/>
        <v>1.8970316155281084E-85</v>
      </c>
      <c r="E1750" s="45">
        <f t="shared" si="192"/>
        <v>1.9163020150975514E-85</v>
      </c>
      <c r="F1750" s="45">
        <f t="shared" si="193"/>
        <v>0</v>
      </c>
      <c r="G1750" s="45">
        <f t="shared" si="194"/>
        <v>1.9163020150975514E-85</v>
      </c>
      <c r="H1750" s="10">
        <f t="shared" si="190"/>
        <v>1.9163020150975514E-85</v>
      </c>
      <c r="I1750" s="21">
        <f t="shared" si="189"/>
        <v>0</v>
      </c>
    </row>
    <row r="1751" spans="1:9" x14ac:dyDescent="0.3">
      <c r="A1751" s="19">
        <v>1748</v>
      </c>
      <c r="B1751" s="22">
        <f t="shared" si="195"/>
        <v>0</v>
      </c>
      <c r="C1751" s="10">
        <v>1.8778732374787144E-83</v>
      </c>
      <c r="D1751" s="45">
        <f t="shared" si="191"/>
        <v>1.8778732374787144E-83</v>
      </c>
      <c r="E1751" s="45">
        <f t="shared" si="192"/>
        <v>1.89703625762969E-83</v>
      </c>
      <c r="F1751" s="45">
        <f t="shared" si="193"/>
        <v>0</v>
      </c>
      <c r="G1751" s="45">
        <f t="shared" si="194"/>
        <v>1.89703625762969E-83</v>
      </c>
      <c r="H1751" s="10">
        <f t="shared" si="190"/>
        <v>1.89703625762969E-83</v>
      </c>
      <c r="I1751" s="21">
        <f t="shared" si="189"/>
        <v>0</v>
      </c>
    </row>
    <row r="1752" spans="1:9" x14ac:dyDescent="0.3">
      <c r="A1752" s="19">
        <v>1749</v>
      </c>
      <c r="B1752" s="22">
        <f t="shared" si="195"/>
        <v>0</v>
      </c>
      <c r="C1752" s="10">
        <v>1.8505022389432038E-81</v>
      </c>
      <c r="D1752" s="45">
        <f t="shared" si="191"/>
        <v>1.8505022389432038E-81</v>
      </c>
      <c r="E1752" s="45">
        <f t="shared" si="192"/>
        <v>1.8694726015195007E-81</v>
      </c>
      <c r="F1752" s="45">
        <f t="shared" si="193"/>
        <v>0</v>
      </c>
      <c r="G1752" s="45">
        <f t="shared" si="194"/>
        <v>1.8694726015195007E-81</v>
      </c>
      <c r="H1752" s="10">
        <f t="shared" si="190"/>
        <v>1.8694726015195007E-81</v>
      </c>
      <c r="I1752" s="21">
        <f t="shared" si="189"/>
        <v>0</v>
      </c>
    </row>
    <row r="1753" spans="1:9" x14ac:dyDescent="0.3">
      <c r="A1753" s="19">
        <v>1750</v>
      </c>
      <c r="B1753" s="22">
        <f t="shared" si="195"/>
        <v>0</v>
      </c>
      <c r="C1753" s="10">
        <v>1.8152560740675581E-79</v>
      </c>
      <c r="D1753" s="45">
        <f t="shared" si="191"/>
        <v>1.8152560740675581E-79</v>
      </c>
      <c r="E1753" s="45">
        <f t="shared" si="192"/>
        <v>1.833950800082753E-79</v>
      </c>
      <c r="F1753" s="45">
        <f t="shared" si="193"/>
        <v>0</v>
      </c>
      <c r="G1753" s="45">
        <f t="shared" si="194"/>
        <v>1.833950800082753E-79</v>
      </c>
      <c r="H1753" s="10">
        <f t="shared" si="190"/>
        <v>1.833950800082753E-79</v>
      </c>
      <c r="I1753" s="21">
        <f t="shared" si="189"/>
        <v>0</v>
      </c>
    </row>
    <row r="1754" spans="1:9" x14ac:dyDescent="0.3">
      <c r="A1754" s="19">
        <v>1751</v>
      </c>
      <c r="B1754" s="22">
        <f t="shared" si="195"/>
        <v>0</v>
      </c>
      <c r="C1754" s="10">
        <v>1.7725739892267231E-77</v>
      </c>
      <c r="D1754" s="45">
        <f t="shared" si="191"/>
        <v>1.7725739892267231E-77</v>
      </c>
      <c r="E1754" s="45">
        <f t="shared" si="192"/>
        <v>1.7909134972275508E-77</v>
      </c>
      <c r="F1754" s="45">
        <f t="shared" si="193"/>
        <v>0</v>
      </c>
      <c r="G1754" s="45">
        <f t="shared" si="194"/>
        <v>1.7909134972275508E-77</v>
      </c>
      <c r="H1754" s="10">
        <f t="shared" si="190"/>
        <v>1.7909134972275508E-77</v>
      </c>
      <c r="I1754" s="21">
        <f t="shared" si="189"/>
        <v>0</v>
      </c>
    </row>
    <row r="1755" spans="1:9" x14ac:dyDescent="0.3">
      <c r="A1755" s="19">
        <v>1752</v>
      </c>
      <c r="B1755" s="22">
        <f t="shared" si="195"/>
        <v>0</v>
      </c>
      <c r="C1755" s="10">
        <v>1.7229879033332183E-75</v>
      </c>
      <c r="D1755" s="45">
        <f t="shared" si="191"/>
        <v>1.7229879033332183E-75</v>
      </c>
      <c r="E1755" s="45">
        <f t="shared" si="192"/>
        <v>1.7408970383054939E-75</v>
      </c>
      <c r="F1755" s="45">
        <f t="shared" si="193"/>
        <v>0</v>
      </c>
      <c r="G1755" s="45">
        <f t="shared" si="194"/>
        <v>1.7408970383054939E-75</v>
      </c>
      <c r="H1755" s="10">
        <f t="shared" si="190"/>
        <v>1.7408970383054939E-75</v>
      </c>
      <c r="I1755" s="21">
        <f t="shared" si="189"/>
        <v>0</v>
      </c>
    </row>
    <row r="1756" spans="1:9" x14ac:dyDescent="0.3">
      <c r="A1756" s="19">
        <v>1753</v>
      </c>
      <c r="B1756" s="22">
        <f t="shared" si="195"/>
        <v>0</v>
      </c>
      <c r="C1756" s="10">
        <v>1.6671113338644489E-73</v>
      </c>
      <c r="D1756" s="45">
        <f t="shared" si="191"/>
        <v>1.6671113338644489E-73</v>
      </c>
      <c r="E1756" s="45">
        <f t="shared" si="192"/>
        <v>1.6845203042475038E-73</v>
      </c>
      <c r="F1756" s="45">
        <f t="shared" si="193"/>
        <v>0</v>
      </c>
      <c r="G1756" s="45">
        <f t="shared" si="194"/>
        <v>1.6845203042475038E-73</v>
      </c>
      <c r="H1756" s="10">
        <f t="shared" si="190"/>
        <v>1.6845203042475038E-73</v>
      </c>
      <c r="I1756" s="21">
        <f t="shared" si="189"/>
        <v>0</v>
      </c>
    </row>
    <row r="1757" spans="1:9" x14ac:dyDescent="0.3">
      <c r="A1757" s="19">
        <v>1754</v>
      </c>
      <c r="B1757" s="22">
        <f t="shared" si="195"/>
        <v>0</v>
      </c>
      <c r="C1757" s="10">
        <v>1.60562669192648E-71</v>
      </c>
      <c r="D1757" s="45">
        <f t="shared" si="191"/>
        <v>1.60562669192648E-71</v>
      </c>
      <c r="E1757" s="45">
        <f t="shared" si="192"/>
        <v>1.6224718949689551E-71</v>
      </c>
      <c r="F1757" s="45">
        <f t="shared" si="193"/>
        <v>0</v>
      </c>
      <c r="G1757" s="45">
        <f t="shared" si="194"/>
        <v>1.6224718949689551E-71</v>
      </c>
      <c r="H1757" s="10">
        <f t="shared" si="190"/>
        <v>1.6224718949689551E-71</v>
      </c>
      <c r="I1757" s="21">
        <f t="shared" si="189"/>
        <v>0</v>
      </c>
    </row>
    <row r="1758" spans="1:9" x14ac:dyDescent="0.3">
      <c r="A1758" s="19">
        <v>1755</v>
      </c>
      <c r="B1758" s="22">
        <f t="shared" si="195"/>
        <v>0</v>
      </c>
      <c r="C1758" s="10">
        <v>1.5392713161270802E-69</v>
      </c>
      <c r="D1758" s="45">
        <f t="shared" si="191"/>
        <v>1.5392713161270802E-69</v>
      </c>
      <c r="E1758" s="45">
        <f t="shared" si="192"/>
        <v>1.5554960350767697E-69</v>
      </c>
      <c r="F1758" s="45">
        <f t="shared" si="193"/>
        <v>0</v>
      </c>
      <c r="G1758" s="45">
        <f t="shared" si="194"/>
        <v>1.5554960350767697E-69</v>
      </c>
      <c r="H1758" s="10">
        <f t="shared" si="190"/>
        <v>1.5554960350767697E-69</v>
      </c>
      <c r="I1758" s="21">
        <f t="shared" si="189"/>
        <v>0</v>
      </c>
    </row>
    <row r="1759" spans="1:9" x14ac:dyDescent="0.3">
      <c r="A1759" s="19">
        <v>1756</v>
      </c>
      <c r="B1759" s="22">
        <f t="shared" si="195"/>
        <v>0</v>
      </c>
      <c r="C1759" s="10">
        <v>1.4688226476010078E-67</v>
      </c>
      <c r="D1759" s="45">
        <f t="shared" si="191"/>
        <v>1.4688226476010078E-67</v>
      </c>
      <c r="E1759" s="45">
        <f t="shared" si="192"/>
        <v>1.4843776079517755E-67</v>
      </c>
      <c r="F1759" s="45">
        <f t="shared" si="193"/>
        <v>0</v>
      </c>
      <c r="G1759" s="45">
        <f t="shared" si="194"/>
        <v>1.4843776079517755E-67</v>
      </c>
      <c r="H1759" s="10">
        <f t="shared" si="190"/>
        <v>1.4843776079517755E-67</v>
      </c>
      <c r="I1759" s="21">
        <f t="shared" si="189"/>
        <v>0</v>
      </c>
    </row>
    <row r="1760" spans="1:9" x14ac:dyDescent="0.3">
      <c r="A1760" s="19">
        <v>1757</v>
      </c>
      <c r="B1760" s="22">
        <f t="shared" si="195"/>
        <v>0</v>
      </c>
      <c r="C1760" s="10">
        <v>1.3950829661185572E-65</v>
      </c>
      <c r="D1760" s="45">
        <f t="shared" si="191"/>
        <v>1.3950829661185572E-65</v>
      </c>
      <c r="E1760" s="45">
        <f t="shared" si="192"/>
        <v>1.409926742198075E-65</v>
      </c>
      <c r="F1760" s="45">
        <f t="shared" si="193"/>
        <v>0</v>
      </c>
      <c r="G1760" s="45">
        <f t="shared" si="194"/>
        <v>1.409926742198075E-65</v>
      </c>
      <c r="H1760" s="10">
        <f t="shared" si="190"/>
        <v>1.409926742198075E-65</v>
      </c>
      <c r="I1760" s="21">
        <f t="shared" si="189"/>
        <v>0</v>
      </c>
    </row>
    <row r="1761" spans="1:9" x14ac:dyDescent="0.3">
      <c r="A1761" s="19">
        <v>1758</v>
      </c>
      <c r="B1761" s="22">
        <f t="shared" si="195"/>
        <v>0</v>
      </c>
      <c r="C1761" s="10">
        <v>1.3188641094023792E-63</v>
      </c>
      <c r="D1761" s="45">
        <f t="shared" si="191"/>
        <v>1.3188641094023792E-63</v>
      </c>
      <c r="E1761" s="45">
        <f t="shared" si="192"/>
        <v>1.33296337682436E-63</v>
      </c>
      <c r="F1761" s="45">
        <f t="shared" si="193"/>
        <v>0</v>
      </c>
      <c r="G1761" s="45">
        <f t="shared" si="194"/>
        <v>1.33296337682436E-63</v>
      </c>
      <c r="H1761" s="10">
        <f t="shared" si="190"/>
        <v>1.33296337682436E-63</v>
      </c>
      <c r="I1761" s="21">
        <f t="shared" si="189"/>
        <v>0</v>
      </c>
    </row>
    <row r="1762" spans="1:9" x14ac:dyDescent="0.3">
      <c r="A1762" s="19">
        <v>1759</v>
      </c>
      <c r="B1762" s="22">
        <f t="shared" si="195"/>
        <v>0</v>
      </c>
      <c r="C1762" s="10">
        <v>1.2409725848600222E-61</v>
      </c>
      <c r="D1762" s="45">
        <f t="shared" si="191"/>
        <v>1.2409725848600222E-61</v>
      </c>
      <c r="E1762" s="45">
        <f t="shared" si="192"/>
        <v>1.2543022186282658E-61</v>
      </c>
      <c r="F1762" s="45">
        <f t="shared" si="193"/>
        <v>0</v>
      </c>
      <c r="G1762" s="45">
        <f t="shared" si="194"/>
        <v>1.2543022186282658E-61</v>
      </c>
      <c r="H1762" s="10">
        <f t="shared" si="190"/>
        <v>1.2543022186282658E-61</v>
      </c>
      <c r="I1762" s="21">
        <f t="shared" si="189"/>
        <v>0</v>
      </c>
    </row>
    <row r="1763" spans="1:9" x14ac:dyDescent="0.3">
      <c r="A1763" s="19">
        <v>1760</v>
      </c>
      <c r="B1763" s="22">
        <f t="shared" si="195"/>
        <v>0</v>
      </c>
      <c r="C1763" s="10">
        <v>1.1621954558591085E-59</v>
      </c>
      <c r="D1763" s="45">
        <f t="shared" si="191"/>
        <v>1.1621954558591085E-59</v>
      </c>
      <c r="E1763" s="45">
        <f t="shared" si="192"/>
        <v>1.1747384780453911E-59</v>
      </c>
      <c r="F1763" s="45">
        <f t="shared" si="193"/>
        <v>0</v>
      </c>
      <c r="G1763" s="45">
        <f t="shared" si="194"/>
        <v>1.1747384780453911E-59</v>
      </c>
      <c r="H1763" s="10">
        <f t="shared" si="190"/>
        <v>1.1747384780453911E-59</v>
      </c>
      <c r="I1763" s="21">
        <f t="shared" si="189"/>
        <v>0</v>
      </c>
    </row>
    <row r="1764" spans="1:9" x14ac:dyDescent="0.3">
      <c r="A1764" s="19">
        <v>1761</v>
      </c>
      <c r="B1764" s="22">
        <f t="shared" si="195"/>
        <v>0</v>
      </c>
      <c r="C1764" s="10">
        <v>1.0832873449800979E-57</v>
      </c>
      <c r="D1764" s="45">
        <f t="shared" si="191"/>
        <v>1.0832873449800979E-57</v>
      </c>
      <c r="E1764" s="45">
        <f t="shared" si="192"/>
        <v>1.0950347297605518E-57</v>
      </c>
      <c r="F1764" s="45">
        <f t="shared" si="193"/>
        <v>0</v>
      </c>
      <c r="G1764" s="45">
        <f t="shared" si="194"/>
        <v>1.0950347297605518E-57</v>
      </c>
      <c r="H1764" s="10">
        <f t="shared" si="190"/>
        <v>1.0950347297605518E-57</v>
      </c>
      <c r="I1764" s="21">
        <f t="shared" si="189"/>
        <v>0</v>
      </c>
    </row>
    <row r="1765" spans="1:9" x14ac:dyDescent="0.3">
      <c r="A1765" s="19">
        <v>1762</v>
      </c>
      <c r="B1765" s="22">
        <f t="shared" si="195"/>
        <v>0</v>
      </c>
      <c r="C1765" s="10">
        <v>1.0049588464388461E-55</v>
      </c>
      <c r="D1765" s="45">
        <f t="shared" si="191"/>
        <v>1.0049588464388461E-55</v>
      </c>
      <c r="E1765" s="45">
        <f t="shared" si="192"/>
        <v>1.0159091937364515E-55</v>
      </c>
      <c r="F1765" s="45">
        <f t="shared" si="193"/>
        <v>0</v>
      </c>
      <c r="G1765" s="45">
        <f t="shared" si="194"/>
        <v>1.0159091937364515E-55</v>
      </c>
      <c r="H1765" s="10">
        <f t="shared" si="190"/>
        <v>1.0159091937364515E-55</v>
      </c>
      <c r="I1765" s="21">
        <f t="shared" si="189"/>
        <v>0</v>
      </c>
    </row>
    <row r="1766" spans="1:9" x14ac:dyDescent="0.3">
      <c r="A1766" s="19">
        <v>1763</v>
      </c>
      <c r="B1766" s="22">
        <f t="shared" si="195"/>
        <v>0</v>
      </c>
      <c r="C1766" s="10">
        <v>9.2786658152932366E-54</v>
      </c>
      <c r="D1766" s="45">
        <f t="shared" si="191"/>
        <v>9.2786658152932366E-54</v>
      </c>
      <c r="E1766" s="45">
        <f t="shared" si="192"/>
        <v>9.380256734666882E-54</v>
      </c>
      <c r="F1766" s="45">
        <f t="shared" si="193"/>
        <v>0</v>
      </c>
      <c r="G1766" s="45">
        <f t="shared" si="194"/>
        <v>9.380256734666882E-54</v>
      </c>
      <c r="H1766" s="10">
        <f t="shared" si="190"/>
        <v>9.380256734666882E-54</v>
      </c>
      <c r="I1766" s="21">
        <f t="shared" si="189"/>
        <v>0</v>
      </c>
    </row>
    <row r="1767" spans="1:9" x14ac:dyDescent="0.3">
      <c r="A1767" s="19">
        <v>1764</v>
      </c>
      <c r="B1767" s="22">
        <f t="shared" si="195"/>
        <v>0</v>
      </c>
      <c r="C1767" s="10">
        <v>8.5260506720369692E-52</v>
      </c>
      <c r="D1767" s="45">
        <f t="shared" si="191"/>
        <v>8.5260506720369692E-52</v>
      </c>
      <c r="E1767" s="45">
        <f t="shared" si="192"/>
        <v>8.6198532393836381E-52</v>
      </c>
      <c r="F1767" s="45">
        <f t="shared" si="193"/>
        <v>0</v>
      </c>
      <c r="G1767" s="45">
        <f t="shared" si="194"/>
        <v>8.6198532393836381E-52</v>
      </c>
      <c r="H1767" s="10">
        <f t="shared" si="190"/>
        <v>8.6198532393836381E-52</v>
      </c>
      <c r="I1767" s="21">
        <f t="shared" si="189"/>
        <v>0</v>
      </c>
    </row>
    <row r="1768" spans="1:9" x14ac:dyDescent="0.3">
      <c r="A1768" s="19">
        <v>1765</v>
      </c>
      <c r="B1768" s="22">
        <f t="shared" si="195"/>
        <v>0</v>
      </c>
      <c r="C1768" s="10">
        <v>7.7970050160315415E-50</v>
      </c>
      <c r="D1768" s="45">
        <f t="shared" si="191"/>
        <v>7.7970050160315415E-50</v>
      </c>
      <c r="E1768" s="45">
        <f t="shared" si="192"/>
        <v>7.8832035484253781E-50</v>
      </c>
      <c r="F1768" s="45">
        <f t="shared" si="193"/>
        <v>0</v>
      </c>
      <c r="G1768" s="45">
        <f t="shared" si="194"/>
        <v>7.8832035484253781E-50</v>
      </c>
      <c r="H1768" s="10">
        <f t="shared" si="190"/>
        <v>7.8832035484253781E-50</v>
      </c>
      <c r="I1768" s="21">
        <f t="shared" si="189"/>
        <v>0</v>
      </c>
    </row>
    <row r="1769" spans="1:9" x14ac:dyDescent="0.3">
      <c r="A1769" s="19">
        <v>1766</v>
      </c>
      <c r="B1769" s="22">
        <f t="shared" si="195"/>
        <v>0</v>
      </c>
      <c r="C1769" s="10">
        <v>7.096065042687646E-48</v>
      </c>
      <c r="D1769" s="45">
        <f t="shared" si="191"/>
        <v>7.096065042687646E-48</v>
      </c>
      <c r="E1769" s="45">
        <f t="shared" si="192"/>
        <v>7.1748970781718994E-48</v>
      </c>
      <c r="F1769" s="45">
        <f t="shared" si="193"/>
        <v>0</v>
      </c>
      <c r="G1769" s="45">
        <f t="shared" si="194"/>
        <v>7.1748970781718994E-48</v>
      </c>
      <c r="H1769" s="10">
        <f t="shared" si="190"/>
        <v>7.1748970781718994E-48</v>
      </c>
      <c r="I1769" s="21">
        <f t="shared" si="189"/>
        <v>0</v>
      </c>
    </row>
    <row r="1770" spans="1:9" x14ac:dyDescent="0.3">
      <c r="A1770" s="19">
        <v>1767</v>
      </c>
      <c r="B1770" s="22">
        <f t="shared" si="195"/>
        <v>0</v>
      </c>
      <c r="C1770" s="10">
        <v>6.4270178552291457E-46</v>
      </c>
      <c r="D1770" s="45">
        <f t="shared" si="191"/>
        <v>6.4270178552291457E-46</v>
      </c>
      <c r="E1770" s="45">
        <f t="shared" si="192"/>
        <v>6.4987668260108649E-46</v>
      </c>
      <c r="F1770" s="45">
        <f t="shared" si="193"/>
        <v>0</v>
      </c>
      <c r="G1770" s="45">
        <f t="shared" si="194"/>
        <v>6.4987668260108649E-46</v>
      </c>
      <c r="H1770" s="10">
        <f t="shared" si="190"/>
        <v>6.4987668260108649E-46</v>
      </c>
      <c r="I1770" s="21">
        <f t="shared" si="189"/>
        <v>0</v>
      </c>
    </row>
    <row r="1771" spans="1:9" x14ac:dyDescent="0.3">
      <c r="A1771" s="19">
        <v>1768</v>
      </c>
      <c r="B1771" s="22">
        <f t="shared" si="195"/>
        <v>0</v>
      </c>
      <c r="C1771" s="10">
        <v>5.7928966146036043E-44</v>
      </c>
      <c r="D1771" s="45">
        <f t="shared" si="191"/>
        <v>5.7928966146036043E-44</v>
      </c>
      <c r="E1771" s="45">
        <f t="shared" si="192"/>
        <v>5.857884282863713E-44</v>
      </c>
      <c r="F1771" s="45">
        <f t="shared" si="193"/>
        <v>0</v>
      </c>
      <c r="G1771" s="45">
        <f t="shared" si="194"/>
        <v>5.857884282863713E-44</v>
      </c>
      <c r="H1771" s="10">
        <f t="shared" si="190"/>
        <v>5.857884282863713E-44</v>
      </c>
      <c r="I1771" s="21">
        <f t="shared" si="189"/>
        <v>0</v>
      </c>
    </row>
    <row r="1772" spans="1:9" x14ac:dyDescent="0.3">
      <c r="A1772" s="19">
        <v>1769</v>
      </c>
      <c r="B1772" s="22">
        <f t="shared" si="195"/>
        <v>0</v>
      </c>
      <c r="C1772" s="10">
        <v>5.195992800850018E-42</v>
      </c>
      <c r="D1772" s="45">
        <f t="shared" si="191"/>
        <v>5.195992800850018E-42</v>
      </c>
      <c r="E1772" s="45">
        <f t="shared" si="192"/>
        <v>5.2545716436786549E-42</v>
      </c>
      <c r="F1772" s="45">
        <f t="shared" si="193"/>
        <v>0</v>
      </c>
      <c r="G1772" s="45">
        <f t="shared" si="194"/>
        <v>5.2545716436786549E-42</v>
      </c>
      <c r="H1772" s="10">
        <f t="shared" si="190"/>
        <v>5.2545716436786549E-42</v>
      </c>
      <c r="I1772" s="21">
        <f t="shared" si="189"/>
        <v>0</v>
      </c>
    </row>
    <row r="1773" spans="1:9" x14ac:dyDescent="0.3">
      <c r="A1773" s="19">
        <v>1770</v>
      </c>
      <c r="B1773" s="22">
        <f t="shared" si="195"/>
        <v>0</v>
      </c>
      <c r="C1773" s="10">
        <v>4.6378838188388647E-40</v>
      </c>
      <c r="D1773" s="45">
        <f t="shared" si="191"/>
        <v>4.6378838188388647E-40</v>
      </c>
      <c r="E1773" s="45">
        <f t="shared" si="192"/>
        <v>4.6904295352756512E-40</v>
      </c>
      <c r="F1773" s="45">
        <f t="shared" si="193"/>
        <v>0</v>
      </c>
      <c r="G1773" s="45">
        <f t="shared" si="194"/>
        <v>4.6904295352756512E-40</v>
      </c>
      <c r="H1773" s="10">
        <f t="shared" si="190"/>
        <v>4.6904295352756512E-40</v>
      </c>
      <c r="I1773" s="21">
        <f t="shared" si="189"/>
        <v>0</v>
      </c>
    </row>
    <row r="1774" spans="1:9" x14ac:dyDescent="0.3">
      <c r="A1774" s="19">
        <v>1771</v>
      </c>
      <c r="B1774" s="22">
        <f t="shared" si="195"/>
        <v>0</v>
      </c>
      <c r="C1774" s="10">
        <v>4.1194738555980794E-38</v>
      </c>
      <c r="D1774" s="45">
        <f t="shared" si="191"/>
        <v>4.1194738555980794E-38</v>
      </c>
      <c r="E1774" s="45">
        <f t="shared" si="192"/>
        <v>4.1663781509508359E-38</v>
      </c>
      <c r="F1774" s="45">
        <f t="shared" si="193"/>
        <v>0</v>
      </c>
      <c r="G1774" s="45">
        <f t="shared" si="194"/>
        <v>4.1663781509508359E-38</v>
      </c>
      <c r="H1774" s="10">
        <f t="shared" si="190"/>
        <v>4.1663781509508359E-38</v>
      </c>
      <c r="I1774" s="21">
        <f t="shared" si="189"/>
        <v>0</v>
      </c>
    </row>
    <row r="1775" spans="1:9" x14ac:dyDescent="0.3">
      <c r="A1775" s="19">
        <v>1772</v>
      </c>
      <c r="B1775" s="22">
        <f t="shared" si="195"/>
        <v>0</v>
      </c>
      <c r="C1775" s="10">
        <v>3.6410456725744439E-36</v>
      </c>
      <c r="D1775" s="45">
        <f t="shared" si="191"/>
        <v>3.6410456725744439E-36</v>
      </c>
      <c r="E1775" s="45">
        <f t="shared" si="192"/>
        <v>3.6827094540839526E-36</v>
      </c>
      <c r="F1775" s="45">
        <f t="shared" si="193"/>
        <v>0</v>
      </c>
      <c r="G1775" s="45">
        <f t="shared" si="194"/>
        <v>3.6827094540839526E-36</v>
      </c>
      <c r="H1775" s="10">
        <f t="shared" si="190"/>
        <v>3.6827094540839526E-36</v>
      </c>
      <c r="I1775" s="21">
        <f t="shared" si="189"/>
        <v>0</v>
      </c>
    </row>
    <row r="1776" spans="1:9" x14ac:dyDescent="0.3">
      <c r="A1776" s="19">
        <v>1773</v>
      </c>
      <c r="B1776" s="22">
        <f t="shared" si="195"/>
        <v>0</v>
      </c>
      <c r="C1776" s="10">
        <v>3.2023208943261815E-34</v>
      </c>
      <c r="D1776" s="45">
        <f t="shared" si="191"/>
        <v>3.2023208943261815E-34</v>
      </c>
      <c r="E1776" s="45">
        <f t="shared" si="192"/>
        <v>3.239147988867021E-34</v>
      </c>
      <c r="F1776" s="45">
        <f t="shared" si="193"/>
        <v>0</v>
      </c>
      <c r="G1776" s="45">
        <f t="shared" si="194"/>
        <v>3.239147988867021E-34</v>
      </c>
      <c r="H1776" s="10">
        <f t="shared" si="190"/>
        <v>3.239147988867021E-34</v>
      </c>
      <c r="I1776" s="21">
        <f t="shared" si="189"/>
        <v>0</v>
      </c>
    </row>
    <row r="1777" spans="1:9" x14ac:dyDescent="0.3">
      <c r="A1777" s="19">
        <v>1774</v>
      </c>
      <c r="B1777" s="22">
        <f t="shared" si="195"/>
        <v>0</v>
      </c>
      <c r="C1777" s="10">
        <v>2.8025263309495051E-32</v>
      </c>
      <c r="D1777" s="45">
        <f t="shared" si="191"/>
        <v>2.8025263309495051E-32</v>
      </c>
      <c r="E1777" s="45">
        <f t="shared" si="192"/>
        <v>2.8349178108381752E-32</v>
      </c>
      <c r="F1777" s="45">
        <f t="shared" si="193"/>
        <v>0</v>
      </c>
      <c r="G1777" s="45">
        <f t="shared" si="194"/>
        <v>2.8349178108381752E-32</v>
      </c>
      <c r="H1777" s="10">
        <f t="shared" si="190"/>
        <v>2.8349178108381752E-32</v>
      </c>
      <c r="I1777" s="21">
        <f t="shared" si="189"/>
        <v>0</v>
      </c>
    </row>
    <row r="1778" spans="1:9" x14ac:dyDescent="0.3">
      <c r="A1778" s="19">
        <v>1775</v>
      </c>
      <c r="B1778" s="22">
        <f t="shared" si="195"/>
        <v>0</v>
      </c>
      <c r="C1778" s="10">
        <v>2.440463936740992E-30</v>
      </c>
      <c r="D1778" s="45">
        <f t="shared" si="191"/>
        <v>2.440463936740992E-30</v>
      </c>
      <c r="E1778" s="45">
        <f t="shared" si="192"/>
        <v>2.4688131148493737E-30</v>
      </c>
      <c r="F1778" s="45">
        <f t="shared" si="193"/>
        <v>0</v>
      </c>
      <c r="G1778" s="45">
        <f t="shared" si="194"/>
        <v>2.4688131148493737E-30</v>
      </c>
      <c r="H1778" s="10">
        <f t="shared" si="190"/>
        <v>2.4688131148493737E-30</v>
      </c>
      <c r="I1778" s="21">
        <f t="shared" si="189"/>
        <v>0</v>
      </c>
    </row>
    <row r="1779" spans="1:9" x14ac:dyDescent="0.3">
      <c r="A1779" s="19">
        <v>1776</v>
      </c>
      <c r="B1779" s="22">
        <f t="shared" si="195"/>
        <v>0</v>
      </c>
      <c r="C1779" s="10">
        <v>2.1145821507601498E-28</v>
      </c>
      <c r="D1779" s="45">
        <f t="shared" si="191"/>
        <v>2.1145821507601498E-28</v>
      </c>
      <c r="E1779" s="45">
        <f t="shared" si="192"/>
        <v>2.1392702819086438E-28</v>
      </c>
      <c r="F1779" s="45">
        <f t="shared" si="193"/>
        <v>0</v>
      </c>
      <c r="G1779" s="45">
        <f t="shared" si="194"/>
        <v>2.1392702819086438E-28</v>
      </c>
      <c r="H1779" s="10">
        <f t="shared" si="190"/>
        <v>2.1392702819086438E-28</v>
      </c>
      <c r="I1779" s="21">
        <f t="shared" si="189"/>
        <v>0</v>
      </c>
    </row>
    <row r="1780" spans="1:9" x14ac:dyDescent="0.3">
      <c r="A1780" s="19">
        <v>1777</v>
      </c>
      <c r="B1780" s="22">
        <f t="shared" si="195"/>
        <v>0</v>
      </c>
      <c r="C1780" s="10">
        <v>1.8230465723502322E-26</v>
      </c>
      <c r="D1780" s="45">
        <f t="shared" si="191"/>
        <v>1.8230465723502322E-26</v>
      </c>
      <c r="E1780" s="45">
        <f t="shared" si="192"/>
        <v>1.8444392751693186E-26</v>
      </c>
      <c r="F1780" s="45">
        <f t="shared" si="193"/>
        <v>0</v>
      </c>
      <c r="G1780" s="45">
        <f t="shared" si="194"/>
        <v>1.8444392751693186E-26</v>
      </c>
      <c r="H1780" s="10">
        <f t="shared" si="190"/>
        <v>1.8444392751693186E-26</v>
      </c>
      <c r="I1780" s="21">
        <f t="shared" si="189"/>
        <v>0</v>
      </c>
    </row>
    <row r="1781" spans="1:9" x14ac:dyDescent="0.3">
      <c r="A1781" s="19">
        <v>1778</v>
      </c>
      <c r="B1781" s="22">
        <f t="shared" si="195"/>
        <v>0</v>
      </c>
      <c r="C1781" s="10">
        <v>1.5638081811604391E-24</v>
      </c>
      <c r="D1781" s="45">
        <f t="shared" si="191"/>
        <v>1.5638081811604391E-24</v>
      </c>
      <c r="E1781" s="45">
        <f t="shared" si="192"/>
        <v>1.5822525739121323E-24</v>
      </c>
      <c r="F1781" s="45">
        <f t="shared" si="193"/>
        <v>0</v>
      </c>
      <c r="G1781" s="45">
        <f t="shared" si="194"/>
        <v>1.5822525739121323E-24</v>
      </c>
      <c r="H1781" s="10">
        <f t="shared" si="190"/>
        <v>1.5822525739121323E-24</v>
      </c>
      <c r="I1781" s="21">
        <f t="shared" si="189"/>
        <v>0</v>
      </c>
    </row>
    <row r="1782" spans="1:9" x14ac:dyDescent="0.3">
      <c r="A1782" s="19">
        <v>1779</v>
      </c>
      <c r="B1782" s="22">
        <f t="shared" si="195"/>
        <v>0</v>
      </c>
      <c r="C1782" s="10">
        <v>1.3346676011224551E-22</v>
      </c>
      <c r="D1782" s="45">
        <f t="shared" si="191"/>
        <v>1.3346676011224551E-22</v>
      </c>
      <c r="E1782" s="45">
        <f t="shared" si="192"/>
        <v>1.3504901268615764E-22</v>
      </c>
      <c r="F1782" s="45">
        <f t="shared" si="193"/>
        <v>0</v>
      </c>
      <c r="G1782" s="45">
        <f t="shared" si="194"/>
        <v>1.3504901268615764E-22</v>
      </c>
      <c r="H1782" s="10">
        <f t="shared" si="190"/>
        <v>1.3504901268615764E-22</v>
      </c>
      <c r="I1782" s="21">
        <f t="shared" si="189"/>
        <v>0</v>
      </c>
    </row>
    <row r="1783" spans="1:9" x14ac:dyDescent="0.3">
      <c r="A1783" s="19">
        <v>1780</v>
      </c>
      <c r="B1783" s="22">
        <f t="shared" si="195"/>
        <v>0</v>
      </c>
      <c r="C1783" s="10">
        <v>1.1333342157914592E-20</v>
      </c>
      <c r="D1783" s="45">
        <f t="shared" si="191"/>
        <v>1.1333342157914592E-20</v>
      </c>
      <c r="E1783" s="45">
        <f t="shared" si="192"/>
        <v>1.146839117060075E-20</v>
      </c>
      <c r="F1783" s="45">
        <f t="shared" si="193"/>
        <v>0</v>
      </c>
      <c r="G1783" s="45">
        <f t="shared" si="194"/>
        <v>1.146839117060075E-20</v>
      </c>
      <c r="H1783" s="10">
        <f t="shared" si="190"/>
        <v>1.146839117060075E-20</v>
      </c>
      <c r="I1783" s="21">
        <f t="shared" si="189"/>
        <v>0</v>
      </c>
    </row>
    <row r="1784" spans="1:9" x14ac:dyDescent="0.3">
      <c r="A1784" s="19">
        <v>1781</v>
      </c>
      <c r="B1784" s="22">
        <f t="shared" si="195"/>
        <v>0</v>
      </c>
      <c r="C1784" s="10">
        <v>9.5747925409000944E-19</v>
      </c>
      <c r="D1784" s="45">
        <f t="shared" si="191"/>
        <v>9.5747925409000944E-19</v>
      </c>
      <c r="E1784" s="45">
        <f t="shared" si="192"/>
        <v>9.6894764526061022E-19</v>
      </c>
      <c r="F1784" s="45">
        <f t="shared" si="193"/>
        <v>0</v>
      </c>
      <c r="G1784" s="45">
        <f t="shared" si="194"/>
        <v>9.6894764526061022E-19</v>
      </c>
      <c r="H1784" s="10">
        <f t="shared" si="190"/>
        <v>9.6894764526061022E-19</v>
      </c>
      <c r="I1784" s="21">
        <f t="shared" si="189"/>
        <v>0</v>
      </c>
    </row>
    <row r="1785" spans="1:9" x14ac:dyDescent="0.3">
      <c r="A1785" s="19">
        <v>1782</v>
      </c>
      <c r="B1785" s="22">
        <f t="shared" si="195"/>
        <v>0</v>
      </c>
      <c r="C1785" s="10">
        <v>8.0478226799582323E-17</v>
      </c>
      <c r="D1785" s="45">
        <f t="shared" si="191"/>
        <v>8.0478226799582323E-17</v>
      </c>
      <c r="E1785" s="45">
        <f t="shared" si="192"/>
        <v>8.1447174444842935E-17</v>
      </c>
      <c r="F1785" s="45">
        <f t="shared" si="193"/>
        <v>0</v>
      </c>
      <c r="G1785" s="45">
        <f t="shared" si="194"/>
        <v>8.1447174444842935E-17</v>
      </c>
      <c r="H1785" s="10">
        <f t="shared" si="190"/>
        <v>8.1447174444842935E-17</v>
      </c>
      <c r="I1785" s="21">
        <f t="shared" si="189"/>
        <v>0</v>
      </c>
    </row>
    <row r="1786" spans="1:9" x14ac:dyDescent="0.3">
      <c r="A1786" s="19">
        <v>1783</v>
      </c>
      <c r="B1786" s="22">
        <f t="shared" si="195"/>
        <v>0</v>
      </c>
      <c r="C1786" s="10">
        <v>6.7297070630087723E-15</v>
      </c>
      <c r="D1786" s="45">
        <f t="shared" si="191"/>
        <v>6.7297070630087723E-15</v>
      </c>
      <c r="E1786" s="45">
        <f t="shared" si="192"/>
        <v>6.8111542374536149E-15</v>
      </c>
      <c r="F1786" s="45">
        <f t="shared" si="193"/>
        <v>0</v>
      </c>
      <c r="G1786" s="45">
        <f t="shared" si="194"/>
        <v>6.8111542374536149E-15</v>
      </c>
      <c r="H1786" s="10">
        <f t="shared" si="190"/>
        <v>6.8111542374536149E-15</v>
      </c>
      <c r="I1786" s="21">
        <f t="shared" si="189"/>
        <v>0</v>
      </c>
    </row>
    <row r="1787" spans="1:9" x14ac:dyDescent="0.3">
      <c r="A1787" s="19">
        <v>1784</v>
      </c>
      <c r="B1787" s="22">
        <f t="shared" si="195"/>
        <v>0</v>
      </c>
      <c r="C1787" s="10">
        <v>5.598525427242157E-13</v>
      </c>
      <c r="D1787" s="45">
        <f t="shared" si="191"/>
        <v>5.598525427242157E-13</v>
      </c>
      <c r="E1787" s="45">
        <f t="shared" si="192"/>
        <v>5.6666369696166933E-13</v>
      </c>
      <c r="F1787" s="45">
        <f t="shared" si="193"/>
        <v>0</v>
      </c>
      <c r="G1787" s="45">
        <f t="shared" si="194"/>
        <v>5.6666369696166933E-13</v>
      </c>
      <c r="H1787" s="10">
        <f t="shared" si="190"/>
        <v>5.6666369696166933E-13</v>
      </c>
      <c r="I1787" s="21">
        <f t="shared" si="189"/>
        <v>0</v>
      </c>
    </row>
    <row r="1788" spans="1:9" x14ac:dyDescent="0.3">
      <c r="A1788" s="19">
        <v>1785</v>
      </c>
      <c r="B1788" s="22">
        <f t="shared" si="195"/>
        <v>0</v>
      </c>
      <c r="C1788" s="10">
        <v>4.6334213625938018E-11</v>
      </c>
      <c r="D1788" s="45">
        <f t="shared" si="191"/>
        <v>4.6334213625938018E-11</v>
      </c>
      <c r="E1788" s="45">
        <f t="shared" si="192"/>
        <v>4.6900877322899687E-11</v>
      </c>
      <c r="F1788" s="45">
        <f t="shared" si="193"/>
        <v>0</v>
      </c>
      <c r="G1788" s="45">
        <f t="shared" si="194"/>
        <v>4.6900877322899687E-11</v>
      </c>
      <c r="H1788" s="10">
        <f t="shared" si="190"/>
        <v>4.6900877322899687E-11</v>
      </c>
      <c r="I1788" s="21">
        <f t="shared" si="189"/>
        <v>0</v>
      </c>
    </row>
    <row r="1789" spans="1:9" x14ac:dyDescent="0.3">
      <c r="A1789" s="19">
        <v>1786</v>
      </c>
      <c r="B1789" s="22">
        <f t="shared" si="195"/>
        <v>0</v>
      </c>
      <c r="C1789" s="10">
        <v>3.8147968291887788E-9</v>
      </c>
      <c r="D1789" s="45">
        <f t="shared" si="191"/>
        <v>3.8147968291887788E-9</v>
      </c>
      <c r="E1789" s="45">
        <f t="shared" si="192"/>
        <v>3.8616977065116788E-9</v>
      </c>
      <c r="F1789" s="45">
        <f t="shared" si="193"/>
        <v>0</v>
      </c>
      <c r="G1789" s="45">
        <f t="shared" si="194"/>
        <v>3.8616977065116788E-9</v>
      </c>
      <c r="H1789" s="10">
        <f t="shared" si="190"/>
        <v>3.8616977065116788E-9</v>
      </c>
      <c r="I1789" s="21">
        <f t="shared" si="189"/>
        <v>0</v>
      </c>
    </row>
    <row r="1790" spans="1:9" x14ac:dyDescent="0.3">
      <c r="A1790" s="19">
        <v>1787</v>
      </c>
      <c r="B1790" s="22">
        <f t="shared" si="195"/>
        <v>0</v>
      </c>
      <c r="C1790" s="10">
        <v>3.1244475945952391E-7</v>
      </c>
      <c r="D1790" s="45">
        <f t="shared" si="191"/>
        <v>3.1244475945952391E-7</v>
      </c>
      <c r="E1790" s="45">
        <f t="shared" si="192"/>
        <v>3.1630645716603557E-7</v>
      </c>
      <c r="F1790" s="45">
        <f t="shared" si="193"/>
        <v>0</v>
      </c>
      <c r="G1790" s="45">
        <f t="shared" si="194"/>
        <v>3.1630645716603557E-7</v>
      </c>
      <c r="H1790" s="10">
        <f t="shared" si="190"/>
        <v>3.1630645716603557E-7</v>
      </c>
      <c r="I1790" s="21">
        <f t="shared" si="189"/>
        <v>0</v>
      </c>
    </row>
    <row r="1791" spans="1:9" x14ac:dyDescent="0.3">
      <c r="A1791" s="19">
        <v>1788</v>
      </c>
      <c r="B1791" s="22">
        <f t="shared" si="195"/>
        <v>0</v>
      </c>
      <c r="C1791" s="10">
        <v>2.5456456166521818E-5</v>
      </c>
      <c r="D1791" s="45">
        <f t="shared" si="191"/>
        <v>2.5456456166521818E-5</v>
      </c>
      <c r="E1791" s="45">
        <f t="shared" si="192"/>
        <v>2.5772762623687853E-5</v>
      </c>
      <c r="F1791" s="45">
        <f t="shared" si="193"/>
        <v>0</v>
      </c>
      <c r="G1791" s="45">
        <f t="shared" si="194"/>
        <v>2.5772762623687853E-5</v>
      </c>
      <c r="H1791" s="10">
        <f t="shared" si="190"/>
        <v>2.5772762623687853E-5</v>
      </c>
      <c r="I1791" s="21">
        <f t="shared" si="189"/>
        <v>0</v>
      </c>
    </row>
    <row r="1792" spans="1:9" x14ac:dyDescent="0.3">
      <c r="A1792" s="19">
        <v>1789</v>
      </c>
      <c r="B1792" s="22">
        <f t="shared" si="195"/>
        <v>0</v>
      </c>
      <c r="C1792" s="10">
        <v>2.0631750442161628E-3</v>
      </c>
      <c r="D1792" s="45">
        <f t="shared" si="191"/>
        <v>2.0631750442161628E-3</v>
      </c>
      <c r="E1792" s="45">
        <f t="shared" si="192"/>
        <v>2.0889478068398509E-3</v>
      </c>
      <c r="F1792" s="45">
        <f t="shared" si="193"/>
        <v>0</v>
      </c>
      <c r="G1792" s="45">
        <f t="shared" si="194"/>
        <v>2.0889478068398509E-3</v>
      </c>
      <c r="H1792" s="10">
        <f t="shared" si="190"/>
        <v>2.0889478068398509E-3</v>
      </c>
      <c r="I1792" s="21">
        <f t="shared" si="189"/>
        <v>0</v>
      </c>
    </row>
    <row r="1793" spans="1:9" x14ac:dyDescent="0.3">
      <c r="A1793" s="19">
        <v>1790</v>
      </c>
      <c r="B1793" s="22">
        <f t="shared" si="195"/>
        <v>0</v>
      </c>
      <c r="C1793" s="10">
        <v>0.1663328815433876</v>
      </c>
      <c r="D1793" s="45">
        <f t="shared" si="191"/>
        <v>0.1663328815433876</v>
      </c>
      <c r="E1793" s="45">
        <f t="shared" si="192"/>
        <v>0.16842182935022745</v>
      </c>
      <c r="F1793" s="45">
        <f t="shared" si="193"/>
        <v>0</v>
      </c>
      <c r="G1793" s="45">
        <f t="shared" si="194"/>
        <v>0.16842182935022745</v>
      </c>
      <c r="H1793" s="10">
        <f t="shared" si="190"/>
        <v>0.16842182935022745</v>
      </c>
      <c r="I1793" s="21">
        <f t="shared" si="189"/>
        <v>0</v>
      </c>
    </row>
    <row r="1794" spans="1:9" x14ac:dyDescent="0.3">
      <c r="A1794" s="19">
        <v>1791</v>
      </c>
      <c r="B1794" s="22">
        <f t="shared" si="195"/>
        <v>0</v>
      </c>
      <c r="C1794" s="10">
        <v>13.338728445358527</v>
      </c>
      <c r="D1794" s="45">
        <f t="shared" si="191"/>
        <v>13.338728445358527</v>
      </c>
      <c r="E1794" s="45">
        <f t="shared" si="192"/>
        <v>13.507150274708755</v>
      </c>
      <c r="F1794" s="45">
        <f t="shared" si="193"/>
        <v>0</v>
      </c>
      <c r="G1794" s="45">
        <f t="shared" si="194"/>
        <v>13.507150274708755</v>
      </c>
      <c r="H1794" s="10">
        <f t="shared" si="190"/>
        <v>13.507150274708755</v>
      </c>
      <c r="I1794" s="21">
        <f t="shared" si="189"/>
        <v>0</v>
      </c>
    </row>
    <row r="1795" spans="1:9" x14ac:dyDescent="0.3">
      <c r="A1795" s="19">
        <v>1792</v>
      </c>
      <c r="B1795" s="22">
        <f t="shared" si="195"/>
        <v>0</v>
      </c>
      <c r="C1795" s="10">
        <v>1063.9845529148251</v>
      </c>
      <c r="D1795" s="45">
        <f t="shared" si="191"/>
        <v>1063.9845529148251</v>
      </c>
      <c r="E1795" s="45">
        <f t="shared" si="192"/>
        <v>1077.4917031895338</v>
      </c>
      <c r="F1795" s="45">
        <f t="shared" si="193"/>
        <v>0</v>
      </c>
      <c r="G1795" s="45">
        <f t="shared" si="194"/>
        <v>1077.4917031895338</v>
      </c>
      <c r="H1795" s="10">
        <f t="shared" si="190"/>
        <v>1077.4917031895338</v>
      </c>
      <c r="I1795" s="21">
        <f t="shared" ref="I1795:I1858" si="196">B1795/$H$1</f>
        <v>0</v>
      </c>
    </row>
    <row r="1796" spans="1:9" x14ac:dyDescent="0.3">
      <c r="A1796" s="19">
        <v>1793</v>
      </c>
      <c r="B1796" s="22">
        <f t="shared" si="195"/>
        <v>0</v>
      </c>
      <c r="C1796" s="10">
        <v>84417.207014055588</v>
      </c>
      <c r="D1796" s="45">
        <f t="shared" si="191"/>
        <v>84417.207014055588</v>
      </c>
      <c r="E1796" s="45">
        <f t="shared" si="192"/>
        <v>85494.698717245119</v>
      </c>
      <c r="F1796" s="45">
        <f t="shared" si="193"/>
        <v>0</v>
      </c>
      <c r="G1796" s="45">
        <f t="shared" si="194"/>
        <v>85494.698717245119</v>
      </c>
      <c r="H1796" s="10">
        <f t="shared" ref="H1796:H1859" si="197">H1795+C1796</f>
        <v>85494.698717245119</v>
      </c>
      <c r="I1796" s="21">
        <f t="shared" si="196"/>
        <v>0</v>
      </c>
    </row>
    <row r="1797" spans="1:9" x14ac:dyDescent="0.3">
      <c r="A1797" s="19">
        <v>1794</v>
      </c>
      <c r="B1797" s="22">
        <f t="shared" si="195"/>
        <v>0</v>
      </c>
      <c r="C1797" s="10">
        <v>6661798.568900031</v>
      </c>
      <c r="D1797" s="45">
        <f t="shared" ref="D1797:D1860" si="198">C1797-F1796</f>
        <v>6661798.568900031</v>
      </c>
      <c r="E1797" s="45">
        <f t="shared" ref="E1797:E1860" si="199">G1796+D1797</f>
        <v>6747293.2676172759</v>
      </c>
      <c r="F1797" s="45">
        <f t="shared" ref="F1797:F1860" si="200">(E1797-G1796)-D1797</f>
        <v>0</v>
      </c>
      <c r="G1797" s="45">
        <f t="shared" ref="G1797:G1860" si="201">E1797</f>
        <v>6747293.2676172759</v>
      </c>
      <c r="H1797" s="10">
        <f t="shared" si="197"/>
        <v>6747293.2676172759</v>
      </c>
      <c r="I1797" s="21">
        <f t="shared" si="196"/>
        <v>0</v>
      </c>
    </row>
    <row r="1798" spans="1:9" x14ac:dyDescent="0.3">
      <c r="A1798" s="19">
        <v>1795</v>
      </c>
      <c r="B1798" s="22">
        <f t="shared" ref="B1798:B1861" si="202">B1797*((NumPeople-A1798+1)*q_40/A1798) / p_40</f>
        <v>0</v>
      </c>
      <c r="C1798" s="10">
        <v>522885833.04301304</v>
      </c>
      <c r="D1798" s="45">
        <f t="shared" si="198"/>
        <v>522885833.04301304</v>
      </c>
      <c r="E1798" s="45">
        <f t="shared" si="199"/>
        <v>529633126.31063032</v>
      </c>
      <c r="F1798" s="45">
        <f t="shared" si="200"/>
        <v>0</v>
      </c>
      <c r="G1798" s="45">
        <f t="shared" si="201"/>
        <v>529633126.31063032</v>
      </c>
      <c r="H1798" s="10">
        <f t="shared" si="197"/>
        <v>529633126.31063032</v>
      </c>
      <c r="I1798" s="21">
        <f t="shared" si="196"/>
        <v>0</v>
      </c>
    </row>
    <row r="1799" spans="1:9" x14ac:dyDescent="0.3">
      <c r="A1799" s="19">
        <v>1796</v>
      </c>
      <c r="B1799" s="22">
        <f t="shared" si="202"/>
        <v>0</v>
      </c>
      <c r="C1799" s="10">
        <v>40819437427.154671</v>
      </c>
      <c r="D1799" s="45">
        <f t="shared" si="198"/>
        <v>40819437427.154671</v>
      </c>
      <c r="E1799" s="45">
        <f t="shared" si="199"/>
        <v>41349070553.465302</v>
      </c>
      <c r="F1799" s="45">
        <f t="shared" si="200"/>
        <v>0</v>
      </c>
      <c r="G1799" s="45">
        <f t="shared" si="201"/>
        <v>41349070553.465302</v>
      </c>
      <c r="H1799" s="10">
        <f t="shared" si="197"/>
        <v>41349070553.465302</v>
      </c>
      <c r="I1799" s="21">
        <f t="shared" si="196"/>
        <v>0</v>
      </c>
    </row>
    <row r="1800" spans="1:9" x14ac:dyDescent="0.3">
      <c r="A1800" s="19">
        <v>1797</v>
      </c>
      <c r="B1800" s="22">
        <f t="shared" si="202"/>
        <v>0</v>
      </c>
      <c r="C1800" s="10">
        <v>3169288072928.3394</v>
      </c>
      <c r="D1800" s="45">
        <f t="shared" si="198"/>
        <v>3169288072928.3394</v>
      </c>
      <c r="E1800" s="45">
        <f t="shared" si="199"/>
        <v>3210637143481.8047</v>
      </c>
      <c r="F1800" s="45">
        <f t="shared" si="200"/>
        <v>0</v>
      </c>
      <c r="G1800" s="45">
        <f t="shared" si="201"/>
        <v>3210637143481.8047</v>
      </c>
      <c r="H1800" s="10">
        <f t="shared" si="197"/>
        <v>3210637143481.8047</v>
      </c>
      <c r="I1800" s="21">
        <f t="shared" si="196"/>
        <v>0</v>
      </c>
    </row>
    <row r="1801" spans="1:9" x14ac:dyDescent="0.3">
      <c r="A1801" s="19">
        <v>1798</v>
      </c>
      <c r="B1801" s="22">
        <f t="shared" si="202"/>
        <v>0</v>
      </c>
      <c r="C1801" s="10">
        <v>244726318895194.94</v>
      </c>
      <c r="D1801" s="45">
        <f t="shared" si="198"/>
        <v>244726318895194.94</v>
      </c>
      <c r="E1801" s="45">
        <f t="shared" si="199"/>
        <v>247936956038676.75</v>
      </c>
      <c r="F1801" s="45">
        <f t="shared" si="200"/>
        <v>0</v>
      </c>
      <c r="G1801" s="45">
        <f t="shared" si="201"/>
        <v>247936956038676.75</v>
      </c>
      <c r="H1801" s="10">
        <f t="shared" si="197"/>
        <v>247936956038676.75</v>
      </c>
      <c r="I1801" s="21">
        <f t="shared" si="196"/>
        <v>0</v>
      </c>
    </row>
    <row r="1802" spans="1:9" x14ac:dyDescent="0.3">
      <c r="A1802" s="19">
        <v>1799</v>
      </c>
      <c r="B1802" s="22">
        <f t="shared" si="202"/>
        <v>0</v>
      </c>
      <c r="C1802" s="10">
        <v>1.8793752134313892E+16</v>
      </c>
      <c r="D1802" s="45">
        <f t="shared" si="198"/>
        <v>1.8793752134313892E+16</v>
      </c>
      <c r="E1802" s="45">
        <f t="shared" si="199"/>
        <v>1.9041689090352568E+16</v>
      </c>
      <c r="F1802" s="45">
        <f t="shared" si="200"/>
        <v>0</v>
      </c>
      <c r="G1802" s="45">
        <f t="shared" si="201"/>
        <v>1.9041689090352568E+16</v>
      </c>
      <c r="H1802" s="10">
        <f t="shared" si="197"/>
        <v>1.9041689090352568E+16</v>
      </c>
      <c r="I1802" s="21">
        <f t="shared" si="196"/>
        <v>0</v>
      </c>
    </row>
    <row r="1803" spans="1:9" x14ac:dyDescent="0.3">
      <c r="A1803" s="19">
        <v>1800</v>
      </c>
      <c r="B1803" s="22">
        <f t="shared" si="202"/>
        <v>0</v>
      </c>
      <c r="C1803" s="10">
        <v>1.4353230458507443E+18</v>
      </c>
      <c r="D1803" s="45">
        <f t="shared" si="198"/>
        <v>1.4353230458507443E+18</v>
      </c>
      <c r="E1803" s="45">
        <f t="shared" si="199"/>
        <v>1.454364734941097E+18</v>
      </c>
      <c r="F1803" s="45">
        <f t="shared" si="200"/>
        <v>0</v>
      </c>
      <c r="G1803" s="45">
        <f t="shared" si="201"/>
        <v>1.454364734941097E+18</v>
      </c>
      <c r="H1803" s="10">
        <f t="shared" si="197"/>
        <v>1.454364734941097E+18</v>
      </c>
      <c r="I1803" s="21">
        <f t="shared" si="196"/>
        <v>0</v>
      </c>
    </row>
    <row r="1804" spans="1:9" x14ac:dyDescent="0.3">
      <c r="A1804" s="19">
        <v>1801</v>
      </c>
      <c r="B1804" s="22">
        <f t="shared" si="202"/>
        <v>0</v>
      </c>
      <c r="C1804" s="10">
        <v>1.0901306535971661E+20</v>
      </c>
      <c r="D1804" s="45">
        <f t="shared" si="198"/>
        <v>1.0901306535971661E+20</v>
      </c>
      <c r="E1804" s="45">
        <f t="shared" si="199"/>
        <v>1.1046743009465772E+20</v>
      </c>
      <c r="F1804" s="45">
        <f t="shared" si="200"/>
        <v>0</v>
      </c>
      <c r="G1804" s="45">
        <f t="shared" si="201"/>
        <v>1.1046743009465772E+20</v>
      </c>
      <c r="H1804" s="10">
        <f t="shared" si="197"/>
        <v>1.1046743009465772E+20</v>
      </c>
      <c r="I1804" s="21">
        <f t="shared" si="196"/>
        <v>0</v>
      </c>
    </row>
    <row r="1805" spans="1:9" x14ac:dyDescent="0.3">
      <c r="A1805" s="19">
        <v>1802</v>
      </c>
      <c r="B1805" s="22">
        <f t="shared" si="202"/>
        <v>0</v>
      </c>
      <c r="C1805" s="10">
        <v>8.2335940851770474E+21</v>
      </c>
      <c r="D1805" s="45">
        <f t="shared" si="198"/>
        <v>8.2335940851770474E+21</v>
      </c>
      <c r="E1805" s="45">
        <f t="shared" si="199"/>
        <v>8.3440615152717052E+21</v>
      </c>
      <c r="F1805" s="45">
        <f t="shared" si="200"/>
        <v>0</v>
      </c>
      <c r="G1805" s="45">
        <f t="shared" si="201"/>
        <v>8.3440615152717052E+21</v>
      </c>
      <c r="H1805" s="10">
        <f t="shared" si="197"/>
        <v>8.3440615152717052E+21</v>
      </c>
      <c r="I1805" s="21">
        <f t="shared" si="196"/>
        <v>0</v>
      </c>
    </row>
    <row r="1806" spans="1:9" x14ac:dyDescent="0.3">
      <c r="A1806" s="19">
        <v>1803</v>
      </c>
      <c r="B1806" s="22">
        <f t="shared" si="202"/>
        <v>0</v>
      </c>
      <c r="C1806" s="10">
        <v>6.1840291351815181E+23</v>
      </c>
      <c r="D1806" s="45">
        <f t="shared" si="198"/>
        <v>6.1840291351815181E+23</v>
      </c>
      <c r="E1806" s="45">
        <f t="shared" si="199"/>
        <v>6.2674697503342349E+23</v>
      </c>
      <c r="F1806" s="45">
        <f t="shared" si="200"/>
        <v>0</v>
      </c>
      <c r="G1806" s="45">
        <f t="shared" si="201"/>
        <v>6.2674697503342349E+23</v>
      </c>
      <c r="H1806" s="10">
        <f t="shared" si="197"/>
        <v>6.2674697503342349E+23</v>
      </c>
      <c r="I1806" s="21">
        <f t="shared" si="196"/>
        <v>0</v>
      </c>
    </row>
    <row r="1807" spans="1:9" x14ac:dyDescent="0.3">
      <c r="A1807" s="19">
        <v>1804</v>
      </c>
      <c r="B1807" s="22">
        <f t="shared" si="202"/>
        <v>0</v>
      </c>
      <c r="C1807" s="10">
        <v>4.6186370059339154E+25</v>
      </c>
      <c r="D1807" s="45">
        <f t="shared" si="198"/>
        <v>4.6186370059339154E+25</v>
      </c>
      <c r="E1807" s="45">
        <f t="shared" si="199"/>
        <v>4.6813117034372578E+25</v>
      </c>
      <c r="F1807" s="45">
        <f t="shared" si="200"/>
        <v>0</v>
      </c>
      <c r="G1807" s="45">
        <f t="shared" si="201"/>
        <v>4.6813117034372578E+25</v>
      </c>
      <c r="H1807" s="10">
        <f t="shared" si="197"/>
        <v>4.6813117034372578E+25</v>
      </c>
      <c r="I1807" s="21">
        <f t="shared" si="196"/>
        <v>0</v>
      </c>
    </row>
    <row r="1808" spans="1:9" x14ac:dyDescent="0.3">
      <c r="A1808" s="19">
        <v>1805</v>
      </c>
      <c r="B1808" s="22">
        <f t="shared" si="202"/>
        <v>0</v>
      </c>
      <c r="C1808" s="10">
        <v>3.4300883542573112E+27</v>
      </c>
      <c r="D1808" s="45">
        <f t="shared" si="198"/>
        <v>3.4300883542573112E+27</v>
      </c>
      <c r="E1808" s="45">
        <f t="shared" si="199"/>
        <v>3.4769014712916839E+27</v>
      </c>
      <c r="F1808" s="45">
        <f t="shared" si="200"/>
        <v>0</v>
      </c>
      <c r="G1808" s="45">
        <f t="shared" si="201"/>
        <v>3.4769014712916839E+27</v>
      </c>
      <c r="H1808" s="10">
        <f t="shared" si="197"/>
        <v>3.4769014712916839E+27</v>
      </c>
      <c r="I1808" s="21">
        <f t="shared" si="196"/>
        <v>0</v>
      </c>
    </row>
    <row r="1809" spans="1:9" x14ac:dyDescent="0.3">
      <c r="A1809" s="19">
        <v>1806</v>
      </c>
      <c r="B1809" s="22">
        <f t="shared" si="202"/>
        <v>0</v>
      </c>
      <c r="C1809" s="10">
        <v>2.5329976293849979E+29</v>
      </c>
      <c r="D1809" s="45">
        <f t="shared" si="198"/>
        <v>2.5329976293849979E+29</v>
      </c>
      <c r="E1809" s="45">
        <f t="shared" si="199"/>
        <v>2.5677666440979146E+29</v>
      </c>
      <c r="F1809" s="45">
        <f t="shared" si="200"/>
        <v>0</v>
      </c>
      <c r="G1809" s="45">
        <f t="shared" si="201"/>
        <v>2.5677666440979146E+29</v>
      </c>
      <c r="H1809" s="10">
        <f t="shared" si="197"/>
        <v>2.5677666440979146E+29</v>
      </c>
      <c r="I1809" s="21">
        <f t="shared" si="196"/>
        <v>0</v>
      </c>
    </row>
    <row r="1810" spans="1:9" x14ac:dyDescent="0.3">
      <c r="A1810" s="19">
        <v>1807</v>
      </c>
      <c r="B1810" s="22">
        <f t="shared" si="202"/>
        <v>0</v>
      </c>
      <c r="C1810" s="10">
        <v>1.8599058981136622E+31</v>
      </c>
      <c r="D1810" s="45">
        <f t="shared" si="198"/>
        <v>1.8599058981136622E+31</v>
      </c>
      <c r="E1810" s="45">
        <f t="shared" si="199"/>
        <v>1.8855835645546413E+31</v>
      </c>
      <c r="F1810" s="45">
        <f t="shared" si="200"/>
        <v>0</v>
      </c>
      <c r="G1810" s="45">
        <f t="shared" si="201"/>
        <v>1.8855835645546413E+31</v>
      </c>
      <c r="H1810" s="10">
        <f t="shared" si="197"/>
        <v>1.8855835645546413E+31</v>
      </c>
      <c r="I1810" s="21">
        <f t="shared" si="196"/>
        <v>0</v>
      </c>
    </row>
    <row r="1811" spans="1:9" x14ac:dyDescent="0.3">
      <c r="A1811" s="19">
        <v>1808</v>
      </c>
      <c r="B1811" s="22">
        <f t="shared" si="202"/>
        <v>0</v>
      </c>
      <c r="C1811" s="10">
        <v>1.3578833572704508E+33</v>
      </c>
      <c r="D1811" s="45">
        <f t="shared" si="198"/>
        <v>1.3578833572704508E+33</v>
      </c>
      <c r="E1811" s="45">
        <f t="shared" si="199"/>
        <v>1.3767391929159971E+33</v>
      </c>
      <c r="F1811" s="45">
        <f t="shared" si="200"/>
        <v>0</v>
      </c>
      <c r="G1811" s="45">
        <f t="shared" si="201"/>
        <v>1.3767391929159971E+33</v>
      </c>
      <c r="H1811" s="10">
        <f t="shared" si="197"/>
        <v>1.3767391929159971E+33</v>
      </c>
      <c r="I1811" s="21">
        <f t="shared" si="196"/>
        <v>0</v>
      </c>
    </row>
    <row r="1812" spans="1:9" x14ac:dyDescent="0.3">
      <c r="A1812" s="19">
        <v>1809</v>
      </c>
      <c r="B1812" s="22">
        <f t="shared" si="202"/>
        <v>0</v>
      </c>
      <c r="C1812" s="10">
        <v>9.8568407101939491E+34</v>
      </c>
      <c r="D1812" s="45">
        <f t="shared" si="198"/>
        <v>9.8568407101939491E+34</v>
      </c>
      <c r="E1812" s="45">
        <f t="shared" si="199"/>
        <v>9.9945146294855484E+34</v>
      </c>
      <c r="F1812" s="45">
        <f t="shared" si="200"/>
        <v>0</v>
      </c>
      <c r="G1812" s="45">
        <f t="shared" si="201"/>
        <v>9.9945146294855484E+34</v>
      </c>
      <c r="H1812" s="10">
        <f t="shared" si="197"/>
        <v>9.9945146294855484E+34</v>
      </c>
      <c r="I1812" s="21">
        <f t="shared" si="196"/>
        <v>0</v>
      </c>
    </row>
    <row r="1813" spans="1:9" x14ac:dyDescent="0.3">
      <c r="A1813" s="19">
        <v>1810</v>
      </c>
      <c r="B1813" s="22">
        <f t="shared" si="202"/>
        <v>0</v>
      </c>
      <c r="C1813" s="10">
        <v>7.1138571749284786E+36</v>
      </c>
      <c r="D1813" s="45">
        <f t="shared" si="198"/>
        <v>7.1138571749284786E+36</v>
      </c>
      <c r="E1813" s="45">
        <f t="shared" si="199"/>
        <v>7.2138023212233344E+36</v>
      </c>
      <c r="F1813" s="45">
        <f t="shared" si="200"/>
        <v>0</v>
      </c>
      <c r="G1813" s="45">
        <f t="shared" si="201"/>
        <v>7.2138023212233344E+36</v>
      </c>
      <c r="H1813" s="10">
        <f t="shared" si="197"/>
        <v>7.2138023212233344E+36</v>
      </c>
      <c r="I1813" s="21">
        <f t="shared" si="196"/>
        <v>0</v>
      </c>
    </row>
    <row r="1814" spans="1:9" x14ac:dyDescent="0.3">
      <c r="A1814" s="19">
        <v>1811</v>
      </c>
      <c r="B1814" s="22">
        <f t="shared" si="202"/>
        <v>0</v>
      </c>
      <c r="C1814" s="10">
        <v>5.1044964155733444E+38</v>
      </c>
      <c r="D1814" s="45">
        <f t="shared" si="198"/>
        <v>5.1044964155733444E+38</v>
      </c>
      <c r="E1814" s="45">
        <f t="shared" si="199"/>
        <v>5.1766344387855781E+38</v>
      </c>
      <c r="F1814" s="45">
        <f t="shared" si="200"/>
        <v>0</v>
      </c>
      <c r="G1814" s="45">
        <f t="shared" si="201"/>
        <v>5.1766344387855781E+38</v>
      </c>
      <c r="H1814" s="10">
        <f t="shared" si="197"/>
        <v>5.1766344387855781E+38</v>
      </c>
      <c r="I1814" s="21">
        <f t="shared" si="196"/>
        <v>0</v>
      </c>
    </row>
    <row r="1815" spans="1:9" x14ac:dyDescent="0.3">
      <c r="A1815" s="19">
        <v>1812</v>
      </c>
      <c r="B1815" s="22">
        <f t="shared" si="202"/>
        <v>0</v>
      </c>
      <c r="C1815" s="10">
        <v>3.641406180268714E+40</v>
      </c>
      <c r="D1815" s="45">
        <f t="shared" si="198"/>
        <v>3.641406180268714E+40</v>
      </c>
      <c r="E1815" s="45">
        <f t="shared" si="199"/>
        <v>3.6931725246565699E+40</v>
      </c>
      <c r="F1815" s="45">
        <f t="shared" si="200"/>
        <v>0</v>
      </c>
      <c r="G1815" s="45">
        <f t="shared" si="201"/>
        <v>3.6931725246565699E+40</v>
      </c>
      <c r="H1815" s="10">
        <f t="shared" si="197"/>
        <v>3.6931725246565699E+40</v>
      </c>
      <c r="I1815" s="21">
        <f t="shared" si="196"/>
        <v>0</v>
      </c>
    </row>
    <row r="1816" spans="1:9" x14ac:dyDescent="0.3">
      <c r="A1816" s="19">
        <v>1813</v>
      </c>
      <c r="B1816" s="22">
        <f t="shared" si="202"/>
        <v>0</v>
      </c>
      <c r="C1816" s="10">
        <v>2.582508627651732E+42</v>
      </c>
      <c r="D1816" s="45">
        <f t="shared" si="198"/>
        <v>2.582508627651732E+42</v>
      </c>
      <c r="E1816" s="45">
        <f t="shared" si="199"/>
        <v>2.6194403528982975E+42</v>
      </c>
      <c r="F1816" s="45">
        <f t="shared" si="200"/>
        <v>0</v>
      </c>
      <c r="G1816" s="45">
        <f t="shared" si="201"/>
        <v>2.6194403528982975E+42</v>
      </c>
      <c r="H1816" s="10">
        <f t="shared" si="197"/>
        <v>2.6194403528982975E+42</v>
      </c>
      <c r="I1816" s="21">
        <f t="shared" si="196"/>
        <v>0</v>
      </c>
    </row>
    <row r="1817" spans="1:9" x14ac:dyDescent="0.3">
      <c r="A1817" s="19">
        <v>1814</v>
      </c>
      <c r="B1817" s="22">
        <f t="shared" si="202"/>
        <v>0</v>
      </c>
      <c r="C1817" s="10">
        <v>1.8207852051220808E+44</v>
      </c>
      <c r="D1817" s="45">
        <f t="shared" si="198"/>
        <v>1.8207852051220808E+44</v>
      </c>
      <c r="E1817" s="45">
        <f t="shared" si="199"/>
        <v>1.846979608651064E+44</v>
      </c>
      <c r="F1817" s="45">
        <f t="shared" si="200"/>
        <v>0</v>
      </c>
      <c r="G1817" s="45">
        <f t="shared" si="201"/>
        <v>1.846979608651064E+44</v>
      </c>
      <c r="H1817" s="10">
        <f t="shared" si="197"/>
        <v>1.846979608651064E+44</v>
      </c>
      <c r="I1817" s="21">
        <f t="shared" si="196"/>
        <v>0</v>
      </c>
    </row>
    <row r="1818" spans="1:9" x14ac:dyDescent="0.3">
      <c r="A1818" s="19">
        <v>1815</v>
      </c>
      <c r="B1818" s="22">
        <f t="shared" si="202"/>
        <v>0</v>
      </c>
      <c r="C1818" s="10">
        <v>1.2761673864010116E+46</v>
      </c>
      <c r="D1818" s="45">
        <f t="shared" si="198"/>
        <v>1.2761673864010116E+46</v>
      </c>
      <c r="E1818" s="45">
        <f t="shared" si="199"/>
        <v>1.2946371824875222E+46</v>
      </c>
      <c r="F1818" s="45">
        <f t="shared" si="200"/>
        <v>0</v>
      </c>
      <c r="G1818" s="45">
        <f t="shared" si="201"/>
        <v>1.2946371824875222E+46</v>
      </c>
      <c r="H1818" s="10">
        <f t="shared" si="197"/>
        <v>1.2946371824875222E+46</v>
      </c>
      <c r="I1818" s="21">
        <f t="shared" si="196"/>
        <v>0</v>
      </c>
    </row>
    <row r="1819" spans="1:9" x14ac:dyDescent="0.3">
      <c r="A1819" s="19">
        <v>1816</v>
      </c>
      <c r="B1819" s="22">
        <f t="shared" si="202"/>
        <v>0</v>
      </c>
      <c r="C1819" s="10">
        <v>8.8915226024802446E+47</v>
      </c>
      <c r="D1819" s="45">
        <f t="shared" si="198"/>
        <v>8.8915226024802446E+47</v>
      </c>
      <c r="E1819" s="45">
        <f t="shared" si="199"/>
        <v>9.020986320728997E+47</v>
      </c>
      <c r="F1819" s="45">
        <f t="shared" si="200"/>
        <v>0</v>
      </c>
      <c r="G1819" s="45">
        <f t="shared" si="201"/>
        <v>9.020986320728997E+47</v>
      </c>
      <c r="H1819" s="10">
        <f t="shared" si="197"/>
        <v>9.020986320728997E+47</v>
      </c>
      <c r="I1819" s="21">
        <f t="shared" si="196"/>
        <v>0</v>
      </c>
    </row>
    <row r="1820" spans="1:9" x14ac:dyDescent="0.3">
      <c r="A1820" s="19">
        <v>1817</v>
      </c>
      <c r="B1820" s="22">
        <f t="shared" si="202"/>
        <v>0</v>
      </c>
      <c r="C1820" s="10">
        <v>6.1581695713408182E+49</v>
      </c>
      <c r="D1820" s="45">
        <f t="shared" si="198"/>
        <v>6.1581695713408182E+49</v>
      </c>
      <c r="E1820" s="45">
        <f t="shared" si="199"/>
        <v>6.2483794345481081E+49</v>
      </c>
      <c r="F1820" s="45">
        <f t="shared" si="200"/>
        <v>0</v>
      </c>
      <c r="G1820" s="45">
        <f t="shared" si="201"/>
        <v>6.2483794345481081E+49</v>
      </c>
      <c r="H1820" s="10">
        <f t="shared" si="197"/>
        <v>6.2483794345481081E+49</v>
      </c>
      <c r="I1820" s="21">
        <f t="shared" si="196"/>
        <v>0</v>
      </c>
    </row>
    <row r="1821" spans="1:9" x14ac:dyDescent="0.3">
      <c r="A1821" s="19">
        <v>1818</v>
      </c>
      <c r="B1821" s="22">
        <f t="shared" si="202"/>
        <v>0</v>
      </c>
      <c r="C1821" s="10">
        <v>4.2395666312871995E+51</v>
      </c>
      <c r="D1821" s="45">
        <f t="shared" si="198"/>
        <v>4.2395666312871995E+51</v>
      </c>
      <c r="E1821" s="45">
        <f t="shared" si="199"/>
        <v>4.3020504256326806E+51</v>
      </c>
      <c r="F1821" s="45">
        <f t="shared" si="200"/>
        <v>0</v>
      </c>
      <c r="G1821" s="45">
        <f t="shared" si="201"/>
        <v>4.3020504256326806E+51</v>
      </c>
      <c r="H1821" s="10">
        <f t="shared" si="197"/>
        <v>4.3020504256326806E+51</v>
      </c>
      <c r="I1821" s="21">
        <f t="shared" si="196"/>
        <v>0</v>
      </c>
    </row>
    <row r="1822" spans="1:9" x14ac:dyDescent="0.3">
      <c r="A1822" s="19">
        <v>1819</v>
      </c>
      <c r="B1822" s="22">
        <f t="shared" si="202"/>
        <v>0</v>
      </c>
      <c r="C1822" s="10">
        <v>2.9011672424597468E+53</v>
      </c>
      <c r="D1822" s="45">
        <f t="shared" si="198"/>
        <v>2.9011672424597468E+53</v>
      </c>
      <c r="E1822" s="45">
        <f t="shared" si="199"/>
        <v>2.9441877467160737E+53</v>
      </c>
      <c r="F1822" s="45">
        <f t="shared" si="200"/>
        <v>0</v>
      </c>
      <c r="G1822" s="45">
        <f t="shared" si="201"/>
        <v>2.9441877467160737E+53</v>
      </c>
      <c r="H1822" s="10">
        <f t="shared" si="197"/>
        <v>2.9441877467160737E+53</v>
      </c>
      <c r="I1822" s="21">
        <f t="shared" si="196"/>
        <v>0</v>
      </c>
    </row>
    <row r="1823" spans="1:9" x14ac:dyDescent="0.3">
      <c r="A1823" s="19">
        <v>1820</v>
      </c>
      <c r="B1823" s="22">
        <f t="shared" si="202"/>
        <v>0</v>
      </c>
      <c r="C1823" s="10">
        <v>1.9732974876927658E+55</v>
      </c>
      <c r="D1823" s="45">
        <f t="shared" si="198"/>
        <v>1.9732974876927658E+55</v>
      </c>
      <c r="E1823" s="45">
        <f t="shared" si="199"/>
        <v>2.0027393651599266E+55</v>
      </c>
      <c r="F1823" s="45">
        <f t="shared" si="200"/>
        <v>0</v>
      </c>
      <c r="G1823" s="45">
        <f t="shared" si="201"/>
        <v>2.0027393651599266E+55</v>
      </c>
      <c r="H1823" s="10">
        <f t="shared" si="197"/>
        <v>2.0027393651599266E+55</v>
      </c>
      <c r="I1823" s="21">
        <f t="shared" si="196"/>
        <v>0</v>
      </c>
    </row>
    <row r="1824" spans="1:9" x14ac:dyDescent="0.3">
      <c r="A1824" s="19">
        <v>1821</v>
      </c>
      <c r="B1824" s="22">
        <f t="shared" si="202"/>
        <v>0</v>
      </c>
      <c r="C1824" s="10">
        <v>1.334036564302815E+57</v>
      </c>
      <c r="D1824" s="45">
        <f t="shared" si="198"/>
        <v>1.334036564302815E+57</v>
      </c>
      <c r="E1824" s="45">
        <f t="shared" si="199"/>
        <v>1.3540639579544142E+57</v>
      </c>
      <c r="F1824" s="45">
        <f t="shared" si="200"/>
        <v>0</v>
      </c>
      <c r="G1824" s="45">
        <f t="shared" si="201"/>
        <v>1.3540639579544142E+57</v>
      </c>
      <c r="H1824" s="10">
        <f t="shared" si="197"/>
        <v>1.3540639579544142E+57</v>
      </c>
      <c r="I1824" s="21">
        <f t="shared" si="196"/>
        <v>0</v>
      </c>
    </row>
    <row r="1825" spans="1:9" x14ac:dyDescent="0.3">
      <c r="A1825" s="19">
        <v>1822</v>
      </c>
      <c r="B1825" s="22">
        <f t="shared" si="202"/>
        <v>0</v>
      </c>
      <c r="C1825" s="10">
        <v>8.9636523124704515E+58</v>
      </c>
      <c r="D1825" s="45">
        <f t="shared" si="198"/>
        <v>8.9636523124704515E+58</v>
      </c>
      <c r="E1825" s="45">
        <f t="shared" si="199"/>
        <v>9.0990587082658933E+58</v>
      </c>
      <c r="F1825" s="45">
        <f t="shared" si="200"/>
        <v>0</v>
      </c>
      <c r="G1825" s="45">
        <f t="shared" si="201"/>
        <v>9.0990587082658933E+58</v>
      </c>
      <c r="H1825" s="10">
        <f t="shared" si="197"/>
        <v>9.0990587082658933E+58</v>
      </c>
      <c r="I1825" s="21">
        <f t="shared" si="196"/>
        <v>0</v>
      </c>
    </row>
    <row r="1826" spans="1:9" x14ac:dyDescent="0.3">
      <c r="A1826" s="19">
        <v>1823</v>
      </c>
      <c r="B1826" s="22">
        <f t="shared" si="202"/>
        <v>0</v>
      </c>
      <c r="C1826" s="10">
        <v>5.9859205346327211E+60</v>
      </c>
      <c r="D1826" s="45">
        <f t="shared" si="198"/>
        <v>5.9859205346327211E+60</v>
      </c>
      <c r="E1826" s="45">
        <f t="shared" si="199"/>
        <v>6.0769111217153803E+60</v>
      </c>
      <c r="F1826" s="45">
        <f t="shared" si="200"/>
        <v>0</v>
      </c>
      <c r="G1826" s="45">
        <f t="shared" si="201"/>
        <v>6.0769111217153803E+60</v>
      </c>
      <c r="H1826" s="10">
        <f t="shared" si="197"/>
        <v>6.0769111217153803E+60</v>
      </c>
      <c r="I1826" s="21">
        <f t="shared" si="196"/>
        <v>0</v>
      </c>
    </row>
    <row r="1827" spans="1:9" x14ac:dyDescent="0.3">
      <c r="A1827" s="19">
        <v>1824</v>
      </c>
      <c r="B1827" s="22">
        <f t="shared" si="202"/>
        <v>0</v>
      </c>
      <c r="C1827" s="10">
        <v>3.9727568983020598E+62</v>
      </c>
      <c r="D1827" s="45">
        <f t="shared" si="198"/>
        <v>3.9727568983020598E+62</v>
      </c>
      <c r="E1827" s="45">
        <f t="shared" si="199"/>
        <v>4.0335260095192137E+62</v>
      </c>
      <c r="F1827" s="45">
        <f t="shared" si="200"/>
        <v>0</v>
      </c>
      <c r="G1827" s="45">
        <f t="shared" si="201"/>
        <v>4.0335260095192137E+62</v>
      </c>
      <c r="H1827" s="10">
        <f t="shared" si="197"/>
        <v>4.0335260095192137E+62</v>
      </c>
      <c r="I1827" s="21">
        <f t="shared" si="196"/>
        <v>0</v>
      </c>
    </row>
    <row r="1828" spans="1:9" x14ac:dyDescent="0.3">
      <c r="A1828" s="19">
        <v>1825</v>
      </c>
      <c r="B1828" s="22">
        <f t="shared" si="202"/>
        <v>0</v>
      </c>
      <c r="C1828" s="10">
        <v>2.6203204146690745E+64</v>
      </c>
      <c r="D1828" s="45">
        <f t="shared" si="198"/>
        <v>2.6203204146690745E+64</v>
      </c>
      <c r="E1828" s="45">
        <f t="shared" si="199"/>
        <v>2.6606556747642666E+64</v>
      </c>
      <c r="F1828" s="45">
        <f t="shared" si="200"/>
        <v>0</v>
      </c>
      <c r="G1828" s="45">
        <f t="shared" si="201"/>
        <v>2.6606556747642666E+64</v>
      </c>
      <c r="H1828" s="10">
        <f t="shared" si="197"/>
        <v>2.6606556747642666E+64</v>
      </c>
      <c r="I1828" s="21">
        <f t="shared" si="196"/>
        <v>0</v>
      </c>
    </row>
    <row r="1829" spans="1:9" x14ac:dyDescent="0.3">
      <c r="A1829" s="19">
        <v>1826</v>
      </c>
      <c r="B1829" s="22">
        <f t="shared" si="202"/>
        <v>0</v>
      </c>
      <c r="C1829" s="10">
        <v>1.7175298230323792E+66</v>
      </c>
      <c r="D1829" s="45">
        <f t="shared" si="198"/>
        <v>1.7175298230323792E+66</v>
      </c>
      <c r="E1829" s="45">
        <f t="shared" si="199"/>
        <v>1.7441363797800219E+66</v>
      </c>
      <c r="F1829" s="45">
        <f t="shared" si="200"/>
        <v>0</v>
      </c>
      <c r="G1829" s="45">
        <f t="shared" si="201"/>
        <v>1.7441363797800219E+66</v>
      </c>
      <c r="H1829" s="10">
        <f t="shared" si="197"/>
        <v>1.7441363797800219E+66</v>
      </c>
      <c r="I1829" s="21">
        <f t="shared" si="196"/>
        <v>0</v>
      </c>
    </row>
    <row r="1830" spans="1:9" x14ac:dyDescent="0.3">
      <c r="A1830" s="19">
        <v>1827</v>
      </c>
      <c r="B1830" s="22">
        <f t="shared" si="202"/>
        <v>0</v>
      </c>
      <c r="C1830" s="10">
        <v>1.1187359618334976E+68</v>
      </c>
      <c r="D1830" s="45">
        <f t="shared" si="198"/>
        <v>1.1187359618334976E+68</v>
      </c>
      <c r="E1830" s="45">
        <f t="shared" si="199"/>
        <v>1.1361773256312978E+68</v>
      </c>
      <c r="F1830" s="45">
        <f t="shared" si="200"/>
        <v>0</v>
      </c>
      <c r="G1830" s="45">
        <f t="shared" si="201"/>
        <v>1.1361773256312978E+68</v>
      </c>
      <c r="H1830" s="10">
        <f t="shared" si="197"/>
        <v>1.1361773256312978E+68</v>
      </c>
      <c r="I1830" s="21">
        <f t="shared" si="196"/>
        <v>0</v>
      </c>
    </row>
    <row r="1831" spans="1:9" x14ac:dyDescent="0.3">
      <c r="A1831" s="19">
        <v>1828</v>
      </c>
      <c r="B1831" s="22">
        <f t="shared" si="202"/>
        <v>0</v>
      </c>
      <c r="C1831" s="10">
        <v>7.2411929748791691E+69</v>
      </c>
      <c r="D1831" s="45">
        <f t="shared" si="198"/>
        <v>7.2411929748791691E+69</v>
      </c>
      <c r="E1831" s="45">
        <f t="shared" si="199"/>
        <v>7.3548107074422986E+69</v>
      </c>
      <c r="F1831" s="45">
        <f t="shared" si="200"/>
        <v>0</v>
      </c>
      <c r="G1831" s="45">
        <f t="shared" si="201"/>
        <v>7.3548107074422986E+69</v>
      </c>
      <c r="H1831" s="10">
        <f t="shared" si="197"/>
        <v>7.3548107074422986E+69</v>
      </c>
      <c r="I1831" s="21">
        <f t="shared" si="196"/>
        <v>0</v>
      </c>
    </row>
    <row r="1832" spans="1:9" x14ac:dyDescent="0.3">
      <c r="A1832" s="19">
        <v>1829</v>
      </c>
      <c r="B1832" s="22">
        <f t="shared" si="202"/>
        <v>0</v>
      </c>
      <c r="C1832" s="10">
        <v>4.6573349584673316E+71</v>
      </c>
      <c r="D1832" s="45">
        <f t="shared" si="198"/>
        <v>4.6573349584673316E+71</v>
      </c>
      <c r="E1832" s="45">
        <f t="shared" si="199"/>
        <v>4.7308830655417549E+71</v>
      </c>
      <c r="F1832" s="45">
        <f t="shared" si="200"/>
        <v>0</v>
      </c>
      <c r="G1832" s="45">
        <f t="shared" si="201"/>
        <v>4.7308830655417549E+71</v>
      </c>
      <c r="H1832" s="10">
        <f t="shared" si="197"/>
        <v>4.7308830655417549E+71</v>
      </c>
      <c r="I1832" s="21">
        <f t="shared" si="196"/>
        <v>0</v>
      </c>
    </row>
    <row r="1833" spans="1:9" x14ac:dyDescent="0.3">
      <c r="A1833" s="19">
        <v>1830</v>
      </c>
      <c r="B1833" s="22">
        <f t="shared" si="202"/>
        <v>0</v>
      </c>
      <c r="C1833" s="10">
        <v>2.9764261084369442E+73</v>
      </c>
      <c r="D1833" s="45">
        <f t="shared" si="198"/>
        <v>2.9764261084369442E+73</v>
      </c>
      <c r="E1833" s="45">
        <f t="shared" si="199"/>
        <v>3.0237349390923619E+73</v>
      </c>
      <c r="F1833" s="45">
        <f t="shared" si="200"/>
        <v>0</v>
      </c>
      <c r="G1833" s="45">
        <f t="shared" si="201"/>
        <v>3.0237349390923619E+73</v>
      </c>
      <c r="H1833" s="10">
        <f t="shared" si="197"/>
        <v>3.0237349390923619E+73</v>
      </c>
      <c r="I1833" s="21">
        <f t="shared" si="196"/>
        <v>0</v>
      </c>
    </row>
    <row r="1834" spans="1:9" x14ac:dyDescent="0.3">
      <c r="A1834" s="19">
        <v>1831</v>
      </c>
      <c r="B1834" s="22">
        <f t="shared" si="202"/>
        <v>0</v>
      </c>
      <c r="C1834" s="10">
        <v>1.890028240702986E+75</v>
      </c>
      <c r="D1834" s="45">
        <f t="shared" si="198"/>
        <v>1.890028240702986E+75</v>
      </c>
      <c r="E1834" s="45">
        <f t="shared" si="199"/>
        <v>1.9202655900939096E+75</v>
      </c>
      <c r="F1834" s="45">
        <f t="shared" si="200"/>
        <v>0</v>
      </c>
      <c r="G1834" s="45">
        <f t="shared" si="201"/>
        <v>1.9202655900939096E+75</v>
      </c>
      <c r="H1834" s="10">
        <f t="shared" si="197"/>
        <v>1.9202655900939096E+75</v>
      </c>
      <c r="I1834" s="21">
        <f t="shared" si="196"/>
        <v>0</v>
      </c>
    </row>
    <row r="1835" spans="1:9" x14ac:dyDescent="0.3">
      <c r="A1835" s="19">
        <v>1832</v>
      </c>
      <c r="B1835" s="22">
        <f t="shared" si="202"/>
        <v>0</v>
      </c>
      <c r="C1835" s="10">
        <v>1.1924553863981784E+77</v>
      </c>
      <c r="D1835" s="45">
        <f t="shared" si="198"/>
        <v>1.1924553863981784E+77</v>
      </c>
      <c r="E1835" s="45">
        <f t="shared" si="199"/>
        <v>1.2116580422991175E+77</v>
      </c>
      <c r="F1835" s="45">
        <f t="shared" si="200"/>
        <v>0</v>
      </c>
      <c r="G1835" s="45">
        <f t="shared" si="201"/>
        <v>1.2116580422991175E+77</v>
      </c>
      <c r="H1835" s="10">
        <f t="shared" si="197"/>
        <v>1.2116580422991175E+77</v>
      </c>
      <c r="I1835" s="21">
        <f t="shared" si="196"/>
        <v>0</v>
      </c>
    </row>
    <row r="1836" spans="1:9" x14ac:dyDescent="0.3">
      <c r="A1836" s="19">
        <v>1833</v>
      </c>
      <c r="B1836" s="22">
        <f t="shared" si="202"/>
        <v>0</v>
      </c>
      <c r="C1836" s="10">
        <v>7.4748342584474219E+78</v>
      </c>
      <c r="D1836" s="45">
        <f t="shared" si="198"/>
        <v>7.4748342584474219E+78</v>
      </c>
      <c r="E1836" s="45">
        <f t="shared" si="199"/>
        <v>7.5960000626773334E+78</v>
      </c>
      <c r="F1836" s="45">
        <f t="shared" si="200"/>
        <v>0</v>
      </c>
      <c r="G1836" s="45">
        <f t="shared" si="201"/>
        <v>7.5960000626773334E+78</v>
      </c>
      <c r="H1836" s="10">
        <f t="shared" si="197"/>
        <v>7.5960000626773334E+78</v>
      </c>
      <c r="I1836" s="21">
        <f t="shared" si="196"/>
        <v>0</v>
      </c>
    </row>
    <row r="1837" spans="1:9" x14ac:dyDescent="0.3">
      <c r="A1837" s="19">
        <v>1834</v>
      </c>
      <c r="B1837" s="22">
        <f t="shared" si="202"/>
        <v>0</v>
      </c>
      <c r="C1837" s="10">
        <v>4.6551246884264688E+80</v>
      </c>
      <c r="D1837" s="45">
        <f t="shared" si="198"/>
        <v>4.6551246884264688E+80</v>
      </c>
      <c r="E1837" s="45">
        <f t="shared" si="199"/>
        <v>4.7310846890532424E+80</v>
      </c>
      <c r="F1837" s="45">
        <f t="shared" si="200"/>
        <v>0</v>
      </c>
      <c r="G1837" s="45">
        <f t="shared" si="201"/>
        <v>4.7310846890532424E+80</v>
      </c>
      <c r="H1837" s="10">
        <f t="shared" si="197"/>
        <v>4.7310846890532424E+80</v>
      </c>
      <c r="I1837" s="21">
        <f t="shared" si="196"/>
        <v>0</v>
      </c>
    </row>
    <row r="1838" spans="1:9" x14ac:dyDescent="0.3">
      <c r="A1838" s="19">
        <v>1835</v>
      </c>
      <c r="B1838" s="22">
        <f t="shared" si="202"/>
        <v>0</v>
      </c>
      <c r="C1838" s="10">
        <v>2.8801555830663532E+82</v>
      </c>
      <c r="D1838" s="45">
        <f t="shared" si="198"/>
        <v>2.8801555830663532E+82</v>
      </c>
      <c r="E1838" s="45">
        <f t="shared" si="199"/>
        <v>2.9274664299568856E+82</v>
      </c>
      <c r="F1838" s="45">
        <f t="shared" si="200"/>
        <v>0</v>
      </c>
      <c r="G1838" s="45">
        <f t="shared" si="201"/>
        <v>2.9274664299568856E+82</v>
      </c>
      <c r="H1838" s="10">
        <f t="shared" si="197"/>
        <v>2.9274664299568856E+82</v>
      </c>
      <c r="I1838" s="21">
        <f t="shared" si="196"/>
        <v>0</v>
      </c>
    </row>
    <row r="1839" spans="1:9" x14ac:dyDescent="0.3">
      <c r="A1839" s="19">
        <v>1836</v>
      </c>
      <c r="B1839" s="22">
        <f t="shared" si="202"/>
        <v>0</v>
      </c>
      <c r="C1839" s="10">
        <v>1.7702712930357375E+84</v>
      </c>
      <c r="D1839" s="45">
        <f t="shared" si="198"/>
        <v>1.7702712930357375E+84</v>
      </c>
      <c r="E1839" s="45">
        <f t="shared" si="199"/>
        <v>1.7995459573353064E+84</v>
      </c>
      <c r="F1839" s="45">
        <f t="shared" si="200"/>
        <v>0</v>
      </c>
      <c r="G1839" s="45">
        <f t="shared" si="201"/>
        <v>1.7995459573353064E+84</v>
      </c>
      <c r="H1839" s="10">
        <f t="shared" si="197"/>
        <v>1.7995459573353064E+84</v>
      </c>
      <c r="I1839" s="21">
        <f t="shared" si="196"/>
        <v>0</v>
      </c>
    </row>
    <row r="1840" spans="1:9" x14ac:dyDescent="0.3">
      <c r="A1840" s="19">
        <v>1837</v>
      </c>
      <c r="B1840" s="22">
        <f t="shared" si="202"/>
        <v>0</v>
      </c>
      <c r="C1840" s="10">
        <v>1.0809040137637172E+86</v>
      </c>
      <c r="D1840" s="45">
        <f t="shared" si="198"/>
        <v>1.0809040137637172E+86</v>
      </c>
      <c r="E1840" s="45">
        <f t="shared" si="199"/>
        <v>1.0988994733370703E+86</v>
      </c>
      <c r="F1840" s="45">
        <f t="shared" si="200"/>
        <v>0</v>
      </c>
      <c r="G1840" s="45">
        <f t="shared" si="201"/>
        <v>1.0988994733370703E+86</v>
      </c>
      <c r="H1840" s="10">
        <f t="shared" si="197"/>
        <v>1.0988994733370703E+86</v>
      </c>
      <c r="I1840" s="21">
        <f t="shared" si="196"/>
        <v>0</v>
      </c>
    </row>
    <row r="1841" spans="1:9" x14ac:dyDescent="0.3">
      <c r="A1841" s="19">
        <v>1838</v>
      </c>
      <c r="B1841" s="22">
        <f t="shared" si="202"/>
        <v>0</v>
      </c>
      <c r="C1841" s="10">
        <v>6.5560436711393572E+87</v>
      </c>
      <c r="D1841" s="45">
        <f t="shared" si="198"/>
        <v>6.5560436711393572E+87</v>
      </c>
      <c r="E1841" s="45">
        <f t="shared" si="199"/>
        <v>6.6659336184730647E+87</v>
      </c>
      <c r="F1841" s="45">
        <f t="shared" si="200"/>
        <v>0</v>
      </c>
      <c r="G1841" s="45">
        <f t="shared" si="201"/>
        <v>6.6659336184730647E+87</v>
      </c>
      <c r="H1841" s="10">
        <f t="shared" si="197"/>
        <v>6.6659336184730647E+87</v>
      </c>
      <c r="I1841" s="21">
        <f t="shared" si="196"/>
        <v>0</v>
      </c>
    </row>
    <row r="1842" spans="1:9" x14ac:dyDescent="0.3">
      <c r="A1842" s="19">
        <v>1839</v>
      </c>
      <c r="B1842" s="22">
        <f t="shared" si="202"/>
        <v>0</v>
      </c>
      <c r="C1842" s="10">
        <v>3.9499148557341244E+89</v>
      </c>
      <c r="D1842" s="45">
        <f t="shared" si="198"/>
        <v>3.9499148557341244E+89</v>
      </c>
      <c r="E1842" s="45">
        <f t="shared" si="199"/>
        <v>4.0165741919188552E+89</v>
      </c>
      <c r="F1842" s="45">
        <f t="shared" si="200"/>
        <v>0</v>
      </c>
      <c r="G1842" s="45">
        <f t="shared" si="201"/>
        <v>4.0165741919188552E+89</v>
      </c>
      <c r="H1842" s="10">
        <f t="shared" si="197"/>
        <v>4.0165741919188552E+89</v>
      </c>
      <c r="I1842" s="21">
        <f t="shared" si="196"/>
        <v>0</v>
      </c>
    </row>
    <row r="1843" spans="1:9" x14ac:dyDescent="0.3">
      <c r="A1843" s="19">
        <v>1840</v>
      </c>
      <c r="B1843" s="22">
        <f t="shared" si="202"/>
        <v>0</v>
      </c>
      <c r="C1843" s="10">
        <v>2.3637873168076428E+91</v>
      </c>
      <c r="D1843" s="45">
        <f t="shared" si="198"/>
        <v>2.3637873168076428E+91</v>
      </c>
      <c r="E1843" s="45">
        <f t="shared" si="199"/>
        <v>2.4039530587268312E+91</v>
      </c>
      <c r="F1843" s="45">
        <f t="shared" si="200"/>
        <v>0</v>
      </c>
      <c r="G1843" s="45">
        <f t="shared" si="201"/>
        <v>2.4039530587268312E+91</v>
      </c>
      <c r="H1843" s="10">
        <f t="shared" si="197"/>
        <v>2.4039530587268312E+91</v>
      </c>
      <c r="I1843" s="21">
        <f t="shared" si="196"/>
        <v>0</v>
      </c>
    </row>
    <row r="1844" spans="1:9" x14ac:dyDescent="0.3">
      <c r="A1844" s="19">
        <v>1841</v>
      </c>
      <c r="B1844" s="22">
        <f t="shared" si="202"/>
        <v>0</v>
      </c>
      <c r="C1844" s="10">
        <v>1.4050351951813583E+93</v>
      </c>
      <c r="D1844" s="45">
        <f t="shared" si="198"/>
        <v>1.4050351951813583E+93</v>
      </c>
      <c r="E1844" s="45">
        <f t="shared" si="199"/>
        <v>1.4290747257686266E+93</v>
      </c>
      <c r="F1844" s="45">
        <f t="shared" si="200"/>
        <v>0</v>
      </c>
      <c r="G1844" s="45">
        <f t="shared" si="201"/>
        <v>1.4290747257686266E+93</v>
      </c>
      <c r="H1844" s="10">
        <f t="shared" si="197"/>
        <v>1.4290747257686266E+93</v>
      </c>
      <c r="I1844" s="21">
        <f t="shared" si="196"/>
        <v>0</v>
      </c>
    </row>
    <row r="1845" spans="1:9" x14ac:dyDescent="0.3">
      <c r="A1845" s="19">
        <v>1842</v>
      </c>
      <c r="B1845" s="22">
        <f t="shared" si="202"/>
        <v>0</v>
      </c>
      <c r="C1845" s="10">
        <v>8.2948266165285869E+94</v>
      </c>
      <c r="D1845" s="45">
        <f t="shared" si="198"/>
        <v>8.2948266165285869E+94</v>
      </c>
      <c r="E1845" s="45">
        <f t="shared" si="199"/>
        <v>8.43773408910545E+94</v>
      </c>
      <c r="F1845" s="45">
        <f t="shared" si="200"/>
        <v>0</v>
      </c>
      <c r="G1845" s="45">
        <f t="shared" si="201"/>
        <v>8.43773408910545E+94</v>
      </c>
      <c r="H1845" s="10">
        <f t="shared" si="197"/>
        <v>8.43773408910545E+94</v>
      </c>
      <c r="I1845" s="21">
        <f t="shared" si="196"/>
        <v>0</v>
      </c>
    </row>
    <row r="1846" spans="1:9" x14ac:dyDescent="0.3">
      <c r="A1846" s="19">
        <v>1843</v>
      </c>
      <c r="B1846" s="22">
        <f t="shared" si="202"/>
        <v>0</v>
      </c>
      <c r="C1846" s="10">
        <v>4.8635308527921864E+96</v>
      </c>
      <c r="D1846" s="45">
        <f t="shared" si="198"/>
        <v>4.8635308527921864E+96</v>
      </c>
      <c r="E1846" s="45">
        <f t="shared" si="199"/>
        <v>4.9479081936832413E+96</v>
      </c>
      <c r="F1846" s="45">
        <f t="shared" si="200"/>
        <v>0</v>
      </c>
      <c r="G1846" s="45">
        <f t="shared" si="201"/>
        <v>4.9479081936832413E+96</v>
      </c>
      <c r="H1846" s="10">
        <f t="shared" si="197"/>
        <v>4.9479081936832413E+96</v>
      </c>
      <c r="I1846" s="21">
        <f t="shared" si="196"/>
        <v>0</v>
      </c>
    </row>
    <row r="1847" spans="1:9" x14ac:dyDescent="0.3">
      <c r="A1847" s="19">
        <v>1844</v>
      </c>
      <c r="B1847" s="22">
        <f t="shared" si="202"/>
        <v>0</v>
      </c>
      <c r="C1847" s="10">
        <v>2.8320637288885693E+98</v>
      </c>
      <c r="D1847" s="45">
        <f t="shared" si="198"/>
        <v>2.8320637288885693E+98</v>
      </c>
      <c r="E1847" s="45">
        <f t="shared" si="199"/>
        <v>2.8815428108254019E+98</v>
      </c>
      <c r="F1847" s="45">
        <f t="shared" si="200"/>
        <v>0</v>
      </c>
      <c r="G1847" s="45">
        <f t="shared" si="201"/>
        <v>2.8815428108254019E+98</v>
      </c>
      <c r="H1847" s="10">
        <f t="shared" si="197"/>
        <v>2.8815428108254019E+98</v>
      </c>
      <c r="I1847" s="21">
        <f t="shared" si="196"/>
        <v>0</v>
      </c>
    </row>
    <row r="1848" spans="1:9" x14ac:dyDescent="0.3">
      <c r="A1848" s="19">
        <v>1845</v>
      </c>
      <c r="B1848" s="22">
        <f t="shared" si="202"/>
        <v>0</v>
      </c>
      <c r="C1848" s="10">
        <v>1.6377358684030337E+100</v>
      </c>
      <c r="D1848" s="45">
        <f t="shared" si="198"/>
        <v>1.6377358684030337E+100</v>
      </c>
      <c r="E1848" s="45">
        <f t="shared" si="199"/>
        <v>1.6665512965112876E+100</v>
      </c>
      <c r="F1848" s="45">
        <f t="shared" si="200"/>
        <v>0</v>
      </c>
      <c r="G1848" s="45">
        <f t="shared" si="201"/>
        <v>1.6665512965112876E+100</v>
      </c>
      <c r="H1848" s="10">
        <f t="shared" si="197"/>
        <v>1.6665512965112876E+100</v>
      </c>
      <c r="I1848" s="21">
        <f t="shared" si="196"/>
        <v>0</v>
      </c>
    </row>
    <row r="1849" spans="1:9" x14ac:dyDescent="0.3">
      <c r="A1849" s="19">
        <v>1846</v>
      </c>
      <c r="B1849" s="22">
        <f t="shared" si="202"/>
        <v>0</v>
      </c>
      <c r="C1849" s="10">
        <v>9.4049496124701547E+101</v>
      </c>
      <c r="D1849" s="45">
        <f t="shared" si="198"/>
        <v>9.4049496124701547E+101</v>
      </c>
      <c r="E1849" s="45">
        <f t="shared" si="199"/>
        <v>9.5716047421212829E+101</v>
      </c>
      <c r="F1849" s="45">
        <f t="shared" si="200"/>
        <v>0</v>
      </c>
      <c r="G1849" s="45">
        <f t="shared" si="201"/>
        <v>9.5716047421212829E+101</v>
      </c>
      <c r="H1849" s="10">
        <f t="shared" si="197"/>
        <v>9.5716047421212829E+101</v>
      </c>
      <c r="I1849" s="21">
        <f t="shared" si="196"/>
        <v>0</v>
      </c>
    </row>
    <row r="1850" spans="1:9" x14ac:dyDescent="0.3">
      <c r="A1850" s="19">
        <v>1847</v>
      </c>
      <c r="B1850" s="22">
        <f t="shared" si="202"/>
        <v>0</v>
      </c>
      <c r="C1850" s="10">
        <v>5.3631866241796624E+103</v>
      </c>
      <c r="D1850" s="45">
        <f t="shared" si="198"/>
        <v>5.3631866241796624E+103</v>
      </c>
      <c r="E1850" s="45">
        <f t="shared" si="199"/>
        <v>5.4589026716008749E+103</v>
      </c>
      <c r="F1850" s="45">
        <f t="shared" si="200"/>
        <v>0</v>
      </c>
      <c r="G1850" s="45">
        <f t="shared" si="201"/>
        <v>5.4589026716008749E+103</v>
      </c>
      <c r="H1850" s="10">
        <f t="shared" si="197"/>
        <v>5.4589026716008749E+103</v>
      </c>
      <c r="I1850" s="21">
        <f t="shared" si="196"/>
        <v>0</v>
      </c>
    </row>
    <row r="1851" spans="1:9" x14ac:dyDescent="0.3">
      <c r="A1851" s="19">
        <v>1848</v>
      </c>
      <c r="B1851" s="22">
        <f t="shared" si="202"/>
        <v>0</v>
      </c>
      <c r="C1851" s="10">
        <v>3.0368614899164556E+105</v>
      </c>
      <c r="D1851" s="45">
        <f t="shared" si="198"/>
        <v>3.0368614899164556E+105</v>
      </c>
      <c r="E1851" s="45">
        <f t="shared" si="199"/>
        <v>3.0914505166324646E+105</v>
      </c>
      <c r="F1851" s="45">
        <f t="shared" si="200"/>
        <v>0</v>
      </c>
      <c r="G1851" s="45">
        <f t="shared" si="201"/>
        <v>3.0914505166324646E+105</v>
      </c>
      <c r="H1851" s="10">
        <f t="shared" si="197"/>
        <v>3.0914505166324646E+105</v>
      </c>
      <c r="I1851" s="21">
        <f t="shared" si="196"/>
        <v>0</v>
      </c>
    </row>
    <row r="1852" spans="1:9" x14ac:dyDescent="0.3">
      <c r="A1852" s="19">
        <v>1849</v>
      </c>
      <c r="B1852" s="22">
        <f t="shared" si="202"/>
        <v>0</v>
      </c>
      <c r="C1852" s="10">
        <v>1.7074353636747707E+107</v>
      </c>
      <c r="D1852" s="45">
        <f t="shared" si="198"/>
        <v>1.7074353636747707E+107</v>
      </c>
      <c r="E1852" s="45">
        <f t="shared" si="199"/>
        <v>1.7383498688410953E+107</v>
      </c>
      <c r="F1852" s="45">
        <f t="shared" si="200"/>
        <v>0</v>
      </c>
      <c r="G1852" s="45">
        <f t="shared" si="201"/>
        <v>1.7383498688410953E+107</v>
      </c>
      <c r="H1852" s="10">
        <f t="shared" si="197"/>
        <v>1.7383498688410953E+107</v>
      </c>
      <c r="I1852" s="21">
        <f t="shared" si="196"/>
        <v>0</v>
      </c>
    </row>
    <row r="1853" spans="1:9" x14ac:dyDescent="0.3">
      <c r="A1853" s="19">
        <v>1850</v>
      </c>
      <c r="B1853" s="22">
        <f t="shared" si="202"/>
        <v>0</v>
      </c>
      <c r="C1853" s="10">
        <v>9.5315186491897291E+108</v>
      </c>
      <c r="D1853" s="45">
        <f t="shared" si="198"/>
        <v>9.5315186491897291E+108</v>
      </c>
      <c r="E1853" s="45">
        <f t="shared" si="199"/>
        <v>9.7053536360738387E+108</v>
      </c>
      <c r="F1853" s="45">
        <f t="shared" si="200"/>
        <v>0</v>
      </c>
      <c r="G1853" s="45">
        <f t="shared" si="201"/>
        <v>9.7053536360738387E+108</v>
      </c>
      <c r="H1853" s="10">
        <f t="shared" si="197"/>
        <v>9.7053536360738387E+108</v>
      </c>
      <c r="I1853" s="21">
        <f t="shared" si="196"/>
        <v>0</v>
      </c>
    </row>
    <row r="1854" spans="1:9" x14ac:dyDescent="0.3">
      <c r="A1854" s="19">
        <v>1851</v>
      </c>
      <c r="B1854" s="22">
        <f t="shared" si="202"/>
        <v>0</v>
      </c>
      <c r="C1854" s="10">
        <v>5.2827438511366933E+110</v>
      </c>
      <c r="D1854" s="45">
        <f t="shared" si="198"/>
        <v>5.2827438511366933E+110</v>
      </c>
      <c r="E1854" s="45">
        <f t="shared" si="199"/>
        <v>5.3797973874974316E+110</v>
      </c>
      <c r="F1854" s="45">
        <f t="shared" si="200"/>
        <v>0</v>
      </c>
      <c r="G1854" s="45">
        <f t="shared" si="201"/>
        <v>5.3797973874974316E+110</v>
      </c>
      <c r="H1854" s="10">
        <f t="shared" si="197"/>
        <v>5.3797973874974316E+110</v>
      </c>
      <c r="I1854" s="21">
        <f t="shared" si="196"/>
        <v>0</v>
      </c>
    </row>
    <row r="1855" spans="1:9" x14ac:dyDescent="0.3">
      <c r="A1855" s="19">
        <v>1852</v>
      </c>
      <c r="B1855" s="22">
        <f t="shared" si="202"/>
        <v>0</v>
      </c>
      <c r="C1855" s="10">
        <v>2.9068153855217283E+112</v>
      </c>
      <c r="D1855" s="45">
        <f t="shared" si="198"/>
        <v>2.9068153855217283E+112</v>
      </c>
      <c r="E1855" s="45">
        <f t="shared" si="199"/>
        <v>2.9606133593967026E+112</v>
      </c>
      <c r="F1855" s="45">
        <f t="shared" si="200"/>
        <v>0</v>
      </c>
      <c r="G1855" s="45">
        <f t="shared" si="201"/>
        <v>2.9606133593967026E+112</v>
      </c>
      <c r="H1855" s="10">
        <f t="shared" si="197"/>
        <v>2.9606133593967026E+112</v>
      </c>
      <c r="I1855" s="21">
        <f t="shared" si="196"/>
        <v>0</v>
      </c>
    </row>
    <row r="1856" spans="1:9" x14ac:dyDescent="0.3">
      <c r="A1856" s="19">
        <v>1853</v>
      </c>
      <c r="B1856" s="22">
        <f t="shared" si="202"/>
        <v>0</v>
      </c>
      <c r="C1856" s="10">
        <v>1.587875168696125E+114</v>
      </c>
      <c r="D1856" s="45">
        <f t="shared" si="198"/>
        <v>1.587875168696125E+114</v>
      </c>
      <c r="E1856" s="45">
        <f t="shared" si="199"/>
        <v>1.617481302290092E+114</v>
      </c>
      <c r="F1856" s="45">
        <f t="shared" si="200"/>
        <v>0</v>
      </c>
      <c r="G1856" s="45">
        <f t="shared" si="201"/>
        <v>1.617481302290092E+114</v>
      </c>
      <c r="H1856" s="10">
        <f t="shared" si="197"/>
        <v>1.617481302290092E+114</v>
      </c>
      <c r="I1856" s="21">
        <f t="shared" si="196"/>
        <v>0</v>
      </c>
    </row>
    <row r="1857" spans="1:9" x14ac:dyDescent="0.3">
      <c r="A1857" s="19">
        <v>1854</v>
      </c>
      <c r="B1857" s="22">
        <f t="shared" si="202"/>
        <v>0</v>
      </c>
      <c r="C1857" s="10">
        <v>8.6106626187593222E+115</v>
      </c>
      <c r="D1857" s="45">
        <f t="shared" si="198"/>
        <v>8.6106626187593222E+115</v>
      </c>
      <c r="E1857" s="45">
        <f t="shared" si="199"/>
        <v>8.7724107489883306E+115</v>
      </c>
      <c r="F1857" s="45">
        <f t="shared" si="200"/>
        <v>0</v>
      </c>
      <c r="G1857" s="45">
        <f t="shared" si="201"/>
        <v>8.7724107489883306E+115</v>
      </c>
      <c r="H1857" s="10">
        <f t="shared" si="197"/>
        <v>8.7724107489883306E+115</v>
      </c>
      <c r="I1857" s="21">
        <f t="shared" si="196"/>
        <v>0</v>
      </c>
    </row>
    <row r="1858" spans="1:9" x14ac:dyDescent="0.3">
      <c r="A1858" s="19">
        <v>1855</v>
      </c>
      <c r="B1858" s="22">
        <f t="shared" si="202"/>
        <v>0</v>
      </c>
      <c r="C1858" s="10">
        <v>4.6350895155449778E+117</v>
      </c>
      <c r="D1858" s="45">
        <f t="shared" si="198"/>
        <v>4.6350895155449778E+117</v>
      </c>
      <c r="E1858" s="45">
        <f t="shared" si="199"/>
        <v>4.722813623034861E+117</v>
      </c>
      <c r="F1858" s="45">
        <f t="shared" si="200"/>
        <v>0</v>
      </c>
      <c r="G1858" s="45">
        <f t="shared" si="201"/>
        <v>4.722813623034861E+117</v>
      </c>
      <c r="H1858" s="10">
        <f t="shared" si="197"/>
        <v>4.722813623034861E+117</v>
      </c>
      <c r="I1858" s="21">
        <f t="shared" si="196"/>
        <v>0</v>
      </c>
    </row>
    <row r="1859" spans="1:9" x14ac:dyDescent="0.3">
      <c r="A1859" s="19">
        <v>1856</v>
      </c>
      <c r="B1859" s="22">
        <f t="shared" si="202"/>
        <v>0</v>
      </c>
      <c r="C1859" s="10">
        <v>2.476627934959483E+119</v>
      </c>
      <c r="D1859" s="45">
        <f t="shared" si="198"/>
        <v>2.476627934959483E+119</v>
      </c>
      <c r="E1859" s="45">
        <f t="shared" si="199"/>
        <v>2.5238560711898318E+119</v>
      </c>
      <c r="F1859" s="45">
        <f t="shared" si="200"/>
        <v>0</v>
      </c>
      <c r="G1859" s="45">
        <f t="shared" si="201"/>
        <v>2.5238560711898318E+119</v>
      </c>
      <c r="H1859" s="10">
        <f t="shared" si="197"/>
        <v>2.5238560711898318E+119</v>
      </c>
      <c r="I1859" s="21">
        <f t="shared" ref="I1859:I1922" si="203">B1859/$H$1</f>
        <v>0</v>
      </c>
    </row>
    <row r="1860" spans="1:9" x14ac:dyDescent="0.3">
      <c r="A1860" s="19">
        <v>1857</v>
      </c>
      <c r="B1860" s="22">
        <f t="shared" si="202"/>
        <v>0</v>
      </c>
      <c r="C1860" s="10">
        <v>1.3134815189365661E+121</v>
      </c>
      <c r="D1860" s="45">
        <f t="shared" si="198"/>
        <v>1.3134815189365661E+121</v>
      </c>
      <c r="E1860" s="45">
        <f t="shared" si="199"/>
        <v>1.3387200796484643E+121</v>
      </c>
      <c r="F1860" s="45">
        <f t="shared" si="200"/>
        <v>0</v>
      </c>
      <c r="G1860" s="45">
        <f t="shared" si="201"/>
        <v>1.3387200796484643E+121</v>
      </c>
      <c r="H1860" s="10">
        <f t="shared" ref="H1860:H1923" si="204">H1859+C1860</f>
        <v>1.3387200796484643E+121</v>
      </c>
      <c r="I1860" s="21">
        <f t="shared" si="203"/>
        <v>0</v>
      </c>
    </row>
    <row r="1861" spans="1:9" x14ac:dyDescent="0.3">
      <c r="A1861" s="19">
        <v>1858</v>
      </c>
      <c r="B1861" s="22">
        <f t="shared" si="202"/>
        <v>0</v>
      </c>
      <c r="C1861" s="10">
        <v>6.9139606786058564E+122</v>
      </c>
      <c r="D1861" s="45">
        <f t="shared" ref="D1861:D1924" si="205">C1861-F1860</f>
        <v>6.9139606786058564E+122</v>
      </c>
      <c r="E1861" s="45">
        <f t="shared" ref="E1861:E1924" si="206">G1860+D1861</f>
        <v>7.0478326865707032E+122</v>
      </c>
      <c r="F1861" s="45">
        <f t="shared" ref="F1861:F1924" si="207">(E1861-G1860)-D1861</f>
        <v>0</v>
      </c>
      <c r="G1861" s="45">
        <f t="shared" ref="G1861:G1924" si="208">E1861</f>
        <v>7.0478326865707032E+122</v>
      </c>
      <c r="H1861" s="10">
        <f t="shared" si="204"/>
        <v>7.0478326865707032E+122</v>
      </c>
      <c r="I1861" s="21">
        <f t="shared" si="203"/>
        <v>0</v>
      </c>
    </row>
    <row r="1862" spans="1:9" x14ac:dyDescent="0.3">
      <c r="A1862" s="19">
        <v>1859</v>
      </c>
      <c r="B1862" s="22">
        <f t="shared" ref="B1862:B1925" si="209">B1861*((NumPeople-A1862+1)*q_40/A1862) / p_40</f>
        <v>0</v>
      </c>
      <c r="C1862" s="10">
        <v>3.612006064661893E+124</v>
      </c>
      <c r="D1862" s="45">
        <f t="shared" si="205"/>
        <v>3.612006064661893E+124</v>
      </c>
      <c r="E1862" s="45">
        <f t="shared" si="206"/>
        <v>3.6824843915276E+124</v>
      </c>
      <c r="F1862" s="45">
        <f t="shared" si="207"/>
        <v>0</v>
      </c>
      <c r="G1862" s="45">
        <f t="shared" si="208"/>
        <v>3.6824843915276E+124</v>
      </c>
      <c r="H1862" s="10">
        <f t="shared" si="204"/>
        <v>3.6824843915276E+124</v>
      </c>
      <c r="I1862" s="21">
        <f t="shared" si="203"/>
        <v>0</v>
      </c>
    </row>
    <row r="1863" spans="1:9" x14ac:dyDescent="0.3">
      <c r="A1863" s="19">
        <v>1860</v>
      </c>
      <c r="B1863" s="22">
        <f t="shared" si="209"/>
        <v>0</v>
      </c>
      <c r="C1863" s="10">
        <v>1.8726958592902332E+126</v>
      </c>
      <c r="D1863" s="45">
        <f t="shared" si="205"/>
        <v>1.8726958592902332E+126</v>
      </c>
      <c r="E1863" s="45">
        <f t="shared" si="206"/>
        <v>1.9095207032055092E+126</v>
      </c>
      <c r="F1863" s="45">
        <f t="shared" si="207"/>
        <v>0</v>
      </c>
      <c r="G1863" s="45">
        <f t="shared" si="208"/>
        <v>1.9095207032055092E+126</v>
      </c>
      <c r="H1863" s="10">
        <f t="shared" si="204"/>
        <v>1.9095207032055092E+126</v>
      </c>
      <c r="I1863" s="21">
        <f t="shared" si="203"/>
        <v>0</v>
      </c>
    </row>
    <row r="1864" spans="1:9" x14ac:dyDescent="0.3">
      <c r="A1864" s="19">
        <v>1861</v>
      </c>
      <c r="B1864" s="22">
        <f t="shared" si="209"/>
        <v>0</v>
      </c>
      <c r="C1864" s="10">
        <v>9.6352175243459367E+127</v>
      </c>
      <c r="D1864" s="45">
        <f t="shared" si="205"/>
        <v>9.6352175243459367E+127</v>
      </c>
      <c r="E1864" s="45">
        <f t="shared" si="206"/>
        <v>9.826169594666487E+127</v>
      </c>
      <c r="F1864" s="45">
        <f t="shared" si="207"/>
        <v>0</v>
      </c>
      <c r="G1864" s="45">
        <f t="shared" si="208"/>
        <v>9.826169594666487E+127</v>
      </c>
      <c r="H1864" s="10">
        <f t="shared" si="204"/>
        <v>9.826169594666487E+127</v>
      </c>
      <c r="I1864" s="21">
        <f t="shared" si="203"/>
        <v>0</v>
      </c>
    </row>
    <row r="1865" spans="1:9" x14ac:dyDescent="0.3">
      <c r="A1865" s="19">
        <v>1862</v>
      </c>
      <c r="B1865" s="22">
        <f t="shared" si="209"/>
        <v>0</v>
      </c>
      <c r="C1865" s="10">
        <v>4.9193673941692337E+129</v>
      </c>
      <c r="D1865" s="45">
        <f t="shared" si="205"/>
        <v>4.9193673941692337E+129</v>
      </c>
      <c r="E1865" s="45">
        <f t="shared" si="206"/>
        <v>5.0176290901158983E+129</v>
      </c>
      <c r="F1865" s="45">
        <f t="shared" si="207"/>
        <v>0</v>
      </c>
      <c r="G1865" s="45">
        <f t="shared" si="208"/>
        <v>5.0176290901158983E+129</v>
      </c>
      <c r="H1865" s="10">
        <f t="shared" si="204"/>
        <v>5.0176290901158983E+129</v>
      </c>
      <c r="I1865" s="21">
        <f t="shared" si="203"/>
        <v>0</v>
      </c>
    </row>
    <row r="1866" spans="1:9" x14ac:dyDescent="0.3">
      <c r="A1866" s="19">
        <v>1863</v>
      </c>
      <c r="B1866" s="22">
        <f t="shared" si="209"/>
        <v>0</v>
      </c>
      <c r="C1866" s="10">
        <v>2.4922298923255941E+131</v>
      </c>
      <c r="D1866" s="45">
        <f t="shared" si="205"/>
        <v>2.4922298923255941E+131</v>
      </c>
      <c r="E1866" s="45">
        <f t="shared" si="206"/>
        <v>2.5424061832267531E+131</v>
      </c>
      <c r="F1866" s="45">
        <f t="shared" si="207"/>
        <v>0</v>
      </c>
      <c r="G1866" s="45">
        <f t="shared" si="208"/>
        <v>2.5424061832267531E+131</v>
      </c>
      <c r="H1866" s="10">
        <f t="shared" si="204"/>
        <v>2.5424061832267531E+131</v>
      </c>
      <c r="I1866" s="21">
        <f t="shared" si="203"/>
        <v>0</v>
      </c>
    </row>
    <row r="1867" spans="1:9" x14ac:dyDescent="0.3">
      <c r="A1867" s="19">
        <v>1864</v>
      </c>
      <c r="B1867" s="22">
        <f t="shared" si="209"/>
        <v>0</v>
      </c>
      <c r="C1867" s="10">
        <v>1.2527816135044074E+133</v>
      </c>
      <c r="D1867" s="45">
        <f t="shared" si="205"/>
        <v>1.2527816135044074E+133</v>
      </c>
      <c r="E1867" s="45">
        <f t="shared" si="206"/>
        <v>1.278205675336675E+133</v>
      </c>
      <c r="F1867" s="45">
        <f t="shared" si="207"/>
        <v>0</v>
      </c>
      <c r="G1867" s="45">
        <f t="shared" si="208"/>
        <v>1.278205675336675E+133</v>
      </c>
      <c r="H1867" s="10">
        <f t="shared" si="204"/>
        <v>1.278205675336675E+133</v>
      </c>
      <c r="I1867" s="21">
        <f t="shared" si="203"/>
        <v>0</v>
      </c>
    </row>
    <row r="1868" spans="1:9" x14ac:dyDescent="0.3">
      <c r="A1868" s="19">
        <v>1865</v>
      </c>
      <c r="B1868" s="22">
        <f t="shared" si="209"/>
        <v>0</v>
      </c>
      <c r="C1868" s="10">
        <v>6.2481011832759921E+134</v>
      </c>
      <c r="D1868" s="45">
        <f t="shared" si="205"/>
        <v>6.2481011832759921E+134</v>
      </c>
      <c r="E1868" s="45">
        <f t="shared" si="206"/>
        <v>6.3759217508096594E+134</v>
      </c>
      <c r="F1868" s="45">
        <f t="shared" si="207"/>
        <v>0</v>
      </c>
      <c r="G1868" s="45">
        <f t="shared" si="208"/>
        <v>6.3759217508096594E+134</v>
      </c>
      <c r="H1868" s="10">
        <f t="shared" si="204"/>
        <v>6.3759217508096594E+134</v>
      </c>
      <c r="I1868" s="21">
        <f t="shared" si="203"/>
        <v>0</v>
      </c>
    </row>
    <row r="1869" spans="1:9" x14ac:dyDescent="0.3">
      <c r="A1869" s="19">
        <v>1866</v>
      </c>
      <c r="B1869" s="22">
        <f t="shared" si="209"/>
        <v>0</v>
      </c>
      <c r="C1869" s="10">
        <v>3.0915964079601636E+136</v>
      </c>
      <c r="D1869" s="45">
        <f t="shared" si="205"/>
        <v>3.0915964079601636E+136</v>
      </c>
      <c r="E1869" s="45">
        <f t="shared" si="206"/>
        <v>3.1553556254682602E+136</v>
      </c>
      <c r="F1869" s="45">
        <f t="shared" si="207"/>
        <v>0</v>
      </c>
      <c r="G1869" s="45">
        <f t="shared" si="208"/>
        <v>3.1553556254682602E+136</v>
      </c>
      <c r="H1869" s="10">
        <f t="shared" si="204"/>
        <v>3.1553556254682602E+136</v>
      </c>
      <c r="I1869" s="21">
        <f t="shared" si="203"/>
        <v>0</v>
      </c>
    </row>
    <row r="1870" spans="1:9" x14ac:dyDescent="0.3">
      <c r="A1870" s="19">
        <v>1867</v>
      </c>
      <c r="B1870" s="22">
        <f t="shared" si="209"/>
        <v>0</v>
      </c>
      <c r="C1870" s="10">
        <v>1.5175949943334799E+138</v>
      </c>
      <c r="D1870" s="45">
        <f t="shared" si="205"/>
        <v>1.5175949943334799E+138</v>
      </c>
      <c r="E1870" s="45">
        <f t="shared" si="206"/>
        <v>1.5491485505881626E+138</v>
      </c>
      <c r="F1870" s="45">
        <f t="shared" si="207"/>
        <v>0</v>
      </c>
      <c r="G1870" s="45">
        <f t="shared" si="208"/>
        <v>1.5491485505881626E+138</v>
      </c>
      <c r="H1870" s="10">
        <f t="shared" si="204"/>
        <v>1.5491485505881626E+138</v>
      </c>
      <c r="I1870" s="21">
        <f t="shared" si="203"/>
        <v>0</v>
      </c>
    </row>
    <row r="1871" spans="1:9" x14ac:dyDescent="0.3">
      <c r="A1871" s="19">
        <v>1868</v>
      </c>
      <c r="B1871" s="22">
        <f t="shared" si="209"/>
        <v>0</v>
      </c>
      <c r="C1871" s="10">
        <v>7.3899800405661741E+139</v>
      </c>
      <c r="D1871" s="45">
        <f t="shared" si="205"/>
        <v>7.3899800405661741E+139</v>
      </c>
      <c r="E1871" s="45">
        <f t="shared" si="206"/>
        <v>7.5448948956249906E+139</v>
      </c>
      <c r="F1871" s="45">
        <f t="shared" si="207"/>
        <v>0</v>
      </c>
      <c r="G1871" s="45">
        <f t="shared" si="208"/>
        <v>7.5448948956249906E+139</v>
      </c>
      <c r="H1871" s="10">
        <f t="shared" si="204"/>
        <v>7.5448948956249906E+139</v>
      </c>
      <c r="I1871" s="21">
        <f t="shared" si="203"/>
        <v>0</v>
      </c>
    </row>
    <row r="1872" spans="1:9" x14ac:dyDescent="0.3">
      <c r="A1872" s="19">
        <v>1869</v>
      </c>
      <c r="B1872" s="22">
        <f t="shared" si="209"/>
        <v>0</v>
      </c>
      <c r="C1872" s="10">
        <v>3.5696078351228665E+141</v>
      </c>
      <c r="D1872" s="45">
        <f t="shared" si="205"/>
        <v>3.5696078351228665E+141</v>
      </c>
      <c r="E1872" s="45">
        <f t="shared" si="206"/>
        <v>3.6450567840791163E+141</v>
      </c>
      <c r="F1872" s="45">
        <f t="shared" si="207"/>
        <v>0</v>
      </c>
      <c r="G1872" s="45">
        <f t="shared" si="208"/>
        <v>3.6450567840791163E+141</v>
      </c>
      <c r="H1872" s="10">
        <f t="shared" si="204"/>
        <v>3.6450567840791163E+141</v>
      </c>
      <c r="I1872" s="21">
        <f t="shared" si="203"/>
        <v>0</v>
      </c>
    </row>
    <row r="1873" spans="1:9" x14ac:dyDescent="0.3">
      <c r="A1873" s="19">
        <v>1870</v>
      </c>
      <c r="B1873" s="22">
        <f t="shared" si="209"/>
        <v>0</v>
      </c>
      <c r="C1873" s="10">
        <v>1.7102626298679582E+143</v>
      </c>
      <c r="D1873" s="45">
        <f t="shared" si="205"/>
        <v>1.7102626298679582E+143</v>
      </c>
      <c r="E1873" s="45">
        <f t="shared" si="206"/>
        <v>1.7467131977087494E+143</v>
      </c>
      <c r="F1873" s="45">
        <f t="shared" si="207"/>
        <v>0</v>
      </c>
      <c r="G1873" s="45">
        <f t="shared" si="208"/>
        <v>1.7467131977087494E+143</v>
      </c>
      <c r="H1873" s="10">
        <f t="shared" si="204"/>
        <v>1.7467131977087494E+143</v>
      </c>
      <c r="I1873" s="21">
        <f t="shared" si="203"/>
        <v>0</v>
      </c>
    </row>
    <row r="1874" spans="1:9" x14ac:dyDescent="0.3">
      <c r="A1874" s="19">
        <v>1871</v>
      </c>
      <c r="B1874" s="22">
        <f t="shared" si="209"/>
        <v>0</v>
      </c>
      <c r="C1874" s="10">
        <v>8.1272755041141892E+144</v>
      </c>
      <c r="D1874" s="45">
        <f t="shared" si="205"/>
        <v>8.1272755041141892E+144</v>
      </c>
      <c r="E1874" s="45">
        <f t="shared" si="206"/>
        <v>8.3019468238850648E+144</v>
      </c>
      <c r="F1874" s="45">
        <f t="shared" si="207"/>
        <v>0</v>
      </c>
      <c r="G1874" s="45">
        <f t="shared" si="208"/>
        <v>8.3019468238850648E+144</v>
      </c>
      <c r="H1874" s="10">
        <f t="shared" si="204"/>
        <v>8.3019468238850648E+144</v>
      </c>
      <c r="I1874" s="21">
        <f t="shared" si="203"/>
        <v>0</v>
      </c>
    </row>
    <row r="1875" spans="1:9" x14ac:dyDescent="0.3">
      <c r="A1875" s="19">
        <v>1872</v>
      </c>
      <c r="B1875" s="22">
        <f t="shared" si="209"/>
        <v>0</v>
      </c>
      <c r="C1875" s="10">
        <v>3.8303764524144039E+146</v>
      </c>
      <c r="D1875" s="45">
        <f t="shared" si="205"/>
        <v>3.8303764524144039E+146</v>
      </c>
      <c r="E1875" s="45">
        <f t="shared" si="206"/>
        <v>3.9133959206532547E+146</v>
      </c>
      <c r="F1875" s="45">
        <f t="shared" si="207"/>
        <v>0</v>
      </c>
      <c r="G1875" s="45">
        <f t="shared" si="208"/>
        <v>3.9133959206532547E+146</v>
      </c>
      <c r="H1875" s="10">
        <f t="shared" si="204"/>
        <v>3.9133959206532547E+146</v>
      </c>
      <c r="I1875" s="21">
        <f t="shared" si="203"/>
        <v>0</v>
      </c>
    </row>
    <row r="1876" spans="1:9" x14ac:dyDescent="0.3">
      <c r="A1876" s="19">
        <v>1873</v>
      </c>
      <c r="B1876" s="22">
        <f t="shared" si="209"/>
        <v>0</v>
      </c>
      <c r="C1876" s="10">
        <v>1.7903018568029334E+148</v>
      </c>
      <c r="D1876" s="45">
        <f t="shared" si="205"/>
        <v>1.7903018568029334E+148</v>
      </c>
      <c r="E1876" s="45">
        <f t="shared" si="206"/>
        <v>1.8294358160094661E+148</v>
      </c>
      <c r="F1876" s="45">
        <f t="shared" si="207"/>
        <v>0</v>
      </c>
      <c r="G1876" s="45">
        <f t="shared" si="208"/>
        <v>1.8294358160094661E+148</v>
      </c>
      <c r="H1876" s="10">
        <f t="shared" si="204"/>
        <v>1.8294358160094661E+148</v>
      </c>
      <c r="I1876" s="21">
        <f t="shared" si="203"/>
        <v>0</v>
      </c>
    </row>
    <row r="1877" spans="1:9" x14ac:dyDescent="0.3">
      <c r="A1877" s="19">
        <v>1874</v>
      </c>
      <c r="B1877" s="22">
        <f t="shared" si="209"/>
        <v>0</v>
      </c>
      <c r="C1877" s="10">
        <v>8.2979919169194929E+149</v>
      </c>
      <c r="D1877" s="45">
        <f t="shared" si="205"/>
        <v>8.2979919169194929E+149</v>
      </c>
      <c r="E1877" s="45">
        <f t="shared" si="206"/>
        <v>8.4809354985204398E+149</v>
      </c>
      <c r="F1877" s="45">
        <f t="shared" si="207"/>
        <v>0</v>
      </c>
      <c r="G1877" s="45">
        <f t="shared" si="208"/>
        <v>8.4809354985204398E+149</v>
      </c>
      <c r="H1877" s="10">
        <f t="shared" si="204"/>
        <v>8.4809354985204398E+149</v>
      </c>
      <c r="I1877" s="21">
        <f t="shared" si="203"/>
        <v>0</v>
      </c>
    </row>
    <row r="1878" spans="1:9" x14ac:dyDescent="0.3">
      <c r="A1878" s="19">
        <v>1875</v>
      </c>
      <c r="B1878" s="22">
        <f t="shared" si="209"/>
        <v>0</v>
      </c>
      <c r="C1878" s="10">
        <v>3.8137734536577885E+151</v>
      </c>
      <c r="D1878" s="45">
        <f t="shared" si="205"/>
        <v>3.8137734536577885E+151</v>
      </c>
      <c r="E1878" s="45">
        <f t="shared" si="206"/>
        <v>3.8985828086429931E+151</v>
      </c>
      <c r="F1878" s="45">
        <f t="shared" si="207"/>
        <v>0</v>
      </c>
      <c r="G1878" s="45">
        <f t="shared" si="208"/>
        <v>3.8985828086429931E+151</v>
      </c>
      <c r="H1878" s="10">
        <f t="shared" si="204"/>
        <v>3.8985828086429931E+151</v>
      </c>
      <c r="I1878" s="21">
        <f t="shared" si="203"/>
        <v>0</v>
      </c>
    </row>
    <row r="1879" spans="1:9" x14ac:dyDescent="0.3">
      <c r="A1879" s="19">
        <v>1876</v>
      </c>
      <c r="B1879" s="22">
        <f t="shared" si="209"/>
        <v>0</v>
      </c>
      <c r="C1879" s="10">
        <v>1.7379796274933954E+153</v>
      </c>
      <c r="D1879" s="45">
        <f t="shared" si="205"/>
        <v>1.7379796274933954E+153</v>
      </c>
      <c r="E1879" s="45">
        <f t="shared" si="206"/>
        <v>1.7769654555798252E+153</v>
      </c>
      <c r="F1879" s="45">
        <f t="shared" si="207"/>
        <v>0</v>
      </c>
      <c r="G1879" s="45">
        <f t="shared" si="208"/>
        <v>1.7769654555798252E+153</v>
      </c>
      <c r="H1879" s="10">
        <f t="shared" si="204"/>
        <v>1.7769654555798252E+153</v>
      </c>
      <c r="I1879" s="21">
        <f t="shared" si="203"/>
        <v>0</v>
      </c>
    </row>
    <row r="1880" spans="1:9" x14ac:dyDescent="0.3">
      <c r="A1880" s="19">
        <v>1877</v>
      </c>
      <c r="B1880" s="22">
        <f t="shared" si="209"/>
        <v>0</v>
      </c>
      <c r="C1880" s="10">
        <v>7.8526222249662328E+154</v>
      </c>
      <c r="D1880" s="45">
        <f t="shared" si="205"/>
        <v>7.8526222249662328E+154</v>
      </c>
      <c r="E1880" s="45">
        <f t="shared" si="206"/>
        <v>8.0303187705242151E+154</v>
      </c>
      <c r="F1880" s="45">
        <f t="shared" si="207"/>
        <v>0</v>
      </c>
      <c r="G1880" s="45">
        <f t="shared" si="208"/>
        <v>8.0303187705242151E+154</v>
      </c>
      <c r="H1880" s="10">
        <f t="shared" si="204"/>
        <v>8.0303187705242151E+154</v>
      </c>
      <c r="I1880" s="21">
        <f t="shared" si="203"/>
        <v>0</v>
      </c>
    </row>
    <row r="1881" spans="1:9" x14ac:dyDescent="0.3">
      <c r="A1881" s="19">
        <v>1878</v>
      </c>
      <c r="B1881" s="22">
        <f t="shared" si="209"/>
        <v>0</v>
      </c>
      <c r="C1881" s="10">
        <v>3.5175221372623431E+156</v>
      </c>
      <c r="D1881" s="45">
        <f t="shared" si="205"/>
        <v>3.5175221372623431E+156</v>
      </c>
      <c r="E1881" s="45">
        <f t="shared" si="206"/>
        <v>3.5978253249675851E+156</v>
      </c>
      <c r="F1881" s="45">
        <f t="shared" si="207"/>
        <v>0</v>
      </c>
      <c r="G1881" s="45">
        <f t="shared" si="208"/>
        <v>3.5978253249675851E+156</v>
      </c>
      <c r="H1881" s="10">
        <f t="shared" si="204"/>
        <v>3.5978253249675851E+156</v>
      </c>
      <c r="I1881" s="21">
        <f t="shared" si="203"/>
        <v>0</v>
      </c>
    </row>
    <row r="1882" spans="1:9" x14ac:dyDescent="0.3">
      <c r="A1882" s="19">
        <v>1879</v>
      </c>
      <c r="B1882" s="22">
        <f t="shared" si="209"/>
        <v>0</v>
      </c>
      <c r="C1882" s="10">
        <v>1.5620052917353181E+158</v>
      </c>
      <c r="D1882" s="45">
        <f t="shared" si="205"/>
        <v>1.5620052917353181E+158</v>
      </c>
      <c r="E1882" s="45">
        <f t="shared" si="206"/>
        <v>1.597983544984994E+158</v>
      </c>
      <c r="F1882" s="45">
        <f t="shared" si="207"/>
        <v>0</v>
      </c>
      <c r="G1882" s="45">
        <f t="shared" si="208"/>
        <v>1.597983544984994E+158</v>
      </c>
      <c r="H1882" s="10">
        <f t="shared" si="204"/>
        <v>1.597983544984994E+158</v>
      </c>
      <c r="I1882" s="21">
        <f t="shared" si="203"/>
        <v>0</v>
      </c>
    </row>
    <row r="1883" spans="1:9" x14ac:dyDescent="0.3">
      <c r="A1883" s="19">
        <v>1880</v>
      </c>
      <c r="B1883" s="22">
        <f t="shared" si="209"/>
        <v>0</v>
      </c>
      <c r="C1883" s="10">
        <v>6.8757904563223384E+159</v>
      </c>
      <c r="D1883" s="45">
        <f t="shared" si="205"/>
        <v>6.8757904563223384E+159</v>
      </c>
      <c r="E1883" s="45">
        <f t="shared" si="206"/>
        <v>7.0355888108208377E+159</v>
      </c>
      <c r="F1883" s="45">
        <f t="shared" si="207"/>
        <v>0</v>
      </c>
      <c r="G1883" s="45">
        <f t="shared" si="208"/>
        <v>7.0355888108208377E+159</v>
      </c>
      <c r="H1883" s="10">
        <f t="shared" si="204"/>
        <v>7.0355888108208377E+159</v>
      </c>
      <c r="I1883" s="21">
        <f t="shared" si="203"/>
        <v>0</v>
      </c>
    </row>
    <row r="1884" spans="1:9" x14ac:dyDescent="0.3">
      <c r="A1884" s="19">
        <v>1881</v>
      </c>
      <c r="B1884" s="22">
        <f t="shared" si="209"/>
        <v>0</v>
      </c>
      <c r="C1884" s="10">
        <v>3.0000444832999532E+161</v>
      </c>
      <c r="D1884" s="45">
        <f t="shared" si="205"/>
        <v>3.0000444832999532E+161</v>
      </c>
      <c r="E1884" s="45">
        <f t="shared" si="206"/>
        <v>3.0704003714081617E+161</v>
      </c>
      <c r="F1884" s="45">
        <f t="shared" si="207"/>
        <v>0</v>
      </c>
      <c r="G1884" s="45">
        <f t="shared" si="208"/>
        <v>3.0704003714081617E+161</v>
      </c>
      <c r="H1884" s="10">
        <f t="shared" si="204"/>
        <v>3.0704003714081617E+161</v>
      </c>
      <c r="I1884" s="21">
        <f t="shared" si="203"/>
        <v>0</v>
      </c>
    </row>
    <row r="1885" spans="1:9" x14ac:dyDescent="0.3">
      <c r="A1885" s="19">
        <v>1882</v>
      </c>
      <c r="B1885" s="22">
        <f t="shared" si="209"/>
        <v>0</v>
      </c>
      <c r="C1885" s="10">
        <v>1.2973813408359146E+163</v>
      </c>
      <c r="D1885" s="45">
        <f t="shared" si="205"/>
        <v>1.2973813408359146E+163</v>
      </c>
      <c r="E1885" s="45">
        <f t="shared" si="206"/>
        <v>1.3280853445499962E+163</v>
      </c>
      <c r="F1885" s="45">
        <f t="shared" si="207"/>
        <v>0</v>
      </c>
      <c r="G1885" s="45">
        <f t="shared" si="208"/>
        <v>1.3280853445499962E+163</v>
      </c>
      <c r="H1885" s="10">
        <f t="shared" si="204"/>
        <v>1.3280853445499962E+163</v>
      </c>
      <c r="I1885" s="21">
        <f t="shared" si="203"/>
        <v>0</v>
      </c>
    </row>
    <row r="1886" spans="1:9" x14ac:dyDescent="0.3">
      <c r="A1886" s="19">
        <v>1883</v>
      </c>
      <c r="B1886" s="22">
        <f t="shared" si="209"/>
        <v>0</v>
      </c>
      <c r="C1886" s="10">
        <v>5.5604756822484784E+164</v>
      </c>
      <c r="D1886" s="45">
        <f t="shared" si="205"/>
        <v>5.5604756822484784E+164</v>
      </c>
      <c r="E1886" s="45">
        <f t="shared" si="206"/>
        <v>5.6932842167034781E+164</v>
      </c>
      <c r="F1886" s="45">
        <f t="shared" si="207"/>
        <v>0</v>
      </c>
      <c r="G1886" s="45">
        <f t="shared" si="208"/>
        <v>5.6932842167034781E+164</v>
      </c>
      <c r="H1886" s="10">
        <f t="shared" si="204"/>
        <v>5.6932842167034781E+164</v>
      </c>
      <c r="I1886" s="21">
        <f t="shared" si="203"/>
        <v>0</v>
      </c>
    </row>
    <row r="1887" spans="1:9" x14ac:dyDescent="0.3">
      <c r="A1887" s="19">
        <v>1884</v>
      </c>
      <c r="B1887" s="22">
        <f t="shared" si="209"/>
        <v>0</v>
      </c>
      <c r="C1887" s="10">
        <v>2.361726050544711E+166</v>
      </c>
      <c r="D1887" s="45">
        <f t="shared" si="205"/>
        <v>2.361726050544711E+166</v>
      </c>
      <c r="E1887" s="45">
        <f t="shared" si="206"/>
        <v>2.4186588927117457E+166</v>
      </c>
      <c r="F1887" s="45">
        <f t="shared" si="207"/>
        <v>0</v>
      </c>
      <c r="G1887" s="45">
        <f t="shared" si="208"/>
        <v>2.4186588927117457E+166</v>
      </c>
      <c r="H1887" s="10">
        <f t="shared" si="204"/>
        <v>2.4186588927117457E+166</v>
      </c>
      <c r="I1887" s="21">
        <f t="shared" si="203"/>
        <v>0</v>
      </c>
    </row>
    <row r="1888" spans="1:9" x14ac:dyDescent="0.3">
      <c r="A1888" s="19">
        <v>1885</v>
      </c>
      <c r="B1888" s="22">
        <f t="shared" si="209"/>
        <v>0</v>
      </c>
      <c r="C1888" s="10">
        <v>9.9400545016266207E+167</v>
      </c>
      <c r="D1888" s="45">
        <f t="shared" si="205"/>
        <v>9.9400545016266207E+167</v>
      </c>
      <c r="E1888" s="45">
        <f t="shared" si="206"/>
        <v>1.0181920390897795E+168</v>
      </c>
      <c r="F1888" s="45">
        <f t="shared" si="207"/>
        <v>0</v>
      </c>
      <c r="G1888" s="45">
        <f t="shared" si="208"/>
        <v>1.0181920390897795E+168</v>
      </c>
      <c r="H1888" s="10">
        <f t="shared" si="204"/>
        <v>1.0181920390897795E+168</v>
      </c>
      <c r="I1888" s="21">
        <f t="shared" si="203"/>
        <v>0</v>
      </c>
    </row>
    <row r="1889" spans="1:9" x14ac:dyDescent="0.3">
      <c r="A1889" s="19">
        <v>1886</v>
      </c>
      <c r="B1889" s="22">
        <f t="shared" si="209"/>
        <v>0</v>
      </c>
      <c r="C1889" s="10">
        <v>4.1453149106474464E+169</v>
      </c>
      <c r="D1889" s="45">
        <f t="shared" si="205"/>
        <v>4.1453149106474464E+169</v>
      </c>
      <c r="E1889" s="45">
        <f t="shared" si="206"/>
        <v>4.2471341145564244E+169</v>
      </c>
      <c r="F1889" s="45">
        <f t="shared" si="207"/>
        <v>0</v>
      </c>
      <c r="G1889" s="45">
        <f t="shared" si="208"/>
        <v>4.2471341145564244E+169</v>
      </c>
      <c r="H1889" s="10">
        <f t="shared" si="204"/>
        <v>4.2471341145564244E+169</v>
      </c>
      <c r="I1889" s="21">
        <f t="shared" si="203"/>
        <v>0</v>
      </c>
    </row>
    <row r="1890" spans="1:9" x14ac:dyDescent="0.3">
      <c r="A1890" s="19">
        <v>1887</v>
      </c>
      <c r="B1890" s="22">
        <f t="shared" si="209"/>
        <v>0</v>
      </c>
      <c r="C1890" s="10">
        <v>1.71278594565586E+171</v>
      </c>
      <c r="D1890" s="45">
        <f t="shared" si="205"/>
        <v>1.71278594565586E+171</v>
      </c>
      <c r="E1890" s="45">
        <f t="shared" si="206"/>
        <v>1.7552572868014243E+171</v>
      </c>
      <c r="F1890" s="45">
        <f t="shared" si="207"/>
        <v>0</v>
      </c>
      <c r="G1890" s="45">
        <f t="shared" si="208"/>
        <v>1.7552572868014243E+171</v>
      </c>
      <c r="H1890" s="10">
        <f t="shared" si="204"/>
        <v>1.7552572868014243E+171</v>
      </c>
      <c r="I1890" s="21">
        <f t="shared" si="203"/>
        <v>0</v>
      </c>
    </row>
    <row r="1891" spans="1:9" x14ac:dyDescent="0.3">
      <c r="A1891" s="19">
        <v>1888</v>
      </c>
      <c r="B1891" s="22">
        <f t="shared" si="209"/>
        <v>0</v>
      </c>
      <c r="C1891" s="10">
        <v>7.0111967594104765E+172</v>
      </c>
      <c r="D1891" s="45">
        <f t="shared" si="205"/>
        <v>7.0111967594104765E+172</v>
      </c>
      <c r="E1891" s="45">
        <f t="shared" si="206"/>
        <v>7.1867224880906186E+172</v>
      </c>
      <c r="F1891" s="45">
        <f t="shared" si="207"/>
        <v>0</v>
      </c>
      <c r="G1891" s="45">
        <f t="shared" si="208"/>
        <v>7.1867224880906186E+172</v>
      </c>
      <c r="H1891" s="10">
        <f t="shared" si="204"/>
        <v>7.1867224880906186E+172</v>
      </c>
      <c r="I1891" s="21">
        <f t="shared" si="203"/>
        <v>0</v>
      </c>
    </row>
    <row r="1892" spans="1:9" x14ac:dyDescent="0.3">
      <c r="A1892" s="19">
        <v>1889</v>
      </c>
      <c r="B1892" s="22">
        <f t="shared" si="209"/>
        <v>0</v>
      </c>
      <c r="C1892" s="10">
        <v>2.8430914601473366E+174</v>
      </c>
      <c r="D1892" s="45">
        <f t="shared" si="205"/>
        <v>2.8430914601473366E+174</v>
      </c>
      <c r="E1892" s="45">
        <f t="shared" si="206"/>
        <v>2.9149586850282429E+174</v>
      </c>
      <c r="F1892" s="45">
        <f t="shared" si="207"/>
        <v>0</v>
      </c>
      <c r="G1892" s="45">
        <f t="shared" si="208"/>
        <v>2.9149586850282429E+174</v>
      </c>
      <c r="H1892" s="10">
        <f t="shared" si="204"/>
        <v>2.9149586850282429E+174</v>
      </c>
      <c r="I1892" s="21">
        <f t="shared" si="203"/>
        <v>0</v>
      </c>
    </row>
    <row r="1893" spans="1:9" x14ac:dyDescent="0.3">
      <c r="A1893" s="19">
        <v>1890</v>
      </c>
      <c r="B1893" s="22">
        <f t="shared" si="209"/>
        <v>0</v>
      </c>
      <c r="C1893" s="10">
        <v>1.1419960885494053E+176</v>
      </c>
      <c r="D1893" s="45">
        <f t="shared" si="205"/>
        <v>1.1419960885494053E+176</v>
      </c>
      <c r="E1893" s="45">
        <f t="shared" si="206"/>
        <v>1.1711456753996877E+176</v>
      </c>
      <c r="F1893" s="45">
        <f t="shared" si="207"/>
        <v>0</v>
      </c>
      <c r="G1893" s="45">
        <f t="shared" si="208"/>
        <v>1.1711456753996877E+176</v>
      </c>
      <c r="H1893" s="10">
        <f t="shared" si="204"/>
        <v>1.1711456753996877E+176</v>
      </c>
      <c r="I1893" s="21">
        <f t="shared" si="203"/>
        <v>0</v>
      </c>
    </row>
    <row r="1894" spans="1:9" x14ac:dyDescent="0.3">
      <c r="A1894" s="19">
        <v>1891</v>
      </c>
      <c r="B1894" s="22">
        <f t="shared" si="209"/>
        <v>0</v>
      </c>
      <c r="C1894" s="10">
        <v>4.5433729044070892E+177</v>
      </c>
      <c r="D1894" s="45">
        <f t="shared" si="205"/>
        <v>4.5433729044070892E+177</v>
      </c>
      <c r="E1894" s="45">
        <f t="shared" si="206"/>
        <v>4.6604874719470577E+177</v>
      </c>
      <c r="F1894" s="45">
        <f t="shared" si="207"/>
        <v>0</v>
      </c>
      <c r="G1894" s="45">
        <f t="shared" si="208"/>
        <v>4.6604874719470577E+177</v>
      </c>
      <c r="H1894" s="10">
        <f t="shared" si="204"/>
        <v>4.6604874719470577E+177</v>
      </c>
      <c r="I1894" s="21">
        <f t="shared" si="203"/>
        <v>0</v>
      </c>
    </row>
    <row r="1895" spans="1:9" x14ac:dyDescent="0.3">
      <c r="A1895" s="19">
        <v>1892</v>
      </c>
      <c r="B1895" s="22">
        <f t="shared" si="209"/>
        <v>0</v>
      </c>
      <c r="C1895" s="10">
        <v>1.7901785970357E+179</v>
      </c>
      <c r="D1895" s="45">
        <f t="shared" si="205"/>
        <v>1.7901785970357E+179</v>
      </c>
      <c r="E1895" s="45">
        <f t="shared" si="206"/>
        <v>1.8367834717551707E+179</v>
      </c>
      <c r="F1895" s="45">
        <f t="shared" si="207"/>
        <v>0</v>
      </c>
      <c r="G1895" s="45">
        <f t="shared" si="208"/>
        <v>1.8367834717551707E+179</v>
      </c>
      <c r="H1895" s="10">
        <f t="shared" si="204"/>
        <v>1.8367834717551707E+179</v>
      </c>
      <c r="I1895" s="21">
        <f t="shared" si="203"/>
        <v>0</v>
      </c>
    </row>
    <row r="1896" spans="1:9" x14ac:dyDescent="0.3">
      <c r="A1896" s="19">
        <v>1893</v>
      </c>
      <c r="B1896" s="22">
        <f t="shared" si="209"/>
        <v>0</v>
      </c>
      <c r="C1896" s="10">
        <v>6.9852525569573203E+180</v>
      </c>
      <c r="D1896" s="45">
        <f t="shared" si="205"/>
        <v>6.9852525569573203E+180</v>
      </c>
      <c r="E1896" s="45">
        <f t="shared" si="206"/>
        <v>7.1689309041328376E+180</v>
      </c>
      <c r="F1896" s="45">
        <f t="shared" si="207"/>
        <v>0</v>
      </c>
      <c r="G1896" s="45">
        <f t="shared" si="208"/>
        <v>7.1689309041328376E+180</v>
      </c>
      <c r="H1896" s="10">
        <f t="shared" si="204"/>
        <v>7.1689309041328376E+180</v>
      </c>
      <c r="I1896" s="21">
        <f t="shared" si="203"/>
        <v>0</v>
      </c>
    </row>
    <row r="1897" spans="1:9" x14ac:dyDescent="0.3">
      <c r="A1897" s="19">
        <v>1894</v>
      </c>
      <c r="B1897" s="22">
        <f t="shared" si="209"/>
        <v>0</v>
      </c>
      <c r="C1897" s="10">
        <v>2.6989729189509243E+182</v>
      </c>
      <c r="D1897" s="45">
        <f t="shared" si="205"/>
        <v>2.6989729189509243E+182</v>
      </c>
      <c r="E1897" s="45">
        <f t="shared" si="206"/>
        <v>2.7706622279922524E+182</v>
      </c>
      <c r="F1897" s="45">
        <f t="shared" si="207"/>
        <v>0</v>
      </c>
      <c r="G1897" s="45">
        <f t="shared" si="208"/>
        <v>2.7706622279922524E+182</v>
      </c>
      <c r="H1897" s="10">
        <f t="shared" si="204"/>
        <v>2.7706622279922524E+182</v>
      </c>
      <c r="I1897" s="21">
        <f t="shared" si="203"/>
        <v>0</v>
      </c>
    </row>
    <row r="1898" spans="1:9" x14ac:dyDescent="0.3">
      <c r="A1898" s="19">
        <v>1895</v>
      </c>
      <c r="B1898" s="22">
        <f t="shared" si="209"/>
        <v>0</v>
      </c>
      <c r="C1898" s="10">
        <v>1.0325421489856549E+184</v>
      </c>
      <c r="D1898" s="45">
        <f t="shared" si="205"/>
        <v>1.0325421489856549E+184</v>
      </c>
      <c r="E1898" s="45">
        <f t="shared" si="206"/>
        <v>1.0602487712655774E+184</v>
      </c>
      <c r="F1898" s="45">
        <f t="shared" si="207"/>
        <v>0</v>
      </c>
      <c r="G1898" s="45">
        <f t="shared" si="208"/>
        <v>1.0602487712655774E+184</v>
      </c>
      <c r="H1898" s="10">
        <f t="shared" si="204"/>
        <v>1.0602487712655774E+184</v>
      </c>
      <c r="I1898" s="21">
        <f t="shared" si="203"/>
        <v>0</v>
      </c>
    </row>
    <row r="1899" spans="1:9" x14ac:dyDescent="0.3">
      <c r="A1899" s="19">
        <v>1896</v>
      </c>
      <c r="B1899" s="22">
        <f t="shared" si="209"/>
        <v>0</v>
      </c>
      <c r="C1899" s="10">
        <v>3.9108518630445582E+185</v>
      </c>
      <c r="D1899" s="45">
        <f t="shared" si="205"/>
        <v>3.9108518630445582E+185</v>
      </c>
      <c r="E1899" s="45">
        <f t="shared" si="206"/>
        <v>4.0168767401711161E+185</v>
      </c>
      <c r="F1899" s="45">
        <f t="shared" si="207"/>
        <v>0</v>
      </c>
      <c r="G1899" s="45">
        <f t="shared" si="208"/>
        <v>4.0168767401711161E+185</v>
      </c>
      <c r="H1899" s="10">
        <f t="shared" si="204"/>
        <v>4.0168767401711161E+185</v>
      </c>
      <c r="I1899" s="21">
        <f t="shared" si="203"/>
        <v>0</v>
      </c>
    </row>
    <row r="1900" spans="1:9" x14ac:dyDescent="0.3">
      <c r="A1900" s="19">
        <v>1897</v>
      </c>
      <c r="B1900" s="22">
        <f t="shared" si="209"/>
        <v>0</v>
      </c>
      <c r="C1900" s="10">
        <v>1.4663916710947688E+187</v>
      </c>
      <c r="D1900" s="45">
        <f t="shared" si="205"/>
        <v>1.4663916710947688E+187</v>
      </c>
      <c r="E1900" s="45">
        <f t="shared" si="206"/>
        <v>1.5065604384964801E+187</v>
      </c>
      <c r="F1900" s="45">
        <f t="shared" si="207"/>
        <v>0</v>
      </c>
      <c r="G1900" s="45">
        <f t="shared" si="208"/>
        <v>1.5065604384964801E+187</v>
      </c>
      <c r="H1900" s="10">
        <f t="shared" si="204"/>
        <v>1.5065604384964801E+187</v>
      </c>
      <c r="I1900" s="21">
        <f t="shared" si="203"/>
        <v>0</v>
      </c>
    </row>
    <row r="1901" spans="1:9" x14ac:dyDescent="0.3">
      <c r="A1901" s="19">
        <v>1898</v>
      </c>
      <c r="B1901" s="22">
        <f t="shared" si="209"/>
        <v>0</v>
      </c>
      <c r="C1901" s="10">
        <v>5.4425648535322675E+188</v>
      </c>
      <c r="D1901" s="45">
        <f t="shared" si="205"/>
        <v>5.4425648535322675E+188</v>
      </c>
      <c r="E1901" s="45">
        <f t="shared" si="206"/>
        <v>5.5932208973819159E+188</v>
      </c>
      <c r="F1901" s="45">
        <f t="shared" si="207"/>
        <v>0</v>
      </c>
      <c r="G1901" s="45">
        <f t="shared" si="208"/>
        <v>5.5932208973819159E+188</v>
      </c>
      <c r="H1901" s="10">
        <f t="shared" si="204"/>
        <v>5.5932208973819159E+188</v>
      </c>
      <c r="I1901" s="21">
        <f t="shared" si="203"/>
        <v>0</v>
      </c>
    </row>
    <row r="1902" spans="1:9" x14ac:dyDescent="0.3">
      <c r="A1902" s="19">
        <v>1899</v>
      </c>
      <c r="B1902" s="22">
        <f t="shared" si="209"/>
        <v>0</v>
      </c>
      <c r="C1902" s="10">
        <v>1.9993619868506975E+190</v>
      </c>
      <c r="D1902" s="45">
        <f t="shared" si="205"/>
        <v>1.9993619868506975E+190</v>
      </c>
      <c r="E1902" s="45">
        <f t="shared" si="206"/>
        <v>2.0552941958245167E+190</v>
      </c>
      <c r="F1902" s="45">
        <f t="shared" si="207"/>
        <v>0</v>
      </c>
      <c r="G1902" s="45">
        <f t="shared" si="208"/>
        <v>2.0552941958245167E+190</v>
      </c>
      <c r="H1902" s="10">
        <f t="shared" si="204"/>
        <v>2.0552941958245167E+190</v>
      </c>
      <c r="I1902" s="21">
        <f t="shared" si="203"/>
        <v>0</v>
      </c>
    </row>
    <row r="1903" spans="1:9" x14ac:dyDescent="0.3">
      <c r="A1903" s="19">
        <v>1900</v>
      </c>
      <c r="B1903" s="22">
        <f t="shared" si="209"/>
        <v>0</v>
      </c>
      <c r="C1903" s="10">
        <v>7.2689522261477817E+191</v>
      </c>
      <c r="D1903" s="45">
        <f t="shared" si="205"/>
        <v>7.2689522261477817E+191</v>
      </c>
      <c r="E1903" s="45">
        <f t="shared" si="206"/>
        <v>7.4744816457302335E+191</v>
      </c>
      <c r="F1903" s="45">
        <f t="shared" si="207"/>
        <v>0</v>
      </c>
      <c r="G1903" s="45">
        <f t="shared" si="208"/>
        <v>7.4744816457302335E+191</v>
      </c>
      <c r="H1903" s="10">
        <f t="shared" si="204"/>
        <v>7.4744816457302335E+191</v>
      </c>
      <c r="I1903" s="21">
        <f t="shared" si="203"/>
        <v>0</v>
      </c>
    </row>
    <row r="1904" spans="1:9" x14ac:dyDescent="0.3">
      <c r="A1904" s="19">
        <v>1901</v>
      </c>
      <c r="B1904" s="22">
        <f t="shared" si="209"/>
        <v>0</v>
      </c>
      <c r="C1904" s="10">
        <v>2.6151843499447325E+193</v>
      </c>
      <c r="D1904" s="45">
        <f t="shared" si="205"/>
        <v>2.6151843499447325E+193</v>
      </c>
      <c r="E1904" s="45">
        <f t="shared" si="206"/>
        <v>2.6899291664020348E+193</v>
      </c>
      <c r="F1904" s="45">
        <f t="shared" si="207"/>
        <v>0</v>
      </c>
      <c r="G1904" s="45">
        <f t="shared" si="208"/>
        <v>2.6899291664020348E+193</v>
      </c>
      <c r="H1904" s="10">
        <f t="shared" si="204"/>
        <v>2.6899291664020348E+193</v>
      </c>
      <c r="I1904" s="21">
        <f t="shared" si="203"/>
        <v>0</v>
      </c>
    </row>
    <row r="1905" spans="1:9" x14ac:dyDescent="0.3">
      <c r="A1905" s="19">
        <v>1902</v>
      </c>
      <c r="B1905" s="22">
        <f t="shared" si="209"/>
        <v>0</v>
      </c>
      <c r="C1905" s="10">
        <v>9.3097839296266169E+194</v>
      </c>
      <c r="D1905" s="45">
        <f t="shared" si="205"/>
        <v>9.3097839296266169E+194</v>
      </c>
      <c r="E1905" s="45">
        <f t="shared" si="206"/>
        <v>9.5787768462668204E+194</v>
      </c>
      <c r="F1905" s="45">
        <f t="shared" si="207"/>
        <v>0</v>
      </c>
      <c r="G1905" s="45">
        <f t="shared" si="208"/>
        <v>9.5787768462668204E+194</v>
      </c>
      <c r="H1905" s="10">
        <f t="shared" si="204"/>
        <v>9.5787768462668204E+194</v>
      </c>
      <c r="I1905" s="21">
        <f t="shared" si="203"/>
        <v>0</v>
      </c>
    </row>
    <row r="1906" spans="1:9" x14ac:dyDescent="0.3">
      <c r="A1906" s="19">
        <v>1903</v>
      </c>
      <c r="B1906" s="22">
        <f t="shared" si="209"/>
        <v>0</v>
      </c>
      <c r="C1906" s="10">
        <v>3.2789855283249862E+196</v>
      </c>
      <c r="D1906" s="45">
        <f t="shared" si="205"/>
        <v>3.2789855283249862E+196</v>
      </c>
      <c r="E1906" s="45">
        <f t="shared" si="206"/>
        <v>3.3747732967876546E+196</v>
      </c>
      <c r="F1906" s="45">
        <f t="shared" si="207"/>
        <v>0</v>
      </c>
      <c r="G1906" s="45">
        <f t="shared" si="208"/>
        <v>3.3747732967876546E+196</v>
      </c>
      <c r="H1906" s="10">
        <f t="shared" si="204"/>
        <v>3.3747732967876546E+196</v>
      </c>
      <c r="I1906" s="21">
        <f t="shared" si="203"/>
        <v>0</v>
      </c>
    </row>
    <row r="1907" spans="1:9" x14ac:dyDescent="0.3">
      <c r="A1907" s="19">
        <v>1904</v>
      </c>
      <c r="B1907" s="22">
        <f t="shared" si="209"/>
        <v>0</v>
      </c>
      <c r="C1907" s="10">
        <v>1.1425018213890091E+198</v>
      </c>
      <c r="D1907" s="45">
        <f t="shared" si="205"/>
        <v>1.1425018213890091E+198</v>
      </c>
      <c r="E1907" s="45">
        <f t="shared" si="206"/>
        <v>1.1762495543568857E+198</v>
      </c>
      <c r="F1907" s="45">
        <f t="shared" si="207"/>
        <v>0</v>
      </c>
      <c r="G1907" s="45">
        <f t="shared" si="208"/>
        <v>1.1762495543568857E+198</v>
      </c>
      <c r="H1907" s="10">
        <f t="shared" si="204"/>
        <v>1.1762495543568857E+198</v>
      </c>
      <c r="I1907" s="21">
        <f t="shared" si="203"/>
        <v>0</v>
      </c>
    </row>
    <row r="1908" spans="1:9" x14ac:dyDescent="0.3">
      <c r="A1908" s="19">
        <v>1905</v>
      </c>
      <c r="B1908" s="22">
        <f t="shared" si="209"/>
        <v>0</v>
      </c>
      <c r="C1908" s="10">
        <v>3.9377284650364581E+199</v>
      </c>
      <c r="D1908" s="45">
        <f t="shared" si="205"/>
        <v>3.9377284650364581E+199</v>
      </c>
      <c r="E1908" s="45">
        <f t="shared" si="206"/>
        <v>4.0553534204721466E+199</v>
      </c>
      <c r="F1908" s="45">
        <f t="shared" si="207"/>
        <v>0</v>
      </c>
      <c r="G1908" s="45">
        <f t="shared" si="208"/>
        <v>4.0553534204721466E+199</v>
      </c>
      <c r="H1908" s="10">
        <f t="shared" si="204"/>
        <v>4.0553534204721466E+199</v>
      </c>
      <c r="I1908" s="21">
        <f t="shared" si="203"/>
        <v>0</v>
      </c>
    </row>
    <row r="1909" spans="1:9" x14ac:dyDescent="0.3">
      <c r="A1909" s="19">
        <v>1906</v>
      </c>
      <c r="B1909" s="22">
        <f t="shared" si="209"/>
        <v>0</v>
      </c>
      <c r="C1909" s="10">
        <v>1.3423293465493358E+201</v>
      </c>
      <c r="D1909" s="45">
        <f t="shared" si="205"/>
        <v>1.3423293465493358E+201</v>
      </c>
      <c r="E1909" s="45">
        <f t="shared" si="206"/>
        <v>1.3828828807540573E+201</v>
      </c>
      <c r="F1909" s="45">
        <f t="shared" si="207"/>
        <v>0</v>
      </c>
      <c r="G1909" s="45">
        <f t="shared" si="208"/>
        <v>1.3828828807540573E+201</v>
      </c>
      <c r="H1909" s="10">
        <f t="shared" si="204"/>
        <v>1.3828828807540573E+201</v>
      </c>
      <c r="I1909" s="21">
        <f t="shared" si="203"/>
        <v>0</v>
      </c>
    </row>
    <row r="1910" spans="1:9" x14ac:dyDescent="0.3">
      <c r="A1910" s="19">
        <v>1907</v>
      </c>
      <c r="B1910" s="22">
        <f t="shared" si="209"/>
        <v>0</v>
      </c>
      <c r="C1910" s="10">
        <v>4.5253154311123813E+202</v>
      </c>
      <c r="D1910" s="45">
        <f t="shared" si="205"/>
        <v>4.5253154311123813E+202</v>
      </c>
      <c r="E1910" s="45">
        <f t="shared" si="206"/>
        <v>4.6636037191877867E+202</v>
      </c>
      <c r="F1910" s="45">
        <f t="shared" si="207"/>
        <v>0</v>
      </c>
      <c r="G1910" s="45">
        <f t="shared" si="208"/>
        <v>4.6636037191877867E+202</v>
      </c>
      <c r="H1910" s="10">
        <f t="shared" si="204"/>
        <v>4.6636037191877867E+202</v>
      </c>
      <c r="I1910" s="21">
        <f t="shared" si="203"/>
        <v>0</v>
      </c>
    </row>
    <row r="1911" spans="1:9" x14ac:dyDescent="0.3">
      <c r="A1911" s="19">
        <v>1908</v>
      </c>
      <c r="B1911" s="22">
        <f t="shared" si="209"/>
        <v>0</v>
      </c>
      <c r="C1911" s="10">
        <v>1.5085720102962832E+204</v>
      </c>
      <c r="D1911" s="45">
        <f t="shared" si="205"/>
        <v>1.5085720102962832E+204</v>
      </c>
      <c r="E1911" s="45">
        <f t="shared" si="206"/>
        <v>1.555208047488161E+204</v>
      </c>
      <c r="F1911" s="45">
        <f t="shared" si="207"/>
        <v>0</v>
      </c>
      <c r="G1911" s="45">
        <f t="shared" si="208"/>
        <v>1.555208047488161E+204</v>
      </c>
      <c r="H1911" s="10">
        <f t="shared" si="204"/>
        <v>1.555208047488161E+204</v>
      </c>
      <c r="I1911" s="21">
        <f t="shared" si="203"/>
        <v>0</v>
      </c>
    </row>
    <row r="1912" spans="1:9" x14ac:dyDescent="0.3">
      <c r="A1912" s="19">
        <v>1909</v>
      </c>
      <c r="B1912" s="22">
        <f t="shared" si="209"/>
        <v>0</v>
      </c>
      <c r="C1912" s="10">
        <v>4.972337003338012E+205</v>
      </c>
      <c r="D1912" s="45">
        <f t="shared" si="205"/>
        <v>4.972337003338012E+205</v>
      </c>
      <c r="E1912" s="45">
        <f t="shared" si="206"/>
        <v>5.1278578080868281E+205</v>
      </c>
      <c r="F1912" s="45">
        <f t="shared" si="207"/>
        <v>0</v>
      </c>
      <c r="G1912" s="45">
        <f t="shared" si="208"/>
        <v>5.1278578080868281E+205</v>
      </c>
      <c r="H1912" s="10">
        <f t="shared" si="204"/>
        <v>5.1278578080868281E+205</v>
      </c>
      <c r="I1912" s="21">
        <f t="shared" si="203"/>
        <v>0</v>
      </c>
    </row>
    <row r="1913" spans="1:9" x14ac:dyDescent="0.3">
      <c r="A1913" s="19">
        <v>1910</v>
      </c>
      <c r="B1913" s="22">
        <f t="shared" si="209"/>
        <v>0</v>
      </c>
      <c r="C1913" s="10">
        <v>1.620246871582499E+207</v>
      </c>
      <c r="D1913" s="45">
        <f t="shared" si="205"/>
        <v>1.620246871582499E+207</v>
      </c>
      <c r="E1913" s="45">
        <f t="shared" si="206"/>
        <v>1.6715254496633672E+207</v>
      </c>
      <c r="F1913" s="45">
        <f t="shared" si="207"/>
        <v>0</v>
      </c>
      <c r="G1913" s="45">
        <f t="shared" si="208"/>
        <v>1.6715254496633672E+207</v>
      </c>
      <c r="H1913" s="10">
        <f t="shared" si="204"/>
        <v>1.6715254496633672E+207</v>
      </c>
      <c r="I1913" s="21">
        <f t="shared" si="203"/>
        <v>0</v>
      </c>
    </row>
    <row r="1914" spans="1:9" x14ac:dyDescent="0.3">
      <c r="A1914" s="19">
        <v>1911</v>
      </c>
      <c r="B1914" s="22">
        <f t="shared" si="209"/>
        <v>0</v>
      </c>
      <c r="C1914" s="10">
        <v>5.2188597379088256E+208</v>
      </c>
      <c r="D1914" s="45">
        <f t="shared" si="205"/>
        <v>5.2188597379088256E+208</v>
      </c>
      <c r="E1914" s="45">
        <f t="shared" si="206"/>
        <v>5.3860122828751622E+208</v>
      </c>
      <c r="F1914" s="45">
        <f t="shared" si="207"/>
        <v>0</v>
      </c>
      <c r="G1914" s="45">
        <f t="shared" si="208"/>
        <v>5.3860122828751622E+208</v>
      </c>
      <c r="H1914" s="10">
        <f t="shared" si="204"/>
        <v>5.3860122828751622E+208</v>
      </c>
      <c r="I1914" s="21">
        <f t="shared" si="203"/>
        <v>0</v>
      </c>
    </row>
    <row r="1915" spans="1:9" x14ac:dyDescent="0.3">
      <c r="A1915" s="19">
        <v>1912</v>
      </c>
      <c r="B1915" s="22">
        <f t="shared" si="209"/>
        <v>0</v>
      </c>
      <c r="C1915" s="10">
        <v>1.6614617772379978E+210</v>
      </c>
      <c r="D1915" s="45">
        <f t="shared" si="205"/>
        <v>1.6614617772379978E+210</v>
      </c>
      <c r="E1915" s="45">
        <f t="shared" si="206"/>
        <v>1.7153219000667494E+210</v>
      </c>
      <c r="F1915" s="45">
        <f t="shared" si="207"/>
        <v>0</v>
      </c>
      <c r="G1915" s="45">
        <f t="shared" si="208"/>
        <v>1.7153219000667494E+210</v>
      </c>
      <c r="H1915" s="10">
        <f t="shared" si="204"/>
        <v>1.7153219000667494E+210</v>
      </c>
      <c r="I1915" s="21">
        <f t="shared" si="203"/>
        <v>0</v>
      </c>
    </row>
    <row r="1916" spans="1:9" x14ac:dyDescent="0.3">
      <c r="A1916" s="19">
        <v>1913</v>
      </c>
      <c r="B1916" s="22">
        <f t="shared" si="209"/>
        <v>0</v>
      </c>
      <c r="C1916" s="10">
        <v>5.2272186620671925E+211</v>
      </c>
      <c r="D1916" s="45">
        <f t="shared" si="205"/>
        <v>5.2272186620671925E+211</v>
      </c>
      <c r="E1916" s="45">
        <f t="shared" si="206"/>
        <v>5.3987508520738671E+211</v>
      </c>
      <c r="F1916" s="45">
        <f t="shared" si="207"/>
        <v>0</v>
      </c>
      <c r="G1916" s="45">
        <f t="shared" si="208"/>
        <v>5.3987508520738671E+211</v>
      </c>
      <c r="H1916" s="10">
        <f t="shared" si="204"/>
        <v>5.3987508520738671E+211</v>
      </c>
      <c r="I1916" s="21">
        <f t="shared" si="203"/>
        <v>0</v>
      </c>
    </row>
    <row r="1917" spans="1:9" x14ac:dyDescent="0.3">
      <c r="A1917" s="19">
        <v>1914</v>
      </c>
      <c r="B1917" s="22">
        <f t="shared" si="209"/>
        <v>0</v>
      </c>
      <c r="C1917" s="10">
        <v>1.6250270618993073E+213</v>
      </c>
      <c r="D1917" s="45">
        <f t="shared" si="205"/>
        <v>1.6250270618993073E+213</v>
      </c>
      <c r="E1917" s="45">
        <f t="shared" si="206"/>
        <v>1.6790145704200459E+213</v>
      </c>
      <c r="F1917" s="45">
        <f t="shared" si="207"/>
        <v>0</v>
      </c>
      <c r="G1917" s="45">
        <f t="shared" si="208"/>
        <v>1.6790145704200459E+213</v>
      </c>
      <c r="H1917" s="10">
        <f t="shared" si="204"/>
        <v>1.6790145704200459E+213</v>
      </c>
      <c r="I1917" s="21">
        <f t="shared" si="203"/>
        <v>0</v>
      </c>
    </row>
    <row r="1918" spans="1:9" x14ac:dyDescent="0.3">
      <c r="A1918" s="19">
        <v>1915</v>
      </c>
      <c r="B1918" s="22">
        <f t="shared" si="209"/>
        <v>0</v>
      </c>
      <c r="C1918" s="10">
        <v>4.991175969292476E+214</v>
      </c>
      <c r="D1918" s="45">
        <f t="shared" si="205"/>
        <v>4.991175969292476E+214</v>
      </c>
      <c r="E1918" s="45">
        <f t="shared" si="206"/>
        <v>5.1590774263344806E+214</v>
      </c>
      <c r="F1918" s="45">
        <f t="shared" si="207"/>
        <v>0</v>
      </c>
      <c r="G1918" s="45">
        <f t="shared" si="208"/>
        <v>5.1590774263344806E+214</v>
      </c>
      <c r="H1918" s="10">
        <f t="shared" si="204"/>
        <v>5.1590774263344806E+214</v>
      </c>
      <c r="I1918" s="21">
        <f t="shared" si="203"/>
        <v>0</v>
      </c>
    </row>
    <row r="1919" spans="1:9" x14ac:dyDescent="0.3">
      <c r="A1919" s="19">
        <v>1916</v>
      </c>
      <c r="B1919" s="22">
        <f t="shared" si="209"/>
        <v>0</v>
      </c>
      <c r="C1919" s="10">
        <v>1.5143941160668322E+216</v>
      </c>
      <c r="D1919" s="45">
        <f t="shared" si="205"/>
        <v>1.5143941160668322E+216</v>
      </c>
      <c r="E1919" s="45">
        <f t="shared" si="206"/>
        <v>1.565984890330177E+216</v>
      </c>
      <c r="F1919" s="45">
        <f t="shared" si="207"/>
        <v>0</v>
      </c>
      <c r="G1919" s="45">
        <f t="shared" si="208"/>
        <v>1.565984890330177E+216</v>
      </c>
      <c r="H1919" s="10">
        <f t="shared" si="204"/>
        <v>1.565984890330177E+216</v>
      </c>
      <c r="I1919" s="21">
        <f t="shared" si="203"/>
        <v>0</v>
      </c>
    </row>
    <row r="1920" spans="1:9" x14ac:dyDescent="0.3">
      <c r="A1920" s="19">
        <v>1917</v>
      </c>
      <c r="B1920" s="22">
        <f t="shared" si="209"/>
        <v>0</v>
      </c>
      <c r="C1920" s="10">
        <v>4.5384619395037718E+217</v>
      </c>
      <c r="D1920" s="45">
        <f t="shared" si="205"/>
        <v>4.5384619395037718E+217</v>
      </c>
      <c r="E1920" s="45">
        <f t="shared" si="206"/>
        <v>4.6950604285367898E+217</v>
      </c>
      <c r="F1920" s="45">
        <f t="shared" si="207"/>
        <v>0</v>
      </c>
      <c r="G1920" s="45">
        <f t="shared" si="208"/>
        <v>4.6950604285367898E+217</v>
      </c>
      <c r="H1920" s="10">
        <f t="shared" si="204"/>
        <v>4.6950604285367898E+217</v>
      </c>
      <c r="I1920" s="21">
        <f t="shared" si="203"/>
        <v>0</v>
      </c>
    </row>
    <row r="1921" spans="1:9" x14ac:dyDescent="0.3">
      <c r="A1921" s="19">
        <v>1918</v>
      </c>
      <c r="B1921" s="22">
        <f t="shared" si="209"/>
        <v>0</v>
      </c>
      <c r="C1921" s="10">
        <v>1.343231284589341E+219</v>
      </c>
      <c r="D1921" s="45">
        <f t="shared" si="205"/>
        <v>1.343231284589341E+219</v>
      </c>
      <c r="E1921" s="45">
        <f t="shared" si="206"/>
        <v>1.3901818888747089E+219</v>
      </c>
      <c r="F1921" s="45">
        <f t="shared" si="207"/>
        <v>0</v>
      </c>
      <c r="G1921" s="45">
        <f t="shared" si="208"/>
        <v>1.3901818888747089E+219</v>
      </c>
      <c r="H1921" s="10">
        <f t="shared" si="204"/>
        <v>1.3901818888747089E+219</v>
      </c>
      <c r="I1921" s="21">
        <f t="shared" si="203"/>
        <v>0</v>
      </c>
    </row>
    <row r="1922" spans="1:9" x14ac:dyDescent="0.3">
      <c r="A1922" s="19">
        <v>1919</v>
      </c>
      <c r="B1922" s="22">
        <f t="shared" si="209"/>
        <v>0</v>
      </c>
      <c r="C1922" s="10">
        <v>3.9255660299290776E+220</v>
      </c>
      <c r="D1922" s="45">
        <f t="shared" si="205"/>
        <v>3.9255660299290776E+220</v>
      </c>
      <c r="E1922" s="45">
        <f t="shared" si="206"/>
        <v>4.0645842188165487E+220</v>
      </c>
      <c r="F1922" s="45">
        <f t="shared" si="207"/>
        <v>0</v>
      </c>
      <c r="G1922" s="45">
        <f t="shared" si="208"/>
        <v>4.0645842188165487E+220</v>
      </c>
      <c r="H1922" s="10">
        <f t="shared" si="204"/>
        <v>4.0645842188165487E+220</v>
      </c>
      <c r="I1922" s="21">
        <f t="shared" si="203"/>
        <v>0</v>
      </c>
    </row>
    <row r="1923" spans="1:9" x14ac:dyDescent="0.3">
      <c r="A1923" s="19">
        <v>1920</v>
      </c>
      <c r="B1923" s="22">
        <f t="shared" si="209"/>
        <v>0</v>
      </c>
      <c r="C1923" s="10">
        <v>1.1326577161299797E+222</v>
      </c>
      <c r="D1923" s="45">
        <f t="shared" si="205"/>
        <v>1.1326577161299797E+222</v>
      </c>
      <c r="E1923" s="45">
        <f t="shared" si="206"/>
        <v>1.1733035583181452E+222</v>
      </c>
      <c r="F1923" s="45">
        <f t="shared" si="207"/>
        <v>0</v>
      </c>
      <c r="G1923" s="45">
        <f t="shared" si="208"/>
        <v>1.1733035583181452E+222</v>
      </c>
      <c r="H1923" s="10">
        <f t="shared" si="204"/>
        <v>1.1733035583181452E+222</v>
      </c>
      <c r="I1923" s="21">
        <f t="shared" ref="I1923:I1986" si="210">B1923/$H$1</f>
        <v>0</v>
      </c>
    </row>
    <row r="1924" spans="1:9" x14ac:dyDescent="0.3">
      <c r="A1924" s="19">
        <v>1921</v>
      </c>
      <c r="B1924" s="22">
        <f t="shared" si="209"/>
        <v>0</v>
      </c>
      <c r="C1924" s="10">
        <v>3.2260709985935691E+223</v>
      </c>
      <c r="D1924" s="45">
        <f t="shared" si="205"/>
        <v>3.2260709985935691E+223</v>
      </c>
      <c r="E1924" s="45">
        <f t="shared" si="206"/>
        <v>3.3434013544253835E+223</v>
      </c>
      <c r="F1924" s="45">
        <f t="shared" si="207"/>
        <v>0</v>
      </c>
      <c r="G1924" s="45">
        <f t="shared" si="208"/>
        <v>3.3434013544253835E+223</v>
      </c>
      <c r="H1924" s="10">
        <f t="shared" ref="H1924:H1987" si="211">H1923+C1924</f>
        <v>3.3434013544253835E+223</v>
      </c>
      <c r="I1924" s="21">
        <f t="shared" si="210"/>
        <v>0</v>
      </c>
    </row>
    <row r="1925" spans="1:9" x14ac:dyDescent="0.3">
      <c r="A1925" s="19">
        <v>1922</v>
      </c>
      <c r="B1925" s="22">
        <f t="shared" si="209"/>
        <v>0</v>
      </c>
      <c r="C1925" s="10">
        <v>9.0690174996049413E+224</v>
      </c>
      <c r="D1925" s="45">
        <f t="shared" ref="D1925:D1988" si="212">C1925-F1924</f>
        <v>9.0690174996049413E+224</v>
      </c>
      <c r="E1925" s="45">
        <f t="shared" ref="E1925:E1988" si="213">G1924+D1925</f>
        <v>9.4033576350474794E+224</v>
      </c>
      <c r="F1925" s="45">
        <f t="shared" ref="F1925:F1988" si="214">(E1925-G1924)-D1925</f>
        <v>0</v>
      </c>
      <c r="G1925" s="45">
        <f t="shared" ref="G1925:G1988" si="215">E1925</f>
        <v>9.4033576350474794E+224</v>
      </c>
      <c r="H1925" s="10">
        <f t="shared" si="211"/>
        <v>9.4033576350474794E+224</v>
      </c>
      <c r="I1925" s="21">
        <f t="shared" si="210"/>
        <v>0</v>
      </c>
    </row>
    <row r="1926" spans="1:9" x14ac:dyDescent="0.3">
      <c r="A1926" s="19">
        <v>1923</v>
      </c>
      <c r="B1926" s="22">
        <f t="shared" ref="B1926:B1989" si="216">B1925*((NumPeople-A1926+1)*q_40/A1926) / p_40</f>
        <v>0</v>
      </c>
      <c r="C1926" s="10">
        <v>2.5158698425559752E+226</v>
      </c>
      <c r="D1926" s="45">
        <f t="shared" si="212"/>
        <v>2.5158698425559752E+226</v>
      </c>
      <c r="E1926" s="45">
        <f t="shared" si="213"/>
        <v>2.6099034189064502E+226</v>
      </c>
      <c r="F1926" s="45">
        <f t="shared" si="214"/>
        <v>0</v>
      </c>
      <c r="G1926" s="45">
        <f t="shared" si="215"/>
        <v>2.6099034189064502E+226</v>
      </c>
      <c r="H1926" s="10">
        <f t="shared" si="211"/>
        <v>2.6099034189064502E+226</v>
      </c>
      <c r="I1926" s="21">
        <f t="shared" si="210"/>
        <v>0</v>
      </c>
    </row>
    <row r="1927" spans="1:9" x14ac:dyDescent="0.3">
      <c r="A1927" s="19">
        <v>1924</v>
      </c>
      <c r="B1927" s="22">
        <f t="shared" si="216"/>
        <v>0</v>
      </c>
      <c r="C1927" s="10">
        <v>6.8863079126359868E+227</v>
      </c>
      <c r="D1927" s="45">
        <f t="shared" si="212"/>
        <v>6.8863079126359868E+227</v>
      </c>
      <c r="E1927" s="45">
        <f t="shared" si="213"/>
        <v>7.1472982545266316E+227</v>
      </c>
      <c r="F1927" s="45">
        <f t="shared" si="214"/>
        <v>0</v>
      </c>
      <c r="G1927" s="45">
        <f t="shared" si="215"/>
        <v>7.1472982545266316E+227</v>
      </c>
      <c r="H1927" s="10">
        <f t="shared" si="211"/>
        <v>7.1472982545266316E+227</v>
      </c>
      <c r="I1927" s="21">
        <f t="shared" si="210"/>
        <v>0</v>
      </c>
    </row>
    <row r="1928" spans="1:9" x14ac:dyDescent="0.3">
      <c r="A1928" s="19">
        <v>1925</v>
      </c>
      <c r="B1928" s="22">
        <f t="shared" si="216"/>
        <v>0</v>
      </c>
      <c r="C1928" s="10">
        <v>1.8594388779019712E+229</v>
      </c>
      <c r="D1928" s="45">
        <f t="shared" si="212"/>
        <v>1.8594388779019712E+229</v>
      </c>
      <c r="E1928" s="45">
        <f t="shared" si="213"/>
        <v>1.9309118604472376E+229</v>
      </c>
      <c r="F1928" s="45">
        <f t="shared" si="214"/>
        <v>0</v>
      </c>
      <c r="G1928" s="45">
        <f t="shared" si="215"/>
        <v>1.9309118604472376E+229</v>
      </c>
      <c r="H1928" s="10">
        <f t="shared" si="211"/>
        <v>1.9309118604472376E+229</v>
      </c>
      <c r="I1928" s="21">
        <f t="shared" si="210"/>
        <v>0</v>
      </c>
    </row>
    <row r="1929" spans="1:9" x14ac:dyDescent="0.3">
      <c r="A1929" s="19">
        <v>1926</v>
      </c>
      <c r="B1929" s="22">
        <f t="shared" si="216"/>
        <v>0</v>
      </c>
      <c r="C1929" s="10">
        <v>4.9522150843368171E+230</v>
      </c>
      <c r="D1929" s="45">
        <f t="shared" si="212"/>
        <v>4.9522150843368171E+230</v>
      </c>
      <c r="E1929" s="45">
        <f t="shared" si="213"/>
        <v>5.145306270381541E+230</v>
      </c>
      <c r="F1929" s="45">
        <f t="shared" si="214"/>
        <v>0</v>
      </c>
      <c r="G1929" s="45">
        <f t="shared" si="215"/>
        <v>5.145306270381541E+230</v>
      </c>
      <c r="H1929" s="10">
        <f t="shared" si="211"/>
        <v>5.145306270381541E+230</v>
      </c>
      <c r="I1929" s="21">
        <f t="shared" si="210"/>
        <v>0</v>
      </c>
    </row>
    <row r="1930" spans="1:9" x14ac:dyDescent="0.3">
      <c r="A1930" s="19">
        <v>1927</v>
      </c>
      <c r="B1930" s="22">
        <f t="shared" si="216"/>
        <v>0</v>
      </c>
      <c r="C1930" s="10">
        <v>1.300654999691524E+232</v>
      </c>
      <c r="D1930" s="45">
        <f t="shared" si="212"/>
        <v>1.300654999691524E+232</v>
      </c>
      <c r="E1930" s="45">
        <f t="shared" si="213"/>
        <v>1.3521080623953395E+232</v>
      </c>
      <c r="F1930" s="45">
        <f t="shared" si="214"/>
        <v>0</v>
      </c>
      <c r="G1930" s="45">
        <f t="shared" si="215"/>
        <v>1.3521080623953395E+232</v>
      </c>
      <c r="H1930" s="10">
        <f t="shared" si="211"/>
        <v>1.3521080623953395E+232</v>
      </c>
      <c r="I1930" s="21">
        <f t="shared" si="210"/>
        <v>0</v>
      </c>
    </row>
    <row r="1931" spans="1:9" x14ac:dyDescent="0.3">
      <c r="A1931" s="19">
        <v>1928</v>
      </c>
      <c r="B1931" s="22">
        <f t="shared" si="216"/>
        <v>0</v>
      </c>
      <c r="C1931" s="10">
        <v>3.3681432660580245E+233</v>
      </c>
      <c r="D1931" s="45">
        <f t="shared" si="212"/>
        <v>3.3681432660580245E+233</v>
      </c>
      <c r="E1931" s="45">
        <f t="shared" si="213"/>
        <v>3.5033540722975587E+233</v>
      </c>
      <c r="F1931" s="45">
        <f t="shared" si="214"/>
        <v>0</v>
      </c>
      <c r="G1931" s="45">
        <f t="shared" si="215"/>
        <v>3.5033540722975587E+233</v>
      </c>
      <c r="H1931" s="10">
        <f t="shared" si="211"/>
        <v>3.5033540722975587E+233</v>
      </c>
      <c r="I1931" s="21">
        <f t="shared" si="210"/>
        <v>0</v>
      </c>
    </row>
    <row r="1932" spans="1:9" x14ac:dyDescent="0.3">
      <c r="A1932" s="19">
        <v>1929</v>
      </c>
      <c r="B1932" s="22">
        <f t="shared" si="216"/>
        <v>0</v>
      </c>
      <c r="C1932" s="10">
        <v>8.5981186907848402E+234</v>
      </c>
      <c r="D1932" s="45">
        <f t="shared" si="212"/>
        <v>8.5981186907848402E+234</v>
      </c>
      <c r="E1932" s="45">
        <f t="shared" si="213"/>
        <v>8.9484540980145959E+234</v>
      </c>
      <c r="F1932" s="45">
        <f t="shared" si="214"/>
        <v>0</v>
      </c>
      <c r="G1932" s="45">
        <f t="shared" si="215"/>
        <v>8.9484540980145959E+234</v>
      </c>
      <c r="H1932" s="10">
        <f t="shared" si="211"/>
        <v>8.9484540980145959E+234</v>
      </c>
      <c r="I1932" s="21">
        <f t="shared" si="210"/>
        <v>0</v>
      </c>
    </row>
    <row r="1933" spans="1:9" x14ac:dyDescent="0.3">
      <c r="A1933" s="19">
        <v>1930</v>
      </c>
      <c r="B1933" s="22">
        <f t="shared" si="216"/>
        <v>0</v>
      </c>
      <c r="C1933" s="10">
        <v>2.1633016752865247E+236</v>
      </c>
      <c r="D1933" s="45">
        <f t="shared" si="212"/>
        <v>2.1633016752865247E+236</v>
      </c>
      <c r="E1933" s="45">
        <f t="shared" si="213"/>
        <v>2.2527862162666709E+236</v>
      </c>
      <c r="F1933" s="45">
        <f t="shared" si="214"/>
        <v>0</v>
      </c>
      <c r="G1933" s="45">
        <f t="shared" si="215"/>
        <v>2.2527862162666709E+236</v>
      </c>
      <c r="H1933" s="10">
        <f t="shared" si="211"/>
        <v>2.2527862162666709E+236</v>
      </c>
      <c r="I1933" s="21">
        <f t="shared" si="210"/>
        <v>0</v>
      </c>
    </row>
    <row r="1934" spans="1:9" x14ac:dyDescent="0.3">
      <c r="A1934" s="19">
        <v>1931</v>
      </c>
      <c r="B1934" s="22">
        <f t="shared" si="216"/>
        <v>0</v>
      </c>
      <c r="C1934" s="10">
        <v>5.3634651589013588E+237</v>
      </c>
      <c r="D1934" s="45">
        <f t="shared" si="212"/>
        <v>5.3634651589013588E+237</v>
      </c>
      <c r="E1934" s="45">
        <f t="shared" si="213"/>
        <v>5.5887437805280257E+237</v>
      </c>
      <c r="F1934" s="45">
        <f t="shared" si="214"/>
        <v>0</v>
      </c>
      <c r="G1934" s="45">
        <f t="shared" si="215"/>
        <v>5.5887437805280257E+237</v>
      </c>
      <c r="H1934" s="10">
        <f t="shared" si="211"/>
        <v>5.5887437805280257E+237</v>
      </c>
      <c r="I1934" s="21">
        <f t="shared" si="210"/>
        <v>0</v>
      </c>
    </row>
    <row r="1935" spans="1:9" x14ac:dyDescent="0.3">
      <c r="A1935" s="19">
        <v>1932</v>
      </c>
      <c r="B1935" s="22">
        <f t="shared" si="216"/>
        <v>0</v>
      </c>
      <c r="C1935" s="10">
        <v>1.3100867171647172E+239</v>
      </c>
      <c r="D1935" s="45">
        <f t="shared" si="212"/>
        <v>1.3100867171647172E+239</v>
      </c>
      <c r="E1935" s="45">
        <f t="shared" si="213"/>
        <v>1.3659741549699974E+239</v>
      </c>
      <c r="F1935" s="45">
        <f t="shared" si="214"/>
        <v>0</v>
      </c>
      <c r="G1935" s="45">
        <f t="shared" si="215"/>
        <v>1.3659741549699974E+239</v>
      </c>
      <c r="H1935" s="10">
        <f t="shared" si="211"/>
        <v>1.3659741549699974E+239</v>
      </c>
      <c r="I1935" s="21">
        <f t="shared" si="210"/>
        <v>0</v>
      </c>
    </row>
    <row r="1936" spans="1:9" x14ac:dyDescent="0.3">
      <c r="A1936" s="19">
        <v>1933</v>
      </c>
      <c r="B1936" s="22">
        <f t="shared" si="216"/>
        <v>0</v>
      </c>
      <c r="C1936" s="10">
        <v>3.1520254327477575E+240</v>
      </c>
      <c r="D1936" s="45">
        <f t="shared" si="212"/>
        <v>3.1520254327477575E+240</v>
      </c>
      <c r="E1936" s="45">
        <f t="shared" si="213"/>
        <v>3.2886228482447573E+240</v>
      </c>
      <c r="F1936" s="45">
        <f t="shared" si="214"/>
        <v>0</v>
      </c>
      <c r="G1936" s="45">
        <f t="shared" si="215"/>
        <v>3.2886228482447573E+240</v>
      </c>
      <c r="H1936" s="10">
        <f t="shared" si="211"/>
        <v>3.2886228482447573E+240</v>
      </c>
      <c r="I1936" s="21">
        <f t="shared" si="210"/>
        <v>0</v>
      </c>
    </row>
    <row r="1937" spans="1:9" x14ac:dyDescent="0.3">
      <c r="A1937" s="19">
        <v>1934</v>
      </c>
      <c r="B1937" s="22">
        <f t="shared" si="216"/>
        <v>0</v>
      </c>
      <c r="C1937" s="10">
        <v>7.468281114670014E+241</v>
      </c>
      <c r="D1937" s="45">
        <f t="shared" si="212"/>
        <v>7.468281114670014E+241</v>
      </c>
      <c r="E1937" s="45">
        <f t="shared" si="213"/>
        <v>7.7971433994944901E+241</v>
      </c>
      <c r="F1937" s="45">
        <f t="shared" si="214"/>
        <v>0</v>
      </c>
      <c r="G1937" s="45">
        <f t="shared" si="215"/>
        <v>7.7971433994944901E+241</v>
      </c>
      <c r="H1937" s="10">
        <f t="shared" si="211"/>
        <v>7.7971433994944901E+241</v>
      </c>
      <c r="I1937" s="21">
        <f t="shared" si="210"/>
        <v>0</v>
      </c>
    </row>
    <row r="1938" spans="1:9" x14ac:dyDescent="0.3">
      <c r="A1938" s="19">
        <v>1935</v>
      </c>
      <c r="B1938" s="22">
        <f t="shared" si="216"/>
        <v>0</v>
      </c>
      <c r="C1938" s="10">
        <v>1.742192878128248E+243</v>
      </c>
      <c r="D1938" s="45">
        <f t="shared" si="212"/>
        <v>1.742192878128248E+243</v>
      </c>
      <c r="E1938" s="45">
        <f t="shared" si="213"/>
        <v>1.8201643121231929E+243</v>
      </c>
      <c r="F1938" s="45">
        <f t="shared" si="214"/>
        <v>0</v>
      </c>
      <c r="G1938" s="45">
        <f t="shared" si="215"/>
        <v>1.8201643121231929E+243</v>
      </c>
      <c r="H1938" s="10">
        <f t="shared" si="211"/>
        <v>1.8201643121231929E+243</v>
      </c>
      <c r="I1938" s="21">
        <f t="shared" si="210"/>
        <v>0</v>
      </c>
    </row>
    <row r="1939" spans="1:9" x14ac:dyDescent="0.3">
      <c r="A1939" s="19">
        <v>1936</v>
      </c>
      <c r="B1939" s="22">
        <f t="shared" si="216"/>
        <v>0</v>
      </c>
      <c r="C1939" s="10">
        <v>4.0005237098876992E+244</v>
      </c>
      <c r="D1939" s="45">
        <f t="shared" si="212"/>
        <v>4.0005237098876992E+244</v>
      </c>
      <c r="E1939" s="45">
        <f t="shared" si="213"/>
        <v>4.1825401411000184E+244</v>
      </c>
      <c r="F1939" s="45">
        <f t="shared" si="214"/>
        <v>0</v>
      </c>
      <c r="G1939" s="45">
        <f t="shared" si="215"/>
        <v>4.1825401411000184E+244</v>
      </c>
      <c r="H1939" s="10">
        <f t="shared" si="211"/>
        <v>4.1825401411000184E+244</v>
      </c>
      <c r="I1939" s="21">
        <f t="shared" si="210"/>
        <v>0</v>
      </c>
    </row>
    <row r="1940" spans="1:9" x14ac:dyDescent="0.3">
      <c r="A1940" s="19">
        <v>1937</v>
      </c>
      <c r="B1940" s="22">
        <f t="shared" si="216"/>
        <v>0</v>
      </c>
      <c r="C1940" s="10">
        <v>9.0402369324601953E+245</v>
      </c>
      <c r="D1940" s="45">
        <f t="shared" si="212"/>
        <v>9.0402369324601953E+245</v>
      </c>
      <c r="E1940" s="45">
        <f t="shared" si="213"/>
        <v>9.4584909465701971E+245</v>
      </c>
      <c r="F1940" s="45">
        <f t="shared" si="214"/>
        <v>0</v>
      </c>
      <c r="G1940" s="45">
        <f t="shared" si="215"/>
        <v>9.4584909465701971E+245</v>
      </c>
      <c r="H1940" s="10">
        <f t="shared" si="211"/>
        <v>9.4584909465701971E+245</v>
      </c>
      <c r="I1940" s="21">
        <f t="shared" si="210"/>
        <v>0</v>
      </c>
    </row>
    <row r="1941" spans="1:9" x14ac:dyDescent="0.3">
      <c r="A1941" s="19">
        <v>1938</v>
      </c>
      <c r="B1941" s="22">
        <f t="shared" si="216"/>
        <v>0</v>
      </c>
      <c r="C1941" s="10">
        <v>2.0099219847885287E+247</v>
      </c>
      <c r="D1941" s="45">
        <f t="shared" si="212"/>
        <v>2.0099219847885287E+247</v>
      </c>
      <c r="E1941" s="45">
        <f t="shared" si="213"/>
        <v>2.1045068942542306E+247</v>
      </c>
      <c r="F1941" s="45">
        <f t="shared" si="214"/>
        <v>0</v>
      </c>
      <c r="G1941" s="45">
        <f t="shared" si="215"/>
        <v>2.1045068942542306E+247</v>
      </c>
      <c r="H1941" s="10">
        <f t="shared" si="211"/>
        <v>2.1045068942542306E+247</v>
      </c>
      <c r="I1941" s="21">
        <f t="shared" si="210"/>
        <v>0</v>
      </c>
    </row>
    <row r="1942" spans="1:9" x14ac:dyDescent="0.3">
      <c r="A1942" s="19">
        <v>1939</v>
      </c>
      <c r="B1942" s="22">
        <f t="shared" si="216"/>
        <v>0</v>
      </c>
      <c r="C1942" s="10">
        <v>4.3954737620304817E+248</v>
      </c>
      <c r="D1942" s="45">
        <f t="shared" si="212"/>
        <v>4.3954737620304817E+248</v>
      </c>
      <c r="E1942" s="45">
        <f t="shared" si="213"/>
        <v>4.6059244514559045E+248</v>
      </c>
      <c r="F1942" s="45">
        <f t="shared" si="214"/>
        <v>0</v>
      </c>
      <c r="G1942" s="45">
        <f t="shared" si="215"/>
        <v>4.6059244514559045E+248</v>
      </c>
      <c r="H1942" s="10">
        <f t="shared" si="211"/>
        <v>4.6059244514559045E+248</v>
      </c>
      <c r="I1942" s="21">
        <f t="shared" si="210"/>
        <v>0</v>
      </c>
    </row>
    <row r="1943" spans="1:9" x14ac:dyDescent="0.3">
      <c r="A1943" s="19">
        <v>1940</v>
      </c>
      <c r="B1943" s="22">
        <f t="shared" si="216"/>
        <v>0</v>
      </c>
      <c r="C1943" s="10">
        <v>9.4524939482634142E+249</v>
      </c>
      <c r="D1943" s="45">
        <f t="shared" si="212"/>
        <v>9.4524939482634142E+249</v>
      </c>
      <c r="E1943" s="45">
        <f t="shared" si="213"/>
        <v>9.9130863934090046E+249</v>
      </c>
      <c r="F1943" s="45">
        <f t="shared" si="214"/>
        <v>0</v>
      </c>
      <c r="G1943" s="45">
        <f t="shared" si="215"/>
        <v>9.9130863934090046E+249</v>
      </c>
      <c r="H1943" s="10">
        <f t="shared" si="211"/>
        <v>9.9130863934090046E+249</v>
      </c>
      <c r="I1943" s="21">
        <f t="shared" si="210"/>
        <v>0</v>
      </c>
    </row>
    <row r="1944" spans="1:9" x14ac:dyDescent="0.3">
      <c r="A1944" s="19">
        <v>1941</v>
      </c>
      <c r="B1944" s="22">
        <f t="shared" si="216"/>
        <v>0</v>
      </c>
      <c r="C1944" s="10">
        <v>1.9984106428191122E+251</v>
      </c>
      <c r="D1944" s="45">
        <f t="shared" si="212"/>
        <v>1.9984106428191122E+251</v>
      </c>
      <c r="E1944" s="45">
        <f t="shared" si="213"/>
        <v>2.0975415067532022E+251</v>
      </c>
      <c r="F1944" s="45">
        <f t="shared" si="214"/>
        <v>0</v>
      </c>
      <c r="G1944" s="45">
        <f t="shared" si="215"/>
        <v>2.0975415067532022E+251</v>
      </c>
      <c r="H1944" s="10">
        <f t="shared" si="211"/>
        <v>2.0975415067532022E+251</v>
      </c>
      <c r="I1944" s="21">
        <f t="shared" si="210"/>
        <v>0</v>
      </c>
    </row>
    <row r="1945" spans="1:9" x14ac:dyDescent="0.3">
      <c r="A1945" s="19">
        <v>1942</v>
      </c>
      <c r="B1945" s="22">
        <f t="shared" si="216"/>
        <v>0</v>
      </c>
      <c r="C1945" s="10">
        <v>4.1524090696484062E+252</v>
      </c>
      <c r="D1945" s="45">
        <f t="shared" si="212"/>
        <v>4.1524090696484062E+252</v>
      </c>
      <c r="E1945" s="45">
        <f t="shared" si="213"/>
        <v>4.3621632203237261E+252</v>
      </c>
      <c r="F1945" s="45">
        <f t="shared" si="214"/>
        <v>0</v>
      </c>
      <c r="G1945" s="45">
        <f t="shared" si="215"/>
        <v>4.3621632203237261E+252</v>
      </c>
      <c r="H1945" s="10">
        <f t="shared" si="211"/>
        <v>4.3621632203237261E+252</v>
      </c>
      <c r="I1945" s="21">
        <f t="shared" si="210"/>
        <v>0</v>
      </c>
    </row>
    <row r="1946" spans="1:9" x14ac:dyDescent="0.3">
      <c r="A1946" s="19">
        <v>1943</v>
      </c>
      <c r="B1946" s="22">
        <f t="shared" si="216"/>
        <v>0</v>
      </c>
      <c r="C1946" s="10">
        <v>8.4775026628638718E+253</v>
      </c>
      <c r="D1946" s="45">
        <f t="shared" si="212"/>
        <v>8.4775026628638718E+253</v>
      </c>
      <c r="E1946" s="45">
        <f t="shared" si="213"/>
        <v>8.9137189848962437E+253</v>
      </c>
      <c r="F1946" s="45">
        <f t="shared" si="214"/>
        <v>0</v>
      </c>
      <c r="G1946" s="45">
        <f t="shared" si="215"/>
        <v>8.9137189848962437E+253</v>
      </c>
      <c r="H1946" s="10">
        <f t="shared" si="211"/>
        <v>8.9137189848962437E+253</v>
      </c>
      <c r="I1946" s="21">
        <f t="shared" si="210"/>
        <v>0</v>
      </c>
    </row>
    <row r="1947" spans="1:9" x14ac:dyDescent="0.3">
      <c r="A1947" s="19">
        <v>1944</v>
      </c>
      <c r="B1947" s="22">
        <f t="shared" si="216"/>
        <v>0</v>
      </c>
      <c r="C1947" s="10">
        <v>1.7000400037052439E+255</v>
      </c>
      <c r="D1947" s="45">
        <f t="shared" si="212"/>
        <v>1.7000400037052439E+255</v>
      </c>
      <c r="E1947" s="45">
        <f t="shared" si="213"/>
        <v>1.7891771935542064E+255</v>
      </c>
      <c r="F1947" s="45">
        <f t="shared" si="214"/>
        <v>0</v>
      </c>
      <c r="G1947" s="45">
        <f t="shared" si="215"/>
        <v>1.7891771935542064E+255</v>
      </c>
      <c r="H1947" s="10">
        <f t="shared" si="211"/>
        <v>1.7891771935542064E+255</v>
      </c>
      <c r="I1947" s="21">
        <f t="shared" si="210"/>
        <v>0</v>
      </c>
    </row>
    <row r="1948" spans="1:9" x14ac:dyDescent="0.3">
      <c r="A1948" s="19">
        <v>1945</v>
      </c>
      <c r="B1948" s="22">
        <f t="shared" si="216"/>
        <v>0</v>
      </c>
      <c r="C1948" s="10">
        <v>3.3476509820329872E+256</v>
      </c>
      <c r="D1948" s="45">
        <f t="shared" si="212"/>
        <v>3.3476509820329872E+256</v>
      </c>
      <c r="E1948" s="45">
        <f t="shared" si="213"/>
        <v>3.5265687013884078E+256</v>
      </c>
      <c r="F1948" s="45">
        <f t="shared" si="214"/>
        <v>0</v>
      </c>
      <c r="G1948" s="45">
        <f t="shared" si="215"/>
        <v>3.5265687013884078E+256</v>
      </c>
      <c r="H1948" s="10">
        <f t="shared" si="211"/>
        <v>3.5265687013884078E+256</v>
      </c>
      <c r="I1948" s="21">
        <f t="shared" si="210"/>
        <v>0</v>
      </c>
    </row>
    <row r="1949" spans="1:9" x14ac:dyDescent="0.3">
      <c r="A1949" s="19">
        <v>1946</v>
      </c>
      <c r="B1949" s="22">
        <f t="shared" si="216"/>
        <v>0</v>
      </c>
      <c r="C1949" s="10">
        <v>6.4710184445070693E+257</v>
      </c>
      <c r="D1949" s="45">
        <f t="shared" si="212"/>
        <v>6.4710184445070693E+257</v>
      </c>
      <c r="E1949" s="45">
        <f t="shared" si="213"/>
        <v>6.8236753146459106E+257</v>
      </c>
      <c r="F1949" s="45">
        <f t="shared" si="214"/>
        <v>0</v>
      </c>
      <c r="G1949" s="45">
        <f t="shared" si="215"/>
        <v>6.8236753146459106E+257</v>
      </c>
      <c r="H1949" s="10">
        <f t="shared" si="211"/>
        <v>6.8236753146459106E+257</v>
      </c>
      <c r="I1949" s="21">
        <f t="shared" si="210"/>
        <v>0</v>
      </c>
    </row>
    <row r="1950" spans="1:9" x14ac:dyDescent="0.3">
      <c r="A1950" s="19">
        <v>1947</v>
      </c>
      <c r="B1950" s="22">
        <f t="shared" si="216"/>
        <v>0</v>
      </c>
      <c r="C1950" s="10">
        <v>1.2274761343732784E+259</v>
      </c>
      <c r="D1950" s="45">
        <f t="shared" si="212"/>
        <v>1.2274761343732784E+259</v>
      </c>
      <c r="E1950" s="45">
        <f t="shared" si="213"/>
        <v>1.2957128875197375E+259</v>
      </c>
      <c r="F1950" s="45">
        <f t="shared" si="214"/>
        <v>0</v>
      </c>
      <c r="G1950" s="45">
        <f t="shared" si="215"/>
        <v>1.2957128875197375E+259</v>
      </c>
      <c r="H1950" s="10">
        <f t="shared" si="211"/>
        <v>1.2957128875197375E+259</v>
      </c>
      <c r="I1950" s="21">
        <f t="shared" si="210"/>
        <v>0</v>
      </c>
    </row>
    <row r="1951" spans="1:9" x14ac:dyDescent="0.3">
      <c r="A1951" s="19">
        <v>1948</v>
      </c>
      <c r="B1951" s="22">
        <f t="shared" si="216"/>
        <v>0</v>
      </c>
      <c r="C1951" s="10">
        <v>2.2840867000402923E+260</v>
      </c>
      <c r="D1951" s="45">
        <f t="shared" si="212"/>
        <v>2.2840867000402923E+260</v>
      </c>
      <c r="E1951" s="45">
        <f t="shared" si="213"/>
        <v>2.413657988792266E+260</v>
      </c>
      <c r="F1951" s="45">
        <f t="shared" si="214"/>
        <v>0</v>
      </c>
      <c r="G1951" s="45">
        <f t="shared" si="215"/>
        <v>2.413657988792266E+260</v>
      </c>
      <c r="H1951" s="10">
        <f t="shared" si="211"/>
        <v>2.413657988792266E+260</v>
      </c>
      <c r="I1951" s="21">
        <f t="shared" si="210"/>
        <v>0</v>
      </c>
    </row>
    <row r="1952" spans="1:9" x14ac:dyDescent="0.3">
      <c r="A1952" s="19">
        <v>1949</v>
      </c>
      <c r="B1952" s="22">
        <f t="shared" si="216"/>
        <v>0</v>
      </c>
      <c r="C1952" s="10">
        <v>4.1678943377997906E+261</v>
      </c>
      <c r="D1952" s="45">
        <f t="shared" si="212"/>
        <v>4.1678943377997906E+261</v>
      </c>
      <c r="E1952" s="45">
        <f t="shared" si="213"/>
        <v>4.4092601366790168E+261</v>
      </c>
      <c r="F1952" s="45">
        <f t="shared" si="214"/>
        <v>0</v>
      </c>
      <c r="G1952" s="45">
        <f t="shared" si="215"/>
        <v>4.4092601366790168E+261</v>
      </c>
      <c r="H1952" s="10">
        <f t="shared" si="211"/>
        <v>4.4092601366790168E+261</v>
      </c>
      <c r="I1952" s="21">
        <f t="shared" si="210"/>
        <v>0</v>
      </c>
    </row>
    <row r="1953" spans="1:9" x14ac:dyDescent="0.3">
      <c r="A1953" s="19">
        <v>1950</v>
      </c>
      <c r="B1953" s="22">
        <f t="shared" si="216"/>
        <v>0</v>
      </c>
      <c r="C1953" s="10">
        <v>7.4552957434280556E+262</v>
      </c>
      <c r="D1953" s="45">
        <f t="shared" si="212"/>
        <v>7.4552957434280556E+262</v>
      </c>
      <c r="E1953" s="45">
        <f t="shared" si="213"/>
        <v>7.8962217570959576E+262</v>
      </c>
      <c r="F1953" s="45">
        <f t="shared" si="214"/>
        <v>0</v>
      </c>
      <c r="G1953" s="45">
        <f t="shared" si="215"/>
        <v>7.8962217570959576E+262</v>
      </c>
      <c r="H1953" s="10">
        <f t="shared" si="211"/>
        <v>7.8962217570959576E+262</v>
      </c>
      <c r="I1953" s="21">
        <f t="shared" si="210"/>
        <v>0</v>
      </c>
    </row>
    <row r="1954" spans="1:9" x14ac:dyDescent="0.3">
      <c r="A1954" s="19">
        <v>1951</v>
      </c>
      <c r="B1954" s="22">
        <f t="shared" si="216"/>
        <v>0</v>
      </c>
      <c r="C1954" s="10">
        <v>1.3067431193772515E+264</v>
      </c>
      <c r="D1954" s="45">
        <f t="shared" si="212"/>
        <v>1.3067431193772515E+264</v>
      </c>
      <c r="E1954" s="45">
        <f t="shared" si="213"/>
        <v>1.3857053369482111E+264</v>
      </c>
      <c r="F1954" s="45">
        <f t="shared" si="214"/>
        <v>0</v>
      </c>
      <c r="G1954" s="45">
        <f t="shared" si="215"/>
        <v>1.3857053369482111E+264</v>
      </c>
      <c r="H1954" s="10">
        <f t="shared" si="211"/>
        <v>1.3857053369482111E+264</v>
      </c>
      <c r="I1954" s="21">
        <f t="shared" si="210"/>
        <v>0</v>
      </c>
    </row>
    <row r="1955" spans="1:9" x14ac:dyDescent="0.3">
      <c r="A1955" s="19">
        <v>1952</v>
      </c>
      <c r="B1955" s="22">
        <f t="shared" si="216"/>
        <v>0</v>
      </c>
      <c r="C1955" s="10">
        <v>2.2434639725580041E+265</v>
      </c>
      <c r="D1955" s="45">
        <f t="shared" si="212"/>
        <v>2.2434639725580041E+265</v>
      </c>
      <c r="E1955" s="45">
        <f t="shared" si="213"/>
        <v>2.3820345062528251E+265</v>
      </c>
      <c r="F1955" s="45">
        <f t="shared" si="214"/>
        <v>0</v>
      </c>
      <c r="G1955" s="45">
        <f t="shared" si="215"/>
        <v>2.3820345062528251E+265</v>
      </c>
      <c r="H1955" s="10">
        <f t="shared" si="211"/>
        <v>2.3820345062528251E+265</v>
      </c>
      <c r="I1955" s="21">
        <f t="shared" si="210"/>
        <v>0</v>
      </c>
    </row>
    <row r="1956" spans="1:9" x14ac:dyDescent="0.3">
      <c r="A1956" s="19">
        <v>1953</v>
      </c>
      <c r="B1956" s="22">
        <f t="shared" si="216"/>
        <v>0</v>
      </c>
      <c r="C1956" s="10">
        <v>3.7711230606789465E+266</v>
      </c>
      <c r="D1956" s="45">
        <f t="shared" si="212"/>
        <v>3.7711230606789465E+266</v>
      </c>
      <c r="E1956" s="45">
        <f t="shared" si="213"/>
        <v>4.0093265113042291E+266</v>
      </c>
      <c r="F1956" s="45">
        <f t="shared" si="214"/>
        <v>0</v>
      </c>
      <c r="G1956" s="45">
        <f t="shared" si="215"/>
        <v>4.0093265113042291E+266</v>
      </c>
      <c r="H1956" s="10">
        <f t="shared" si="211"/>
        <v>4.0093265113042291E+266</v>
      </c>
      <c r="I1956" s="21">
        <f t="shared" si="210"/>
        <v>0</v>
      </c>
    </row>
    <row r="1957" spans="1:9" x14ac:dyDescent="0.3">
      <c r="A1957" s="19">
        <v>1954</v>
      </c>
      <c r="B1957" s="22">
        <f t="shared" si="216"/>
        <v>0</v>
      </c>
      <c r="C1957" s="10">
        <v>6.203783226100541E+267</v>
      </c>
      <c r="D1957" s="45">
        <f t="shared" si="212"/>
        <v>6.203783226100541E+267</v>
      </c>
      <c r="E1957" s="45">
        <f t="shared" si="213"/>
        <v>6.6047158772309637E+267</v>
      </c>
      <c r="F1957" s="45">
        <f t="shared" si="214"/>
        <v>0</v>
      </c>
      <c r="G1957" s="45">
        <f t="shared" si="215"/>
        <v>6.6047158772309637E+267</v>
      </c>
      <c r="H1957" s="10">
        <f t="shared" si="211"/>
        <v>6.6047158772309637E+267</v>
      </c>
      <c r="I1957" s="21">
        <f t="shared" si="210"/>
        <v>0</v>
      </c>
    </row>
    <row r="1958" spans="1:9" x14ac:dyDescent="0.3">
      <c r="A1958" s="19">
        <v>1955</v>
      </c>
      <c r="B1958" s="22">
        <f t="shared" si="216"/>
        <v>0</v>
      </c>
      <c r="C1958" s="10">
        <v>9.9834419058669363E+268</v>
      </c>
      <c r="D1958" s="45">
        <f t="shared" si="212"/>
        <v>9.9834419058669363E+268</v>
      </c>
      <c r="E1958" s="45">
        <f t="shared" si="213"/>
        <v>1.0643913493590033E+269</v>
      </c>
      <c r="F1958" s="45">
        <f t="shared" si="214"/>
        <v>0</v>
      </c>
      <c r="G1958" s="45">
        <f t="shared" si="215"/>
        <v>1.0643913493590033E+269</v>
      </c>
      <c r="H1958" s="10">
        <f t="shared" si="211"/>
        <v>1.0643913493590033E+269</v>
      </c>
      <c r="I1958" s="21">
        <f t="shared" si="210"/>
        <v>0</v>
      </c>
    </row>
    <row r="1959" spans="1:9" x14ac:dyDescent="0.3">
      <c r="A1959" s="19">
        <v>1956</v>
      </c>
      <c r="B1959" s="22">
        <f t="shared" si="216"/>
        <v>0</v>
      </c>
      <c r="C1959" s="10">
        <v>1.5708567023517264E+270</v>
      </c>
      <c r="D1959" s="45">
        <f t="shared" si="212"/>
        <v>1.5708567023517264E+270</v>
      </c>
      <c r="E1959" s="45">
        <f t="shared" si="213"/>
        <v>1.6772958372876267E+270</v>
      </c>
      <c r="F1959" s="45">
        <f t="shared" si="214"/>
        <v>0</v>
      </c>
      <c r="G1959" s="45">
        <f t="shared" si="215"/>
        <v>1.6772958372876267E+270</v>
      </c>
      <c r="H1959" s="10">
        <f t="shared" si="211"/>
        <v>1.6772958372876267E+270</v>
      </c>
      <c r="I1959" s="21">
        <f t="shared" si="210"/>
        <v>0</v>
      </c>
    </row>
    <row r="1960" spans="1:9" x14ac:dyDescent="0.3">
      <c r="A1960" s="19">
        <v>1957</v>
      </c>
      <c r="B1960" s="22">
        <f t="shared" si="216"/>
        <v>0</v>
      </c>
      <c r="C1960" s="10">
        <v>2.4155221883130065E+271</v>
      </c>
      <c r="D1960" s="45">
        <f t="shared" si="212"/>
        <v>2.4155221883130065E+271</v>
      </c>
      <c r="E1960" s="45">
        <f t="shared" si="213"/>
        <v>2.5832517720417691E+271</v>
      </c>
      <c r="F1960" s="45">
        <f t="shared" si="214"/>
        <v>0</v>
      </c>
      <c r="G1960" s="45">
        <f t="shared" si="215"/>
        <v>2.5832517720417691E+271</v>
      </c>
      <c r="H1960" s="10">
        <f t="shared" si="211"/>
        <v>2.5832517720417691E+271</v>
      </c>
      <c r="I1960" s="21">
        <f t="shared" si="210"/>
        <v>0</v>
      </c>
    </row>
    <row r="1961" spans="1:9" x14ac:dyDescent="0.3">
      <c r="A1961" s="19">
        <v>1958</v>
      </c>
      <c r="B1961" s="22">
        <f t="shared" si="216"/>
        <v>0</v>
      </c>
      <c r="C1961" s="10">
        <v>3.6281013479814812E+272</v>
      </c>
      <c r="D1961" s="45">
        <f t="shared" si="212"/>
        <v>3.6281013479814812E+272</v>
      </c>
      <c r="E1961" s="45">
        <f t="shared" si="213"/>
        <v>3.8864265251856582E+272</v>
      </c>
      <c r="F1961" s="45">
        <f t="shared" si="214"/>
        <v>0</v>
      </c>
      <c r="G1961" s="45">
        <f t="shared" si="215"/>
        <v>3.8864265251856582E+272</v>
      </c>
      <c r="H1961" s="10">
        <f t="shared" si="211"/>
        <v>3.8864265251856582E+272</v>
      </c>
      <c r="I1961" s="21">
        <f t="shared" si="210"/>
        <v>0</v>
      </c>
    </row>
    <row r="1962" spans="1:9" x14ac:dyDescent="0.3">
      <c r="A1962" s="19">
        <v>1959</v>
      </c>
      <c r="B1962" s="22">
        <f t="shared" si="216"/>
        <v>0</v>
      </c>
      <c r="C1962" s="10">
        <v>5.3199417315433505E+273</v>
      </c>
      <c r="D1962" s="45">
        <f t="shared" si="212"/>
        <v>5.3199417315433505E+273</v>
      </c>
      <c r="E1962" s="45">
        <f t="shared" si="213"/>
        <v>5.7085843840619163E+273</v>
      </c>
      <c r="F1962" s="45">
        <f t="shared" si="214"/>
        <v>0</v>
      </c>
      <c r="G1962" s="45">
        <f t="shared" si="215"/>
        <v>5.7085843840619163E+273</v>
      </c>
      <c r="H1962" s="10">
        <f t="shared" si="211"/>
        <v>5.7085843840619163E+273</v>
      </c>
      <c r="I1962" s="21">
        <f t="shared" si="210"/>
        <v>0</v>
      </c>
    </row>
    <row r="1963" spans="1:9" x14ac:dyDescent="0.3">
      <c r="A1963" s="19">
        <v>1960</v>
      </c>
      <c r="B1963" s="22">
        <f t="shared" si="216"/>
        <v>0</v>
      </c>
      <c r="C1963" s="10">
        <v>7.6110972631124962E+274</v>
      </c>
      <c r="D1963" s="45">
        <f t="shared" si="212"/>
        <v>7.6110972631124962E+274</v>
      </c>
      <c r="E1963" s="45">
        <f t="shared" si="213"/>
        <v>8.1819557015186876E+274</v>
      </c>
      <c r="F1963" s="45">
        <f t="shared" si="214"/>
        <v>0</v>
      </c>
      <c r="G1963" s="45">
        <f t="shared" si="215"/>
        <v>8.1819557015186876E+274</v>
      </c>
      <c r="H1963" s="10">
        <f t="shared" si="211"/>
        <v>8.1819557015186876E+274</v>
      </c>
      <c r="I1963" s="21">
        <f t="shared" si="210"/>
        <v>0</v>
      </c>
    </row>
    <row r="1964" spans="1:9" x14ac:dyDescent="0.3">
      <c r="A1964" s="19">
        <v>1961</v>
      </c>
      <c r="B1964" s="22">
        <f t="shared" si="216"/>
        <v>0</v>
      </c>
      <c r="C1964" s="10">
        <v>1.061798922985666E+276</v>
      </c>
      <c r="D1964" s="45">
        <f t="shared" si="212"/>
        <v>1.061798922985666E+276</v>
      </c>
      <c r="E1964" s="45">
        <f t="shared" si="213"/>
        <v>1.1436184800008529E+276</v>
      </c>
      <c r="F1964" s="45">
        <f t="shared" si="214"/>
        <v>0</v>
      </c>
      <c r="G1964" s="45">
        <f t="shared" si="215"/>
        <v>1.1436184800008529E+276</v>
      </c>
      <c r="H1964" s="10">
        <f t="shared" si="211"/>
        <v>1.1436184800008529E+276</v>
      </c>
      <c r="I1964" s="21">
        <f t="shared" si="210"/>
        <v>0</v>
      </c>
    </row>
    <row r="1965" spans="1:9" x14ac:dyDescent="0.3">
      <c r="A1965" s="19">
        <v>1962</v>
      </c>
      <c r="B1965" s="22">
        <f t="shared" si="216"/>
        <v>0</v>
      </c>
      <c r="C1965" s="10">
        <v>1.443512321986447E+277</v>
      </c>
      <c r="D1965" s="45">
        <f t="shared" si="212"/>
        <v>1.443512321986447E+277</v>
      </c>
      <c r="E1965" s="45">
        <f t="shared" si="213"/>
        <v>1.5578741699865323E+277</v>
      </c>
      <c r="F1965" s="45">
        <f t="shared" si="214"/>
        <v>0</v>
      </c>
      <c r="G1965" s="45">
        <f t="shared" si="215"/>
        <v>1.5578741699865323E+277</v>
      </c>
      <c r="H1965" s="10">
        <f t="shared" si="211"/>
        <v>1.5578741699865323E+277</v>
      </c>
      <c r="I1965" s="21">
        <f t="shared" si="210"/>
        <v>0</v>
      </c>
    </row>
    <row r="1966" spans="1:9" x14ac:dyDescent="0.3">
      <c r="A1966" s="19">
        <v>1963</v>
      </c>
      <c r="B1966" s="22">
        <f t="shared" si="216"/>
        <v>0</v>
      </c>
      <c r="C1966" s="10">
        <v>1.9111571668979256E+278</v>
      </c>
      <c r="D1966" s="45">
        <f t="shared" si="212"/>
        <v>1.9111571668979256E+278</v>
      </c>
      <c r="E1966" s="45">
        <f t="shared" si="213"/>
        <v>2.0669445838965789E+278</v>
      </c>
      <c r="F1966" s="45">
        <f t="shared" si="214"/>
        <v>0</v>
      </c>
      <c r="G1966" s="45">
        <f t="shared" si="215"/>
        <v>2.0669445838965789E+278</v>
      </c>
      <c r="H1966" s="10">
        <f t="shared" si="211"/>
        <v>2.0669445838965789E+278</v>
      </c>
      <c r="I1966" s="21">
        <f t="shared" si="210"/>
        <v>0</v>
      </c>
    </row>
    <row r="1967" spans="1:9" x14ac:dyDescent="0.3">
      <c r="A1967" s="19">
        <v>1964</v>
      </c>
      <c r="B1967" s="22">
        <f t="shared" si="216"/>
        <v>0</v>
      </c>
      <c r="C1967" s="10">
        <v>2.4624603989993661E+279</v>
      </c>
      <c r="D1967" s="45">
        <f t="shared" si="212"/>
        <v>2.4624603989993661E+279</v>
      </c>
      <c r="E1967" s="45">
        <f t="shared" si="213"/>
        <v>2.6691548573890241E+279</v>
      </c>
      <c r="F1967" s="45">
        <f t="shared" si="214"/>
        <v>0</v>
      </c>
      <c r="G1967" s="45">
        <f t="shared" si="215"/>
        <v>2.6691548573890241E+279</v>
      </c>
      <c r="H1967" s="10">
        <f t="shared" si="211"/>
        <v>2.6691548573890241E+279</v>
      </c>
      <c r="I1967" s="21">
        <f t="shared" si="210"/>
        <v>0</v>
      </c>
    </row>
    <row r="1968" spans="1:9" x14ac:dyDescent="0.3">
      <c r="A1968" s="19">
        <v>1965</v>
      </c>
      <c r="B1968" s="22">
        <f t="shared" si="216"/>
        <v>0</v>
      </c>
      <c r="C1968" s="10">
        <v>3.0854734373943245E+280</v>
      </c>
      <c r="D1968" s="45">
        <f t="shared" si="212"/>
        <v>3.0854734373943245E+280</v>
      </c>
      <c r="E1968" s="45">
        <f t="shared" si="213"/>
        <v>3.352388923133227E+280</v>
      </c>
      <c r="F1968" s="45">
        <f t="shared" si="214"/>
        <v>0</v>
      </c>
      <c r="G1968" s="45">
        <f t="shared" si="215"/>
        <v>3.352388923133227E+280</v>
      </c>
      <c r="H1968" s="10">
        <f t="shared" si="211"/>
        <v>3.352388923133227E+280</v>
      </c>
      <c r="I1968" s="21">
        <f t="shared" si="210"/>
        <v>0</v>
      </c>
    </row>
    <row r="1969" spans="1:9" x14ac:dyDescent="0.3">
      <c r="A1969" s="19">
        <v>1966</v>
      </c>
      <c r="B1969" s="22">
        <f t="shared" si="216"/>
        <v>0</v>
      </c>
      <c r="C1969" s="10">
        <v>3.7568075996094746E+281</v>
      </c>
      <c r="D1969" s="45">
        <f t="shared" si="212"/>
        <v>3.7568075996094746E+281</v>
      </c>
      <c r="E1969" s="45">
        <f t="shared" si="213"/>
        <v>4.0920464919227973E+281</v>
      </c>
      <c r="F1969" s="45">
        <f t="shared" si="214"/>
        <v>0</v>
      </c>
      <c r="G1969" s="45">
        <f t="shared" si="215"/>
        <v>4.0920464919227973E+281</v>
      </c>
      <c r="H1969" s="10">
        <f t="shared" si="211"/>
        <v>4.0920464919227973E+281</v>
      </c>
      <c r="I1969" s="21">
        <f t="shared" si="210"/>
        <v>0</v>
      </c>
    </row>
    <row r="1970" spans="1:9" x14ac:dyDescent="0.3">
      <c r="A1970" s="19">
        <v>1967</v>
      </c>
      <c r="B1970" s="22">
        <f t="shared" si="216"/>
        <v>0</v>
      </c>
      <c r="C1970" s="10">
        <v>4.4412592174118684E+282</v>
      </c>
      <c r="D1970" s="45">
        <f t="shared" si="212"/>
        <v>4.4412592174118684E+282</v>
      </c>
      <c r="E1970" s="45">
        <f t="shared" si="213"/>
        <v>4.850463866604148E+282</v>
      </c>
      <c r="F1970" s="45">
        <f t="shared" si="214"/>
        <v>0</v>
      </c>
      <c r="G1970" s="45">
        <f t="shared" si="215"/>
        <v>4.850463866604148E+282</v>
      </c>
      <c r="H1970" s="10">
        <f t="shared" si="211"/>
        <v>4.850463866604148E+282</v>
      </c>
      <c r="I1970" s="21">
        <f t="shared" si="210"/>
        <v>0</v>
      </c>
    </row>
    <row r="1971" spans="1:9" x14ac:dyDescent="0.3">
      <c r="A1971" s="19">
        <v>1968</v>
      </c>
      <c r="B1971" s="22">
        <f t="shared" si="216"/>
        <v>0</v>
      </c>
      <c r="C1971" s="10">
        <v>5.0933975910978665E+283</v>
      </c>
      <c r="D1971" s="45">
        <f t="shared" si="212"/>
        <v>5.0933975910978665E+283</v>
      </c>
      <c r="E1971" s="45">
        <f t="shared" si="213"/>
        <v>5.5784439777582813E+283</v>
      </c>
      <c r="F1971" s="45">
        <f t="shared" si="214"/>
        <v>0</v>
      </c>
      <c r="G1971" s="45">
        <f t="shared" si="215"/>
        <v>5.5784439777582813E+283</v>
      </c>
      <c r="H1971" s="10">
        <f t="shared" si="211"/>
        <v>5.5784439777582813E+283</v>
      </c>
      <c r="I1971" s="21">
        <f t="shared" si="210"/>
        <v>0</v>
      </c>
    </row>
    <row r="1972" spans="1:9" x14ac:dyDescent="0.3">
      <c r="A1972" s="19">
        <v>1969</v>
      </c>
      <c r="B1972" s="22">
        <f t="shared" si="216"/>
        <v>0</v>
      </c>
      <c r="C1972" s="10">
        <v>5.661407966622221E+284</v>
      </c>
      <c r="D1972" s="45">
        <f t="shared" si="212"/>
        <v>5.661407966622221E+284</v>
      </c>
      <c r="E1972" s="45">
        <f t="shared" si="213"/>
        <v>6.2192523643980497E+284</v>
      </c>
      <c r="F1972" s="45">
        <f t="shared" si="214"/>
        <v>0</v>
      </c>
      <c r="G1972" s="45">
        <f t="shared" si="215"/>
        <v>6.2192523643980497E+284</v>
      </c>
      <c r="H1972" s="10">
        <f t="shared" si="211"/>
        <v>6.2192523643980497E+284</v>
      </c>
      <c r="I1972" s="21">
        <f t="shared" si="210"/>
        <v>0</v>
      </c>
    </row>
    <row r="1973" spans="1:9" x14ac:dyDescent="0.3">
      <c r="A1973" s="19">
        <v>1970</v>
      </c>
      <c r="B1973" s="22">
        <f t="shared" si="216"/>
        <v>0</v>
      </c>
      <c r="C1973" s="10">
        <v>6.0930189708893512E+285</v>
      </c>
      <c r="D1973" s="45">
        <f t="shared" si="212"/>
        <v>6.0930189708893512E+285</v>
      </c>
      <c r="E1973" s="45">
        <f t="shared" si="213"/>
        <v>6.7149442073291565E+285</v>
      </c>
      <c r="F1973" s="45">
        <f t="shared" si="214"/>
        <v>0</v>
      </c>
      <c r="G1973" s="45">
        <f t="shared" si="215"/>
        <v>6.7149442073291565E+285</v>
      </c>
      <c r="H1973" s="10">
        <f t="shared" si="211"/>
        <v>6.7149442073291565E+285</v>
      </c>
      <c r="I1973" s="21">
        <f t="shared" si="210"/>
        <v>0</v>
      </c>
    </row>
    <row r="1974" spans="1:9" x14ac:dyDescent="0.3">
      <c r="A1974" s="19">
        <v>1971</v>
      </c>
      <c r="B1974" s="22">
        <f t="shared" si="216"/>
        <v>0</v>
      </c>
      <c r="C1974" s="10">
        <v>6.342781805208245E+286</v>
      </c>
      <c r="D1974" s="45">
        <f t="shared" si="212"/>
        <v>6.342781805208245E+286</v>
      </c>
      <c r="E1974" s="45">
        <f t="shared" si="213"/>
        <v>7.0142762259411607E+286</v>
      </c>
      <c r="F1974" s="45">
        <f t="shared" si="214"/>
        <v>0</v>
      </c>
      <c r="G1974" s="45">
        <f t="shared" si="215"/>
        <v>7.0142762259411607E+286</v>
      </c>
      <c r="H1974" s="10">
        <f t="shared" si="211"/>
        <v>7.0142762259411607E+286</v>
      </c>
      <c r="I1974" s="21">
        <f t="shared" si="210"/>
        <v>0</v>
      </c>
    </row>
    <row r="1975" spans="1:9" x14ac:dyDescent="0.3">
      <c r="A1975" s="19">
        <v>1972</v>
      </c>
      <c r="B1975" s="22">
        <f t="shared" si="216"/>
        <v>0</v>
      </c>
      <c r="C1975" s="10">
        <v>6.3794534083124909E+287</v>
      </c>
      <c r="D1975" s="45">
        <f t="shared" si="212"/>
        <v>6.3794534083124909E+287</v>
      </c>
      <c r="E1975" s="45">
        <f t="shared" si="213"/>
        <v>7.0808810309066073E+287</v>
      </c>
      <c r="F1975" s="45">
        <f t="shared" si="214"/>
        <v>0</v>
      </c>
      <c r="G1975" s="45">
        <f t="shared" si="215"/>
        <v>7.0808810309066073E+287</v>
      </c>
      <c r="H1975" s="10">
        <f t="shared" si="211"/>
        <v>7.0808810309066073E+287</v>
      </c>
      <c r="I1975" s="21">
        <f t="shared" si="210"/>
        <v>0</v>
      </c>
    </row>
    <row r="1976" spans="1:9" x14ac:dyDescent="0.3">
      <c r="A1976" s="19">
        <v>1973</v>
      </c>
      <c r="B1976" s="22">
        <f t="shared" si="216"/>
        <v>0</v>
      </c>
      <c r="C1976" s="10">
        <v>6.1919441007511657E+288</v>
      </c>
      <c r="D1976" s="45">
        <f t="shared" si="212"/>
        <v>6.1919441007511657E+288</v>
      </c>
      <c r="E1976" s="45">
        <f t="shared" si="213"/>
        <v>6.9000322038418266E+288</v>
      </c>
      <c r="F1976" s="45">
        <f t="shared" si="214"/>
        <v>0</v>
      </c>
      <c r="G1976" s="45">
        <f t="shared" si="215"/>
        <v>6.9000322038418266E+288</v>
      </c>
      <c r="H1976" s="10">
        <f t="shared" si="211"/>
        <v>6.9000322038418266E+288</v>
      </c>
      <c r="I1976" s="21">
        <f t="shared" si="210"/>
        <v>0</v>
      </c>
    </row>
    <row r="1977" spans="1:9" x14ac:dyDescent="0.3">
      <c r="A1977" s="19">
        <v>1974</v>
      </c>
      <c r="B1977" s="22">
        <f t="shared" si="216"/>
        <v>0</v>
      </c>
      <c r="C1977" s="10">
        <v>5.7923694426111316E+289</v>
      </c>
      <c r="D1977" s="45">
        <f t="shared" si="212"/>
        <v>5.7923694426111316E+289</v>
      </c>
      <c r="E1977" s="45">
        <f t="shared" si="213"/>
        <v>6.4823726629953142E+289</v>
      </c>
      <c r="F1977" s="45">
        <f t="shared" si="214"/>
        <v>0</v>
      </c>
      <c r="G1977" s="45">
        <f t="shared" si="215"/>
        <v>6.4823726629953142E+289</v>
      </c>
      <c r="H1977" s="10">
        <f t="shared" si="211"/>
        <v>6.4823726629953142E+289</v>
      </c>
      <c r="I1977" s="21">
        <f t="shared" si="210"/>
        <v>0</v>
      </c>
    </row>
    <row r="1978" spans="1:9" x14ac:dyDescent="0.3">
      <c r="A1978" s="19">
        <v>1975</v>
      </c>
      <c r="B1978" s="22">
        <f t="shared" si="216"/>
        <v>0</v>
      </c>
      <c r="C1978" s="10">
        <v>5.2152497715917429E+290</v>
      </c>
      <c r="D1978" s="45">
        <f t="shared" si="212"/>
        <v>5.2152497715917429E+290</v>
      </c>
      <c r="E1978" s="45">
        <f t="shared" si="213"/>
        <v>5.8634870378912744E+290</v>
      </c>
      <c r="F1978" s="45">
        <f t="shared" si="214"/>
        <v>0</v>
      </c>
      <c r="G1978" s="45">
        <f t="shared" si="215"/>
        <v>5.8634870378912744E+290</v>
      </c>
      <c r="H1978" s="10">
        <f t="shared" si="211"/>
        <v>5.8634870378912744E+290</v>
      </c>
      <c r="I1978" s="21">
        <f t="shared" si="210"/>
        <v>0</v>
      </c>
    </row>
    <row r="1979" spans="1:9" x14ac:dyDescent="0.3">
      <c r="A1979" s="19">
        <v>1976</v>
      </c>
      <c r="B1979" s="22">
        <f t="shared" si="216"/>
        <v>0</v>
      </c>
      <c r="C1979" s="10">
        <v>4.5127449834011729E+291</v>
      </c>
      <c r="D1979" s="45">
        <f t="shared" si="212"/>
        <v>4.5127449834011729E+291</v>
      </c>
      <c r="E1979" s="45">
        <f t="shared" si="213"/>
        <v>5.0990936871902999E+291</v>
      </c>
      <c r="F1979" s="45">
        <f t="shared" si="214"/>
        <v>0</v>
      </c>
      <c r="G1979" s="45">
        <f t="shared" si="215"/>
        <v>5.0990936871902999E+291</v>
      </c>
      <c r="H1979" s="10">
        <f t="shared" si="211"/>
        <v>5.0990936871902999E+291</v>
      </c>
      <c r="I1979" s="21">
        <f t="shared" si="210"/>
        <v>0</v>
      </c>
    </row>
    <row r="1980" spans="1:9" x14ac:dyDescent="0.3">
      <c r="A1980" s="19">
        <v>1977</v>
      </c>
      <c r="B1980" s="22">
        <f t="shared" si="216"/>
        <v>0</v>
      </c>
      <c r="C1980" s="10">
        <v>3.7467781202115352E+292</v>
      </c>
      <c r="D1980" s="45">
        <f t="shared" si="212"/>
        <v>3.7467781202115352E+292</v>
      </c>
      <c r="E1980" s="45">
        <f t="shared" si="213"/>
        <v>4.256687488930565E+292</v>
      </c>
      <c r="F1980" s="45">
        <f t="shared" si="214"/>
        <v>0</v>
      </c>
      <c r="G1980" s="45">
        <f t="shared" si="215"/>
        <v>4.256687488930565E+292</v>
      </c>
      <c r="H1980" s="10">
        <f t="shared" si="211"/>
        <v>4.256687488930565E+292</v>
      </c>
      <c r="I1980" s="21">
        <f t="shared" si="210"/>
        <v>0</v>
      </c>
    </row>
    <row r="1981" spans="1:9" x14ac:dyDescent="0.3">
      <c r="A1981" s="19">
        <v>1978</v>
      </c>
      <c r="B1981" s="22">
        <f t="shared" si="216"/>
        <v>0</v>
      </c>
      <c r="C1981" s="10">
        <v>2.9796972157980459E+293</v>
      </c>
      <c r="D1981" s="45">
        <f t="shared" si="212"/>
        <v>2.9796972157980459E+293</v>
      </c>
      <c r="E1981" s="45">
        <f t="shared" si="213"/>
        <v>3.4053659646911025E+293</v>
      </c>
      <c r="F1981" s="45">
        <f t="shared" si="214"/>
        <v>0</v>
      </c>
      <c r="G1981" s="45">
        <f t="shared" si="215"/>
        <v>3.4053659646911025E+293</v>
      </c>
      <c r="H1981" s="10">
        <f t="shared" si="211"/>
        <v>3.4053659646911025E+293</v>
      </c>
      <c r="I1981" s="21">
        <f t="shared" si="210"/>
        <v>0</v>
      </c>
    </row>
    <row r="1982" spans="1:9" x14ac:dyDescent="0.3">
      <c r="A1982" s="19">
        <v>1979</v>
      </c>
      <c r="B1982" s="22">
        <f t="shared" si="216"/>
        <v>0</v>
      </c>
      <c r="C1982" s="10">
        <v>2.2654873041243184E+294</v>
      </c>
      <c r="D1982" s="45">
        <f t="shared" si="212"/>
        <v>2.2654873041243184E+294</v>
      </c>
      <c r="E1982" s="45">
        <f t="shared" si="213"/>
        <v>2.6060239005934284E+294</v>
      </c>
      <c r="F1982" s="45">
        <f t="shared" si="214"/>
        <v>0</v>
      </c>
      <c r="G1982" s="45">
        <f t="shared" si="215"/>
        <v>2.6060239005934284E+294</v>
      </c>
      <c r="H1982" s="10">
        <f t="shared" si="211"/>
        <v>2.6060239005934284E+294</v>
      </c>
      <c r="I1982" s="21">
        <f t="shared" si="210"/>
        <v>0</v>
      </c>
    </row>
    <row r="1983" spans="1:9" x14ac:dyDescent="0.3">
      <c r="A1983" s="19">
        <v>1980</v>
      </c>
      <c r="B1983" s="22">
        <f t="shared" si="216"/>
        <v>0</v>
      </c>
      <c r="C1983" s="10">
        <v>1.6433434878188126E+295</v>
      </c>
      <c r="D1983" s="45">
        <f t="shared" si="212"/>
        <v>1.6433434878188126E+295</v>
      </c>
      <c r="E1983" s="45">
        <f t="shared" si="213"/>
        <v>1.9039458778781553E+295</v>
      </c>
      <c r="F1983" s="45">
        <f t="shared" si="214"/>
        <v>0</v>
      </c>
      <c r="G1983" s="45">
        <f t="shared" si="215"/>
        <v>1.9039458778781553E+295</v>
      </c>
      <c r="H1983" s="10">
        <f t="shared" si="211"/>
        <v>1.9039458778781553E+295</v>
      </c>
      <c r="I1983" s="21">
        <f t="shared" si="210"/>
        <v>0</v>
      </c>
    </row>
    <row r="1984" spans="1:9" x14ac:dyDescent="0.3">
      <c r="A1984" s="19">
        <v>1981</v>
      </c>
      <c r="B1984" s="22">
        <f t="shared" si="216"/>
        <v>0</v>
      </c>
      <c r="C1984" s="10">
        <v>1.1347141725340027E+296</v>
      </c>
      <c r="D1984" s="45">
        <f t="shared" si="212"/>
        <v>1.1347141725340027E+296</v>
      </c>
      <c r="E1984" s="45">
        <f t="shared" si="213"/>
        <v>1.3251087603218182E+296</v>
      </c>
      <c r="F1984" s="45">
        <f t="shared" si="214"/>
        <v>0</v>
      </c>
      <c r="G1984" s="45">
        <f t="shared" si="215"/>
        <v>1.3251087603218182E+296</v>
      </c>
      <c r="H1984" s="10">
        <f t="shared" si="211"/>
        <v>1.3251087603218182E+296</v>
      </c>
      <c r="I1984" s="21">
        <f t="shared" si="210"/>
        <v>0</v>
      </c>
    </row>
    <row r="1985" spans="1:9" x14ac:dyDescent="0.3">
      <c r="A1985" s="19">
        <v>1982</v>
      </c>
      <c r="B1985" s="22">
        <f t="shared" si="216"/>
        <v>0</v>
      </c>
      <c r="C1985" s="10">
        <v>7.4395906677218107E+296</v>
      </c>
      <c r="D1985" s="45">
        <f t="shared" si="212"/>
        <v>7.4395906677218107E+296</v>
      </c>
      <c r="E1985" s="45">
        <f t="shared" si="213"/>
        <v>8.7646994280436294E+296</v>
      </c>
      <c r="F1985" s="45">
        <f t="shared" si="214"/>
        <v>0</v>
      </c>
      <c r="G1985" s="45">
        <f t="shared" si="215"/>
        <v>8.7646994280436294E+296</v>
      </c>
      <c r="H1985" s="10">
        <f t="shared" si="211"/>
        <v>8.7646994280436294E+296</v>
      </c>
      <c r="I1985" s="21">
        <f t="shared" si="210"/>
        <v>0</v>
      </c>
    </row>
    <row r="1986" spans="1:9" x14ac:dyDescent="0.3">
      <c r="A1986" s="19">
        <v>1983</v>
      </c>
      <c r="B1986" s="22">
        <f t="shared" si="216"/>
        <v>0</v>
      </c>
      <c r="C1986" s="10">
        <v>4.6186116088203448E+297</v>
      </c>
      <c r="D1986" s="45">
        <f t="shared" si="212"/>
        <v>4.6186116088203448E+297</v>
      </c>
      <c r="E1986" s="45">
        <f t="shared" si="213"/>
        <v>5.4950815516247077E+297</v>
      </c>
      <c r="F1986" s="45">
        <f t="shared" si="214"/>
        <v>0</v>
      </c>
      <c r="G1986" s="45">
        <f t="shared" si="215"/>
        <v>5.4950815516247077E+297</v>
      </c>
      <c r="H1986" s="10">
        <f t="shared" si="211"/>
        <v>5.4950815516247077E+297</v>
      </c>
      <c r="I1986" s="21">
        <f t="shared" si="210"/>
        <v>0</v>
      </c>
    </row>
    <row r="1987" spans="1:9" x14ac:dyDescent="0.3">
      <c r="A1987" s="19">
        <v>1984</v>
      </c>
      <c r="B1987" s="22">
        <f t="shared" si="216"/>
        <v>0</v>
      </c>
      <c r="C1987" s="10">
        <v>2.7066450580608893E+298</v>
      </c>
      <c r="D1987" s="45">
        <f t="shared" si="212"/>
        <v>2.7066450580608893E+298</v>
      </c>
      <c r="E1987" s="45">
        <f t="shared" si="213"/>
        <v>3.25615321322336E+298</v>
      </c>
      <c r="F1987" s="45">
        <f t="shared" si="214"/>
        <v>0</v>
      </c>
      <c r="G1987" s="45">
        <f t="shared" si="215"/>
        <v>3.25615321322336E+298</v>
      </c>
      <c r="H1987" s="10">
        <f t="shared" si="211"/>
        <v>3.25615321322336E+298</v>
      </c>
      <c r="I1987" s="21">
        <f t="shared" ref="I1987:I2003" si="217">B1987/$H$1</f>
        <v>0</v>
      </c>
    </row>
    <row r="1988" spans="1:9" x14ac:dyDescent="0.3">
      <c r="A1988" s="19">
        <v>1985</v>
      </c>
      <c r="B1988" s="22">
        <f t="shared" si="216"/>
        <v>0</v>
      </c>
      <c r="C1988" s="10">
        <v>1.4921187571311523E+299</v>
      </c>
      <c r="D1988" s="45">
        <f t="shared" si="212"/>
        <v>1.4921187571311523E+299</v>
      </c>
      <c r="E1988" s="45">
        <f t="shared" si="213"/>
        <v>1.8177340784534883E+299</v>
      </c>
      <c r="F1988" s="45">
        <f t="shared" si="214"/>
        <v>0</v>
      </c>
      <c r="G1988" s="45">
        <f t="shared" si="215"/>
        <v>1.8177340784534883E+299</v>
      </c>
      <c r="H1988" s="10">
        <f t="shared" ref="H1988:H2003" si="218">H1987+C1988</f>
        <v>1.8177340784534883E+299</v>
      </c>
      <c r="I1988" s="21">
        <f t="shared" si="217"/>
        <v>0</v>
      </c>
    </row>
    <row r="1989" spans="1:9" x14ac:dyDescent="0.3">
      <c r="A1989" s="19">
        <v>1986</v>
      </c>
      <c r="B1989" s="22">
        <f t="shared" si="216"/>
        <v>0</v>
      </c>
      <c r="C1989" s="10">
        <v>7.7077570238884921E+299</v>
      </c>
      <c r="D1989" s="45">
        <f t="shared" ref="D1989:D2003" si="219">C1989-F1988</f>
        <v>7.7077570238884921E+299</v>
      </c>
      <c r="E1989" s="45">
        <f t="shared" ref="E1989:E2003" si="220">G1988+D1989</f>
        <v>9.5254911023419796E+299</v>
      </c>
      <c r="F1989" s="45">
        <f t="shared" ref="F1989:F2003" si="221">(E1989-G1988)-D1989</f>
        <v>0</v>
      </c>
      <c r="G1989" s="45">
        <f t="shared" ref="G1989:G2003" si="222">E1989</f>
        <v>9.5254911023419796E+299</v>
      </c>
      <c r="H1989" s="10">
        <f t="shared" si="218"/>
        <v>9.5254911023419796E+299</v>
      </c>
      <c r="I1989" s="21">
        <f t="shared" si="217"/>
        <v>0</v>
      </c>
    </row>
    <row r="1990" spans="1:9" x14ac:dyDescent="0.3">
      <c r="A1990" s="19">
        <v>1987</v>
      </c>
      <c r="B1990" s="22">
        <f t="shared" ref="B1990:B2003" si="223">B1989*((NumPeople-A1990+1)*q_40/A1990) / p_40</f>
        <v>0</v>
      </c>
      <c r="C1990" s="10">
        <v>3.7142471193190884E+300</v>
      </c>
      <c r="D1990" s="45">
        <f t="shared" si="219"/>
        <v>3.7142471193190884E+300</v>
      </c>
      <c r="E1990" s="45">
        <f t="shared" si="220"/>
        <v>4.6667962295532861E+300</v>
      </c>
      <c r="F1990" s="45">
        <f t="shared" si="221"/>
        <v>0</v>
      </c>
      <c r="G1990" s="45">
        <f t="shared" si="222"/>
        <v>4.6667962295532861E+300</v>
      </c>
      <c r="H1990" s="10">
        <f t="shared" si="218"/>
        <v>4.6667962295532861E+300</v>
      </c>
      <c r="I1990" s="21">
        <f t="shared" si="217"/>
        <v>0</v>
      </c>
    </row>
    <row r="1991" spans="1:9" x14ac:dyDescent="0.3">
      <c r="A1991" s="19">
        <v>1988</v>
      </c>
      <c r="B1991" s="22">
        <f t="shared" si="223"/>
        <v>0</v>
      </c>
      <c r="C1991" s="10">
        <v>1.6611558439962888E+301</v>
      </c>
      <c r="D1991" s="45">
        <f t="shared" si="219"/>
        <v>1.6611558439962888E+301</v>
      </c>
      <c r="E1991" s="45">
        <f t="shared" si="220"/>
        <v>2.1278354669516173E+301</v>
      </c>
      <c r="F1991" s="45">
        <f t="shared" si="221"/>
        <v>0</v>
      </c>
      <c r="G1991" s="45">
        <f t="shared" si="222"/>
        <v>2.1278354669516173E+301</v>
      </c>
      <c r="H1991" s="10">
        <f t="shared" si="218"/>
        <v>2.1278354669516173E+301</v>
      </c>
      <c r="I1991" s="21">
        <f t="shared" si="217"/>
        <v>0</v>
      </c>
    </row>
    <row r="1992" spans="1:9" x14ac:dyDescent="0.3">
      <c r="A1992" s="19">
        <v>1989</v>
      </c>
      <c r="B1992" s="22">
        <f t="shared" si="223"/>
        <v>0</v>
      </c>
      <c r="C1992" s="10">
        <v>6.8544001176224892E+301</v>
      </c>
      <c r="D1992" s="45">
        <f t="shared" si="219"/>
        <v>6.8544001176224892E+301</v>
      </c>
      <c r="E1992" s="45">
        <f t="shared" si="220"/>
        <v>8.9822355845741056E+301</v>
      </c>
      <c r="F1992" s="45">
        <f t="shared" si="221"/>
        <v>0</v>
      </c>
      <c r="G1992" s="45">
        <f t="shared" si="222"/>
        <v>8.9822355845741056E+301</v>
      </c>
      <c r="H1992" s="10">
        <f t="shared" si="218"/>
        <v>8.9822355845741056E+301</v>
      </c>
      <c r="I1992" s="21">
        <f t="shared" si="217"/>
        <v>0</v>
      </c>
    </row>
    <row r="1993" spans="1:9" x14ac:dyDescent="0.3">
      <c r="A1993" s="19">
        <v>1990</v>
      </c>
      <c r="B1993" s="22">
        <f t="shared" si="223"/>
        <v>0</v>
      </c>
      <c r="C1993" s="10">
        <v>2.5913237291924822E+302</v>
      </c>
      <c r="D1993" s="45">
        <f t="shared" si="219"/>
        <v>2.5913237291924822E+302</v>
      </c>
      <c r="E1993" s="45">
        <f t="shared" si="220"/>
        <v>3.4895472876498927E+302</v>
      </c>
      <c r="F1993" s="45">
        <f t="shared" si="221"/>
        <v>0</v>
      </c>
      <c r="G1993" s="45">
        <f t="shared" si="222"/>
        <v>3.4895472876498927E+302</v>
      </c>
      <c r="H1993" s="10">
        <f t="shared" si="218"/>
        <v>3.4895472876498927E+302</v>
      </c>
      <c r="I1993" s="21">
        <f t="shared" si="217"/>
        <v>0</v>
      </c>
    </row>
    <row r="1994" spans="1:9" x14ac:dyDescent="0.3">
      <c r="A1994" s="19">
        <v>1991</v>
      </c>
      <c r="B1994" s="22">
        <f t="shared" si="223"/>
        <v>0</v>
      </c>
      <c r="C1994" s="10">
        <v>8.9014964482220036E+302</v>
      </c>
      <c r="D1994" s="45">
        <f t="shared" si="219"/>
        <v>8.9014964482220036E+302</v>
      </c>
      <c r="E1994" s="45">
        <f t="shared" si="220"/>
        <v>1.2391043735871896E+303</v>
      </c>
      <c r="F1994" s="45">
        <f t="shared" si="221"/>
        <v>0</v>
      </c>
      <c r="G1994" s="45">
        <f t="shared" si="222"/>
        <v>1.2391043735871896E+303</v>
      </c>
      <c r="H1994" s="10">
        <f t="shared" si="218"/>
        <v>1.2391043735871896E+303</v>
      </c>
      <c r="I1994" s="21">
        <f t="shared" si="217"/>
        <v>0</v>
      </c>
    </row>
    <row r="1995" spans="1:9" x14ac:dyDescent="0.3">
      <c r="A1995" s="19">
        <v>1992</v>
      </c>
      <c r="B1995" s="22">
        <f t="shared" si="223"/>
        <v>0</v>
      </c>
      <c r="C1995" s="10">
        <v>2.7506086802920034E+303</v>
      </c>
      <c r="D1995" s="45">
        <f t="shared" si="219"/>
        <v>2.7506086802920034E+303</v>
      </c>
      <c r="E1995" s="45">
        <f t="shared" si="220"/>
        <v>3.9897130538791932E+303</v>
      </c>
      <c r="F1995" s="45">
        <f t="shared" si="221"/>
        <v>0</v>
      </c>
      <c r="G1995" s="45">
        <f t="shared" si="222"/>
        <v>3.9897130538791932E+303</v>
      </c>
      <c r="H1995" s="10">
        <f t="shared" si="218"/>
        <v>3.9897130538791932E+303</v>
      </c>
      <c r="I1995" s="21">
        <f t="shared" si="217"/>
        <v>0</v>
      </c>
    </row>
    <row r="1996" spans="1:9" x14ac:dyDescent="0.3">
      <c r="A1996" s="19">
        <v>1993</v>
      </c>
      <c r="B1996" s="22">
        <f t="shared" si="223"/>
        <v>0</v>
      </c>
      <c r="C1996" s="10">
        <v>7.55134145294497E+303</v>
      </c>
      <c r="D1996" s="45">
        <f t="shared" si="219"/>
        <v>7.55134145294497E+303</v>
      </c>
      <c r="E1996" s="45">
        <f t="shared" si="220"/>
        <v>1.1541054506824163E+304</v>
      </c>
      <c r="F1996" s="45">
        <f t="shared" si="221"/>
        <v>0</v>
      </c>
      <c r="G1996" s="45">
        <f t="shared" si="222"/>
        <v>1.1541054506824163E+304</v>
      </c>
      <c r="H1996" s="10">
        <f t="shared" si="218"/>
        <v>1.1541054506824163E+304</v>
      </c>
      <c r="I1996" s="21">
        <f t="shared" si="217"/>
        <v>0</v>
      </c>
    </row>
    <row r="1997" spans="1:9" x14ac:dyDescent="0.3">
      <c r="A1997" s="19">
        <v>1994</v>
      </c>
      <c r="B1997" s="22">
        <f t="shared" si="223"/>
        <v>0</v>
      </c>
      <c r="C1997" s="10">
        <v>1.813049266325198E+304</v>
      </c>
      <c r="D1997" s="45">
        <f t="shared" si="219"/>
        <v>1.813049266325198E+304</v>
      </c>
      <c r="E1997" s="45">
        <f t="shared" si="220"/>
        <v>2.9671547170076143E+304</v>
      </c>
      <c r="F1997" s="45">
        <f t="shared" si="221"/>
        <v>0</v>
      </c>
      <c r="G1997" s="45">
        <f t="shared" si="222"/>
        <v>2.9671547170076143E+304</v>
      </c>
      <c r="H1997" s="10">
        <f t="shared" si="218"/>
        <v>2.9671547170076143E+304</v>
      </c>
      <c r="I1997" s="21">
        <f t="shared" si="217"/>
        <v>0</v>
      </c>
    </row>
    <row r="1998" spans="1:9" x14ac:dyDescent="0.3">
      <c r="A1998" s="19">
        <v>1995</v>
      </c>
      <c r="B1998" s="22">
        <f t="shared" si="223"/>
        <v>0</v>
      </c>
      <c r="C1998" s="10">
        <v>2.1032843580628792E+304</v>
      </c>
      <c r="D1998" s="45">
        <f t="shared" si="219"/>
        <v>2.1032843580628792E+304</v>
      </c>
      <c r="E1998" s="45">
        <f t="shared" si="220"/>
        <v>5.0704390750704933E+304</v>
      </c>
      <c r="F1998" s="45">
        <f t="shared" si="221"/>
        <v>0</v>
      </c>
      <c r="G1998" s="45">
        <f t="shared" si="222"/>
        <v>5.0704390750704933E+304</v>
      </c>
      <c r="H1998" s="10">
        <f t="shared" si="218"/>
        <v>5.0704390750704933E+304</v>
      </c>
      <c r="I1998" s="21">
        <f t="shared" si="217"/>
        <v>0</v>
      </c>
    </row>
    <row r="1999" spans="1:9" x14ac:dyDescent="0.3">
      <c r="A1999" s="19">
        <v>1996</v>
      </c>
      <c r="B1999" s="22">
        <f t="shared" si="223"/>
        <v>0</v>
      </c>
      <c r="C1999" s="10">
        <v>3.7293278698040235E+304</v>
      </c>
      <c r="D1999" s="45">
        <f t="shared" si="219"/>
        <v>3.7293278698040235E+304</v>
      </c>
      <c r="E1999" s="45">
        <f t="shared" si="220"/>
        <v>8.7997669448745163E+304</v>
      </c>
      <c r="F1999" s="45">
        <f t="shared" si="221"/>
        <v>0</v>
      </c>
      <c r="G1999" s="45">
        <f t="shared" si="222"/>
        <v>8.7997669448745163E+304</v>
      </c>
      <c r="H1999" s="10">
        <f t="shared" si="218"/>
        <v>8.7997669448745163E+304</v>
      </c>
      <c r="I1999" s="21">
        <f t="shared" si="217"/>
        <v>0</v>
      </c>
    </row>
    <row r="2000" spans="1:9" x14ac:dyDescent="0.3">
      <c r="A2000" s="19">
        <v>1997</v>
      </c>
      <c r="B2000" s="22">
        <f t="shared" si="223"/>
        <v>0</v>
      </c>
      <c r="C2000" s="10">
        <v>6.1505701579742498E+304</v>
      </c>
      <c r="D2000" s="45">
        <f t="shared" si="219"/>
        <v>6.1505701579742498E+304</v>
      </c>
      <c r="E2000" s="45">
        <f t="shared" si="220"/>
        <v>1.4950337102848767E+305</v>
      </c>
      <c r="F2000" s="45">
        <f t="shared" si="221"/>
        <v>0</v>
      </c>
      <c r="G2000" s="45">
        <f t="shared" si="222"/>
        <v>1.4950337102848767E+305</v>
      </c>
      <c r="H2000" s="10">
        <f t="shared" si="218"/>
        <v>1.4950337102848767E+305</v>
      </c>
      <c r="I2000" s="21">
        <f t="shared" si="217"/>
        <v>0</v>
      </c>
    </row>
    <row r="2001" spans="1:9" x14ac:dyDescent="0.3">
      <c r="A2001" s="19">
        <v>1998</v>
      </c>
      <c r="B2001" s="22">
        <f t="shared" si="223"/>
        <v>0</v>
      </c>
      <c r="C2001" s="10">
        <v>6.3892906551358021E+304</v>
      </c>
      <c r="D2001" s="45">
        <f t="shared" si="219"/>
        <v>6.3892906551358021E+304</v>
      </c>
      <c r="E2001" s="45">
        <f t="shared" si="220"/>
        <v>2.1339627757984571E+305</v>
      </c>
      <c r="F2001" s="45">
        <f t="shared" si="221"/>
        <v>0</v>
      </c>
      <c r="G2001" s="45">
        <f t="shared" si="222"/>
        <v>2.1339627757984571E+305</v>
      </c>
      <c r="H2001" s="10">
        <f t="shared" si="218"/>
        <v>2.1339627757984571E+305</v>
      </c>
      <c r="I2001" s="21">
        <f t="shared" si="217"/>
        <v>0</v>
      </c>
    </row>
    <row r="2002" spans="1:9" x14ac:dyDescent="0.3">
      <c r="A2002" s="19">
        <v>1999</v>
      </c>
      <c r="B2002" s="22">
        <f t="shared" si="223"/>
        <v>0</v>
      </c>
      <c r="C2002" s="10">
        <v>8.7528035762949962E+304</v>
      </c>
      <c r="D2002" s="45">
        <f t="shared" si="219"/>
        <v>8.7528035762949962E+304</v>
      </c>
      <c r="E2002" s="45">
        <f t="shared" si="220"/>
        <v>3.0092431334279566E+305</v>
      </c>
      <c r="F2002" s="45">
        <f t="shared" si="221"/>
        <v>0</v>
      </c>
      <c r="G2002" s="45">
        <f t="shared" si="222"/>
        <v>3.0092431334279566E+305</v>
      </c>
      <c r="H2002" s="10">
        <f t="shared" si="218"/>
        <v>3.0092431334279566E+305</v>
      </c>
      <c r="I2002" s="21">
        <f t="shared" si="217"/>
        <v>0</v>
      </c>
    </row>
    <row r="2003" spans="1:9" x14ac:dyDescent="0.3">
      <c r="A2003" s="19">
        <v>2000</v>
      </c>
      <c r="B2003" s="22">
        <f t="shared" si="223"/>
        <v>0</v>
      </c>
      <c r="C2003" s="23">
        <v>8.9884656743115778E+304</v>
      </c>
      <c r="D2003" s="45">
        <f t="shared" si="219"/>
        <v>8.9884656743115778E+304</v>
      </c>
      <c r="E2003" s="45">
        <f t="shared" si="220"/>
        <v>3.9080897008591146E+305</v>
      </c>
      <c r="F2003" s="45">
        <f t="shared" si="221"/>
        <v>0</v>
      </c>
      <c r="G2003" s="45">
        <f t="shared" si="222"/>
        <v>3.9080897008591146E+305</v>
      </c>
      <c r="H2003" s="10">
        <f t="shared" si="218"/>
        <v>3.9080897008591146E+305</v>
      </c>
      <c r="I2003" s="21">
        <f t="shared" si="217"/>
        <v>0</v>
      </c>
    </row>
  </sheetData>
  <pageMargins left="0.7" right="0.7" top="0.75" bottom="0.75" header="0.3" footer="0.3"/>
  <pageSetup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00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4" sqref="B4"/>
    </sheetView>
  </sheetViews>
  <sheetFormatPr defaultColWidth="8.77734375" defaultRowHeight="13.8" x14ac:dyDescent="0.3"/>
  <cols>
    <col min="1" max="1" width="12.77734375" style="1" bestFit="1" customWidth="1"/>
    <col min="2" max="2" width="30.77734375" style="1" bestFit="1" customWidth="1"/>
    <col min="3" max="3" width="32.44140625" style="1" bestFit="1" customWidth="1"/>
    <col min="4" max="4" width="13.77734375" style="1" customWidth="1"/>
    <col min="5" max="5" width="34" style="1" bestFit="1" customWidth="1"/>
    <col min="6" max="6" width="13.44140625" style="1" customWidth="1"/>
    <col min="7" max="7" width="35.33203125" style="1" hidden="1" customWidth="1"/>
    <col min="8" max="8" width="35.33203125" style="1" customWidth="1"/>
    <col min="9" max="10" width="34.44140625" style="1" hidden="1" customWidth="1"/>
    <col min="11" max="11" width="31.109375" style="1" bestFit="1" customWidth="1"/>
    <col min="12" max="16384" width="8.77734375" style="1"/>
  </cols>
  <sheetData>
    <row r="1" spans="1:10" s="8" customFormat="1" ht="64.2" x14ac:dyDescent="0.3">
      <c r="A1" s="7" t="s">
        <v>15</v>
      </c>
      <c r="B1" s="5" t="s">
        <v>7</v>
      </c>
      <c r="C1" s="5" t="s">
        <v>6</v>
      </c>
      <c r="D1" s="5" t="str">
        <f>"Additional Power of " &amp; TEXT(ExtendedBase,"#")</f>
        <v>Additional Power of 10</v>
      </c>
      <c r="E1" s="5" t="s">
        <v>24</v>
      </c>
      <c r="F1" s="5" t="str">
        <f>"Pr Base " &amp; TEXT(ExtendedBase,"#") &amp; " Exponent = Mode-Outward Recursive"</f>
        <v>Pr Base 10 Exponent = Mode-Outward Recursive</v>
      </c>
      <c r="G1" s="5" t="s">
        <v>5</v>
      </c>
      <c r="H1" s="5"/>
      <c r="I1" s="5" t="s">
        <v>4</v>
      </c>
      <c r="J1" s="5" t="str">
        <f>"Prob=significand * " &amp; TEXT(ExtendedBase,"#") &amp; "^exponent"</f>
        <v>Prob=significand * 10^exponent</v>
      </c>
    </row>
    <row r="2" spans="1:10" x14ac:dyDescent="0.3">
      <c r="A2" s="19">
        <v>0</v>
      </c>
      <c r="B2" s="21">
        <f>ModeOutRecursive!I3</f>
        <v>5.3818732911901042E-2</v>
      </c>
      <c r="C2" s="20">
        <f>E3*(A2+1)*p_40 / ((NumPeople-ExtendedModeOutRecursive!A2) * q_40)</f>
        <v>0.53818732911901035</v>
      </c>
      <c r="D2" s="19">
        <f>INT(LN(C2)/LN(ExtendedBase))</f>
        <v>-1</v>
      </c>
      <c r="E2" s="21">
        <f>C2/(ExtendedBase^D2)</f>
        <v>5.3818732911901028</v>
      </c>
      <c r="F2" s="24">
        <f>F3+D2</f>
        <v>-2</v>
      </c>
      <c r="G2" s="25">
        <f t="shared" ref="G2:G65" si="0">F2*LN(ExtendedBase) + LN(E2)</f>
        <v>-2.9221336770318498</v>
      </c>
      <c r="H2" s="25"/>
      <c r="I2" s="25">
        <f t="shared" ref="I2:I65" si="1">EXP(G2)</f>
        <v>5.3818732911901021E-2</v>
      </c>
      <c r="J2" s="25">
        <f t="shared" ref="J2:J65" si="2">E2*ExtendedBase^F2</f>
        <v>5.3818732911901028E-2</v>
      </c>
    </row>
    <row r="3" spans="1:10" x14ac:dyDescent="0.3">
      <c r="A3" s="19">
        <v>1</v>
      </c>
      <c r="B3" s="21">
        <f>ModeOutRecursive!I4</f>
        <v>0.15738047559712284</v>
      </c>
      <c r="C3" s="20">
        <f>E4*(A3+1)*p_40 / ((NumPeople-ExtendedModeOutRecursive!A3) * q_40)</f>
        <v>1.5738047559712283</v>
      </c>
      <c r="D3" s="19">
        <f>INT(LN(C3)/LN(ExtendedBase))</f>
        <v>0</v>
      </c>
      <c r="E3" s="21">
        <f>C3/(ExtendedBase^D3)</f>
        <v>1.5738047559712283</v>
      </c>
      <c r="F3" s="24">
        <f>F4+D3</f>
        <v>-1</v>
      </c>
      <c r="G3" s="25">
        <f t="shared" si="0"/>
        <v>-1.8490889939131434</v>
      </c>
      <c r="H3" s="25"/>
      <c r="I3" s="25">
        <f t="shared" si="1"/>
        <v>0.15738047559712279</v>
      </c>
      <c r="J3" s="25">
        <f t="shared" si="2"/>
        <v>0.15738047559712284</v>
      </c>
    </row>
    <row r="4" spans="1:10" x14ac:dyDescent="0.3">
      <c r="A4" s="12">
        <v>2</v>
      </c>
      <c r="B4" s="21">
        <f>ModeOutRecursive!I5</f>
        <v>0.22999640137061453</v>
      </c>
      <c r="C4" s="15">
        <f>B4</f>
        <v>0.22999640137061453</v>
      </c>
      <c r="D4" s="19">
        <f>INT(LN(C4)/LN(ExtendedBase))</f>
        <v>-1</v>
      </c>
      <c r="E4" s="11">
        <f>C4/(ExtendedBase^F4)</f>
        <v>2.2999640137061452</v>
      </c>
      <c r="F4" s="26">
        <f>D4</f>
        <v>-1</v>
      </c>
      <c r="G4" s="25">
        <f t="shared" si="0"/>
        <v>-1.4696916163960645</v>
      </c>
      <c r="H4" s="25"/>
      <c r="I4" s="25">
        <f t="shared" si="1"/>
        <v>0.2299964013706145</v>
      </c>
      <c r="J4" s="25">
        <f t="shared" si="2"/>
        <v>0.22999640137061453</v>
      </c>
    </row>
    <row r="5" spans="1:10" x14ac:dyDescent="0.3">
      <c r="A5" s="19">
        <v>3</v>
      </c>
      <c r="B5" s="21">
        <f>ModeOutRecursive!I6</f>
        <v>0.22396629162249959</v>
      </c>
      <c r="C5" s="22">
        <f t="shared" ref="C5:C68" si="3">E4*((NumPeople-A5+1)*q_40/A5) / p_40</f>
        <v>2.2396629162249959</v>
      </c>
      <c r="D5" s="19">
        <f t="shared" ref="D5:D68" si="4">INT(LN(C5)/LN(ExtendedBase))</f>
        <v>0</v>
      </c>
      <c r="E5" s="21">
        <f t="shared" ref="E5:E68" si="5">C5/(ExtendedBase^D5)</f>
        <v>2.2396629162249959</v>
      </c>
      <c r="F5" s="27">
        <f t="shared" ref="F5:F68" si="6">F4+D5</f>
        <v>-1</v>
      </c>
      <c r="G5" s="25">
        <f t="shared" si="0"/>
        <v>-1.4962597222790515</v>
      </c>
      <c r="H5" s="25"/>
      <c r="I5" s="25">
        <f t="shared" si="1"/>
        <v>0.22396629162249956</v>
      </c>
      <c r="J5" s="25">
        <f t="shared" si="2"/>
        <v>0.22396629162249959</v>
      </c>
    </row>
    <row r="6" spans="1:10" x14ac:dyDescent="0.3">
      <c r="A6" s="19">
        <v>4</v>
      </c>
      <c r="B6" s="21">
        <f>ModeOutRecursive!I7</f>
        <v>0.16348884350661771</v>
      </c>
      <c r="C6" s="22">
        <f t="shared" si="3"/>
        <v>1.634888435066177</v>
      </c>
      <c r="D6" s="19">
        <f t="shared" si="4"/>
        <v>0</v>
      </c>
      <c r="E6" s="21">
        <f t="shared" si="5"/>
        <v>1.634888435066177</v>
      </c>
      <c r="F6" s="27">
        <f t="shared" si="6"/>
        <v>-1</v>
      </c>
      <c r="G6" s="25">
        <f t="shared" si="0"/>
        <v>-1.8110105264065033</v>
      </c>
      <c r="H6" s="25"/>
      <c r="I6" s="25">
        <f t="shared" si="1"/>
        <v>0.16348884350661766</v>
      </c>
      <c r="J6" s="25">
        <f t="shared" si="2"/>
        <v>0.16348884350661771</v>
      </c>
    </row>
    <row r="7" spans="1:10" x14ac:dyDescent="0.3">
      <c r="A7" s="19">
        <v>5</v>
      </c>
      <c r="B7" s="21">
        <f>ModeOutRecursive!I8</f>
        <v>9.5425851381666246E-2</v>
      </c>
      <c r="C7" s="22">
        <f t="shared" si="3"/>
        <v>0.95425851381666238</v>
      </c>
      <c r="D7" s="19">
        <f t="shared" si="4"/>
        <v>-1</v>
      </c>
      <c r="E7" s="21">
        <f t="shared" si="5"/>
        <v>9.5425851381666238</v>
      </c>
      <c r="F7" s="27">
        <f t="shared" si="6"/>
        <v>-2</v>
      </c>
      <c r="G7" s="25">
        <f t="shared" si="0"/>
        <v>-2.3494057583925705</v>
      </c>
      <c r="H7" s="25"/>
      <c r="I7" s="25">
        <f t="shared" si="1"/>
        <v>9.5425851381666205E-2</v>
      </c>
      <c r="J7" s="25">
        <f t="shared" si="2"/>
        <v>9.5425851381666246E-2</v>
      </c>
    </row>
    <row r="8" spans="1:10" x14ac:dyDescent="0.3">
      <c r="A8" s="19">
        <v>6</v>
      </c>
      <c r="B8" s="21">
        <f>ModeOutRecursive!I9</f>
        <v>4.6392212183017083E-2</v>
      </c>
      <c r="C8" s="22">
        <f t="shared" si="3"/>
        <v>4.6392212183017083</v>
      </c>
      <c r="D8" s="19">
        <f t="shared" si="4"/>
        <v>0</v>
      </c>
      <c r="E8" s="21">
        <f t="shared" si="5"/>
        <v>4.6392212183017083</v>
      </c>
      <c r="F8" s="27">
        <f t="shared" si="6"/>
        <v>-2</v>
      </c>
      <c r="G8" s="25">
        <f t="shared" si="0"/>
        <v>-3.0706236747200375</v>
      </c>
      <c r="H8" s="25"/>
      <c r="I8" s="25">
        <f t="shared" si="1"/>
        <v>4.6392212183017076E-2</v>
      </c>
      <c r="J8" s="25">
        <f t="shared" si="2"/>
        <v>4.6392212183017083E-2</v>
      </c>
    </row>
    <row r="9" spans="1:10" x14ac:dyDescent="0.3">
      <c r="A9" s="19">
        <v>7</v>
      </c>
      <c r="B9" s="21">
        <f>ModeOutRecursive!I10</f>
        <v>1.9322334007034075E-2</v>
      </c>
      <c r="C9" s="22">
        <f t="shared" si="3"/>
        <v>1.9322334007034074</v>
      </c>
      <c r="D9" s="19">
        <f t="shared" si="4"/>
        <v>0</v>
      </c>
      <c r="E9" s="21">
        <f t="shared" si="5"/>
        <v>1.9322334007034074</v>
      </c>
      <c r="F9" s="27">
        <f t="shared" si="6"/>
        <v>-2</v>
      </c>
      <c r="G9" s="25">
        <f t="shared" si="0"/>
        <v>-3.9464936496769436</v>
      </c>
      <c r="H9" s="25"/>
      <c r="I9" s="25">
        <f t="shared" si="1"/>
        <v>1.9322334007034064E-2</v>
      </c>
      <c r="J9" s="25">
        <f t="shared" si="2"/>
        <v>1.9322334007034075E-2</v>
      </c>
    </row>
    <row r="10" spans="1:10" x14ac:dyDescent="0.3">
      <c r="A10" s="19">
        <v>8</v>
      </c>
      <c r="B10" s="21">
        <f>ModeOutRecursive!I11</f>
        <v>7.0382434663343006E-3</v>
      </c>
      <c r="C10" s="22">
        <f t="shared" si="3"/>
        <v>0.70382434663342985</v>
      </c>
      <c r="D10" s="19">
        <f t="shared" si="4"/>
        <v>-1</v>
      </c>
      <c r="E10" s="21">
        <f t="shared" si="5"/>
        <v>7.0382434663342979</v>
      </c>
      <c r="F10" s="27">
        <f t="shared" si="6"/>
        <v>-3</v>
      </c>
      <c r="G10" s="25">
        <f t="shared" si="0"/>
        <v>-4.9563966475673613</v>
      </c>
      <c r="H10" s="25"/>
      <c r="I10" s="25">
        <f t="shared" si="1"/>
        <v>7.0382434663342928E-3</v>
      </c>
      <c r="J10" s="25">
        <f t="shared" si="2"/>
        <v>7.038243466334298E-3</v>
      </c>
    </row>
    <row r="11" spans="1:10" x14ac:dyDescent="0.3">
      <c r="A11" s="19">
        <v>9</v>
      </c>
      <c r="B11" s="21">
        <f>ModeOutRecursive!I12</f>
        <v>2.2777103724781929E-3</v>
      </c>
      <c r="C11" s="22">
        <f t="shared" si="3"/>
        <v>2.2777103724781917</v>
      </c>
      <c r="D11" s="19">
        <f t="shared" si="4"/>
        <v>0</v>
      </c>
      <c r="E11" s="21">
        <f t="shared" si="5"/>
        <v>2.2777103724781917</v>
      </c>
      <c r="F11" s="27">
        <f t="shared" si="6"/>
        <v>-3</v>
      </c>
      <c r="G11" s="25">
        <f t="shared" si="0"/>
        <v>-6.0845845631824131</v>
      </c>
      <c r="H11" s="25"/>
      <c r="I11" s="25">
        <f t="shared" si="1"/>
        <v>2.2777103724781907E-3</v>
      </c>
      <c r="J11" s="25">
        <f t="shared" si="2"/>
        <v>2.2777103724781916E-3</v>
      </c>
    </row>
    <row r="12" spans="1:10" x14ac:dyDescent="0.3">
      <c r="A12" s="19">
        <v>10</v>
      </c>
      <c r="B12" s="21">
        <f>ModeOutRecursive!I13</f>
        <v>6.6306659456225687E-4</v>
      </c>
      <c r="C12" s="22">
        <f t="shared" si="3"/>
        <v>0.66306659456225658</v>
      </c>
      <c r="D12" s="19">
        <f t="shared" si="4"/>
        <v>-1</v>
      </c>
      <c r="E12" s="21">
        <f t="shared" si="5"/>
        <v>6.6306659456225656</v>
      </c>
      <c r="F12" s="27">
        <f t="shared" si="6"/>
        <v>-4</v>
      </c>
      <c r="G12" s="25">
        <f t="shared" si="0"/>
        <v>-7.3186351285356395</v>
      </c>
      <c r="H12" s="25"/>
      <c r="I12" s="25">
        <f t="shared" si="1"/>
        <v>6.6306659456225568E-4</v>
      </c>
      <c r="J12" s="25">
        <f t="shared" si="2"/>
        <v>6.6306659456225655E-4</v>
      </c>
    </row>
    <row r="13" spans="1:10" x14ac:dyDescent="0.3">
      <c r="A13" s="19">
        <v>11</v>
      </c>
      <c r="B13" s="21">
        <f>ModeOutRecursive!I14</f>
        <v>1.7539004071773706E-4</v>
      </c>
      <c r="C13" s="22">
        <f t="shared" si="3"/>
        <v>1.7539004071773698</v>
      </c>
      <c r="D13" s="19">
        <f t="shared" si="4"/>
        <v>0</v>
      </c>
      <c r="E13" s="21">
        <f t="shared" si="5"/>
        <v>1.7539004071773698</v>
      </c>
      <c r="F13" s="27">
        <f t="shared" si="6"/>
        <v>-4</v>
      </c>
      <c r="G13" s="25">
        <f t="shared" si="0"/>
        <v>-8.6484982600388474</v>
      </c>
      <c r="H13" s="25"/>
      <c r="I13" s="25">
        <f t="shared" si="1"/>
        <v>1.7539004071773687E-4</v>
      </c>
      <c r="J13" s="25">
        <f t="shared" si="2"/>
        <v>1.75390040717737E-4</v>
      </c>
    </row>
    <row r="14" spans="1:10" x14ac:dyDescent="0.3">
      <c r="A14" s="19">
        <v>12</v>
      </c>
      <c r="B14" s="21">
        <f>ModeOutRecursive!I15</f>
        <v>4.2505571037203092E-5</v>
      </c>
      <c r="C14" s="22">
        <f t="shared" si="3"/>
        <v>0.42505571037203077</v>
      </c>
      <c r="D14" s="19">
        <f t="shared" si="4"/>
        <v>-1</v>
      </c>
      <c r="E14" s="21">
        <f t="shared" si="5"/>
        <v>4.2505571037203076</v>
      </c>
      <c r="F14" s="27">
        <f t="shared" si="6"/>
        <v>-5</v>
      </c>
      <c r="G14" s="25">
        <f t="shared" si="0"/>
        <v>-10.065875407396252</v>
      </c>
      <c r="H14" s="25"/>
      <c r="I14" s="25">
        <f t="shared" si="1"/>
        <v>4.2505571037203031E-5</v>
      </c>
      <c r="J14" s="25">
        <f t="shared" si="2"/>
        <v>4.2505571037203079E-5</v>
      </c>
    </row>
    <row r="15" spans="1:10" x14ac:dyDescent="0.3">
      <c r="A15" s="19">
        <v>13</v>
      </c>
      <c r="B15" s="21">
        <f>ModeOutRecursive!I16</f>
        <v>9.5039965907194661E-6</v>
      </c>
      <c r="C15" s="22">
        <f t="shared" si="3"/>
        <v>0.95039965907194635</v>
      </c>
      <c r="D15" s="19">
        <f t="shared" si="4"/>
        <v>-1</v>
      </c>
      <c r="E15" s="21">
        <f t="shared" si="5"/>
        <v>9.5039965907194635</v>
      </c>
      <c r="F15" s="27">
        <f t="shared" si="6"/>
        <v>-6</v>
      </c>
      <c r="G15" s="25">
        <f t="shared" si="0"/>
        <v>-11.563798154064646</v>
      </c>
      <c r="H15" s="25"/>
      <c r="I15" s="25">
        <f t="shared" si="1"/>
        <v>9.5039965907194525E-6</v>
      </c>
      <c r="J15" s="25">
        <f t="shared" si="2"/>
        <v>9.5039965907194627E-6</v>
      </c>
    </row>
    <row r="16" spans="1:10" x14ac:dyDescent="0.3">
      <c r="A16" s="19">
        <v>14</v>
      </c>
      <c r="B16" s="21">
        <f>ModeOutRecursive!I17</f>
        <v>1.9722569372433027E-6</v>
      </c>
      <c r="C16" s="22">
        <f t="shared" si="3"/>
        <v>1.9722569372433023</v>
      </c>
      <c r="D16" s="19">
        <f t="shared" si="4"/>
        <v>0</v>
      </c>
      <c r="E16" s="21">
        <f t="shared" si="5"/>
        <v>1.9722569372433023</v>
      </c>
      <c r="F16" s="27">
        <f t="shared" si="6"/>
        <v>-6</v>
      </c>
      <c r="G16" s="25">
        <f t="shared" si="0"/>
        <v>-13.136332017551464</v>
      </c>
      <c r="H16" s="25"/>
      <c r="I16" s="25">
        <f t="shared" si="1"/>
        <v>1.9722569372432993E-6</v>
      </c>
      <c r="J16" s="25">
        <f t="shared" si="2"/>
        <v>1.9722569372433023E-6</v>
      </c>
    </row>
    <row r="17" spans="1:10" x14ac:dyDescent="0.3">
      <c r="A17" s="19">
        <v>15</v>
      </c>
      <c r="B17" s="21">
        <f>ModeOutRecursive!I18</f>
        <v>3.8180258677356872E-7</v>
      </c>
      <c r="C17" s="22">
        <f t="shared" si="3"/>
        <v>0.38180258677356871</v>
      </c>
      <c r="D17" s="19">
        <f t="shared" si="4"/>
        <v>-1</v>
      </c>
      <c r="E17" s="21">
        <f t="shared" si="5"/>
        <v>3.8180258677356869</v>
      </c>
      <c r="F17" s="27">
        <f t="shared" si="6"/>
        <v>-7</v>
      </c>
      <c r="G17" s="25">
        <f t="shared" si="0"/>
        <v>-14.778362150471931</v>
      </c>
      <c r="H17" s="25"/>
      <c r="I17" s="25">
        <f t="shared" si="1"/>
        <v>3.818025867735684E-7</v>
      </c>
      <c r="J17" s="25">
        <f t="shared" si="2"/>
        <v>3.8180258677356867E-7</v>
      </c>
    </row>
    <row r="18" spans="1:10" x14ac:dyDescent="0.3">
      <c r="A18" s="19">
        <v>16</v>
      </c>
      <c r="B18" s="21">
        <f>ModeOutRecursive!I19</f>
        <v>6.9257495739309367E-8</v>
      </c>
      <c r="C18" s="22">
        <f t="shared" si="3"/>
        <v>0.6925749573930936</v>
      </c>
      <c r="D18" s="19">
        <f t="shared" si="4"/>
        <v>-1</v>
      </c>
      <c r="E18" s="21">
        <f t="shared" si="5"/>
        <v>6.9257495739309354</v>
      </c>
      <c r="F18" s="27">
        <f t="shared" si="6"/>
        <v>-8</v>
      </c>
      <c r="G18" s="25">
        <f t="shared" si="0"/>
        <v>-16.485434456013799</v>
      </c>
      <c r="H18" s="25"/>
      <c r="I18" s="25">
        <f t="shared" si="1"/>
        <v>6.9257495739309234E-8</v>
      </c>
      <c r="J18" s="25">
        <f t="shared" si="2"/>
        <v>6.9257495739309353E-8</v>
      </c>
    </row>
    <row r="19" spans="1:10" x14ac:dyDescent="0.3">
      <c r="A19" s="19">
        <v>17</v>
      </c>
      <c r="B19" s="21">
        <f>ModeOutRecursive!I20</f>
        <v>1.1818079835283812E-8</v>
      </c>
      <c r="C19" s="22">
        <f t="shared" si="3"/>
        <v>1.181807983528381</v>
      </c>
      <c r="D19" s="19">
        <f t="shared" si="4"/>
        <v>0</v>
      </c>
      <c r="E19" s="21">
        <f t="shared" si="5"/>
        <v>1.181807983528381</v>
      </c>
      <c r="F19" s="27">
        <f t="shared" si="6"/>
        <v>-8</v>
      </c>
      <c r="G19" s="25">
        <f t="shared" si="0"/>
        <v>-18.253635288648574</v>
      </c>
      <c r="H19" s="25"/>
      <c r="I19" s="25">
        <f t="shared" si="1"/>
        <v>1.1818079835283772E-8</v>
      </c>
      <c r="J19" s="25">
        <f t="shared" si="2"/>
        <v>1.181807983528381E-8</v>
      </c>
    </row>
    <row r="20" spans="1:10" x14ac:dyDescent="0.3">
      <c r="A20" s="19">
        <v>18</v>
      </c>
      <c r="B20" s="21">
        <f>ModeOutRecursive!I21</f>
        <v>1.903638666759969E-9</v>
      </c>
      <c r="C20" s="22">
        <f t="shared" si="3"/>
        <v>0.19036386667599686</v>
      </c>
      <c r="D20" s="19">
        <f t="shared" si="4"/>
        <v>-1</v>
      </c>
      <c r="E20" s="21">
        <f t="shared" si="5"/>
        <v>1.9036386667599685</v>
      </c>
      <c r="F20" s="27">
        <f t="shared" si="6"/>
        <v>-9</v>
      </c>
      <c r="G20" s="25">
        <f t="shared" si="0"/>
        <v>-20.079498694448318</v>
      </c>
      <c r="H20" s="25"/>
      <c r="I20" s="25">
        <f t="shared" si="1"/>
        <v>1.9036386667599637E-9</v>
      </c>
      <c r="J20" s="25">
        <f t="shared" si="2"/>
        <v>1.9036386667599686E-9</v>
      </c>
    </row>
    <row r="21" spans="1:10" x14ac:dyDescent="0.3">
      <c r="A21" s="19">
        <v>19</v>
      </c>
      <c r="B21" s="21">
        <f>ModeOutRecursive!I22</f>
        <v>2.9035008390021313E-10</v>
      </c>
      <c r="C21" s="22">
        <f t="shared" si="3"/>
        <v>0.29035008390021305</v>
      </c>
      <c r="D21" s="19">
        <f t="shared" si="4"/>
        <v>-1</v>
      </c>
      <c r="E21" s="21">
        <f t="shared" si="5"/>
        <v>2.9035008390021302</v>
      </c>
      <c r="F21" s="27">
        <f t="shared" si="6"/>
        <v>-10</v>
      </c>
      <c r="G21" s="25">
        <f t="shared" si="0"/>
        <v>-21.959933735148205</v>
      </c>
      <c r="H21" s="25"/>
      <c r="I21" s="25">
        <f t="shared" si="1"/>
        <v>2.9035008390021142E-10</v>
      </c>
      <c r="J21" s="25">
        <f t="shared" si="2"/>
        <v>2.9035008390021302E-10</v>
      </c>
    </row>
    <row r="22" spans="1:10" x14ac:dyDescent="0.3">
      <c r="A22" s="19">
        <v>20</v>
      </c>
      <c r="B22" s="21">
        <f>ModeOutRecursive!I23</f>
        <v>4.2049789375549815E-11</v>
      </c>
      <c r="C22" s="22">
        <f t="shared" si="3"/>
        <v>0.42049789375549806</v>
      </c>
      <c r="D22" s="19">
        <f t="shared" si="4"/>
        <v>-1</v>
      </c>
      <c r="E22" s="21">
        <f t="shared" si="5"/>
        <v>4.20497893755498</v>
      </c>
      <c r="F22" s="27">
        <f t="shared" si="6"/>
        <v>-11</v>
      </c>
      <c r="G22" s="25">
        <f t="shared" si="0"/>
        <v>-23.892166738427019</v>
      </c>
      <c r="H22" s="25"/>
      <c r="I22" s="25">
        <f t="shared" si="1"/>
        <v>4.2049789375549673E-11</v>
      </c>
      <c r="J22" s="25">
        <f t="shared" si="2"/>
        <v>4.2049789375549796E-11</v>
      </c>
    </row>
    <row r="23" spans="1:10" x14ac:dyDescent="0.3">
      <c r="A23" s="19">
        <v>21</v>
      </c>
      <c r="B23" s="21">
        <f>ModeOutRecursive!I24</f>
        <v>5.7969173625321259E-12</v>
      </c>
      <c r="C23" s="22">
        <f t="shared" si="3"/>
        <v>0.57969173625321246</v>
      </c>
      <c r="D23" s="19">
        <f t="shared" si="4"/>
        <v>-1</v>
      </c>
      <c r="E23" s="21">
        <f t="shared" si="5"/>
        <v>5.796917362532124</v>
      </c>
      <c r="F23" s="27">
        <f t="shared" si="6"/>
        <v>-12</v>
      </c>
      <c r="G23" s="25">
        <f t="shared" si="0"/>
        <v>-25.873694828885235</v>
      </c>
      <c r="H23" s="25"/>
      <c r="I23" s="25">
        <f t="shared" si="1"/>
        <v>5.7969173625321187E-12</v>
      </c>
      <c r="J23" s="25">
        <f t="shared" si="2"/>
        <v>5.7969173625321235E-12</v>
      </c>
    </row>
    <row r="24" spans="1:10" x14ac:dyDescent="0.3">
      <c r="A24" s="19">
        <v>22</v>
      </c>
      <c r="B24" s="21">
        <f>ModeOutRecursive!I25</f>
        <v>7.6244340429110916E-13</v>
      </c>
      <c r="C24" s="22">
        <f t="shared" si="3"/>
        <v>0.76244340429110891</v>
      </c>
      <c r="D24" s="19">
        <f t="shared" si="4"/>
        <v>-1</v>
      </c>
      <c r="E24" s="21">
        <f t="shared" si="5"/>
        <v>7.6244340429110888</v>
      </c>
      <c r="F24" s="27">
        <f t="shared" si="6"/>
        <v>-13</v>
      </c>
      <c r="G24" s="25">
        <f t="shared" si="0"/>
        <v>-27.902248113064363</v>
      </c>
      <c r="H24" s="25"/>
      <c r="I24" s="25">
        <f t="shared" si="1"/>
        <v>7.6244340429110633E-13</v>
      </c>
      <c r="J24" s="25">
        <f t="shared" si="2"/>
        <v>7.6244340429110886E-13</v>
      </c>
    </row>
    <row r="25" spans="1:10" x14ac:dyDescent="0.3">
      <c r="A25" s="19">
        <v>23</v>
      </c>
      <c r="B25" s="21">
        <f>ModeOutRecursive!I26</f>
        <v>9.5872367499340707E-14</v>
      </c>
      <c r="C25" s="22">
        <f t="shared" si="3"/>
        <v>0.95872367499340672</v>
      </c>
      <c r="D25" s="19">
        <f t="shared" si="4"/>
        <v>-1</v>
      </c>
      <c r="E25" s="21">
        <f t="shared" si="5"/>
        <v>9.5872367499340658</v>
      </c>
      <c r="F25" s="27">
        <f t="shared" si="6"/>
        <v>-14</v>
      </c>
      <c r="G25" s="25">
        <f t="shared" si="0"/>
        <v>-29.975758593234229</v>
      </c>
      <c r="H25" s="25"/>
      <c r="I25" s="25">
        <f t="shared" si="1"/>
        <v>9.5872367499340631E-14</v>
      </c>
      <c r="J25" s="25">
        <f t="shared" si="2"/>
        <v>9.5872367499340657E-14</v>
      </c>
    </row>
    <row r="26" spans="1:10" x14ac:dyDescent="0.3">
      <c r="A26" s="19">
        <v>24</v>
      </c>
      <c r="B26" s="21">
        <f>ModeOutRecursive!I27</f>
        <v>1.1547188853953728E-14</v>
      </c>
      <c r="C26" s="22">
        <f t="shared" si="3"/>
        <v>1.1547188853953723</v>
      </c>
      <c r="D26" s="19">
        <f t="shared" si="4"/>
        <v>0</v>
      </c>
      <c r="E26" s="21">
        <f t="shared" si="5"/>
        <v>1.1547188853953723</v>
      </c>
      <c r="F26" s="27">
        <f t="shared" si="6"/>
        <v>-14</v>
      </c>
      <c r="G26" s="25">
        <f t="shared" si="0"/>
        <v>-32.092334376834934</v>
      </c>
      <c r="H26" s="25"/>
      <c r="I26" s="25">
        <f t="shared" si="1"/>
        <v>1.1547188853953716E-14</v>
      </c>
      <c r="J26" s="25">
        <f t="shared" si="2"/>
        <v>1.1547188853953722E-14</v>
      </c>
    </row>
    <row r="27" spans="1:10" x14ac:dyDescent="0.3">
      <c r="A27" s="19">
        <v>25</v>
      </c>
      <c r="B27" s="21">
        <f>ModeOutRecursive!I28</f>
        <v>1.3344754524046046E-15</v>
      </c>
      <c r="C27" s="22">
        <f t="shared" si="3"/>
        <v>0.1334475452404604</v>
      </c>
      <c r="D27" s="19">
        <f t="shared" si="4"/>
        <v>-1</v>
      </c>
      <c r="E27" s="21">
        <f t="shared" si="5"/>
        <v>1.3344754524046039</v>
      </c>
      <c r="F27" s="27">
        <f t="shared" si="6"/>
        <v>-15</v>
      </c>
      <c r="G27" s="25">
        <f t="shared" si="0"/>
        <v>-34.250238099818702</v>
      </c>
      <c r="H27" s="25"/>
      <c r="I27" s="25">
        <f t="shared" si="1"/>
        <v>1.3344754524045973E-15</v>
      </c>
      <c r="J27" s="25">
        <f t="shared" si="2"/>
        <v>1.334475452404604E-15</v>
      </c>
    </row>
    <row r="28" spans="1:10" x14ac:dyDescent="0.3">
      <c r="A28" s="19">
        <v>26</v>
      </c>
      <c r="B28" s="21">
        <f>ModeOutRecursive!I29</f>
        <v>1.4821485395634078E-16</v>
      </c>
      <c r="C28" s="22">
        <f t="shared" si="3"/>
        <v>0.14821485395634068</v>
      </c>
      <c r="D28" s="19">
        <f t="shared" si="4"/>
        <v>-1</v>
      </c>
      <c r="E28" s="21">
        <f t="shared" si="5"/>
        <v>1.4821485395634066</v>
      </c>
      <c r="F28" s="27">
        <f t="shared" si="6"/>
        <v>-16</v>
      </c>
      <c r="G28" s="25">
        <f t="shared" si="0"/>
        <v>-36.447868736928335</v>
      </c>
      <c r="H28" s="25"/>
      <c r="I28" s="25">
        <f t="shared" si="1"/>
        <v>1.4821485395634041E-16</v>
      </c>
      <c r="J28" s="25">
        <f t="shared" si="2"/>
        <v>1.4821485395634066E-16</v>
      </c>
    </row>
    <row r="29" spans="1:10" x14ac:dyDescent="0.3">
      <c r="A29" s="19">
        <v>27</v>
      </c>
      <c r="B29" s="21">
        <f>ModeOutRecursive!I30</f>
        <v>1.5843914993532496E-17</v>
      </c>
      <c r="C29" s="22">
        <f t="shared" si="3"/>
        <v>0.15843914993532487</v>
      </c>
      <c r="D29" s="19">
        <f t="shared" si="4"/>
        <v>-1</v>
      </c>
      <c r="E29" s="21">
        <f t="shared" si="5"/>
        <v>1.5843914993532486</v>
      </c>
      <c r="F29" s="27">
        <f t="shared" si="6"/>
        <v>-17</v>
      </c>
      <c r="G29" s="25">
        <f t="shared" si="0"/>
        <v>-38.683746159362613</v>
      </c>
      <c r="H29" s="25"/>
      <c r="I29" s="25">
        <f t="shared" si="1"/>
        <v>1.5843914993532459E-17</v>
      </c>
      <c r="J29" s="25">
        <f t="shared" si="2"/>
        <v>1.5843914993532487E-17</v>
      </c>
    </row>
    <row r="30" spans="1:10" x14ac:dyDescent="0.3">
      <c r="A30" s="19">
        <v>28</v>
      </c>
      <c r="B30" s="21">
        <f>ModeOutRecursive!I31</f>
        <v>1.6323712853648413E-18</v>
      </c>
      <c r="C30" s="22">
        <f t="shared" si="3"/>
        <v>0.16323712853648398</v>
      </c>
      <c r="D30" s="19">
        <f t="shared" si="4"/>
        <v>-1</v>
      </c>
      <c r="E30" s="21">
        <f t="shared" si="5"/>
        <v>1.6323712853648398</v>
      </c>
      <c r="F30" s="27">
        <f t="shared" si="6"/>
        <v>-18</v>
      </c>
      <c r="G30" s="25">
        <f t="shared" si="0"/>
        <v>-40.956497939938579</v>
      </c>
      <c r="H30" s="25"/>
      <c r="I30" s="25">
        <f t="shared" si="1"/>
        <v>1.6323712853648351E-18</v>
      </c>
      <c r="J30" s="25">
        <f t="shared" si="2"/>
        <v>1.6323712853648399E-18</v>
      </c>
    </row>
    <row r="31" spans="1:10" x14ac:dyDescent="0.3">
      <c r="A31" s="19">
        <v>29</v>
      </c>
      <c r="B31" s="21">
        <f>ModeOutRecursive!I32</f>
        <v>1.6229877742606348E-19</v>
      </c>
      <c r="C31" s="22">
        <f t="shared" si="3"/>
        <v>0.16229877742606333</v>
      </c>
      <c r="D31" s="19">
        <f t="shared" si="4"/>
        <v>-1</v>
      </c>
      <c r="E31" s="21">
        <f t="shared" si="5"/>
        <v>1.6229877742606331</v>
      </c>
      <c r="F31" s="27">
        <f t="shared" si="6"/>
        <v>-19</v>
      </c>
      <c r="G31" s="25">
        <f t="shared" si="0"/>
        <v>-43.264848011185848</v>
      </c>
      <c r="H31" s="25"/>
      <c r="I31" s="25">
        <f t="shared" si="1"/>
        <v>1.6229877742606303E-19</v>
      </c>
      <c r="J31" s="25">
        <f t="shared" si="2"/>
        <v>1.6229877742606332E-19</v>
      </c>
    </row>
    <row r="32" spans="1:10" x14ac:dyDescent="0.3">
      <c r="A32" s="19">
        <v>30</v>
      </c>
      <c r="B32" s="21">
        <f>ModeOutRecursive!I33</f>
        <v>1.5590785875641297E-20</v>
      </c>
      <c r="C32" s="22">
        <f t="shared" si="3"/>
        <v>0.1559078587564128</v>
      </c>
      <c r="D32" s="19">
        <f t="shared" si="4"/>
        <v>-1</v>
      </c>
      <c r="E32" s="21">
        <f t="shared" si="5"/>
        <v>1.559078587564128</v>
      </c>
      <c r="F32" s="27">
        <f t="shared" si="6"/>
        <v>-20</v>
      </c>
      <c r="G32" s="25">
        <f t="shared" si="0"/>
        <v>-45.607606862118665</v>
      </c>
      <c r="H32" s="25"/>
      <c r="I32" s="25">
        <f t="shared" si="1"/>
        <v>1.5590785875641159E-20</v>
      </c>
      <c r="J32" s="25">
        <f t="shared" si="2"/>
        <v>1.5590785875641279E-20</v>
      </c>
    </row>
    <row r="33" spans="1:10" x14ac:dyDescent="0.3">
      <c r="A33" s="19">
        <v>31</v>
      </c>
      <c r="B33" s="21">
        <f>ModeOutRecursive!I34</f>
        <v>1.4486381838619709E-21</v>
      </c>
      <c r="C33" s="22">
        <f t="shared" si="3"/>
        <v>0.14486381838619689</v>
      </c>
      <c r="D33" s="19">
        <f t="shared" si="4"/>
        <v>-1</v>
      </c>
      <c r="E33" s="21">
        <f t="shared" si="5"/>
        <v>1.4486381838619689</v>
      </c>
      <c r="F33" s="27">
        <f t="shared" si="6"/>
        <v>-21</v>
      </c>
      <c r="G33" s="25">
        <f t="shared" si="0"/>
        <v>-47.98366302129515</v>
      </c>
      <c r="H33" s="25"/>
      <c r="I33" s="25">
        <f t="shared" si="1"/>
        <v>1.4486381838619615E-21</v>
      </c>
      <c r="J33" s="25">
        <f t="shared" si="2"/>
        <v>1.4486381838619688E-21</v>
      </c>
    </row>
    <row r="34" spans="1:10" x14ac:dyDescent="0.3">
      <c r="A34" s="19">
        <v>32</v>
      </c>
      <c r="B34" s="21">
        <f>ModeOutRecursive!I35</f>
        <v>1.3032959785897919E-22</v>
      </c>
      <c r="C34" s="22">
        <f t="shared" si="3"/>
        <v>0.13032959785897902</v>
      </c>
      <c r="D34" s="19">
        <f t="shared" si="4"/>
        <v>-1</v>
      </c>
      <c r="E34" s="21">
        <f t="shared" si="5"/>
        <v>1.3032959785897902</v>
      </c>
      <c r="F34" s="27">
        <f t="shared" si="6"/>
        <v>-22</v>
      </c>
      <c r="G34" s="25">
        <f t="shared" si="0"/>
        <v>-50.391975621879126</v>
      </c>
      <c r="H34" s="25"/>
      <c r="I34" s="25">
        <f t="shared" si="1"/>
        <v>1.3032959785897848E-22</v>
      </c>
      <c r="J34" s="25">
        <f t="shared" si="2"/>
        <v>1.3032959785897902E-22</v>
      </c>
    </row>
    <row r="35" spans="1:10" x14ac:dyDescent="0.3">
      <c r="A35" s="19">
        <v>33</v>
      </c>
      <c r="B35" s="21">
        <f>ModeOutRecursive!I36</f>
        <v>1.1364271440431747E-23</v>
      </c>
      <c r="C35" s="22">
        <f t="shared" si="3"/>
        <v>0.11364271440431734</v>
      </c>
      <c r="D35" s="19">
        <f t="shared" si="4"/>
        <v>-1</v>
      </c>
      <c r="E35" s="21">
        <f t="shared" si="5"/>
        <v>1.1364271440431732</v>
      </c>
      <c r="F35" s="27">
        <f t="shared" si="6"/>
        <v>-23</v>
      </c>
      <c r="G35" s="25">
        <f t="shared" si="0"/>
        <v>-52.83156788215679</v>
      </c>
      <c r="H35" s="25"/>
      <c r="I35" s="25">
        <f t="shared" si="1"/>
        <v>1.1364271440431619E-23</v>
      </c>
      <c r="J35" s="25">
        <f t="shared" si="2"/>
        <v>1.1364271440431733E-23</v>
      </c>
    </row>
    <row r="36" spans="1:10" x14ac:dyDescent="0.3">
      <c r="A36" s="19">
        <v>34</v>
      </c>
      <c r="B36" s="21">
        <f>ModeOutRecursive!I37</f>
        <v>9.6129001306792332E-25</v>
      </c>
      <c r="C36" s="22">
        <f t="shared" si="3"/>
        <v>9.6129001306792194E-2</v>
      </c>
      <c r="D36" s="19">
        <f t="shared" si="4"/>
        <v>-2</v>
      </c>
      <c r="E36" s="21">
        <f t="shared" si="5"/>
        <v>9.6129001306792201</v>
      </c>
      <c r="F36" s="27">
        <f t="shared" si="6"/>
        <v>-25</v>
      </c>
      <c r="G36" s="25">
        <f t="shared" si="0"/>
        <v>-55.301521364807265</v>
      </c>
      <c r="H36" s="25"/>
      <c r="I36" s="25">
        <f t="shared" si="1"/>
        <v>9.6129001306791615E-25</v>
      </c>
      <c r="J36" s="25">
        <f t="shared" si="2"/>
        <v>9.6129001306792185E-25</v>
      </c>
    </row>
    <row r="37" spans="1:10" x14ac:dyDescent="0.3">
      <c r="A37" s="19">
        <v>35</v>
      </c>
      <c r="B37" s="21">
        <f>ModeOutRecursive!I38</f>
        <v>7.895093699400107E-26</v>
      </c>
      <c r="C37" s="22">
        <f t="shared" si="3"/>
        <v>0.78950936994000964</v>
      </c>
      <c r="D37" s="19">
        <f t="shared" si="4"/>
        <v>-1</v>
      </c>
      <c r="E37" s="21">
        <f t="shared" si="5"/>
        <v>7.8950936994000962</v>
      </c>
      <c r="F37" s="27">
        <f t="shared" si="6"/>
        <v>-26</v>
      </c>
      <c r="G37" s="25">
        <f t="shared" si="0"/>
        <v>-57.800970902012942</v>
      </c>
      <c r="H37" s="25"/>
      <c r="I37" s="25">
        <f t="shared" si="1"/>
        <v>7.8950936994000519E-26</v>
      </c>
      <c r="J37" s="25">
        <f t="shared" si="2"/>
        <v>7.8950936994000955E-26</v>
      </c>
    </row>
    <row r="38" spans="1:10" x14ac:dyDescent="0.3">
      <c r="A38" s="19">
        <v>36</v>
      </c>
      <c r="B38" s="21">
        <f>ModeOutRecursive!I39</f>
        <v>6.3009311133724587E-27</v>
      </c>
      <c r="C38" s="22">
        <f t="shared" si="3"/>
        <v>0.63009311133724499</v>
      </c>
      <c r="D38" s="19">
        <f t="shared" si="4"/>
        <v>-1</v>
      </c>
      <c r="E38" s="21">
        <f t="shared" si="5"/>
        <v>6.3009311133724495</v>
      </c>
      <c r="F38" s="27">
        <f t="shared" si="6"/>
        <v>-27</v>
      </c>
      <c r="G38" s="25">
        <f t="shared" si="0"/>
        <v>-60.329100092589066</v>
      </c>
      <c r="H38" s="25"/>
      <c r="I38" s="25">
        <f t="shared" si="1"/>
        <v>6.3009311133724207E-27</v>
      </c>
      <c r="J38" s="25">
        <f t="shared" si="2"/>
        <v>6.3009311133724494E-27</v>
      </c>
    </row>
    <row r="39" spans="1:10" x14ac:dyDescent="0.3">
      <c r="A39" s="19">
        <v>37</v>
      </c>
      <c r="B39" s="21">
        <f>ModeOutRecursive!I40</f>
        <v>4.890259214054878E-28</v>
      </c>
      <c r="C39" s="22">
        <f t="shared" si="3"/>
        <v>0.48902592140548706</v>
      </c>
      <c r="D39" s="19">
        <f t="shared" si="4"/>
        <v>-1</v>
      </c>
      <c r="E39" s="21">
        <f t="shared" si="5"/>
        <v>4.8902592140548702</v>
      </c>
      <c r="F39" s="27">
        <f t="shared" si="6"/>
        <v>-28</v>
      </c>
      <c r="G39" s="25">
        <f t="shared" si="0"/>
        <v>-62.88513729274225</v>
      </c>
      <c r="H39" s="25"/>
      <c r="I39" s="25">
        <f t="shared" si="1"/>
        <v>4.8902592140548709E-28</v>
      </c>
      <c r="J39" s="25">
        <f t="shared" si="2"/>
        <v>4.8902592140548709E-28</v>
      </c>
    </row>
    <row r="40" spans="1:10" x14ac:dyDescent="0.3">
      <c r="A40" s="19">
        <v>38</v>
      </c>
      <c r="B40" s="21">
        <f>ModeOutRecursive!I41</f>
        <v>3.6936519693217888E-29</v>
      </c>
      <c r="C40" s="22">
        <f t="shared" si="3"/>
        <v>0.36936519693217834</v>
      </c>
      <c r="D40" s="19">
        <f t="shared" si="4"/>
        <v>-1</v>
      </c>
      <c r="E40" s="21">
        <f t="shared" si="5"/>
        <v>3.6936519693217833</v>
      </c>
      <c r="F40" s="27">
        <f t="shared" si="6"/>
        <v>-29</v>
      </c>
      <c r="G40" s="25">
        <f t="shared" si="0"/>
        <v>-65.468352034615563</v>
      </c>
      <c r="H40" s="25"/>
      <c r="I40" s="25">
        <f t="shared" si="1"/>
        <v>3.6936519693217384E-29</v>
      </c>
      <c r="J40" s="25">
        <f t="shared" si="2"/>
        <v>3.6936519693217838E-29</v>
      </c>
    </row>
    <row r="41" spans="1:10" x14ac:dyDescent="0.3">
      <c r="A41" s="19">
        <v>39</v>
      </c>
      <c r="B41" s="21">
        <f>ModeOutRecursive!I42</f>
        <v>2.7169256702379449E-30</v>
      </c>
      <c r="C41" s="22">
        <f t="shared" si="3"/>
        <v>0.27169256702379407</v>
      </c>
      <c r="D41" s="19">
        <f t="shared" si="4"/>
        <v>-1</v>
      </c>
      <c r="E41" s="21">
        <f t="shared" si="5"/>
        <v>2.7169256702379405</v>
      </c>
      <c r="F41" s="27">
        <f t="shared" si="6"/>
        <v>-30</v>
      </c>
      <c r="G41" s="25">
        <f t="shared" si="0"/>
        <v>-68.078051817043274</v>
      </c>
      <c r="H41" s="25"/>
      <c r="I41" s="25">
        <f t="shared" si="1"/>
        <v>2.7169256702379162E-30</v>
      </c>
      <c r="J41" s="25">
        <f t="shared" si="2"/>
        <v>2.7169256702379404E-30</v>
      </c>
    </row>
    <row r="42" spans="1:10" x14ac:dyDescent="0.3">
      <c r="A42" s="19">
        <v>40</v>
      </c>
      <c r="B42" s="21">
        <f>ModeOutRecursive!I43</f>
        <v>1.9475236869407963E-31</v>
      </c>
      <c r="C42" s="22">
        <f t="shared" si="3"/>
        <v>0.19475236869407933</v>
      </c>
      <c r="D42" s="19">
        <f t="shared" si="4"/>
        <v>-1</v>
      </c>
      <c r="E42" s="21">
        <f t="shared" si="5"/>
        <v>1.9475236869407933</v>
      </c>
      <c r="F42" s="27">
        <f t="shared" si="6"/>
        <v>-31</v>
      </c>
      <c r="G42" s="25">
        <f t="shared" si="0"/>
        <v>-70.713579221384236</v>
      </c>
      <c r="H42" s="25"/>
      <c r="I42" s="25">
        <f t="shared" si="1"/>
        <v>1.9475236869407831E-31</v>
      </c>
      <c r="J42" s="25">
        <f t="shared" si="2"/>
        <v>1.9475236869407934E-31</v>
      </c>
    </row>
    <row r="43" spans="1:10" x14ac:dyDescent="0.3">
      <c r="A43" s="19">
        <v>41</v>
      </c>
      <c r="B43" s="21">
        <f>ModeOutRecursive!I44</f>
        <v>1.3612639777367107E-32</v>
      </c>
      <c r="C43" s="22">
        <f t="shared" si="3"/>
        <v>0.13612639777367086</v>
      </c>
      <c r="D43" s="19">
        <f t="shared" si="4"/>
        <v>-1</v>
      </c>
      <c r="E43" s="21">
        <f t="shared" si="5"/>
        <v>1.3612639777367086</v>
      </c>
      <c r="F43" s="27">
        <f t="shared" si="6"/>
        <v>-32</v>
      </c>
      <c r="G43" s="25">
        <f t="shared" si="0"/>
        <v>-73.374309312287366</v>
      </c>
      <c r="H43" s="25"/>
      <c r="I43" s="25">
        <f t="shared" si="1"/>
        <v>1.3612639777366901E-32</v>
      </c>
      <c r="J43" s="25">
        <f t="shared" si="2"/>
        <v>1.3612639777367085E-32</v>
      </c>
    </row>
    <row r="44" spans="1:10" x14ac:dyDescent="0.3">
      <c r="A44" s="19">
        <v>42</v>
      </c>
      <c r="B44" s="21">
        <f>ModeOutRecursive!I45</f>
        <v>9.2835672302606463E-34</v>
      </c>
      <c r="C44" s="22">
        <f t="shared" si="3"/>
        <v>9.2835672302606309E-2</v>
      </c>
      <c r="D44" s="19">
        <f t="shared" si="4"/>
        <v>-2</v>
      </c>
      <c r="E44" s="21">
        <f t="shared" si="5"/>
        <v>9.2835672302606316</v>
      </c>
      <c r="F44" s="27">
        <f t="shared" si="6"/>
        <v>-34</v>
      </c>
      <c r="G44" s="25">
        <f t="shared" si="0"/>
        <v>-76.059647289049565</v>
      </c>
      <c r="H44" s="25"/>
      <c r="I44" s="25">
        <f t="shared" si="1"/>
        <v>9.2835672302605505E-34</v>
      </c>
      <c r="J44" s="25">
        <f t="shared" si="2"/>
        <v>9.2835672302606326E-34</v>
      </c>
    </row>
    <row r="45" spans="1:10" x14ac:dyDescent="0.3">
      <c r="A45" s="19">
        <v>43</v>
      </c>
      <c r="B45" s="21">
        <f>ModeOutRecursive!I46</f>
        <v>6.1808258591966374E-35</v>
      </c>
      <c r="C45" s="22">
        <f t="shared" si="3"/>
        <v>0.6180825859196627</v>
      </c>
      <c r="D45" s="19">
        <f t="shared" si="4"/>
        <v>-1</v>
      </c>
      <c r="E45" s="21">
        <f t="shared" si="5"/>
        <v>6.1808258591966263</v>
      </c>
      <c r="F45" s="27">
        <f t="shared" si="6"/>
        <v>-35</v>
      </c>
      <c r="G45" s="25">
        <f t="shared" si="0"/>
        <v>-78.769026358076047</v>
      </c>
      <c r="H45" s="25"/>
      <c r="I45" s="25">
        <f t="shared" si="1"/>
        <v>6.1808258591965753E-35</v>
      </c>
      <c r="J45" s="25">
        <f t="shared" si="2"/>
        <v>6.1808258591966267E-35</v>
      </c>
    </row>
    <row r="46" spans="1:10" x14ac:dyDescent="0.3">
      <c r="A46" s="19">
        <v>44</v>
      </c>
      <c r="B46" s="21">
        <f>ModeOutRecursive!I47</f>
        <v>4.0195001204972478E-36</v>
      </c>
      <c r="C46" s="22">
        <f t="shared" si="3"/>
        <v>0.40195001204972403</v>
      </c>
      <c r="D46" s="19">
        <f t="shared" si="4"/>
        <v>-1</v>
      </c>
      <c r="E46" s="21">
        <f t="shared" si="5"/>
        <v>4.0195001204972396</v>
      </c>
      <c r="F46" s="27">
        <f t="shared" si="6"/>
        <v>-36</v>
      </c>
      <c r="G46" s="25">
        <f t="shared" si="0"/>
        <v>-81.501905801021607</v>
      </c>
      <c r="H46" s="25"/>
      <c r="I46" s="25">
        <f t="shared" si="1"/>
        <v>4.0195001204972124E-36</v>
      </c>
      <c r="J46" s="25">
        <f t="shared" si="2"/>
        <v>4.0195001204972391E-36</v>
      </c>
    </row>
    <row r="47" spans="1:10" x14ac:dyDescent="0.3">
      <c r="A47" s="19">
        <v>45</v>
      </c>
      <c r="B47" s="21">
        <f>ModeOutRecursive!I48</f>
        <v>2.5545580245182904E-37</v>
      </c>
      <c r="C47" s="22">
        <f t="shared" si="3"/>
        <v>0.25545580245182853</v>
      </c>
      <c r="D47" s="19">
        <f t="shared" si="4"/>
        <v>-1</v>
      </c>
      <c r="E47" s="21">
        <f t="shared" si="5"/>
        <v>2.5545580245182853</v>
      </c>
      <c r="F47" s="27">
        <f t="shared" si="6"/>
        <v>-37</v>
      </c>
      <c r="G47" s="25">
        <f t="shared" si="0"/>
        <v>-84.257769216620531</v>
      </c>
      <c r="H47" s="25"/>
      <c r="I47" s="25">
        <f t="shared" si="1"/>
        <v>2.5545580245182913E-37</v>
      </c>
      <c r="J47" s="25">
        <f t="shared" si="2"/>
        <v>2.5545580245182854E-37</v>
      </c>
    </row>
    <row r="48" spans="1:10" x14ac:dyDescent="0.3">
      <c r="A48" s="19">
        <v>46</v>
      </c>
      <c r="B48" s="21">
        <f>ModeOutRecursive!I49</f>
        <v>1.5874208887111175E-38</v>
      </c>
      <c r="C48" s="22">
        <f t="shared" si="3"/>
        <v>0.15874208887111141</v>
      </c>
      <c r="D48" s="19">
        <f t="shared" si="4"/>
        <v>-1</v>
      </c>
      <c r="E48" s="21">
        <f t="shared" si="5"/>
        <v>1.5874208887111141</v>
      </c>
      <c r="F48" s="27">
        <f t="shared" si="6"/>
        <v>-38</v>
      </c>
      <c r="G48" s="25">
        <f t="shared" si="0"/>
        <v>-87.036122917113545</v>
      </c>
      <c r="H48" s="25"/>
      <c r="I48" s="25">
        <f t="shared" si="1"/>
        <v>1.5874208887111037E-38</v>
      </c>
      <c r="J48" s="25">
        <f t="shared" si="2"/>
        <v>1.5874208887111141E-38</v>
      </c>
    </row>
    <row r="49" spans="1:10" x14ac:dyDescent="0.3">
      <c r="A49" s="19">
        <v>47</v>
      </c>
      <c r="B49" s="21">
        <f>ModeOutRecursive!I50</f>
        <v>9.6495304594721588E-40</v>
      </c>
      <c r="C49" s="22">
        <f t="shared" si="3"/>
        <v>9.6495304594721373E-2</v>
      </c>
      <c r="D49" s="19">
        <f t="shared" si="4"/>
        <v>-2</v>
      </c>
      <c r="E49" s="21">
        <f t="shared" si="5"/>
        <v>9.6495304594721372</v>
      </c>
      <c r="F49" s="27">
        <f t="shared" si="6"/>
        <v>-40</v>
      </c>
      <c r="G49" s="25">
        <f t="shared" si="0"/>
        <v>-89.836494462644254</v>
      </c>
      <c r="H49" s="25"/>
      <c r="I49" s="25">
        <f t="shared" si="1"/>
        <v>9.6495304594720527E-40</v>
      </c>
      <c r="J49" s="25">
        <f t="shared" si="2"/>
        <v>9.6495304594721359E-40</v>
      </c>
    </row>
    <row r="50" spans="1:10" x14ac:dyDescent="0.3">
      <c r="A50" s="19">
        <v>48</v>
      </c>
      <c r="B50" s="21">
        <f>ModeOutRecursive!I51</f>
        <v>5.7405641740127512E-41</v>
      </c>
      <c r="C50" s="22">
        <f t="shared" si="3"/>
        <v>0.57405641740127378</v>
      </c>
      <c r="D50" s="19">
        <f t="shared" si="4"/>
        <v>-1</v>
      </c>
      <c r="E50" s="21">
        <f t="shared" si="5"/>
        <v>5.7405641740127376</v>
      </c>
      <c r="F50" s="27">
        <f t="shared" si="6"/>
        <v>-41</v>
      </c>
      <c r="G50" s="25">
        <f t="shared" si="0"/>
        <v>-92.658431319098838</v>
      </c>
      <c r="H50" s="25"/>
      <c r="I50" s="25">
        <f t="shared" si="1"/>
        <v>5.7405641740127083E-41</v>
      </c>
      <c r="J50" s="25">
        <f t="shared" si="2"/>
        <v>5.7405641740127379E-41</v>
      </c>
    </row>
    <row r="51" spans="1:10" x14ac:dyDescent="0.3">
      <c r="A51" s="19">
        <v>49</v>
      </c>
      <c r="B51" s="21">
        <f>ModeOutRecursive!I52</f>
        <v>3.3436876310438585E-42</v>
      </c>
      <c r="C51" s="22">
        <f t="shared" si="3"/>
        <v>0.33436876310438507</v>
      </c>
      <c r="D51" s="19">
        <f t="shared" si="4"/>
        <v>-1</v>
      </c>
      <c r="E51" s="21">
        <f t="shared" si="5"/>
        <v>3.3436876310438506</v>
      </c>
      <c r="F51" s="27">
        <f t="shared" si="6"/>
        <v>-42</v>
      </c>
      <c r="G51" s="25">
        <f t="shared" si="0"/>
        <v>-95.501499626659808</v>
      </c>
      <c r="H51" s="25"/>
      <c r="I51" s="25">
        <f t="shared" si="1"/>
        <v>3.343687631043819E-42</v>
      </c>
      <c r="J51" s="25">
        <f t="shared" si="2"/>
        <v>3.3436876310438503E-42</v>
      </c>
    </row>
    <row r="52" spans="1:10" x14ac:dyDescent="0.3">
      <c r="A52" s="19">
        <v>50</v>
      </c>
      <c r="B52" s="21">
        <f>ModeOutRecursive!I53</f>
        <v>1.9076572735239826E-43</v>
      </c>
      <c r="C52" s="22">
        <f t="shared" si="3"/>
        <v>0.19076572735239783</v>
      </c>
      <c r="D52" s="19">
        <f t="shared" si="4"/>
        <v>-1</v>
      </c>
      <c r="E52" s="21">
        <f t="shared" si="5"/>
        <v>1.9076572735239783</v>
      </c>
      <c r="F52" s="27">
        <f t="shared" si="6"/>
        <v>-43</v>
      </c>
      <c r="G52" s="25">
        <f t="shared" si="0"/>
        <v>-98.365283067888228</v>
      </c>
      <c r="H52" s="25"/>
      <c r="I52" s="25">
        <f t="shared" si="1"/>
        <v>1.9076572735239416E-43</v>
      </c>
      <c r="J52" s="25">
        <f t="shared" si="2"/>
        <v>1.9076572735239786E-43</v>
      </c>
    </row>
    <row r="53" spans="1:10" x14ac:dyDescent="0.3">
      <c r="A53" s="19">
        <v>51</v>
      </c>
      <c r="B53" s="21">
        <f>ModeOutRecursive!I54</f>
        <v>1.0664786780312548E-44</v>
      </c>
      <c r="C53" s="22">
        <f t="shared" si="3"/>
        <v>0.10664786780312523</v>
      </c>
      <c r="D53" s="19">
        <f t="shared" si="4"/>
        <v>-1</v>
      </c>
      <c r="E53" s="21">
        <f t="shared" si="5"/>
        <v>1.0664786780312523</v>
      </c>
      <c r="F53" s="27">
        <f t="shared" si="6"/>
        <v>-44</v>
      </c>
      <c r="G53" s="25">
        <f t="shared" si="0"/>
        <v>-101.24938182547812</v>
      </c>
      <c r="H53" s="25"/>
      <c r="I53" s="25">
        <f t="shared" si="1"/>
        <v>1.0664786780312456E-44</v>
      </c>
      <c r="J53" s="25">
        <f t="shared" si="2"/>
        <v>1.0664786780312522E-44</v>
      </c>
    </row>
    <row r="54" spans="1:10" x14ac:dyDescent="0.3">
      <c r="A54" s="19">
        <v>52</v>
      </c>
      <c r="B54" s="21">
        <f>ModeOutRecursive!I55</f>
        <v>5.8445094019673652E-46</v>
      </c>
      <c r="C54" s="22">
        <f t="shared" si="3"/>
        <v>5.8445094019673516E-2</v>
      </c>
      <c r="D54" s="19">
        <f t="shared" si="4"/>
        <v>-2</v>
      </c>
      <c r="E54" s="21">
        <f t="shared" si="5"/>
        <v>5.8445094019673514</v>
      </c>
      <c r="F54" s="27">
        <f t="shared" si="6"/>
        <v>-46</v>
      </c>
      <c r="G54" s="25">
        <f t="shared" si="0"/>
        <v>-104.15341162097538</v>
      </c>
      <c r="H54" s="25"/>
      <c r="I54" s="25">
        <f t="shared" si="1"/>
        <v>5.8445094019672633E-46</v>
      </c>
      <c r="J54" s="25">
        <f t="shared" si="2"/>
        <v>5.8445094019673512E-46</v>
      </c>
    </row>
    <row r="55" spans="1:10" x14ac:dyDescent="0.3">
      <c r="A55" s="19">
        <v>53</v>
      </c>
      <c r="B55" s="21">
        <f>ModeOutRecursive!I56</f>
        <v>3.1408596739820034E-47</v>
      </c>
      <c r="C55" s="22">
        <f t="shared" si="3"/>
        <v>0.31408596739819955</v>
      </c>
      <c r="D55" s="19">
        <f t="shared" si="4"/>
        <v>-1</v>
      </c>
      <c r="E55" s="21">
        <f t="shared" si="5"/>
        <v>3.1408596739819954</v>
      </c>
      <c r="F55" s="27">
        <f t="shared" si="6"/>
        <v>-47</v>
      </c>
      <c r="G55" s="25">
        <f t="shared" si="0"/>
        <v>-107.07700282674838</v>
      </c>
      <c r="H55" s="25"/>
      <c r="I55" s="25">
        <f t="shared" si="1"/>
        <v>3.1408596739819796E-47</v>
      </c>
      <c r="J55" s="25">
        <f t="shared" si="2"/>
        <v>3.1408596739819951E-47</v>
      </c>
    </row>
    <row r="56" spans="1:10" x14ac:dyDescent="0.3">
      <c r="A56" s="19">
        <v>54</v>
      </c>
      <c r="B56" s="21">
        <f>ModeOutRecursive!I57</f>
        <v>1.6558009001391515E-48</v>
      </c>
      <c r="C56" s="22">
        <f t="shared" si="3"/>
        <v>0.16558009001391474</v>
      </c>
      <c r="D56" s="19">
        <f t="shared" si="4"/>
        <v>-1</v>
      </c>
      <c r="E56" s="21">
        <f t="shared" si="5"/>
        <v>1.6558009001391474</v>
      </c>
      <c r="F56" s="27">
        <f t="shared" si="6"/>
        <v>-48</v>
      </c>
      <c r="G56" s="25">
        <f t="shared" si="0"/>
        <v>-110.01979964436384</v>
      </c>
      <c r="H56" s="25"/>
      <c r="I56" s="25">
        <f t="shared" si="1"/>
        <v>1.6558009001391251E-48</v>
      </c>
      <c r="J56" s="25">
        <f t="shared" si="2"/>
        <v>1.6558009001391473E-48</v>
      </c>
    </row>
    <row r="57" spans="1:10" x14ac:dyDescent="0.3">
      <c r="A57" s="19">
        <v>55</v>
      </c>
      <c r="B57" s="21">
        <f>ModeOutRecursive!I58</f>
        <v>8.5659522638312868E-50</v>
      </c>
      <c r="C57" s="22">
        <f t="shared" si="3"/>
        <v>8.5659522638312655E-2</v>
      </c>
      <c r="D57" s="19">
        <f t="shared" si="4"/>
        <v>-2</v>
      </c>
      <c r="E57" s="21">
        <f t="shared" si="5"/>
        <v>8.5659522638312655</v>
      </c>
      <c r="F57" s="27">
        <f t="shared" si="6"/>
        <v>-50</v>
      </c>
      <c r="G57" s="25">
        <f t="shared" si="0"/>
        <v>-112.98145934327373</v>
      </c>
      <c r="H57" s="25"/>
      <c r="I57" s="25">
        <f t="shared" si="1"/>
        <v>8.5659522638312602E-50</v>
      </c>
      <c r="J57" s="25">
        <f t="shared" si="2"/>
        <v>8.565952263831264E-50</v>
      </c>
    </row>
    <row r="58" spans="1:10" x14ac:dyDescent="0.3">
      <c r="A58" s="19">
        <v>56</v>
      </c>
      <c r="B58" s="21">
        <f>ModeOutRecursive!I59</f>
        <v>4.350053693321124E-51</v>
      </c>
      <c r="C58" s="22">
        <f t="shared" si="3"/>
        <v>0.43500536933211131</v>
      </c>
      <c r="D58" s="19">
        <f t="shared" si="4"/>
        <v>-1</v>
      </c>
      <c r="E58" s="21">
        <f t="shared" si="5"/>
        <v>4.3500536933211125</v>
      </c>
      <c r="F58" s="27">
        <f t="shared" si="6"/>
        <v>-51</v>
      </c>
      <c r="G58" s="25">
        <f t="shared" si="0"/>
        <v>-115.96165155437971</v>
      </c>
      <c r="H58" s="25"/>
      <c r="I58" s="25">
        <f t="shared" si="1"/>
        <v>4.3500536933210765E-51</v>
      </c>
      <c r="J58" s="25">
        <f t="shared" si="2"/>
        <v>4.3500536933211127E-51</v>
      </c>
    </row>
    <row r="59" spans="1:10" x14ac:dyDescent="0.3">
      <c r="A59" s="19">
        <v>57</v>
      </c>
      <c r="B59" s="21">
        <f>ModeOutRecursive!I60</f>
        <v>2.169219058866603E-52</v>
      </c>
      <c r="C59" s="22">
        <f t="shared" si="3"/>
        <v>0.21692190588665969</v>
      </c>
      <c r="D59" s="19">
        <f t="shared" si="4"/>
        <v>-1</v>
      </c>
      <c r="E59" s="21">
        <f t="shared" si="5"/>
        <v>2.1692190588665969</v>
      </c>
      <c r="F59" s="27">
        <f t="shared" si="6"/>
        <v>-52</v>
      </c>
      <c r="G59" s="25">
        <f t="shared" si="0"/>
        <v>-118.96005761361727</v>
      </c>
      <c r="H59" s="25"/>
      <c r="I59" s="25">
        <f t="shared" si="1"/>
        <v>2.1692190588665551E-52</v>
      </c>
      <c r="J59" s="25">
        <f t="shared" si="2"/>
        <v>2.169219058866597E-52</v>
      </c>
    </row>
    <row r="60" spans="1:10" x14ac:dyDescent="0.3">
      <c r="A60" s="19">
        <v>58</v>
      </c>
      <c r="B60" s="21">
        <f>ModeOutRecursive!I61</f>
        <v>1.0625163155123033E-53</v>
      </c>
      <c r="C60" s="22">
        <f t="shared" si="3"/>
        <v>0.10625163155123005</v>
      </c>
      <c r="D60" s="19">
        <f t="shared" si="4"/>
        <v>-1</v>
      </c>
      <c r="E60" s="21">
        <f t="shared" si="5"/>
        <v>1.0625163155123003</v>
      </c>
      <c r="F60" s="27">
        <f t="shared" si="6"/>
        <v>-53</v>
      </c>
      <c r="G60" s="25">
        <f t="shared" si="0"/>
        <v>-121.97636995120961</v>
      </c>
      <c r="H60" s="25"/>
      <c r="I60" s="25">
        <f t="shared" si="1"/>
        <v>1.0625163155122973E-53</v>
      </c>
      <c r="J60" s="25">
        <f t="shared" si="2"/>
        <v>1.0625163155123003E-53</v>
      </c>
    </row>
    <row r="61" spans="1:10" x14ac:dyDescent="0.3">
      <c r="A61" s="19">
        <v>59</v>
      </c>
      <c r="B61" s="21">
        <f>ModeOutRecursive!I62</f>
        <v>5.1135229633541981E-55</v>
      </c>
      <c r="C61" s="22">
        <f t="shared" si="3"/>
        <v>5.1135229633541834E-2</v>
      </c>
      <c r="D61" s="19">
        <f t="shared" si="4"/>
        <v>-2</v>
      </c>
      <c r="E61" s="21">
        <f t="shared" si="5"/>
        <v>5.1135229633541837</v>
      </c>
      <c r="F61" s="27">
        <f t="shared" si="6"/>
        <v>-55</v>
      </c>
      <c r="G61" s="25">
        <f t="shared" si="0"/>
        <v>-125.01029152268744</v>
      </c>
      <c r="H61" s="25"/>
      <c r="I61" s="25">
        <f t="shared" si="1"/>
        <v>5.1135229633541279E-55</v>
      </c>
      <c r="J61" s="25">
        <f t="shared" si="2"/>
        <v>5.1135229633541837E-55</v>
      </c>
    </row>
    <row r="62" spans="1:10" x14ac:dyDescent="0.3">
      <c r="A62" s="19">
        <v>60</v>
      </c>
      <c r="B62" s="21">
        <f>ModeOutRecursive!I63</f>
        <v>2.4186993318463171E-56</v>
      </c>
      <c r="C62" s="22">
        <f t="shared" si="3"/>
        <v>0.24186993318463101</v>
      </c>
      <c r="D62" s="19">
        <f t="shared" si="4"/>
        <v>-1</v>
      </c>
      <c r="E62" s="21">
        <f t="shared" si="5"/>
        <v>2.4186993318463101</v>
      </c>
      <c r="F62" s="27">
        <f t="shared" si="6"/>
        <v>-56</v>
      </c>
      <c r="G62" s="25">
        <f t="shared" si="0"/>
        <v>-128.06153527816389</v>
      </c>
      <c r="H62" s="25"/>
      <c r="I62" s="25">
        <f t="shared" si="1"/>
        <v>2.4186993318463262E-56</v>
      </c>
      <c r="J62" s="25">
        <f t="shared" si="2"/>
        <v>2.4186993318463099E-56</v>
      </c>
    </row>
    <row r="63" spans="1:10" x14ac:dyDescent="0.3">
      <c r="A63" s="19">
        <v>61</v>
      </c>
      <c r="B63" s="21">
        <f>ModeOutRecursive!I64</f>
        <v>1.1247115850652623E-57</v>
      </c>
      <c r="C63" s="22">
        <f t="shared" si="3"/>
        <v>0.11247115850652591</v>
      </c>
      <c r="D63" s="19">
        <f t="shared" si="4"/>
        <v>-1</v>
      </c>
      <c r="E63" s="21">
        <f t="shared" si="5"/>
        <v>1.1247115850652589</v>
      </c>
      <c r="F63" s="27">
        <f t="shared" si="6"/>
        <v>-57</v>
      </c>
      <c r="G63" s="25">
        <f t="shared" si="0"/>
        <v>-131.12982366670323</v>
      </c>
      <c r="H63" s="25"/>
      <c r="I63" s="25">
        <f t="shared" si="1"/>
        <v>1.1247115850652325E-57</v>
      </c>
      <c r="J63" s="25">
        <f t="shared" si="2"/>
        <v>1.1247115850652589E-57</v>
      </c>
    </row>
    <row r="64" spans="1:10" x14ac:dyDescent="0.3">
      <c r="A64" s="19">
        <v>62</v>
      </c>
      <c r="B64" s="21">
        <f>ModeOutRecursive!I65</f>
        <v>5.1429781264915387E-59</v>
      </c>
      <c r="C64" s="22">
        <f t="shared" si="3"/>
        <v>5.1429781264915223E-2</v>
      </c>
      <c r="D64" s="19">
        <f t="shared" si="4"/>
        <v>-2</v>
      </c>
      <c r="E64" s="21">
        <f t="shared" si="5"/>
        <v>5.1429781264915224</v>
      </c>
      <c r="F64" s="27">
        <f t="shared" si="6"/>
        <v>-59</v>
      </c>
      <c r="G64" s="25">
        <f t="shared" si="0"/>
        <v>-134.21488817292902</v>
      </c>
      <c r="H64" s="25"/>
      <c r="I64" s="25">
        <f t="shared" si="1"/>
        <v>5.1429781264915299E-59</v>
      </c>
      <c r="J64" s="25">
        <f t="shared" si="2"/>
        <v>5.1429781264915228E-59</v>
      </c>
    </row>
    <row r="65" spans="1:10" x14ac:dyDescent="0.3">
      <c r="A65" s="19">
        <v>63</v>
      </c>
      <c r="B65" s="21">
        <f>ModeOutRecursive!I66</f>
        <v>2.3132112168440969E-60</v>
      </c>
      <c r="C65" s="22">
        <f t="shared" si="3"/>
        <v>0.23132112168440894</v>
      </c>
      <c r="D65" s="19">
        <f t="shared" si="4"/>
        <v>-1</v>
      </c>
      <c r="E65" s="21">
        <f t="shared" si="5"/>
        <v>2.3132112168440893</v>
      </c>
      <c r="F65" s="27">
        <f t="shared" si="6"/>
        <v>-60</v>
      </c>
      <c r="G65" s="25">
        <f t="shared" si="0"/>
        <v>-137.31646888329325</v>
      </c>
      <c r="H65" s="25"/>
      <c r="I65" s="25">
        <f t="shared" si="1"/>
        <v>2.3132112168440131E-60</v>
      </c>
      <c r="J65" s="25">
        <f t="shared" si="2"/>
        <v>2.3132112168440894E-60</v>
      </c>
    </row>
    <row r="66" spans="1:10" x14ac:dyDescent="0.3">
      <c r="A66" s="19">
        <v>64</v>
      </c>
      <c r="B66" s="21">
        <f>ModeOutRecursive!I67</f>
        <v>1.0236519671000041E-61</v>
      </c>
      <c r="C66" s="22">
        <f t="shared" si="3"/>
        <v>0.10236519671000005</v>
      </c>
      <c r="D66" s="19">
        <f t="shared" si="4"/>
        <v>-1</v>
      </c>
      <c r="E66" s="21">
        <f t="shared" si="5"/>
        <v>1.0236519671000004</v>
      </c>
      <c r="F66" s="27">
        <f t="shared" si="6"/>
        <v>-61</v>
      </c>
      <c r="G66" s="25">
        <f t="shared" ref="G66:G129" si="7">F66*LN(ExtendedBase) + LN(E66)</f>
        <v>-140.43431407966929</v>
      </c>
      <c r="H66" s="25"/>
      <c r="I66" s="25">
        <f t="shared" ref="I66:I129" si="8">EXP(G66)</f>
        <v>1.0236519670999812E-61</v>
      </c>
      <c r="J66" s="25">
        <f t="shared" ref="J66:J129" si="9">E66*ExtendedBase^F66</f>
        <v>1.0236519671000005E-61</v>
      </c>
    </row>
    <row r="67" spans="1:10" x14ac:dyDescent="0.3">
      <c r="A67" s="19">
        <v>65</v>
      </c>
      <c r="B67" s="21">
        <f>ModeOutRecursive!I68</f>
        <v>4.4579142534657328E-63</v>
      </c>
      <c r="C67" s="22">
        <f t="shared" si="3"/>
        <v>4.4579142534657168E-2</v>
      </c>
      <c r="D67" s="19">
        <f t="shared" si="4"/>
        <v>-2</v>
      </c>
      <c r="E67" s="21">
        <f t="shared" si="5"/>
        <v>4.4579142534657166</v>
      </c>
      <c r="F67" s="27">
        <f t="shared" si="6"/>
        <v>-63</v>
      </c>
      <c r="G67" s="25">
        <f t="shared" si="7"/>
        <v>-143.56817985815178</v>
      </c>
      <c r="H67" s="25"/>
      <c r="I67" s="25">
        <f t="shared" si="8"/>
        <v>4.4579142534656486E-63</v>
      </c>
      <c r="J67" s="25">
        <f t="shared" si="9"/>
        <v>4.457914253465716E-63</v>
      </c>
    </row>
    <row r="68" spans="1:10" x14ac:dyDescent="0.3">
      <c r="A68" s="19">
        <v>66</v>
      </c>
      <c r="B68" s="21">
        <f>ModeOutRecursive!I69</f>
        <v>1.9109799636963972E-64</v>
      </c>
      <c r="C68" s="22">
        <f t="shared" si="3"/>
        <v>0.19109799636963901</v>
      </c>
      <c r="D68" s="19">
        <f t="shared" si="4"/>
        <v>-1</v>
      </c>
      <c r="E68" s="21">
        <f t="shared" si="5"/>
        <v>1.91097996369639</v>
      </c>
      <c r="F68" s="27">
        <f t="shared" si="6"/>
        <v>-64</v>
      </c>
      <c r="G68" s="25">
        <f t="shared" si="7"/>
        <v>-146.7178297711377</v>
      </c>
      <c r="H68" s="25"/>
      <c r="I68" s="25">
        <f t="shared" si="8"/>
        <v>1.9109799636963567E-64</v>
      </c>
      <c r="J68" s="25">
        <f t="shared" si="9"/>
        <v>1.9109799636963901E-64</v>
      </c>
    </row>
    <row r="69" spans="1:10" x14ac:dyDescent="0.3">
      <c r="A69" s="19">
        <v>67</v>
      </c>
      <c r="B69" s="21">
        <f>ModeOutRecursive!I70</f>
        <v>8.0653866057753189E-66</v>
      </c>
      <c r="C69" s="22">
        <f t="shared" ref="C69:C132" si="10">E68*((NumPeople-A69+1)*q_40/A69) / p_40</f>
        <v>8.0653866057752877E-2</v>
      </c>
      <c r="D69" s="19">
        <f t="shared" ref="D69:D132" si="11">INT(LN(C69)/LN(ExtendedBase))</f>
        <v>-2</v>
      </c>
      <c r="E69" s="21">
        <f t="shared" ref="E69:E132" si="12">C69/(ExtendedBase^D69)</f>
        <v>8.0653866057752879</v>
      </c>
      <c r="F69" s="27">
        <f t="shared" ref="F69:F132" si="13">F68+D69</f>
        <v>-66</v>
      </c>
      <c r="G69" s="25">
        <f t="shared" si="7"/>
        <v>-149.8830344909388</v>
      </c>
      <c r="H69" s="25"/>
      <c r="I69" s="25">
        <f t="shared" si="8"/>
        <v>8.0653866057751987E-66</v>
      </c>
      <c r="J69" s="25">
        <f t="shared" si="9"/>
        <v>8.0653866057752883E-66</v>
      </c>
    </row>
    <row r="70" spans="1:10" x14ac:dyDescent="0.3">
      <c r="A70" s="19">
        <v>68</v>
      </c>
      <c r="B70" s="21">
        <f>ModeOutRecursive!I71</f>
        <v>3.3522432120140977E-67</v>
      </c>
      <c r="C70" s="22">
        <f t="shared" si="10"/>
        <v>0.33522432120140849</v>
      </c>
      <c r="D70" s="19">
        <f t="shared" si="11"/>
        <v>-1</v>
      </c>
      <c r="E70" s="21">
        <f t="shared" si="12"/>
        <v>3.3522432120140846</v>
      </c>
      <c r="F70" s="27">
        <f t="shared" si="13"/>
        <v>-67</v>
      </c>
      <c r="G70" s="25">
        <f t="shared" si="7"/>
        <v>-153.06357149332996</v>
      </c>
      <c r="H70" s="25"/>
      <c r="I70" s="25">
        <f t="shared" si="8"/>
        <v>3.352243212014014E-67</v>
      </c>
      <c r="J70" s="25">
        <f t="shared" si="9"/>
        <v>3.3522432120140845E-67</v>
      </c>
    </row>
    <row r="71" spans="1:10" x14ac:dyDescent="0.3">
      <c r="A71" s="19">
        <v>69</v>
      </c>
      <c r="B71" s="21">
        <f>ModeOutRecursive!I72</f>
        <v>1.3724007301373634E-68</v>
      </c>
      <c r="C71" s="22">
        <f t="shared" si="10"/>
        <v>0.13724007301373581</v>
      </c>
      <c r="D71" s="19">
        <f t="shared" si="11"/>
        <v>-1</v>
      </c>
      <c r="E71" s="21">
        <f t="shared" si="12"/>
        <v>1.372400730137358</v>
      </c>
      <c r="F71" s="27">
        <f t="shared" si="13"/>
        <v>-68</v>
      </c>
      <c r="G71" s="25">
        <f t="shared" si="7"/>
        <v>-156.2592247595781</v>
      </c>
      <c r="H71" s="25"/>
      <c r="I71" s="25">
        <f t="shared" si="8"/>
        <v>1.3724007301373684E-68</v>
      </c>
      <c r="J71" s="25">
        <f t="shared" si="9"/>
        <v>1.3724007301373581E-68</v>
      </c>
    </row>
    <row r="72" spans="1:10" x14ac:dyDescent="0.3">
      <c r="A72" s="19">
        <v>70</v>
      </c>
      <c r="B72" s="21">
        <f>ModeOutRecursive!I73</f>
        <v>5.5354452964858166E-70</v>
      </c>
      <c r="C72" s="22">
        <f t="shared" si="10"/>
        <v>5.5354452964857942E-2</v>
      </c>
      <c r="D72" s="19">
        <f t="shared" si="11"/>
        <v>-2</v>
      </c>
      <c r="E72" s="21">
        <f t="shared" si="12"/>
        <v>5.5354452964857943</v>
      </c>
      <c r="F72" s="27">
        <f t="shared" si="13"/>
        <v>-70</v>
      </c>
      <c r="G72" s="25">
        <f t="shared" si="7"/>
        <v>-159.46978449562235</v>
      </c>
      <c r="H72" s="25"/>
      <c r="I72" s="25">
        <f t="shared" si="8"/>
        <v>5.5354452964856969E-70</v>
      </c>
      <c r="J72" s="25">
        <f t="shared" si="9"/>
        <v>5.5354452964857941E-70</v>
      </c>
    </row>
    <row r="73" spans="1:10" x14ac:dyDescent="0.3">
      <c r="A73" s="19">
        <v>71</v>
      </c>
      <c r="B73" s="21">
        <f>ModeOutRecursive!I74</f>
        <v>2.2000822265913489E-71</v>
      </c>
      <c r="C73" s="22">
        <f t="shared" si="10"/>
        <v>0.220008222659134</v>
      </c>
      <c r="D73" s="19">
        <f t="shared" si="11"/>
        <v>-1</v>
      </c>
      <c r="E73" s="21">
        <f t="shared" si="12"/>
        <v>2.20008222659134</v>
      </c>
      <c r="F73" s="27">
        <f t="shared" si="13"/>
        <v>-71</v>
      </c>
      <c r="G73" s="25">
        <f t="shared" si="7"/>
        <v>-162.6950468671881</v>
      </c>
      <c r="H73" s="25"/>
      <c r="I73" s="25">
        <f t="shared" si="8"/>
        <v>2.2000822265913292E-71</v>
      </c>
      <c r="J73" s="25">
        <f t="shared" si="9"/>
        <v>2.2000822265913397E-71</v>
      </c>
    </row>
    <row r="74" spans="1:10" x14ac:dyDescent="0.3">
      <c r="A74" s="19">
        <v>72</v>
      </c>
      <c r="B74" s="21">
        <f>ModeOutRecursive!I75</f>
        <v>8.6183878157085454E-73</v>
      </c>
      <c r="C74" s="22">
        <f t="shared" si="10"/>
        <v>8.6183878157085086E-2</v>
      </c>
      <c r="D74" s="19">
        <f t="shared" si="11"/>
        <v>-2</v>
      </c>
      <c r="E74" s="21">
        <f t="shared" si="12"/>
        <v>8.618387815708509</v>
      </c>
      <c r="F74" s="27">
        <f t="shared" si="13"/>
        <v>-73</v>
      </c>
      <c r="G74" s="25">
        <f t="shared" si="7"/>
        <v>-165.9348137497218</v>
      </c>
      <c r="H74" s="25"/>
      <c r="I74" s="25">
        <f t="shared" si="8"/>
        <v>8.6183878157084813E-73</v>
      </c>
      <c r="J74" s="25">
        <f t="shared" si="9"/>
        <v>8.6183878157085089E-73</v>
      </c>
    </row>
    <row r="75" spans="1:10" x14ac:dyDescent="0.3">
      <c r="A75" s="19">
        <v>73</v>
      </c>
      <c r="B75" s="21">
        <f>ModeOutRecursive!I76</f>
        <v>3.328109381434109E-74</v>
      </c>
      <c r="C75" s="22">
        <f t="shared" si="10"/>
        <v>0.33281093814340951</v>
      </c>
      <c r="D75" s="19">
        <f t="shared" si="11"/>
        <v>-1</v>
      </c>
      <c r="E75" s="21">
        <f t="shared" si="12"/>
        <v>3.328109381434095</v>
      </c>
      <c r="F75" s="27">
        <f t="shared" si="13"/>
        <v>-74</v>
      </c>
      <c r="G75" s="25">
        <f t="shared" si="7"/>
        <v>-169.18889249212307</v>
      </c>
      <c r="H75" s="25"/>
      <c r="I75" s="25">
        <f t="shared" si="8"/>
        <v>3.3281093814340839E-74</v>
      </c>
      <c r="J75" s="25">
        <f t="shared" si="9"/>
        <v>3.3281093814340949E-74</v>
      </c>
    </row>
    <row r="76" spans="1:10" x14ac:dyDescent="0.3">
      <c r="A76" s="19">
        <v>74</v>
      </c>
      <c r="B76" s="21">
        <f>ModeOutRecursive!I77</f>
        <v>1.2671702707458769E-75</v>
      </c>
      <c r="C76" s="22">
        <f t="shared" si="10"/>
        <v>0.12671702707458715</v>
      </c>
      <c r="D76" s="19">
        <f t="shared" si="11"/>
        <v>-1</v>
      </c>
      <c r="E76" s="21">
        <f t="shared" si="12"/>
        <v>1.2671702707458714</v>
      </c>
      <c r="F76" s="27">
        <f t="shared" si="13"/>
        <v>-75</v>
      </c>
      <c r="G76" s="25">
        <f t="shared" si="7"/>
        <v>-172.45709569333627</v>
      </c>
      <c r="H76" s="25"/>
      <c r="I76" s="25">
        <f t="shared" si="8"/>
        <v>1.2671702707458453E-75</v>
      </c>
      <c r="J76" s="25">
        <f t="shared" si="9"/>
        <v>1.2671702707458715E-75</v>
      </c>
    </row>
    <row r="77" spans="1:10" x14ac:dyDescent="0.3">
      <c r="A77" s="19">
        <v>75</v>
      </c>
      <c r="B77" s="21">
        <f>ModeOutRecursive!I78</f>
        <v>4.7579227198731164E-77</v>
      </c>
      <c r="C77" s="22">
        <f t="shared" si="10"/>
        <v>4.7579227198730957E-2</v>
      </c>
      <c r="D77" s="19">
        <f t="shared" si="11"/>
        <v>-2</v>
      </c>
      <c r="E77" s="21">
        <f t="shared" si="12"/>
        <v>4.757922719873096</v>
      </c>
      <c r="F77" s="27">
        <f t="shared" si="13"/>
        <v>-77</v>
      </c>
      <c r="G77" s="25">
        <f t="shared" si="7"/>
        <v>-175.73924099093787</v>
      </c>
      <c r="H77" s="25"/>
      <c r="I77" s="25">
        <f t="shared" si="8"/>
        <v>4.7579227198730627E-77</v>
      </c>
      <c r="J77" s="25">
        <f t="shared" si="9"/>
        <v>4.7579227198730957E-77</v>
      </c>
    </row>
    <row r="78" spans="1:10" x14ac:dyDescent="0.3">
      <c r="A78" s="19">
        <v>76</v>
      </c>
      <c r="B78" s="21">
        <f>ModeOutRecursive!I79</f>
        <v>1.7620649574962854E-78</v>
      </c>
      <c r="C78" s="22">
        <f t="shared" si="10"/>
        <v>0.1762064957496278</v>
      </c>
      <c r="D78" s="19">
        <f t="shared" si="11"/>
        <v>-1</v>
      </c>
      <c r="E78" s="21">
        <f t="shared" si="12"/>
        <v>1.7620649574962779</v>
      </c>
      <c r="F78" s="27">
        <f t="shared" si="13"/>
        <v>-78</v>
      </c>
      <c r="G78" s="25">
        <f t="shared" si="7"/>
        <v>-179.03515086092571</v>
      </c>
      <c r="H78" s="25"/>
      <c r="I78" s="25">
        <f t="shared" si="8"/>
        <v>1.7620649574962382E-78</v>
      </c>
      <c r="J78" s="25">
        <f t="shared" si="9"/>
        <v>1.762064957496278E-78</v>
      </c>
    </row>
    <row r="79" spans="1:10" x14ac:dyDescent="0.3">
      <c r="A79" s="19">
        <v>77</v>
      </c>
      <c r="B79" s="21">
        <f>ModeOutRecursive!I80</f>
        <v>6.437594925221169E-80</v>
      </c>
      <c r="C79" s="22">
        <f t="shared" si="10"/>
        <v>6.4375949252211406E-2</v>
      </c>
      <c r="D79" s="19">
        <f t="shared" si="11"/>
        <v>-2</v>
      </c>
      <c r="E79" s="21">
        <f t="shared" si="12"/>
        <v>6.4375949252211404</v>
      </c>
      <c r="F79" s="27">
        <f t="shared" si="13"/>
        <v>-80</v>
      </c>
      <c r="G79" s="25">
        <f t="shared" si="7"/>
        <v>-182.34465242797714</v>
      </c>
      <c r="H79" s="25"/>
      <c r="I79" s="25">
        <f t="shared" si="8"/>
        <v>6.4375949252208731E-80</v>
      </c>
      <c r="J79" s="25">
        <f t="shared" si="9"/>
        <v>6.4375949252211398E-80</v>
      </c>
    </row>
    <row r="80" spans="1:10" x14ac:dyDescent="0.3">
      <c r="A80" s="19">
        <v>78</v>
      </c>
      <c r="B80" s="21">
        <f>ModeOutRecursive!I81</f>
        <v>2.320575573690466E-81</v>
      </c>
      <c r="C80" s="22">
        <f t="shared" si="10"/>
        <v>0.23205755736904557</v>
      </c>
      <c r="D80" s="19">
        <f t="shared" si="11"/>
        <v>-1</v>
      </c>
      <c r="E80" s="21">
        <f t="shared" si="12"/>
        <v>2.3205755736904554</v>
      </c>
      <c r="F80" s="27">
        <f t="shared" si="13"/>
        <v>-81</v>
      </c>
      <c r="G80" s="25">
        <f t="shared" si="7"/>
        <v>-185.6675772855013</v>
      </c>
      <c r="H80" s="25"/>
      <c r="I80" s="25">
        <f t="shared" si="8"/>
        <v>2.3205755736904314E-81</v>
      </c>
      <c r="J80" s="25">
        <f t="shared" si="9"/>
        <v>2.3205755736904557E-81</v>
      </c>
    </row>
    <row r="81" spans="1:10" x14ac:dyDescent="0.3">
      <c r="A81" s="19">
        <v>79</v>
      </c>
      <c r="B81" s="21">
        <f>ModeOutRecursive!I82</f>
        <v>8.254854022118229E-83</v>
      </c>
      <c r="C81" s="22">
        <f t="shared" si="10"/>
        <v>8.2548540221181924E-2</v>
      </c>
      <c r="D81" s="19">
        <f t="shared" si="11"/>
        <v>-2</v>
      </c>
      <c r="E81" s="21">
        <f t="shared" si="12"/>
        <v>8.2548540221181916</v>
      </c>
      <c r="F81" s="27">
        <f t="shared" si="13"/>
        <v>-83</v>
      </c>
      <c r="G81" s="25">
        <f t="shared" si="7"/>
        <v>-189.00376132486147</v>
      </c>
      <c r="H81" s="25"/>
      <c r="I81" s="25">
        <f t="shared" si="8"/>
        <v>8.2548540221179672E-83</v>
      </c>
      <c r="J81" s="25">
        <f t="shared" si="9"/>
        <v>8.2548540221181925E-83</v>
      </c>
    </row>
    <row r="82" spans="1:10" x14ac:dyDescent="0.3">
      <c r="A82" s="19">
        <v>80</v>
      </c>
      <c r="B82" s="21">
        <f>ModeOutRecursive!I83</f>
        <v>2.8982387888409722E-84</v>
      </c>
      <c r="C82" s="22">
        <f t="shared" si="10"/>
        <v>0.28982387888409589</v>
      </c>
      <c r="D82" s="19">
        <f t="shared" si="11"/>
        <v>-1</v>
      </c>
      <c r="E82" s="21">
        <f t="shared" si="12"/>
        <v>2.8982387888409589</v>
      </c>
      <c r="F82" s="27">
        <f t="shared" si="13"/>
        <v>-84</v>
      </c>
      <c r="G82" s="25">
        <f t="shared" si="7"/>
        <v>-192.35304457319018</v>
      </c>
      <c r="H82" s="25"/>
      <c r="I82" s="25">
        <f t="shared" si="8"/>
        <v>2.8982387888408739E-84</v>
      </c>
      <c r="J82" s="25">
        <f t="shared" si="9"/>
        <v>2.8982387888409584E-84</v>
      </c>
    </row>
    <row r="83" spans="1:10" x14ac:dyDescent="0.3">
      <c r="A83" s="19">
        <v>81</v>
      </c>
      <c r="B83" s="21">
        <f>ModeOutRecursive!I84</f>
        <v>1.0044718341715957E-85</v>
      </c>
      <c r="C83" s="22">
        <f t="shared" si="10"/>
        <v>0.10044718341715912</v>
      </c>
      <c r="D83" s="19">
        <f t="shared" si="11"/>
        <v>-1</v>
      </c>
      <c r="E83" s="21">
        <f t="shared" si="12"/>
        <v>1.0044718341715912</v>
      </c>
      <c r="F83" s="27">
        <f t="shared" si="13"/>
        <v>-85</v>
      </c>
      <c r="G83" s="25">
        <f t="shared" si="7"/>
        <v>-195.71527103926414</v>
      </c>
      <c r="H83" s="25"/>
      <c r="I83" s="25">
        <f t="shared" si="8"/>
        <v>1.0044718341715863E-85</v>
      </c>
      <c r="J83" s="25">
        <f t="shared" si="9"/>
        <v>1.0044718341715913E-85</v>
      </c>
    </row>
    <row r="84" spans="1:10" x14ac:dyDescent="0.3">
      <c r="A84" s="19">
        <v>82</v>
      </c>
      <c r="B84" s="21">
        <f>ModeOutRecursive!I85</f>
        <v>3.4370533621427849E-87</v>
      </c>
      <c r="C84" s="22">
        <f t="shared" si="10"/>
        <v>3.4370533621427696E-2</v>
      </c>
      <c r="D84" s="19">
        <f t="shared" si="11"/>
        <v>-2</v>
      </c>
      <c r="E84" s="21">
        <f t="shared" si="12"/>
        <v>3.4370533621427697</v>
      </c>
      <c r="F84" s="27">
        <f t="shared" si="13"/>
        <v>-87</v>
      </c>
      <c r="G84" s="25">
        <f t="shared" si="7"/>
        <v>-199.09028856694408</v>
      </c>
      <c r="H84" s="25"/>
      <c r="I84" s="25">
        <f t="shared" si="8"/>
        <v>3.4370533621427028E-87</v>
      </c>
      <c r="J84" s="25">
        <f t="shared" si="9"/>
        <v>3.4370533621427698E-87</v>
      </c>
    </row>
    <row r="85" spans="1:10" x14ac:dyDescent="0.3">
      <c r="A85" s="19">
        <v>83</v>
      </c>
      <c r="B85" s="21">
        <f>ModeOutRecursive!I86</f>
        <v>1.1612993270103505E-88</v>
      </c>
      <c r="C85" s="22">
        <f t="shared" si="10"/>
        <v>0.11612993270103454</v>
      </c>
      <c r="D85" s="19">
        <f t="shared" si="11"/>
        <v>-1</v>
      </c>
      <c r="E85" s="21">
        <f t="shared" si="12"/>
        <v>1.1612993270103453</v>
      </c>
      <c r="F85" s="27">
        <f t="shared" si="13"/>
        <v>-88</v>
      </c>
      <c r="G85" s="25">
        <f t="shared" si="7"/>
        <v>-202.47794869572067</v>
      </c>
      <c r="H85" s="25"/>
      <c r="I85" s="25">
        <f t="shared" si="8"/>
        <v>1.1612993270103257E-88</v>
      </c>
      <c r="J85" s="25">
        <f t="shared" si="9"/>
        <v>1.1612993270103455E-88</v>
      </c>
    </row>
    <row r="86" spans="1:10" x14ac:dyDescent="0.3">
      <c r="A86" s="19">
        <v>84</v>
      </c>
      <c r="B86" s="21">
        <f>ModeOutRecursive!I87</f>
        <v>3.875023942602759E-90</v>
      </c>
      <c r="C86" s="22">
        <f t="shared" si="10"/>
        <v>3.8750239426027407E-2</v>
      </c>
      <c r="D86" s="19">
        <f t="shared" si="11"/>
        <v>-2</v>
      </c>
      <c r="E86" s="21">
        <f t="shared" si="12"/>
        <v>3.8750239426027404</v>
      </c>
      <c r="F86" s="27">
        <f t="shared" si="13"/>
        <v>-90</v>
      </c>
      <c r="G86" s="25">
        <f t="shared" si="7"/>
        <v>-205.87810652794172</v>
      </c>
      <c r="H86" s="25"/>
      <c r="I86" s="25">
        <f t="shared" si="8"/>
        <v>3.8750239426026382E-90</v>
      </c>
      <c r="J86" s="25">
        <f t="shared" si="9"/>
        <v>3.8750239426027402E-90</v>
      </c>
    </row>
    <row r="87" spans="1:10" x14ac:dyDescent="0.3">
      <c r="A87" s="19">
        <v>85</v>
      </c>
      <c r="B87" s="21">
        <f>ModeOutRecursive!I88</f>
        <v>1.2771395621229642E-91</v>
      </c>
      <c r="C87" s="22">
        <f t="shared" si="10"/>
        <v>0.12771395621229584</v>
      </c>
      <c r="D87" s="19">
        <f t="shared" si="11"/>
        <v>-1</v>
      </c>
      <c r="E87" s="21">
        <f t="shared" si="12"/>
        <v>1.2771395621229582</v>
      </c>
      <c r="F87" s="27">
        <f t="shared" si="13"/>
        <v>-91</v>
      </c>
      <c r="G87" s="25">
        <f t="shared" si="7"/>
        <v>-209.29062060232459</v>
      </c>
      <c r="H87" s="25"/>
      <c r="I87" s="25">
        <f t="shared" si="8"/>
        <v>1.2771395621229468E-91</v>
      </c>
      <c r="J87" s="25">
        <f t="shared" si="9"/>
        <v>1.2771395621229579E-91</v>
      </c>
    </row>
    <row r="88" spans="1:10" x14ac:dyDescent="0.3">
      <c r="A88" s="19">
        <v>86</v>
      </c>
      <c r="B88" s="21">
        <f>ModeOutRecursive!I89</f>
        <v>4.1581109603038995E-93</v>
      </c>
      <c r="C88" s="22">
        <f t="shared" si="10"/>
        <v>4.1581109603038797E-2</v>
      </c>
      <c r="D88" s="19">
        <f t="shared" si="11"/>
        <v>-2</v>
      </c>
      <c r="E88" s="21">
        <f t="shared" si="12"/>
        <v>4.1581109603038797</v>
      </c>
      <c r="F88" s="27">
        <f t="shared" si="13"/>
        <v>-93</v>
      </c>
      <c r="G88" s="25">
        <f t="shared" si="7"/>
        <v>-212.71535277338674</v>
      </c>
      <c r="H88" s="25"/>
      <c r="I88" s="25">
        <f t="shared" si="8"/>
        <v>4.1581109603038058E-93</v>
      </c>
      <c r="J88" s="25">
        <f t="shared" si="9"/>
        <v>4.158110960303879E-93</v>
      </c>
    </row>
    <row r="89" spans="1:10" x14ac:dyDescent="0.3">
      <c r="A89" s="19">
        <v>87</v>
      </c>
      <c r="B89" s="21">
        <f>ModeOutRecursive!I90</f>
        <v>1.3375380459967677E-94</v>
      </c>
      <c r="C89" s="22">
        <f t="shared" si="10"/>
        <v>0.13375380459967612</v>
      </c>
      <c r="D89" s="19">
        <f t="shared" si="11"/>
        <v>-1</v>
      </c>
      <c r="E89" s="21">
        <f t="shared" si="12"/>
        <v>1.3375380459967612</v>
      </c>
      <c r="F89" s="27">
        <f t="shared" si="13"/>
        <v>-94</v>
      </c>
      <c r="G89" s="25">
        <f t="shared" si="7"/>
        <v>-216.15216809645179</v>
      </c>
      <c r="H89" s="25"/>
      <c r="I89" s="25">
        <f t="shared" si="8"/>
        <v>1.3375380459967541E-94</v>
      </c>
      <c r="J89" s="25">
        <f t="shared" si="9"/>
        <v>1.3375380459967611E-94</v>
      </c>
    </row>
    <row r="90" spans="1:10" x14ac:dyDescent="0.3">
      <c r="A90" s="19">
        <v>88</v>
      </c>
      <c r="B90" s="21">
        <f>ModeOutRecursive!I91</f>
        <v>4.251339924139303E-96</v>
      </c>
      <c r="C90" s="22">
        <f t="shared" si="10"/>
        <v>4.2513399241392816E-2</v>
      </c>
      <c r="D90" s="19">
        <f t="shared" si="11"/>
        <v>-2</v>
      </c>
      <c r="E90" s="21">
        <f t="shared" si="12"/>
        <v>4.2513399241392813</v>
      </c>
      <c r="F90" s="27">
        <f t="shared" si="13"/>
        <v>-96</v>
      </c>
      <c r="G90" s="25">
        <f t="shared" si="7"/>
        <v>-219.60093471791313</v>
      </c>
      <c r="H90" s="25"/>
      <c r="I90" s="25">
        <f t="shared" si="8"/>
        <v>4.2513399241391924E-96</v>
      </c>
      <c r="J90" s="25">
        <f t="shared" si="9"/>
        <v>4.2513399241392805E-96</v>
      </c>
    </row>
    <row r="91" spans="1:10" x14ac:dyDescent="0.3">
      <c r="A91" s="19">
        <v>89</v>
      </c>
      <c r="B91" s="21">
        <f>ModeOutRecursive!I92</f>
        <v>1.3353991687451711E-97</v>
      </c>
      <c r="C91" s="22">
        <f t="shared" si="10"/>
        <v>0.13353991687451641</v>
      </c>
      <c r="D91" s="19">
        <f t="shared" si="11"/>
        <v>-1</v>
      </c>
      <c r="E91" s="21">
        <f t="shared" si="12"/>
        <v>1.3353991687451641</v>
      </c>
      <c r="F91" s="27">
        <f t="shared" si="13"/>
        <v>-97</v>
      </c>
      <c r="G91" s="25">
        <f t="shared" si="7"/>
        <v>-223.06152377045728</v>
      </c>
      <c r="H91" s="25"/>
      <c r="I91" s="25">
        <f t="shared" si="8"/>
        <v>1.3353991687451607E-97</v>
      </c>
      <c r="J91" s="25">
        <f t="shared" si="9"/>
        <v>1.3353991687451638E-97</v>
      </c>
    </row>
    <row r="92" spans="1:10" x14ac:dyDescent="0.3">
      <c r="A92" s="19">
        <v>90</v>
      </c>
      <c r="B92" s="21">
        <f>ModeOutRecursive!I93</f>
        <v>4.1458794336944735E-99</v>
      </c>
      <c r="C92" s="22">
        <f t="shared" si="10"/>
        <v>4.1458794336944521E-2</v>
      </c>
      <c r="D92" s="19">
        <f t="shared" si="11"/>
        <v>-2</v>
      </c>
      <c r="E92" s="21">
        <f t="shared" si="12"/>
        <v>4.1458794336944518</v>
      </c>
      <c r="F92" s="27">
        <f t="shared" si="13"/>
        <v>-99</v>
      </c>
      <c r="G92" s="25">
        <f t="shared" si="7"/>
        <v>-226.53380927297067</v>
      </c>
      <c r="H92" s="25"/>
      <c r="I92" s="25">
        <f t="shared" si="8"/>
        <v>4.1458794336943647E-99</v>
      </c>
      <c r="J92" s="25">
        <f t="shared" si="9"/>
        <v>4.1458794336944516E-99</v>
      </c>
    </row>
    <row r="93" spans="1:10" x14ac:dyDescent="0.3">
      <c r="A93" s="19">
        <v>91</v>
      </c>
      <c r="B93" s="21">
        <f>ModeOutRecursive!I94</f>
        <v>1.2723190571201434E-100</v>
      </c>
      <c r="C93" s="22">
        <f t="shared" si="10"/>
        <v>0.12723190571201368</v>
      </c>
      <c r="D93" s="19">
        <f t="shared" si="11"/>
        <v>-1</v>
      </c>
      <c r="E93" s="21">
        <f t="shared" si="12"/>
        <v>1.2723190571201366</v>
      </c>
      <c r="F93" s="27">
        <f t="shared" si="13"/>
        <v>-100</v>
      </c>
      <c r="G93" s="25">
        <f t="shared" si="7"/>
        <v>-230.01766803487021</v>
      </c>
      <c r="H93" s="25"/>
      <c r="I93" s="25">
        <f t="shared" si="8"/>
        <v>1.2723190571201231E-100</v>
      </c>
      <c r="J93" s="25">
        <f t="shared" si="9"/>
        <v>1.2723190571201365E-100</v>
      </c>
    </row>
    <row r="94" spans="1:10" x14ac:dyDescent="0.3">
      <c r="A94" s="19">
        <v>92</v>
      </c>
      <c r="B94" s="21">
        <f>ModeOutRecursive!I95</f>
        <v>3.8601263680428167E-102</v>
      </c>
      <c r="C94" s="22">
        <f t="shared" si="10"/>
        <v>3.8601263680427961E-2</v>
      </c>
      <c r="D94" s="19">
        <f t="shared" si="11"/>
        <v>-2</v>
      </c>
      <c r="E94" s="21">
        <f t="shared" si="12"/>
        <v>3.860126368042796</v>
      </c>
      <c r="F94" s="27">
        <f t="shared" si="13"/>
        <v>-102</v>
      </c>
      <c r="G94" s="25">
        <f t="shared" si="7"/>
        <v>-233.5129795646169</v>
      </c>
      <c r="H94" s="25"/>
      <c r="I94" s="25">
        <f t="shared" si="8"/>
        <v>3.8601263680426867E-102</v>
      </c>
      <c r="J94" s="25">
        <f t="shared" si="9"/>
        <v>3.8601263680427953E-102</v>
      </c>
    </row>
    <row r="95" spans="1:10" x14ac:dyDescent="0.3">
      <c r="A95" s="19">
        <v>93</v>
      </c>
      <c r="B95" s="21">
        <f>ModeOutRecursive!I96</f>
        <v>1.1579354051463E-103</v>
      </c>
      <c r="C95" s="22">
        <f t="shared" si="10"/>
        <v>0.11579354051462937</v>
      </c>
      <c r="D95" s="19">
        <f t="shared" si="11"/>
        <v>-1</v>
      </c>
      <c r="E95" s="21">
        <f t="shared" si="12"/>
        <v>1.1579354051462936</v>
      </c>
      <c r="F95" s="27">
        <f t="shared" si="13"/>
        <v>-103</v>
      </c>
      <c r="G95" s="25">
        <f t="shared" si="7"/>
        <v>-237.01962598218529</v>
      </c>
      <c r="H95" s="25"/>
      <c r="I95" s="25">
        <f t="shared" si="8"/>
        <v>1.1579354051462722E-103</v>
      </c>
      <c r="J95" s="25">
        <f t="shared" si="9"/>
        <v>1.1579354051462935E-103</v>
      </c>
    </row>
    <row r="96" spans="1:10" x14ac:dyDescent="0.3">
      <c r="A96" s="19">
        <v>94</v>
      </c>
      <c r="B96" s="21">
        <f>ModeOutRecursive!I97</f>
        <v>3.4347454876848189E-105</v>
      </c>
      <c r="C96" s="22">
        <f t="shared" si="10"/>
        <v>3.4347454876848003E-2</v>
      </c>
      <c r="D96" s="19">
        <f t="shared" si="11"/>
        <v>-2</v>
      </c>
      <c r="E96" s="21">
        <f t="shared" si="12"/>
        <v>3.4347454876848005</v>
      </c>
      <c r="F96" s="27">
        <f t="shared" si="13"/>
        <v>-105</v>
      </c>
      <c r="G96" s="25">
        <f t="shared" si="7"/>
        <v>-240.53749193527824</v>
      </c>
      <c r="H96" s="25"/>
      <c r="I96" s="25">
        <f t="shared" si="8"/>
        <v>3.4347454876847713E-105</v>
      </c>
      <c r="J96" s="25">
        <f t="shared" si="9"/>
        <v>3.4347454876848003E-105</v>
      </c>
    </row>
    <row r="97" spans="1:11" x14ac:dyDescent="0.3">
      <c r="A97" s="19">
        <v>95</v>
      </c>
      <c r="B97" s="21">
        <f>ModeOutRecursive!I98</f>
        <v>1.0075839518654927E-106</v>
      </c>
      <c r="C97" s="22">
        <f t="shared" si="10"/>
        <v>0.10075839518654872</v>
      </c>
      <c r="D97" s="19">
        <f t="shared" si="11"/>
        <v>-1</v>
      </c>
      <c r="E97" s="21">
        <f t="shared" si="12"/>
        <v>1.0075839518654872</v>
      </c>
      <c r="F97" s="27">
        <f t="shared" si="13"/>
        <v>-106</v>
      </c>
      <c r="G97" s="25">
        <f t="shared" si="7"/>
        <v>-244.06646451908802</v>
      </c>
      <c r="H97" s="25"/>
      <c r="I97" s="25">
        <f t="shared" si="8"/>
        <v>1.007583951865473E-106</v>
      </c>
      <c r="J97" s="25">
        <f t="shared" si="9"/>
        <v>1.0075839518654871E-106</v>
      </c>
    </row>
    <row r="98" spans="1:11" x14ac:dyDescent="0.3">
      <c r="A98" s="19">
        <v>96</v>
      </c>
      <c r="B98" s="21">
        <f>ModeOutRecursive!I99</f>
        <v>2.9234278351846764E-108</v>
      </c>
      <c r="C98" s="22">
        <f t="shared" si="10"/>
        <v>2.9234278351846606E-2</v>
      </c>
      <c r="D98" s="19">
        <f t="shared" si="11"/>
        <v>-2</v>
      </c>
      <c r="E98" s="21">
        <f t="shared" si="12"/>
        <v>2.9234278351846608</v>
      </c>
      <c r="F98" s="27">
        <f t="shared" si="13"/>
        <v>-108</v>
      </c>
      <c r="G98" s="25">
        <f t="shared" si="7"/>
        <v>-247.60643319941843</v>
      </c>
      <c r="H98" s="25"/>
      <c r="I98" s="25">
        <f t="shared" si="8"/>
        <v>2.9234278351845997E-108</v>
      </c>
      <c r="J98" s="25">
        <f t="shared" si="9"/>
        <v>2.9234278351846609E-108</v>
      </c>
    </row>
    <row r="99" spans="1:11" x14ac:dyDescent="0.3">
      <c r="A99" s="19">
        <v>97</v>
      </c>
      <c r="B99" s="21">
        <f>ModeOutRecursive!I100</f>
        <v>8.3902514509945041E-110</v>
      </c>
      <c r="C99" s="22">
        <f t="shared" si="10"/>
        <v>8.3902514509944598E-2</v>
      </c>
      <c r="D99" s="19">
        <f t="shared" si="11"/>
        <v>-2</v>
      </c>
      <c r="E99" s="21">
        <f t="shared" si="12"/>
        <v>8.3902514509944588</v>
      </c>
      <c r="F99" s="27">
        <f t="shared" si="13"/>
        <v>-110</v>
      </c>
      <c r="G99" s="25">
        <f t="shared" si="7"/>
        <v>-251.15728973899388</v>
      </c>
      <c r="H99" s="25"/>
      <c r="I99" s="25">
        <f t="shared" si="8"/>
        <v>8.3902514509942796E-110</v>
      </c>
      <c r="J99" s="25">
        <f t="shared" si="9"/>
        <v>8.390251450994458E-110</v>
      </c>
    </row>
    <row r="100" spans="1:11" x14ac:dyDescent="0.3">
      <c r="A100" s="19">
        <v>98</v>
      </c>
      <c r="B100" s="21">
        <f>ModeOutRecursive!I101</f>
        <v>2.3821827650424834E-111</v>
      </c>
      <c r="C100" s="22">
        <f t="shared" si="10"/>
        <v>0.23821827650424704</v>
      </c>
      <c r="D100" s="19">
        <f t="shared" si="11"/>
        <v>-1</v>
      </c>
      <c r="E100" s="21">
        <f t="shared" si="12"/>
        <v>2.3821827650424701</v>
      </c>
      <c r="F100" s="27">
        <f t="shared" si="13"/>
        <v>-111</v>
      </c>
      <c r="G100" s="25">
        <f t="shared" si="7"/>
        <v>-254.71892812679167</v>
      </c>
      <c r="H100" s="25"/>
      <c r="I100" s="25">
        <f t="shared" si="8"/>
        <v>2.3821827650424513E-111</v>
      </c>
      <c r="J100" s="25">
        <f t="shared" si="9"/>
        <v>2.3821827650424701E-111</v>
      </c>
    </row>
    <row r="101" spans="1:11" x14ac:dyDescent="0.3">
      <c r="A101" s="19">
        <v>99</v>
      </c>
      <c r="B101" s="21">
        <f>ModeOutRecursive!I102</f>
        <v>6.6917203803429513E-113</v>
      </c>
      <c r="C101" s="22">
        <f t="shared" si="10"/>
        <v>6.6917203803429123E-2</v>
      </c>
      <c r="D101" s="19">
        <f t="shared" si="11"/>
        <v>-2</v>
      </c>
      <c r="E101" s="21">
        <f t="shared" si="12"/>
        <v>6.6917203803429119</v>
      </c>
      <c r="F101" s="27">
        <f t="shared" si="13"/>
        <v>-113</v>
      </c>
      <c r="G101" s="25">
        <f t="shared" si="7"/>
        <v>-258.29124451024427</v>
      </c>
      <c r="H101" s="25"/>
      <c r="I101" s="25">
        <f t="shared" si="8"/>
        <v>6.6917203803430505E-113</v>
      </c>
      <c r="J101" s="25">
        <f t="shared" si="9"/>
        <v>6.691720380342912E-113</v>
      </c>
    </row>
    <row r="102" spans="1:11" x14ac:dyDescent="0.3">
      <c r="A102" s="19">
        <v>100</v>
      </c>
      <c r="B102" s="21">
        <f>ModeOutRecursive!I103</f>
        <v>1.8599757893350935E-114</v>
      </c>
      <c r="C102" s="22">
        <f t="shared" si="10"/>
        <v>0.1859975789335083</v>
      </c>
      <c r="D102" s="19">
        <f t="shared" si="11"/>
        <v>-1</v>
      </c>
      <c r="E102" s="21">
        <f t="shared" si="12"/>
        <v>1.8599757893350828</v>
      </c>
      <c r="F102" s="27">
        <f t="shared" si="13"/>
        <v>-114</v>
      </c>
      <c r="G102" s="25">
        <f t="shared" si="7"/>
        <v>-261.87413713016736</v>
      </c>
      <c r="H102" s="25"/>
      <c r="I102" s="25">
        <f t="shared" si="8"/>
        <v>1.8599757893350319E-114</v>
      </c>
      <c r="J102" s="25">
        <f t="shared" si="9"/>
        <v>1.8599757893350827E-114</v>
      </c>
      <c r="K102" s="2"/>
    </row>
    <row r="103" spans="1:11" x14ac:dyDescent="0.3">
      <c r="A103" s="19">
        <v>101</v>
      </c>
      <c r="B103" s="21">
        <f>ModeOutRecursive!I104</f>
        <v>5.1159572576115079E-116</v>
      </c>
      <c r="C103" s="22">
        <f t="shared" si="10"/>
        <v>5.1159572576114788E-2</v>
      </c>
      <c r="D103" s="19">
        <f t="shared" si="11"/>
        <v>-2</v>
      </c>
      <c r="E103" s="21">
        <f t="shared" si="12"/>
        <v>5.1159572576114787</v>
      </c>
      <c r="F103" s="27">
        <f t="shared" si="13"/>
        <v>-116</v>
      </c>
      <c r="G103" s="25">
        <f t="shared" si="7"/>
        <v>-265.46750625827747</v>
      </c>
      <c r="H103" s="25"/>
      <c r="I103" s="25">
        <f t="shared" si="8"/>
        <v>5.1159572576112972E-116</v>
      </c>
      <c r="J103" s="25">
        <f t="shared" si="9"/>
        <v>5.1159572576114786E-116</v>
      </c>
    </row>
    <row r="104" spans="1:11" x14ac:dyDescent="0.3">
      <c r="A104" s="19">
        <v>102</v>
      </c>
      <c r="B104" s="21">
        <f>ModeOutRecursive!I105</f>
        <v>1.3926407196681872E-117</v>
      </c>
      <c r="C104" s="22">
        <f t="shared" si="10"/>
        <v>0.13926407196681789</v>
      </c>
      <c r="D104" s="19">
        <f t="shared" si="11"/>
        <v>-1</v>
      </c>
      <c r="E104" s="21">
        <f t="shared" si="12"/>
        <v>1.3926407196681789</v>
      </c>
      <c r="F104" s="27">
        <f t="shared" si="13"/>
        <v>-117</v>
      </c>
      <c r="G104" s="25">
        <f t="shared" si="7"/>
        <v>-269.07125413717279</v>
      </c>
      <c r="H104" s="25"/>
      <c r="I104" s="25">
        <f t="shared" si="8"/>
        <v>1.3926407196681879E-117</v>
      </c>
      <c r="J104" s="25">
        <f t="shared" si="9"/>
        <v>1.3926407196681789E-117</v>
      </c>
    </row>
    <row r="105" spans="1:11" x14ac:dyDescent="0.3">
      <c r="A105" s="19">
        <v>103</v>
      </c>
      <c r="B105" s="21">
        <f>ModeOutRecursive!I106</f>
        <v>3.7521955311629934E-119</v>
      </c>
      <c r="C105" s="22">
        <f t="shared" si="10"/>
        <v>3.7521955311629711E-2</v>
      </c>
      <c r="D105" s="19">
        <f t="shared" si="11"/>
        <v>-2</v>
      </c>
      <c r="E105" s="21">
        <f t="shared" si="12"/>
        <v>3.7521955311629709</v>
      </c>
      <c r="F105" s="27">
        <f t="shared" si="13"/>
        <v>-119</v>
      </c>
      <c r="G105" s="25">
        <f t="shared" si="7"/>
        <v>-272.68528492265591</v>
      </c>
      <c r="H105" s="25"/>
      <c r="I105" s="25">
        <f t="shared" si="8"/>
        <v>3.7521955311630523E-119</v>
      </c>
      <c r="J105" s="25">
        <f t="shared" si="9"/>
        <v>3.7521955311629708E-119</v>
      </c>
    </row>
    <row r="106" spans="1:11" x14ac:dyDescent="0.3">
      <c r="A106" s="19">
        <v>104</v>
      </c>
      <c r="B106" s="21">
        <f>ModeOutRecursive!I107</f>
        <v>1.0007067806516407E-120</v>
      </c>
      <c r="C106" s="22">
        <f t="shared" si="10"/>
        <v>0.10007067806516348</v>
      </c>
      <c r="D106" s="19">
        <f t="shared" si="11"/>
        <v>-1</v>
      </c>
      <c r="E106" s="21">
        <f t="shared" si="12"/>
        <v>1.0007067806516348</v>
      </c>
      <c r="F106" s="27">
        <f t="shared" si="13"/>
        <v>-120</v>
      </c>
      <c r="G106" s="25">
        <f t="shared" si="7"/>
        <v>-276.30950462828571</v>
      </c>
      <c r="H106" s="25"/>
      <c r="I106" s="25">
        <f t="shared" si="8"/>
        <v>1.0007067806515927E-120</v>
      </c>
      <c r="J106" s="25">
        <f t="shared" si="9"/>
        <v>1.0007067806516347E-120</v>
      </c>
    </row>
    <row r="107" spans="1:11" x14ac:dyDescent="0.3">
      <c r="A107" s="19">
        <v>105</v>
      </c>
      <c r="B107" s="21">
        <f>ModeOutRecursive!I108</f>
        <v>2.6420635861010851E-122</v>
      </c>
      <c r="C107" s="22">
        <f t="shared" si="10"/>
        <v>2.6420635861010688E-2</v>
      </c>
      <c r="D107" s="19">
        <f t="shared" si="11"/>
        <v>-2</v>
      </c>
      <c r="E107" s="21">
        <f t="shared" si="12"/>
        <v>2.6420635861010688</v>
      </c>
      <c r="F107" s="27">
        <f t="shared" si="13"/>
        <v>-122</v>
      </c>
      <c r="G107" s="25">
        <f t="shared" si="7"/>
        <v>-279.94382107205161</v>
      </c>
      <c r="H107" s="25"/>
      <c r="I107" s="25">
        <f t="shared" si="8"/>
        <v>2.6420635861010507E-122</v>
      </c>
      <c r="J107" s="25">
        <f t="shared" si="9"/>
        <v>2.6420635861010685E-122</v>
      </c>
    </row>
    <row r="108" spans="1:11" x14ac:dyDescent="0.3">
      <c r="A108" s="19">
        <v>106</v>
      </c>
      <c r="B108" s="21">
        <f>ModeOutRecursive!I109</f>
        <v>6.9061181434950419E-124</v>
      </c>
      <c r="C108" s="22">
        <f t="shared" si="10"/>
        <v>6.9061181434949992E-2</v>
      </c>
      <c r="D108" s="19">
        <f t="shared" si="11"/>
        <v>-2</v>
      </c>
      <c r="E108" s="21">
        <f t="shared" si="12"/>
        <v>6.9061181434949992</v>
      </c>
      <c r="F108" s="27">
        <f t="shared" si="13"/>
        <v>-124</v>
      </c>
      <c r="G108" s="25">
        <f t="shared" si="7"/>
        <v>-283.58814382507052</v>
      </c>
      <c r="H108" s="25"/>
      <c r="I108" s="25">
        <f t="shared" si="8"/>
        <v>6.906118143494984E-124</v>
      </c>
      <c r="J108" s="25">
        <f t="shared" si="9"/>
        <v>6.9061181434949999E-124</v>
      </c>
    </row>
    <row r="109" spans="1:11" x14ac:dyDescent="0.3">
      <c r="A109" s="19">
        <v>107</v>
      </c>
      <c r="B109" s="21">
        <f>ModeOutRecursive!I110</f>
        <v>1.7873828626353571E-125</v>
      </c>
      <c r="C109" s="22">
        <f t="shared" si="10"/>
        <v>0.17873828626353458</v>
      </c>
      <c r="D109" s="19">
        <f t="shared" si="11"/>
        <v>-1</v>
      </c>
      <c r="E109" s="21">
        <f t="shared" si="12"/>
        <v>1.7873828626353456</v>
      </c>
      <c r="F109" s="27">
        <f t="shared" si="13"/>
        <v>-125</v>
      </c>
      <c r="G109" s="25">
        <f t="shared" si="7"/>
        <v>-287.24238416220976</v>
      </c>
      <c r="H109" s="25"/>
      <c r="I109" s="25">
        <f t="shared" si="8"/>
        <v>1.787382862635371E-125</v>
      </c>
      <c r="J109" s="25">
        <f t="shared" si="9"/>
        <v>1.7873828626353458E-125</v>
      </c>
    </row>
    <row r="110" spans="1:11" x14ac:dyDescent="0.3">
      <c r="A110" s="19">
        <v>108</v>
      </c>
      <c r="B110" s="21">
        <f>ModeOutRecursive!I111</f>
        <v>4.5806998663366538E-127</v>
      </c>
      <c r="C110" s="22">
        <f t="shared" si="10"/>
        <v>4.5806998663366252E-2</v>
      </c>
      <c r="D110" s="19">
        <f t="shared" si="11"/>
        <v>-2</v>
      </c>
      <c r="E110" s="21">
        <f t="shared" si="12"/>
        <v>4.5806998663366247</v>
      </c>
      <c r="F110" s="27">
        <f t="shared" si="13"/>
        <v>-127</v>
      </c>
      <c r="G110" s="25">
        <f t="shared" si="7"/>
        <v>-290.9064550145481</v>
      </c>
      <c r="H110" s="25"/>
      <c r="I110" s="25">
        <f t="shared" si="8"/>
        <v>4.5806998663363783E-127</v>
      </c>
      <c r="J110" s="25">
        <f t="shared" si="9"/>
        <v>4.5806998663366251E-127</v>
      </c>
    </row>
    <row r="111" spans="1:11" x14ac:dyDescent="0.3">
      <c r="A111" s="19">
        <v>109</v>
      </c>
      <c r="B111" s="21">
        <f>ModeOutRecursive!I112</f>
        <v>1.1625559422058097E-128</v>
      </c>
      <c r="C111" s="22">
        <f t="shared" si="10"/>
        <v>0.11625559422058025</v>
      </c>
      <c r="D111" s="19">
        <f t="shared" si="11"/>
        <v>-1</v>
      </c>
      <c r="E111" s="21">
        <f t="shared" si="12"/>
        <v>1.1625559422058025</v>
      </c>
      <c r="F111" s="27">
        <f t="shared" si="13"/>
        <v>-128</v>
      </c>
      <c r="G111" s="25">
        <f t="shared" si="7"/>
        <v>-294.58027092358878</v>
      </c>
      <c r="H111" s="25"/>
      <c r="I111" s="25">
        <f t="shared" si="8"/>
        <v>1.1625559422057543E-128</v>
      </c>
      <c r="J111" s="25">
        <f t="shared" si="9"/>
        <v>1.1625559422058025E-128</v>
      </c>
    </row>
    <row r="112" spans="1:11" x14ac:dyDescent="0.3">
      <c r="A112" s="19">
        <v>110</v>
      </c>
      <c r="B112" s="21">
        <f>ModeOutRecursive!I113</f>
        <v>2.9221337685733276E-130</v>
      </c>
      <c r="C112" s="22">
        <f t="shared" si="10"/>
        <v>2.9221337685733092E-2</v>
      </c>
      <c r="D112" s="19">
        <f t="shared" si="11"/>
        <v>-2</v>
      </c>
      <c r="E112" s="21">
        <f t="shared" si="12"/>
        <v>2.9221337685733091</v>
      </c>
      <c r="F112" s="27">
        <f t="shared" si="13"/>
        <v>-130</v>
      </c>
      <c r="G112" s="25">
        <f t="shared" si="7"/>
        <v>-298.26374799714608</v>
      </c>
      <c r="H112" s="25"/>
      <c r="I112" s="25">
        <f t="shared" si="8"/>
        <v>2.9221337685732939E-130</v>
      </c>
      <c r="J112" s="25">
        <f t="shared" si="9"/>
        <v>2.9221337685733088E-130</v>
      </c>
    </row>
    <row r="113" spans="1:10" x14ac:dyDescent="0.3">
      <c r="A113" s="19">
        <v>111</v>
      </c>
      <c r="B113" s="21">
        <f>ModeOutRecursive!I114</f>
        <v>7.2748879318771528E-132</v>
      </c>
      <c r="C113" s="22">
        <f t="shared" si="10"/>
        <v>7.2748879318771068E-2</v>
      </c>
      <c r="D113" s="19">
        <f t="shared" si="11"/>
        <v>-2</v>
      </c>
      <c r="E113" s="21">
        <f t="shared" si="12"/>
        <v>7.2748879318771067</v>
      </c>
      <c r="F113" s="27">
        <f t="shared" si="13"/>
        <v>-132</v>
      </c>
      <c r="G113" s="25">
        <f t="shared" si="7"/>
        <v>-301.95680386682812</v>
      </c>
      <c r="H113" s="25"/>
      <c r="I113" s="25">
        <f t="shared" si="8"/>
        <v>7.2748879318769301E-132</v>
      </c>
      <c r="J113" s="25">
        <f t="shared" si="9"/>
        <v>7.2748879318771065E-132</v>
      </c>
    </row>
    <row r="114" spans="1:10" x14ac:dyDescent="0.3">
      <c r="A114" s="19">
        <v>112</v>
      </c>
      <c r="B114" s="21">
        <f>ModeOutRecursive!I115</f>
        <v>1.7940214519306468E-133</v>
      </c>
      <c r="C114" s="22">
        <f t="shared" si="10"/>
        <v>0.17940214519306355</v>
      </c>
      <c r="D114" s="19">
        <f t="shared" si="11"/>
        <v>-1</v>
      </c>
      <c r="E114" s="21">
        <f t="shared" si="12"/>
        <v>1.7940214519306354</v>
      </c>
      <c r="F114" s="27">
        <f t="shared" si="13"/>
        <v>-133</v>
      </c>
      <c r="G114" s="25">
        <f t="shared" si="7"/>
        <v>-305.65935764704511</v>
      </c>
      <c r="H114" s="25"/>
      <c r="I114" s="25">
        <f t="shared" si="8"/>
        <v>1.7940214519305439E-133</v>
      </c>
      <c r="J114" s="25">
        <f t="shared" si="9"/>
        <v>1.7940214519306354E-133</v>
      </c>
    </row>
    <row r="115" spans="1:10" x14ac:dyDescent="0.3">
      <c r="A115" s="19">
        <v>113</v>
      </c>
      <c r="B115" s="21">
        <f>ModeOutRecursive!I116</f>
        <v>4.3826679445953826E-135</v>
      </c>
      <c r="C115" s="22">
        <f t="shared" si="10"/>
        <v>4.3826679445953552E-2</v>
      </c>
      <c r="D115" s="19">
        <f t="shared" si="11"/>
        <v>-2</v>
      </c>
      <c r="E115" s="21">
        <f t="shared" si="12"/>
        <v>4.3826679445953554</v>
      </c>
      <c r="F115" s="27">
        <f t="shared" si="13"/>
        <v>-135</v>
      </c>
      <c r="G115" s="25">
        <f t="shared" si="7"/>
        <v>-309.37132989547536</v>
      </c>
      <c r="H115" s="25"/>
      <c r="I115" s="25">
        <f t="shared" si="8"/>
        <v>4.3826679445952531E-135</v>
      </c>
      <c r="J115" s="25">
        <f t="shared" si="9"/>
        <v>4.3826679445953557E-135</v>
      </c>
    </row>
    <row r="116" spans="1:10" x14ac:dyDescent="0.3">
      <c r="A116" s="19">
        <v>114</v>
      </c>
      <c r="B116" s="21">
        <f>ModeOutRecursive!I117</f>
        <v>1.0607010657243059E-136</v>
      </c>
      <c r="C116" s="22">
        <f t="shared" si="10"/>
        <v>0.10607010657242992</v>
      </c>
      <c r="D116" s="19">
        <f t="shared" si="11"/>
        <v>-1</v>
      </c>
      <c r="E116" s="21">
        <f t="shared" si="12"/>
        <v>1.0607010657242992</v>
      </c>
      <c r="F116" s="27">
        <f t="shared" si="13"/>
        <v>-136</v>
      </c>
      <c r="G116" s="25">
        <f t="shared" si="7"/>
        <v>-313.09264257492464</v>
      </c>
      <c r="H116" s="25"/>
      <c r="I116" s="25">
        <f t="shared" si="8"/>
        <v>1.0607010657243143E-136</v>
      </c>
      <c r="J116" s="25">
        <f t="shared" si="9"/>
        <v>1.0607010657242992E-136</v>
      </c>
    </row>
    <row r="117" spans="1:10" x14ac:dyDescent="0.3">
      <c r="A117" s="19">
        <v>115</v>
      </c>
      <c r="B117" s="21">
        <f>ModeOutRecursive!I118</f>
        <v>2.5434560776436377E-138</v>
      </c>
      <c r="C117" s="22">
        <f t="shared" si="10"/>
        <v>2.5434560776436216E-2</v>
      </c>
      <c r="D117" s="19">
        <f t="shared" si="11"/>
        <v>-2</v>
      </c>
      <c r="E117" s="21">
        <f t="shared" si="12"/>
        <v>2.5434560776436217</v>
      </c>
      <c r="F117" s="27">
        <f t="shared" si="13"/>
        <v>-138</v>
      </c>
      <c r="G117" s="25">
        <f t="shared" si="7"/>
        <v>-316.8232190165179</v>
      </c>
      <c r="H117" s="25"/>
      <c r="I117" s="25">
        <f t="shared" si="8"/>
        <v>2.5434560776435718E-138</v>
      </c>
      <c r="J117" s="25">
        <f t="shared" si="9"/>
        <v>2.5434560776436216E-138</v>
      </c>
    </row>
    <row r="118" spans="1:10" x14ac:dyDescent="0.3">
      <c r="A118" s="19">
        <v>116</v>
      </c>
      <c r="B118" s="21">
        <f>ModeOutRecursive!I119</f>
        <v>6.0431725761707395E-140</v>
      </c>
      <c r="C118" s="22">
        <f t="shared" si="10"/>
        <v>6.0431725761707016E-2</v>
      </c>
      <c r="D118" s="19">
        <f t="shared" si="11"/>
        <v>-2</v>
      </c>
      <c r="E118" s="21">
        <f t="shared" si="12"/>
        <v>6.0431725761707016</v>
      </c>
      <c r="F118" s="27">
        <f t="shared" si="13"/>
        <v>-140</v>
      </c>
      <c r="G118" s="25">
        <f t="shared" si="7"/>
        <v>-320.56298388416553</v>
      </c>
      <c r="H118" s="25"/>
      <c r="I118" s="25">
        <f t="shared" si="8"/>
        <v>6.0431725761705419E-140</v>
      </c>
      <c r="J118" s="25">
        <f t="shared" si="9"/>
        <v>6.0431725761707013E-140</v>
      </c>
    </row>
    <row r="119" spans="1:10" x14ac:dyDescent="0.3">
      <c r="A119" s="19">
        <v>117</v>
      </c>
      <c r="B119" s="21">
        <f>ModeOutRecursive!I120</f>
        <v>1.4228116823997465E-141</v>
      </c>
      <c r="C119" s="22">
        <f t="shared" si="10"/>
        <v>0.14228116823997375</v>
      </c>
      <c r="D119" s="19">
        <f t="shared" si="11"/>
        <v>-1</v>
      </c>
      <c r="E119" s="21">
        <f t="shared" si="12"/>
        <v>1.4228116823997374</v>
      </c>
      <c r="F119" s="27">
        <f t="shared" si="13"/>
        <v>-141</v>
      </c>
      <c r="G119" s="25">
        <f t="shared" si="7"/>
        <v>-324.31186314025035</v>
      </c>
      <c r="H119" s="25"/>
      <c r="I119" s="25">
        <f t="shared" si="8"/>
        <v>1.422811682399706E-141</v>
      </c>
      <c r="J119" s="25">
        <f t="shared" si="9"/>
        <v>1.4228116823997375E-141</v>
      </c>
    </row>
    <row r="120" spans="1:10" x14ac:dyDescent="0.3">
      <c r="A120" s="19">
        <v>118</v>
      </c>
      <c r="B120" s="21">
        <f>ModeOutRecursive!I121</f>
        <v>3.3197327598460998E-143</v>
      </c>
      <c r="C120" s="22">
        <f t="shared" si="10"/>
        <v>3.3197327598460787E-2</v>
      </c>
      <c r="D120" s="19">
        <f t="shared" si="11"/>
        <v>-2</v>
      </c>
      <c r="E120" s="21">
        <f t="shared" si="12"/>
        <v>3.3197327598460786</v>
      </c>
      <c r="F120" s="27">
        <f t="shared" si="13"/>
        <v>-143</v>
      </c>
      <c r="G120" s="25">
        <f t="shared" si="7"/>
        <v>-328.06978401248227</v>
      </c>
      <c r="H120" s="25"/>
      <c r="I120" s="25">
        <f t="shared" si="8"/>
        <v>3.3197327598458977E-143</v>
      </c>
      <c r="J120" s="25">
        <f t="shared" si="9"/>
        <v>3.3197327598460784E-143</v>
      </c>
    </row>
    <row r="121" spans="1:10" x14ac:dyDescent="0.3">
      <c r="A121" s="19">
        <v>119</v>
      </c>
      <c r="B121" s="21">
        <f>ModeOutRecursive!I122</f>
        <v>7.6764985272483745E-145</v>
      </c>
      <c r="C121" s="22">
        <f t="shared" si="10"/>
        <v>7.6764985272483266E-2</v>
      </c>
      <c r="D121" s="19">
        <f t="shared" si="11"/>
        <v>-2</v>
      </c>
      <c r="E121" s="21">
        <f t="shared" si="12"/>
        <v>7.6764985272483264</v>
      </c>
      <c r="F121" s="27">
        <f t="shared" si="13"/>
        <v>-145</v>
      </c>
      <c r="G121" s="25">
        <f t="shared" si="7"/>
        <v>-331.83667496187184</v>
      </c>
      <c r="H121" s="25"/>
      <c r="I121" s="25">
        <f t="shared" si="8"/>
        <v>7.6764985272480459E-145</v>
      </c>
      <c r="J121" s="25">
        <f t="shared" si="9"/>
        <v>7.6764985272483276E-145</v>
      </c>
    </row>
    <row r="122" spans="1:10" x14ac:dyDescent="0.3">
      <c r="A122" s="19">
        <v>120</v>
      </c>
      <c r="B122" s="21">
        <f>ModeOutRecursive!I123</f>
        <v>1.7593737561373872E-146</v>
      </c>
      <c r="C122" s="22">
        <f t="shared" si="10"/>
        <v>0.17593737561373765</v>
      </c>
      <c r="D122" s="19">
        <f t="shared" si="11"/>
        <v>-1</v>
      </c>
      <c r="E122" s="21">
        <f t="shared" si="12"/>
        <v>1.7593737561373763</v>
      </c>
      <c r="F122" s="27">
        <f t="shared" si="13"/>
        <v>-146</v>
      </c>
      <c r="G122" s="25">
        <f t="shared" si="7"/>
        <v>-335.61246565177623</v>
      </c>
      <c r="H122" s="25"/>
      <c r="I122" s="25">
        <f t="shared" si="8"/>
        <v>1.7593737561373019E-146</v>
      </c>
      <c r="J122" s="25">
        <f t="shared" si="9"/>
        <v>1.7593737561373763E-146</v>
      </c>
    </row>
    <row r="123" spans="1:10" x14ac:dyDescent="0.3">
      <c r="A123" s="19">
        <v>121</v>
      </c>
      <c r="B123" s="21">
        <f>ModeOutRecursive!I124</f>
        <v>3.9968511761435333E-148</v>
      </c>
      <c r="C123" s="22">
        <f t="shared" si="10"/>
        <v>3.9968511761435087E-2</v>
      </c>
      <c r="D123" s="19">
        <f t="shared" si="11"/>
        <v>-2</v>
      </c>
      <c r="E123" s="21">
        <f t="shared" si="12"/>
        <v>3.9968511761435086</v>
      </c>
      <c r="F123" s="27">
        <f t="shared" si="13"/>
        <v>-148</v>
      </c>
      <c r="G123" s="25">
        <f t="shared" si="7"/>
        <v>-339.39708691797233</v>
      </c>
      <c r="H123" s="25"/>
      <c r="I123" s="25">
        <f t="shared" si="8"/>
        <v>3.9968511761434381E-148</v>
      </c>
      <c r="J123" s="25">
        <f t="shared" si="9"/>
        <v>3.9968511761435083E-148</v>
      </c>
    </row>
    <row r="124" spans="1:10" x14ac:dyDescent="0.3">
      <c r="A124" s="19">
        <v>122</v>
      </c>
      <c r="B124" s="21">
        <f>ModeOutRecursive!I125</f>
        <v>9.0006177096935283E-150</v>
      </c>
      <c r="C124" s="22">
        <f t="shared" si="10"/>
        <v>9.0006177096934745E-2</v>
      </c>
      <c r="D124" s="19">
        <f t="shared" si="11"/>
        <v>-2</v>
      </c>
      <c r="E124" s="21">
        <f t="shared" si="12"/>
        <v>9.0006177096934739</v>
      </c>
      <c r="F124" s="27">
        <f t="shared" si="13"/>
        <v>-150</v>
      </c>
      <c r="G124" s="25">
        <f t="shared" si="7"/>
        <v>-343.19047073971552</v>
      </c>
      <c r="H124" s="25"/>
      <c r="I124" s="25">
        <f t="shared" si="8"/>
        <v>9.0006177096931007E-150</v>
      </c>
      <c r="J124" s="25">
        <f t="shared" si="9"/>
        <v>9.000617709693474E-150</v>
      </c>
    </row>
    <row r="125" spans="1:10" x14ac:dyDescent="0.3">
      <c r="A125" s="19">
        <v>123</v>
      </c>
      <c r="B125" s="21">
        <f>ModeOutRecursive!I126</f>
        <v>2.0093249710312413E-151</v>
      </c>
      <c r="C125" s="22">
        <f t="shared" si="10"/>
        <v>0.20093249710312289</v>
      </c>
      <c r="D125" s="19">
        <f t="shared" si="11"/>
        <v>-1</v>
      </c>
      <c r="E125" s="21">
        <f t="shared" si="12"/>
        <v>2.0093249710312286</v>
      </c>
      <c r="F125" s="27">
        <f t="shared" si="13"/>
        <v>-151</v>
      </c>
      <c r="G125" s="25">
        <f t="shared" si="7"/>
        <v>-346.99255021174309</v>
      </c>
      <c r="H125" s="25"/>
      <c r="I125" s="25">
        <f t="shared" si="8"/>
        <v>2.0093249710311734E-151</v>
      </c>
      <c r="J125" s="25">
        <f t="shared" si="9"/>
        <v>2.0093249710312284E-151</v>
      </c>
    </row>
    <row r="126" spans="1:10" x14ac:dyDescent="0.3">
      <c r="A126" s="19">
        <v>124</v>
      </c>
      <c r="B126" s="21">
        <f>ModeOutRecursive!I127</f>
        <v>4.4471334092237846E-153</v>
      </c>
      <c r="C126" s="22">
        <f t="shared" si="10"/>
        <v>4.4471334092237559E-2</v>
      </c>
      <c r="D126" s="19">
        <f t="shared" si="11"/>
        <v>-2</v>
      </c>
      <c r="E126" s="21">
        <f t="shared" si="12"/>
        <v>4.4471334092237562</v>
      </c>
      <c r="F126" s="27">
        <f t="shared" si="13"/>
        <v>-153</v>
      </c>
      <c r="G126" s="25">
        <f t="shared" si="7"/>
        <v>-350.80325951718498</v>
      </c>
      <c r="H126" s="25"/>
      <c r="I126" s="25">
        <f t="shared" si="8"/>
        <v>4.4471334092236987E-153</v>
      </c>
      <c r="J126" s="25">
        <f t="shared" si="9"/>
        <v>4.4471334092237565E-153</v>
      </c>
    </row>
    <row r="127" spans="1:10" x14ac:dyDescent="0.3">
      <c r="A127" s="19">
        <v>125</v>
      </c>
      <c r="B127" s="21">
        <f>ModeOutRecursive!I128</f>
        <v>9.7586640675606999E-155</v>
      </c>
      <c r="C127" s="22">
        <f t="shared" si="10"/>
        <v>9.7586640675606379E-2</v>
      </c>
      <c r="D127" s="19">
        <f t="shared" si="11"/>
        <v>-2</v>
      </c>
      <c r="E127" s="21">
        <f t="shared" si="12"/>
        <v>9.7586640675606375</v>
      </c>
      <c r="F127" s="27">
        <f t="shared" si="13"/>
        <v>-155</v>
      </c>
      <c r="G127" s="25">
        <f t="shared" si="7"/>
        <v>-354.62253390134453</v>
      </c>
      <c r="H127" s="25"/>
      <c r="I127" s="25">
        <f t="shared" si="8"/>
        <v>9.7586640675601766E-155</v>
      </c>
      <c r="J127" s="25">
        <f t="shared" si="9"/>
        <v>9.758664067560637E-155</v>
      </c>
    </row>
    <row r="128" spans="1:10" x14ac:dyDescent="0.3">
      <c r="A128" s="19">
        <v>126</v>
      </c>
      <c r="B128" s="21">
        <f>ModeOutRecursive!I129</f>
        <v>2.1232859407232508E-156</v>
      </c>
      <c r="C128" s="22">
        <f t="shared" si="10"/>
        <v>0.21232859407232374</v>
      </c>
      <c r="D128" s="19">
        <f t="shared" si="11"/>
        <v>-1</v>
      </c>
      <c r="E128" s="21">
        <f t="shared" si="12"/>
        <v>2.1232859407232372</v>
      </c>
      <c r="F128" s="27">
        <f t="shared" si="13"/>
        <v>-156</v>
      </c>
      <c r="G128" s="25">
        <f t="shared" si="7"/>
        <v>-358.45030964631485</v>
      </c>
      <c r="H128" s="25"/>
      <c r="I128" s="25">
        <f t="shared" si="8"/>
        <v>2.123285940723176E-156</v>
      </c>
      <c r="J128" s="25">
        <f t="shared" si="9"/>
        <v>2.1232859407232374E-156</v>
      </c>
    </row>
    <row r="129" spans="1:10" x14ac:dyDescent="0.3">
      <c r="A129" s="19">
        <v>127</v>
      </c>
      <c r="B129" s="21">
        <f>ModeOutRecursive!I130</f>
        <v>4.5810152628005738E-158</v>
      </c>
      <c r="C129" s="22">
        <f t="shared" si="10"/>
        <v>4.5810152628005439E-2</v>
      </c>
      <c r="D129" s="19">
        <f t="shared" si="11"/>
        <v>-2</v>
      </c>
      <c r="E129" s="21">
        <f t="shared" si="12"/>
        <v>4.5810152628005438</v>
      </c>
      <c r="F129" s="27">
        <f t="shared" si="13"/>
        <v>-158</v>
      </c>
      <c r="G129" s="25">
        <f t="shared" si="7"/>
        <v>-362.28652404639843</v>
      </c>
      <c r="H129" s="25"/>
      <c r="I129" s="25">
        <f t="shared" si="8"/>
        <v>4.5810152628005164E-158</v>
      </c>
      <c r="J129" s="25">
        <f t="shared" si="9"/>
        <v>4.5810152628005439E-158</v>
      </c>
    </row>
    <row r="130" spans="1:10" x14ac:dyDescent="0.3">
      <c r="A130" s="19">
        <v>128</v>
      </c>
      <c r="B130" s="21">
        <f>ModeOutRecursive!I131</f>
        <v>9.8011477361237974E-160</v>
      </c>
      <c r="C130" s="22">
        <f t="shared" si="10"/>
        <v>9.8011477361237331E-2</v>
      </c>
      <c r="D130" s="19">
        <f t="shared" si="11"/>
        <v>-2</v>
      </c>
      <c r="E130" s="21">
        <f t="shared" si="12"/>
        <v>9.8011477361237329</v>
      </c>
      <c r="F130" s="27">
        <f t="shared" si="13"/>
        <v>-160</v>
      </c>
      <c r="G130" s="25">
        <f t="shared" ref="G130:G193" si="14">F130*LN(ExtendedBase) + LN(E130)</f>
        <v>-366.1311153842974</v>
      </c>
      <c r="H130" s="25"/>
      <c r="I130" s="25">
        <f t="shared" ref="I130:I193" si="15">EXP(G130)</f>
        <v>9.8011477361229787E-160</v>
      </c>
      <c r="J130" s="25">
        <f t="shared" ref="J130:J193" si="16">E130*ExtendedBase^F130</f>
        <v>9.801147736123733E-160</v>
      </c>
    </row>
    <row r="131" spans="1:10" x14ac:dyDescent="0.3">
      <c r="A131" s="19">
        <v>129</v>
      </c>
      <c r="B131" s="21">
        <f>ModeOutRecursive!I132</f>
        <v>2.0796031120594728E-161</v>
      </c>
      <c r="C131" s="22">
        <f t="shared" si="10"/>
        <v>0.20796031120594594</v>
      </c>
      <c r="D131" s="19">
        <f t="shared" si="11"/>
        <v>-1</v>
      </c>
      <c r="E131" s="21">
        <f t="shared" si="12"/>
        <v>2.0796031120594591</v>
      </c>
      <c r="F131" s="27">
        <f t="shared" si="13"/>
        <v>-161</v>
      </c>
      <c r="G131" s="25">
        <f t="shared" si="14"/>
        <v>-369.98402290804489</v>
      </c>
      <c r="H131" s="25"/>
      <c r="I131" s="25">
        <f t="shared" si="15"/>
        <v>2.0796031120593429E-161</v>
      </c>
      <c r="J131" s="25">
        <f t="shared" si="16"/>
        <v>2.079603112059459E-161</v>
      </c>
    </row>
    <row r="132" spans="1:10" x14ac:dyDescent="0.3">
      <c r="A132" s="19">
        <v>130</v>
      </c>
      <c r="B132" s="21">
        <f>ModeOutRecursive!I133</f>
        <v>4.3762112970231757E-163</v>
      </c>
      <c r="C132" s="22">
        <f t="shared" si="10"/>
        <v>4.376211297023147E-2</v>
      </c>
      <c r="D132" s="19">
        <f t="shared" si="11"/>
        <v>-2</v>
      </c>
      <c r="E132" s="21">
        <f t="shared" si="12"/>
        <v>4.376211297023147</v>
      </c>
      <c r="F132" s="27">
        <f t="shared" si="13"/>
        <v>-163</v>
      </c>
      <c r="G132" s="25">
        <f t="shared" si="14"/>
        <v>-373.84518680864971</v>
      </c>
      <c r="H132" s="25"/>
      <c r="I132" s="25">
        <f t="shared" si="15"/>
        <v>4.3762112970231072E-163</v>
      </c>
      <c r="J132" s="25">
        <f t="shared" si="16"/>
        <v>4.3762112970231473E-163</v>
      </c>
    </row>
    <row r="133" spans="1:10" x14ac:dyDescent="0.3">
      <c r="A133" s="19">
        <v>131</v>
      </c>
      <c r="B133" s="21">
        <f>ModeOutRecursive!I134</f>
        <v>9.1338943278046049E-165</v>
      </c>
      <c r="C133" s="22">
        <f t="shared" ref="C133:C196" si="17">E132*((NumPeople-A133+1)*q_40/A133) / p_40</f>
        <v>9.1338943278045454E-2</v>
      </c>
      <c r="D133" s="19">
        <f t="shared" ref="D133:D196" si="18">INT(LN(C133)/LN(ExtendedBase))</f>
        <v>-2</v>
      </c>
      <c r="E133" s="21">
        <f t="shared" ref="E133:E196" si="19">C133/(ExtendedBase^D133)</f>
        <v>9.1338943278045459</v>
      </c>
      <c r="F133" s="27">
        <f t="shared" ref="F133:F196" si="20">F132+D133</f>
        <v>-165</v>
      </c>
      <c r="G133" s="25">
        <f t="shared" si="14"/>
        <v>-377.71454819842563</v>
      </c>
      <c r="H133" s="25"/>
      <c r="I133" s="25">
        <f t="shared" si="15"/>
        <v>9.133894327804256E-165</v>
      </c>
      <c r="J133" s="25">
        <f t="shared" si="16"/>
        <v>9.1338943278045471E-165</v>
      </c>
    </row>
    <row r="134" spans="1:10" x14ac:dyDescent="0.3">
      <c r="A134" s="19">
        <v>132</v>
      </c>
      <c r="B134" s="21">
        <f>ModeOutRecursive!I135</f>
        <v>1.8909443247788392E-166</v>
      </c>
      <c r="C134" s="22">
        <f t="shared" si="17"/>
        <v>0.18909443247788266</v>
      </c>
      <c r="D134" s="19">
        <f t="shared" si="18"/>
        <v>-1</v>
      </c>
      <c r="E134" s="21">
        <f t="shared" si="19"/>
        <v>1.8909443247788265</v>
      </c>
      <c r="F134" s="27">
        <f t="shared" si="20"/>
        <v>-166</v>
      </c>
      <c r="G134" s="25">
        <f t="shared" si="14"/>
        <v>-381.59204908997987</v>
      </c>
      <c r="H134" s="25"/>
      <c r="I134" s="25">
        <f t="shared" si="15"/>
        <v>1.890944324778672E-166</v>
      </c>
      <c r="J134" s="25">
        <f t="shared" si="16"/>
        <v>1.8909443247788265E-166</v>
      </c>
    </row>
    <row r="135" spans="1:10" x14ac:dyDescent="0.3">
      <c r="A135" s="19">
        <v>133</v>
      </c>
      <c r="B135" s="21">
        <f>ModeOutRecursive!I136</f>
        <v>3.8832143335908266E-168</v>
      </c>
      <c r="C135" s="22">
        <f t="shared" si="17"/>
        <v>3.8832143335908009E-2</v>
      </c>
      <c r="D135" s="19">
        <f t="shared" si="18"/>
        <v>-2</v>
      </c>
      <c r="E135" s="21">
        <f t="shared" si="19"/>
        <v>3.8832143335908009</v>
      </c>
      <c r="F135" s="27">
        <f t="shared" si="20"/>
        <v>-168</v>
      </c>
      <c r="G135" s="25">
        <f t="shared" si="14"/>
        <v>-385.47763237583615</v>
      </c>
      <c r="H135" s="25"/>
      <c r="I135" s="25">
        <f t="shared" si="15"/>
        <v>3.8832143335907042E-168</v>
      </c>
      <c r="J135" s="25">
        <f t="shared" si="16"/>
        <v>3.8832143335908012E-168</v>
      </c>
    </row>
    <row r="136" spans="1:10" x14ac:dyDescent="0.3">
      <c r="A136" s="19">
        <v>134</v>
      </c>
      <c r="B136" s="21">
        <f>ModeOutRecursive!I137</f>
        <v>7.910761125264189E-170</v>
      </c>
      <c r="C136" s="22">
        <f t="shared" si="17"/>
        <v>7.9107611252641374E-2</v>
      </c>
      <c r="D136" s="19">
        <f t="shared" si="18"/>
        <v>-2</v>
      </c>
      <c r="E136" s="21">
        <f t="shared" si="19"/>
        <v>7.9107611252641377</v>
      </c>
      <c r="F136" s="27">
        <f t="shared" si="20"/>
        <v>-170</v>
      </c>
      <c r="G136" s="25">
        <f t="shared" si="14"/>
        <v>-389.37124180866874</v>
      </c>
      <c r="H136" s="25"/>
      <c r="I136" s="25">
        <f t="shared" si="15"/>
        <v>7.9107611252637345E-170</v>
      </c>
      <c r="J136" s="25">
        <f t="shared" si="16"/>
        <v>7.9107611252641376E-170</v>
      </c>
    </row>
    <row r="137" spans="1:10" x14ac:dyDescent="0.3">
      <c r="A137" s="19">
        <v>135</v>
      </c>
      <c r="B137" s="21">
        <f>ModeOutRecursive!I138</f>
        <v>1.5987609449963426E-171</v>
      </c>
      <c r="C137" s="22">
        <f t="shared" si="17"/>
        <v>0.15987609449963322</v>
      </c>
      <c r="D137" s="19">
        <f t="shared" si="18"/>
        <v>-1</v>
      </c>
      <c r="E137" s="21">
        <f t="shared" si="19"/>
        <v>1.598760944996332</v>
      </c>
      <c r="F137" s="27">
        <f t="shared" si="20"/>
        <v>-171</v>
      </c>
      <c r="G137" s="25">
        <f t="shared" si="14"/>
        <v>-393.27282198212322</v>
      </c>
      <c r="H137" s="25"/>
      <c r="I137" s="25">
        <f t="shared" si="15"/>
        <v>1.5987609449963143E-171</v>
      </c>
      <c r="J137" s="25">
        <f t="shared" si="16"/>
        <v>1.5987609449963323E-171</v>
      </c>
    </row>
    <row r="138" spans="1:10" x14ac:dyDescent="0.3">
      <c r="A138" s="19">
        <v>136</v>
      </c>
      <c r="B138" s="21">
        <f>ModeOutRecursive!I139</f>
        <v>3.2056112049552207E-173</v>
      </c>
      <c r="C138" s="22">
        <f t="shared" si="17"/>
        <v>3.2056112049551992E-2</v>
      </c>
      <c r="D138" s="19">
        <f t="shared" si="18"/>
        <v>-2</v>
      </c>
      <c r="E138" s="21">
        <f t="shared" si="19"/>
        <v>3.2056112049551992</v>
      </c>
      <c r="F138" s="27">
        <f t="shared" si="20"/>
        <v>-173</v>
      </c>
      <c r="G138" s="25">
        <f t="shared" si="14"/>
        <v>-397.18231831220476</v>
      </c>
      <c r="H138" s="25"/>
      <c r="I138" s="25">
        <f t="shared" si="15"/>
        <v>3.2056112049550813E-173</v>
      </c>
      <c r="J138" s="25">
        <f t="shared" si="16"/>
        <v>3.2056112049551995E-173</v>
      </c>
    </row>
    <row r="139" spans="1:10" x14ac:dyDescent="0.3">
      <c r="A139" s="19">
        <v>137</v>
      </c>
      <c r="B139" s="21">
        <f>ModeOutRecursive!I140</f>
        <v>6.3771051411069909E-175</v>
      </c>
      <c r="C139" s="22">
        <f t="shared" si="17"/>
        <v>6.3771051411069479E-2</v>
      </c>
      <c r="D139" s="19">
        <f t="shared" si="18"/>
        <v>-2</v>
      </c>
      <c r="E139" s="21">
        <f t="shared" si="19"/>
        <v>6.3771051411069477</v>
      </c>
      <c r="F139" s="27">
        <f t="shared" si="20"/>
        <v>-175</v>
      </c>
      <c r="G139" s="25">
        <f t="shared" si="14"/>
        <v>-401.09967701921073</v>
      </c>
      <c r="H139" s="25"/>
      <c r="I139" s="25">
        <f t="shared" si="15"/>
        <v>6.3771051411066542E-175</v>
      </c>
      <c r="J139" s="25">
        <f t="shared" si="16"/>
        <v>6.3771051411069471E-175</v>
      </c>
    </row>
    <row r="140" spans="1:10" x14ac:dyDescent="0.3">
      <c r="A140" s="19">
        <v>138</v>
      </c>
      <c r="B140" s="21">
        <f>ModeOutRecursive!I141</f>
        <v>1.258765220534168E-176</v>
      </c>
      <c r="C140" s="22">
        <f t="shared" si="17"/>
        <v>0.12587652205341593</v>
      </c>
      <c r="D140" s="19">
        <f t="shared" si="18"/>
        <v>-1</v>
      </c>
      <c r="E140" s="21">
        <f t="shared" si="19"/>
        <v>1.2587652205341593</v>
      </c>
      <c r="F140" s="27">
        <f t="shared" si="20"/>
        <v>-176</v>
      </c>
      <c r="G140" s="25">
        <f t="shared" si="14"/>
        <v>-405.02484511018969</v>
      </c>
      <c r="H140" s="25"/>
      <c r="I140" s="25">
        <f t="shared" si="15"/>
        <v>1.2587652205341457E-176</v>
      </c>
      <c r="J140" s="25">
        <f t="shared" si="16"/>
        <v>1.2587652205341594E-176</v>
      </c>
    </row>
    <row r="141" spans="1:10" x14ac:dyDescent="0.3">
      <c r="A141" s="19">
        <v>139</v>
      </c>
      <c r="B141" s="21">
        <f>ModeOutRecursive!I142</f>
        <v>2.4654545473272603E-178</v>
      </c>
      <c r="C141" s="22">
        <f t="shared" si="17"/>
        <v>2.4654545473272435E-2</v>
      </c>
      <c r="D141" s="19">
        <f t="shared" si="18"/>
        <v>-2</v>
      </c>
      <c r="E141" s="21">
        <f t="shared" si="19"/>
        <v>2.4654545473272433</v>
      </c>
      <c r="F141" s="27">
        <f t="shared" si="20"/>
        <v>-178</v>
      </c>
      <c r="G141" s="25">
        <f t="shared" si="14"/>
        <v>-408.9577703619068</v>
      </c>
      <c r="H141" s="25"/>
      <c r="I141" s="25">
        <f t="shared" si="15"/>
        <v>2.4654545473270863E-178</v>
      </c>
      <c r="J141" s="25">
        <f t="shared" si="16"/>
        <v>2.4654545473272433E-178</v>
      </c>
    </row>
    <row r="142" spans="1:10" x14ac:dyDescent="0.3">
      <c r="A142" s="19">
        <v>140</v>
      </c>
      <c r="B142" s="21">
        <f>ModeOutRecursive!I143</f>
        <v>4.7918446162547366E-180</v>
      </c>
      <c r="C142" s="22">
        <f t="shared" si="17"/>
        <v>4.7918446162547035E-2</v>
      </c>
      <c r="D142" s="19">
        <f t="shared" si="18"/>
        <v>-2</v>
      </c>
      <c r="E142" s="21">
        <f t="shared" si="19"/>
        <v>4.7918446162547035</v>
      </c>
      <c r="F142" s="27">
        <f t="shared" si="20"/>
        <v>-180</v>
      </c>
      <c r="G142" s="25">
        <f t="shared" si="14"/>
        <v>-412.89840130429718</v>
      </c>
      <c r="H142" s="25"/>
      <c r="I142" s="25">
        <f t="shared" si="15"/>
        <v>4.7918446162546116E-180</v>
      </c>
      <c r="J142" s="25">
        <f t="shared" si="16"/>
        <v>4.7918446162547032E-180</v>
      </c>
    </row>
    <row r="143" spans="1:10" x14ac:dyDescent="0.3">
      <c r="A143" s="19">
        <v>141</v>
      </c>
      <c r="B143" s="21">
        <f>ModeOutRecursive!I144</f>
        <v>9.2423827013690764E-182</v>
      </c>
      <c r="C143" s="22">
        <f t="shared" si="17"/>
        <v>9.2423827013690132E-2</v>
      </c>
      <c r="D143" s="19">
        <f t="shared" si="18"/>
        <v>-2</v>
      </c>
      <c r="E143" s="21">
        <f t="shared" si="19"/>
        <v>9.2423827013690136</v>
      </c>
      <c r="F143" s="27">
        <f t="shared" si="20"/>
        <v>-182</v>
      </c>
      <c r="G143" s="25">
        <f t="shared" si="14"/>
        <v>-416.84668720439146</v>
      </c>
      <c r="H143" s="25"/>
      <c r="I143" s="25">
        <f t="shared" si="15"/>
        <v>9.2423827013690296E-182</v>
      </c>
      <c r="J143" s="25">
        <f t="shared" si="16"/>
        <v>9.2423827013690122E-182</v>
      </c>
    </row>
    <row r="144" spans="1:10" x14ac:dyDescent="0.3">
      <c r="A144" s="19">
        <v>142</v>
      </c>
      <c r="B144" s="21">
        <f>ModeOutRecursive!I145</f>
        <v>1.76914073315307E-183</v>
      </c>
      <c r="C144" s="22">
        <f t="shared" si="17"/>
        <v>0.17691407331530579</v>
      </c>
      <c r="D144" s="19">
        <f t="shared" si="18"/>
        <v>-1</v>
      </c>
      <c r="E144" s="21">
        <f t="shared" si="19"/>
        <v>1.7691407331530578</v>
      </c>
      <c r="F144" s="27">
        <f t="shared" si="20"/>
        <v>-183</v>
      </c>
      <c r="G144" s="25">
        <f t="shared" si="14"/>
        <v>-420.80257805069465</v>
      </c>
      <c r="H144" s="25"/>
      <c r="I144" s="25">
        <f t="shared" si="15"/>
        <v>1.7691407331530638E-183</v>
      </c>
      <c r="J144" s="25">
        <f t="shared" si="16"/>
        <v>1.7691407331530577E-183</v>
      </c>
    </row>
    <row r="145" spans="1:10" x14ac:dyDescent="0.3">
      <c r="A145" s="19">
        <v>143</v>
      </c>
      <c r="B145" s="21">
        <f>ModeOutRecursive!I146</f>
        <v>3.3609298134784974E-185</v>
      </c>
      <c r="C145" s="22">
        <f t="shared" si="17"/>
        <v>3.3609298134784735E-2</v>
      </c>
      <c r="D145" s="19">
        <f t="shared" si="18"/>
        <v>-2</v>
      </c>
      <c r="E145" s="21">
        <f t="shared" si="19"/>
        <v>3.3609298134784735</v>
      </c>
      <c r="F145" s="27">
        <f t="shared" si="20"/>
        <v>-185</v>
      </c>
      <c r="G145" s="25">
        <f t="shared" si="14"/>
        <v>-424.76602453800422</v>
      </c>
      <c r="H145" s="25"/>
      <c r="I145" s="25">
        <f t="shared" si="15"/>
        <v>3.3609298134782544E-185</v>
      </c>
      <c r="J145" s="25">
        <f t="shared" si="16"/>
        <v>3.3609298134784732E-185</v>
      </c>
    </row>
    <row r="146" spans="1:10" x14ac:dyDescent="0.3">
      <c r="A146" s="19">
        <v>144</v>
      </c>
      <c r="B146" s="21">
        <f>ModeOutRecursive!I147</f>
        <v>6.3371829321498078E-187</v>
      </c>
      <c r="C146" s="22">
        <f t="shared" si="17"/>
        <v>6.3371829321497639E-2</v>
      </c>
      <c r="D146" s="19">
        <f t="shared" si="18"/>
        <v>-2</v>
      </c>
      <c r="E146" s="21">
        <f t="shared" si="19"/>
        <v>6.3371829321497639</v>
      </c>
      <c r="F146" s="27">
        <f t="shared" si="20"/>
        <v>-187</v>
      </c>
      <c r="G146" s="25">
        <f t="shared" si="14"/>
        <v>-428.73697805265084</v>
      </c>
      <c r="H146" s="25"/>
      <c r="I146" s="25">
        <f t="shared" si="15"/>
        <v>6.3371829321496496E-187</v>
      </c>
      <c r="J146" s="25">
        <f t="shared" si="16"/>
        <v>6.3371829321497649E-187</v>
      </c>
    </row>
    <row r="147" spans="1:10" x14ac:dyDescent="0.3">
      <c r="A147" s="19">
        <v>145</v>
      </c>
      <c r="B147" s="21">
        <f>ModeOutRecursive!I148</f>
        <v>1.1860243418993293E-188</v>
      </c>
      <c r="C147" s="22">
        <f t="shared" si="17"/>
        <v>0.11860243418993209</v>
      </c>
      <c r="D147" s="19">
        <f t="shared" si="18"/>
        <v>-1</v>
      </c>
      <c r="E147" s="21">
        <f t="shared" si="19"/>
        <v>1.1860243418993208</v>
      </c>
      <c r="F147" s="27">
        <f t="shared" si="20"/>
        <v>-188</v>
      </c>
      <c r="G147" s="25">
        <f t="shared" si="14"/>
        <v>-432.71539065814864</v>
      </c>
      <c r="H147" s="25"/>
      <c r="I147" s="25">
        <f t="shared" si="15"/>
        <v>1.1860243418993113E-188</v>
      </c>
      <c r="J147" s="25">
        <f t="shared" si="16"/>
        <v>1.1860243418993208E-188</v>
      </c>
    </row>
    <row r="148" spans="1:10" x14ac:dyDescent="0.3">
      <c r="A148" s="19">
        <v>146</v>
      </c>
      <c r="B148" s="21">
        <f>ModeOutRecursive!I149</f>
        <v>2.2032919604855645E-190</v>
      </c>
      <c r="C148" s="22">
        <f t="shared" si="17"/>
        <v>2.203291960485549E-2</v>
      </c>
      <c r="D148" s="19">
        <f t="shared" si="18"/>
        <v>-2</v>
      </c>
      <c r="E148" s="21">
        <f t="shared" si="19"/>
        <v>2.203291960485549</v>
      </c>
      <c r="F148" s="27">
        <f t="shared" si="20"/>
        <v>-190</v>
      </c>
      <c r="G148" s="25">
        <f t="shared" si="14"/>
        <v>-436.70121508123884</v>
      </c>
      <c r="H148" s="25"/>
      <c r="I148" s="25">
        <f t="shared" si="15"/>
        <v>2.2032919604854643E-190</v>
      </c>
      <c r="J148" s="25">
        <f t="shared" si="16"/>
        <v>2.2032919604855488E-190</v>
      </c>
    </row>
    <row r="149" spans="1:10" x14ac:dyDescent="0.3">
      <c r="A149" s="19">
        <v>147</v>
      </c>
      <c r="B149" s="21">
        <f>ModeOutRecursive!I150</f>
        <v>4.06304688540558E-192</v>
      </c>
      <c r="C149" s="22">
        <f t="shared" si="17"/>
        <v>4.063046885405551E-2</v>
      </c>
      <c r="D149" s="19">
        <f t="shared" si="18"/>
        <v>-2</v>
      </c>
      <c r="E149" s="21">
        <f t="shared" si="19"/>
        <v>4.0630468854055506</v>
      </c>
      <c r="F149" s="27">
        <f t="shared" si="20"/>
        <v>-192</v>
      </c>
      <c r="G149" s="25">
        <f t="shared" si="14"/>
        <v>-440.69440469831517</v>
      </c>
      <c r="H149" s="25"/>
      <c r="I149" s="25">
        <f t="shared" si="15"/>
        <v>4.063046885405341E-192</v>
      </c>
      <c r="J149" s="25">
        <f t="shared" si="16"/>
        <v>4.0630468854055504E-192</v>
      </c>
    </row>
    <row r="150" spans="1:10" x14ac:dyDescent="0.3">
      <c r="A150" s="19">
        <v>148</v>
      </c>
      <c r="B150" s="21">
        <f>ModeOutRecursive!I151</f>
        <v>7.4379443872097496E-194</v>
      </c>
      <c r="C150" s="22">
        <f t="shared" si="17"/>
        <v>7.4379443872096981E-2</v>
      </c>
      <c r="D150" s="19">
        <f t="shared" si="18"/>
        <v>-2</v>
      </c>
      <c r="E150" s="21">
        <f t="shared" si="19"/>
        <v>7.437944387209698</v>
      </c>
      <c r="F150" s="27">
        <f t="shared" si="20"/>
        <v>-194</v>
      </c>
      <c r="G150" s="25">
        <f t="shared" si="14"/>
        <v>-444.69491352221729</v>
      </c>
      <c r="H150" s="25"/>
      <c r="I150" s="25">
        <f t="shared" si="15"/>
        <v>7.4379443872093724E-194</v>
      </c>
      <c r="J150" s="25">
        <f t="shared" si="16"/>
        <v>7.4379443872096985E-194</v>
      </c>
    </row>
    <row r="151" spans="1:10" x14ac:dyDescent="0.3">
      <c r="A151" s="19">
        <v>149</v>
      </c>
      <c r="B151" s="21">
        <f>ModeOutRecursive!I152</f>
        <v>1.3517458030647015E-195</v>
      </c>
      <c r="C151" s="22">
        <f t="shared" si="17"/>
        <v>0.13517458030646923</v>
      </c>
      <c r="D151" s="19">
        <f t="shared" si="18"/>
        <v>-1</v>
      </c>
      <c r="E151" s="21">
        <f t="shared" si="19"/>
        <v>1.3517458030646923</v>
      </c>
      <c r="F151" s="27">
        <f t="shared" si="20"/>
        <v>-195</v>
      </c>
      <c r="G151" s="25">
        <f t="shared" si="14"/>
        <v>-448.70269618938005</v>
      </c>
      <c r="H151" s="25"/>
      <c r="I151" s="25">
        <f t="shared" si="15"/>
        <v>1.3517458030645694E-195</v>
      </c>
      <c r="J151" s="25">
        <f t="shared" si="16"/>
        <v>1.3517458030646924E-195</v>
      </c>
    </row>
    <row r="152" spans="1:10" x14ac:dyDescent="0.3">
      <c r="A152" s="19">
        <v>150</v>
      </c>
      <c r="B152" s="21">
        <f>ModeOutRecursive!I153</f>
        <v>2.4389201320262473E-197</v>
      </c>
      <c r="C152" s="22">
        <f t="shared" si="17"/>
        <v>2.4389201320262302E-2</v>
      </c>
      <c r="D152" s="19">
        <f t="shared" si="18"/>
        <v>-2</v>
      </c>
      <c r="E152" s="21">
        <f t="shared" si="19"/>
        <v>2.4389201320262304</v>
      </c>
      <c r="F152" s="27">
        <f t="shared" si="20"/>
        <v>-197</v>
      </c>
      <c r="G152" s="25">
        <f t="shared" si="14"/>
        <v>-452.71770794732612</v>
      </c>
      <c r="H152" s="25"/>
      <c r="I152" s="25">
        <f t="shared" si="15"/>
        <v>2.4389201320261662E-197</v>
      </c>
      <c r="J152" s="25">
        <f t="shared" si="16"/>
        <v>2.4389201320262304E-197</v>
      </c>
    </row>
    <row r="153" spans="1:10" x14ac:dyDescent="0.3">
      <c r="A153" s="19">
        <v>151</v>
      </c>
      <c r="B153" s="21">
        <f>ModeOutRecursive!I154</f>
        <v>4.3689769027037058E-199</v>
      </c>
      <c r="C153" s="22">
        <f t="shared" si="17"/>
        <v>4.3689769027036744E-2</v>
      </c>
      <c r="D153" s="19">
        <f t="shared" si="18"/>
        <v>-2</v>
      </c>
      <c r="E153" s="21">
        <f t="shared" si="19"/>
        <v>4.3689769027036744</v>
      </c>
      <c r="F153" s="27">
        <f t="shared" si="20"/>
        <v>-199</v>
      </c>
      <c r="G153" s="25">
        <f t="shared" si="14"/>
        <v>-456.73990464249204</v>
      </c>
      <c r="H153" s="25"/>
      <c r="I153" s="25">
        <f t="shared" si="15"/>
        <v>4.3689769027036167E-199</v>
      </c>
      <c r="J153" s="25">
        <f t="shared" si="16"/>
        <v>4.3689769027036742E-199</v>
      </c>
    </row>
    <row r="154" spans="1:10" x14ac:dyDescent="0.3">
      <c r="A154" s="19">
        <v>152</v>
      </c>
      <c r="B154" s="21">
        <f>ModeOutRecursive!I155</f>
        <v>7.7707056960562169E-201</v>
      </c>
      <c r="C154" s="22">
        <f t="shared" si="17"/>
        <v>7.7707056960561613E-2</v>
      </c>
      <c r="D154" s="19">
        <f t="shared" si="18"/>
        <v>-2</v>
      </c>
      <c r="E154" s="21">
        <f t="shared" si="19"/>
        <v>7.7707056960561616</v>
      </c>
      <c r="F154" s="27">
        <f t="shared" si="20"/>
        <v>-201</v>
      </c>
      <c r="G154" s="25">
        <f t="shared" si="14"/>
        <v>-460.76924270837463</v>
      </c>
      <c r="H154" s="25"/>
      <c r="I154" s="25">
        <f t="shared" si="15"/>
        <v>7.7707056960555105E-201</v>
      </c>
      <c r="J154" s="25">
        <f t="shared" si="16"/>
        <v>7.7707056960561617E-201</v>
      </c>
    </row>
    <row r="155" spans="1:10" x14ac:dyDescent="0.3">
      <c r="A155" s="19">
        <v>153</v>
      </c>
      <c r="B155" s="21">
        <f>ModeOutRecursive!I156</f>
        <v>1.3723294588147949E-202</v>
      </c>
      <c r="C155" s="22">
        <f t="shared" si="17"/>
        <v>0.1372329458814785</v>
      </c>
      <c r="D155" s="19">
        <f t="shared" si="18"/>
        <v>-1</v>
      </c>
      <c r="E155" s="21">
        <f t="shared" si="19"/>
        <v>1.372329458814785</v>
      </c>
      <c r="F155" s="27">
        <f t="shared" si="20"/>
        <v>-202</v>
      </c>
      <c r="G155" s="25">
        <f t="shared" si="14"/>
        <v>-464.80567915398882</v>
      </c>
      <c r="H155" s="25"/>
      <c r="I155" s="25">
        <f t="shared" si="15"/>
        <v>1.372329458814665E-202</v>
      </c>
      <c r="J155" s="25">
        <f t="shared" si="16"/>
        <v>1.3723294588147851E-202</v>
      </c>
    </row>
    <row r="156" spans="1:10" x14ac:dyDescent="0.3">
      <c r="A156" s="19">
        <v>154</v>
      </c>
      <c r="B156" s="21">
        <f>ModeOutRecursive!I157</f>
        <v>2.4065337114454325E-204</v>
      </c>
      <c r="C156" s="22">
        <f t="shared" si="17"/>
        <v>2.4065337114454154E-2</v>
      </c>
      <c r="D156" s="19">
        <f t="shared" si="18"/>
        <v>-2</v>
      </c>
      <c r="E156" s="21">
        <f t="shared" si="19"/>
        <v>2.4065337114454155</v>
      </c>
      <c r="F156" s="27">
        <f t="shared" si="20"/>
        <v>-204</v>
      </c>
      <c r="G156" s="25">
        <f t="shared" si="14"/>
        <v>-468.84917155262656</v>
      </c>
      <c r="H156" s="25"/>
      <c r="I156" s="25">
        <f t="shared" si="15"/>
        <v>2.4065337114452693E-204</v>
      </c>
      <c r="J156" s="25">
        <f t="shared" si="16"/>
        <v>2.4065337114454155E-204</v>
      </c>
    </row>
    <row r="157" spans="1:10" x14ac:dyDescent="0.3">
      <c r="A157" s="19">
        <v>155</v>
      </c>
      <c r="B157" s="21">
        <f>ModeOutRecursive!I158</f>
        <v>4.1906301895860029E-206</v>
      </c>
      <c r="C157" s="22">
        <f t="shared" si="17"/>
        <v>4.1906301895859734E-2</v>
      </c>
      <c r="D157" s="19">
        <f t="shared" si="18"/>
        <v>-2</v>
      </c>
      <c r="E157" s="21">
        <f t="shared" si="19"/>
        <v>4.1906301895859732</v>
      </c>
      <c r="F157" s="27">
        <f t="shared" si="20"/>
        <v>-206</v>
      </c>
      <c r="G157" s="25">
        <f t="shared" si="14"/>
        <v>-472.89967803090633</v>
      </c>
      <c r="H157" s="25"/>
      <c r="I157" s="25">
        <f t="shared" si="15"/>
        <v>4.1906301895859431E-206</v>
      </c>
      <c r="J157" s="25">
        <f t="shared" si="16"/>
        <v>4.1906301895859735E-206</v>
      </c>
    </row>
    <row r="158" spans="1:10" x14ac:dyDescent="0.3">
      <c r="A158" s="19">
        <v>156</v>
      </c>
      <c r="B158" s="21">
        <f>ModeOutRecursive!I159</f>
        <v>7.246670229360389E-208</v>
      </c>
      <c r="C158" s="22">
        <f t="shared" si="17"/>
        <v>7.2466702293603358E-2</v>
      </c>
      <c r="D158" s="19">
        <f t="shared" si="18"/>
        <v>-2</v>
      </c>
      <c r="E158" s="21">
        <f t="shared" si="19"/>
        <v>7.246670229360336</v>
      </c>
      <c r="F158" s="27">
        <f t="shared" si="20"/>
        <v>-208</v>
      </c>
      <c r="G158" s="25">
        <f t="shared" si="14"/>
        <v>-476.95715725810464</v>
      </c>
      <c r="H158" s="25"/>
      <c r="I158" s="25">
        <f t="shared" si="15"/>
        <v>7.2466702293600778E-208</v>
      </c>
      <c r="J158" s="25">
        <f t="shared" si="16"/>
        <v>7.2466702293603371E-208</v>
      </c>
    </row>
    <row r="159" spans="1:10" x14ac:dyDescent="0.3">
      <c r="A159" s="19">
        <v>157</v>
      </c>
      <c r="B159" s="21">
        <f>ModeOutRecursive!I160</f>
        <v>1.2444777947965312E-209</v>
      </c>
      <c r="C159" s="22">
        <f t="shared" si="17"/>
        <v>0.12444777947965222</v>
      </c>
      <c r="D159" s="19">
        <f t="shared" si="18"/>
        <v>-1</v>
      </c>
      <c r="E159" s="21">
        <f t="shared" si="19"/>
        <v>1.244477794796522</v>
      </c>
      <c r="F159" s="27">
        <f t="shared" si="20"/>
        <v>-209</v>
      </c>
      <c r="G159" s="25">
        <f t="shared" si="14"/>
        <v>-481.02156843575978</v>
      </c>
      <c r="H159" s="25"/>
      <c r="I159" s="25">
        <f t="shared" si="15"/>
        <v>1.244477794796495E-209</v>
      </c>
      <c r="J159" s="25">
        <f t="shared" si="16"/>
        <v>1.244477794796522E-209</v>
      </c>
    </row>
    <row r="160" spans="1:10" x14ac:dyDescent="0.3">
      <c r="A160" s="19">
        <v>158</v>
      </c>
      <c r="B160" s="21">
        <f>ModeOutRecursive!I161</f>
        <v>2.1224760052731484E-211</v>
      </c>
      <c r="C160" s="22">
        <f t="shared" si="17"/>
        <v>2.1224760052731325E-2</v>
      </c>
      <c r="D160" s="19">
        <f t="shared" si="18"/>
        <v>-2</v>
      </c>
      <c r="E160" s="21">
        <f t="shared" si="19"/>
        <v>2.1224760052731324</v>
      </c>
      <c r="F160" s="27">
        <f t="shared" si="20"/>
        <v>-211</v>
      </c>
      <c r="G160" s="25">
        <f t="shared" si="14"/>
        <v>-485.09287128754028</v>
      </c>
      <c r="H160" s="25"/>
      <c r="I160" s="25">
        <f t="shared" si="15"/>
        <v>2.1224760052731248E-211</v>
      </c>
      <c r="J160" s="25">
        <f t="shared" si="16"/>
        <v>2.1224760052731328E-211</v>
      </c>
    </row>
    <row r="161" spans="1:10" x14ac:dyDescent="0.3">
      <c r="A161" s="19">
        <v>159</v>
      </c>
      <c r="B161" s="21">
        <f>ModeOutRecursive!I162</f>
        <v>3.5951968934400087E-213</v>
      </c>
      <c r="C161" s="22">
        <f t="shared" si="17"/>
        <v>3.5951968934399815E-2</v>
      </c>
      <c r="D161" s="19">
        <f t="shared" si="18"/>
        <v>-2</v>
      </c>
      <c r="E161" s="21">
        <f t="shared" si="19"/>
        <v>3.5951968934399816</v>
      </c>
      <c r="F161" s="27">
        <f t="shared" si="20"/>
        <v>-213</v>
      </c>
      <c r="G161" s="25">
        <f t="shared" si="14"/>
        <v>-489.17102604936872</v>
      </c>
      <c r="H161" s="25"/>
      <c r="I161" s="25">
        <f t="shared" si="15"/>
        <v>3.5951968934396532E-213</v>
      </c>
      <c r="J161" s="25">
        <f t="shared" si="16"/>
        <v>3.5951968934399817E-213</v>
      </c>
    </row>
    <row r="162" spans="1:10" x14ac:dyDescent="0.3">
      <c r="A162" s="19">
        <v>160</v>
      </c>
      <c r="B162" s="21">
        <f>ModeOutRecursive!I163</f>
        <v>6.0484469337743496E-215</v>
      </c>
      <c r="C162" s="22">
        <f t="shared" si="17"/>
        <v>6.0484469337743034E-2</v>
      </c>
      <c r="D162" s="19">
        <f t="shared" si="18"/>
        <v>-2</v>
      </c>
      <c r="E162" s="21">
        <f t="shared" si="19"/>
        <v>6.0484469337743034</v>
      </c>
      <c r="F162" s="27">
        <f t="shared" si="20"/>
        <v>-215</v>
      </c>
      <c r="G162" s="25">
        <f t="shared" si="14"/>
        <v>-493.25599345979282</v>
      </c>
      <c r="H162" s="25"/>
      <c r="I162" s="25">
        <f t="shared" si="15"/>
        <v>6.0484469337739095E-215</v>
      </c>
      <c r="J162" s="25">
        <f t="shared" si="16"/>
        <v>6.0484469337743032E-215</v>
      </c>
    </row>
    <row r="163" spans="1:10" x14ac:dyDescent="0.3">
      <c r="A163" s="19">
        <v>161</v>
      </c>
      <c r="B163" s="21">
        <f>ModeOutRecursive!I164</f>
        <v>1.0107021993036177E-216</v>
      </c>
      <c r="C163" s="22">
        <f t="shared" si="17"/>
        <v>0.101070219930361</v>
      </c>
      <c r="D163" s="19">
        <f t="shared" si="18"/>
        <v>-1</v>
      </c>
      <c r="E163" s="21">
        <f t="shared" si="19"/>
        <v>1.0107021993036098</v>
      </c>
      <c r="F163" s="27">
        <f t="shared" si="20"/>
        <v>-216</v>
      </c>
      <c r="G163" s="25">
        <f t="shared" si="14"/>
        <v>-497.34773475059762</v>
      </c>
      <c r="H163" s="25"/>
      <c r="I163" s="25">
        <f t="shared" si="15"/>
        <v>1.0107021993035469E-216</v>
      </c>
      <c r="J163" s="25">
        <f t="shared" si="16"/>
        <v>1.0107021993036098E-216</v>
      </c>
    </row>
    <row r="164" spans="1:10" x14ac:dyDescent="0.3">
      <c r="A164" s="19">
        <v>162</v>
      </c>
      <c r="B164" s="21">
        <f>ModeOutRecursive!I165</f>
        <v>1.6775571117771794E-218</v>
      </c>
      <c r="C164" s="22">
        <f t="shared" si="17"/>
        <v>1.677557111777166E-2</v>
      </c>
      <c r="D164" s="19">
        <f t="shared" si="18"/>
        <v>-2</v>
      </c>
      <c r="E164" s="21">
        <f t="shared" si="19"/>
        <v>1.6775571117771659</v>
      </c>
      <c r="F164" s="27">
        <f t="shared" si="20"/>
        <v>-218</v>
      </c>
      <c r="G164" s="25">
        <f t="shared" si="14"/>
        <v>-501.44621163764901</v>
      </c>
      <c r="H164" s="25"/>
      <c r="I164" s="25">
        <f t="shared" si="15"/>
        <v>1.6775571117771434E-218</v>
      </c>
      <c r="J164" s="25">
        <f t="shared" si="16"/>
        <v>1.6775571117771658E-218</v>
      </c>
    </row>
    <row r="165" spans="1:10" x14ac:dyDescent="0.3">
      <c r="A165" s="19">
        <v>163</v>
      </c>
      <c r="B165" s="21">
        <f>ModeOutRecursive!I166</f>
        <v>2.765811679107832E-220</v>
      </c>
      <c r="C165" s="22">
        <f t="shared" si="17"/>
        <v>2.7658116791078095E-2</v>
      </c>
      <c r="D165" s="19">
        <f t="shared" si="18"/>
        <v>-2</v>
      </c>
      <c r="E165" s="21">
        <f t="shared" si="19"/>
        <v>2.7658116791078093</v>
      </c>
      <c r="F165" s="27">
        <f t="shared" si="20"/>
        <v>-220</v>
      </c>
      <c r="G165" s="25">
        <f t="shared" si="14"/>
        <v>-505.55138631196354</v>
      </c>
      <c r="H165" s="25"/>
      <c r="I165" s="25">
        <f t="shared" si="15"/>
        <v>2.765811679107718E-220</v>
      </c>
      <c r="J165" s="25">
        <f t="shared" si="16"/>
        <v>2.7658116791078092E-220</v>
      </c>
    </row>
    <row r="166" spans="1:10" x14ac:dyDescent="0.3">
      <c r="A166" s="19">
        <v>164</v>
      </c>
      <c r="B166" s="21">
        <f>ModeOutRecursive!I167</f>
        <v>4.5297611583648633E-222</v>
      </c>
      <c r="C166" s="22">
        <f t="shared" si="17"/>
        <v>4.5297611583648263E-2</v>
      </c>
      <c r="D166" s="19">
        <f t="shared" si="18"/>
        <v>-2</v>
      </c>
      <c r="E166" s="21">
        <f t="shared" si="19"/>
        <v>4.5297611583648258</v>
      </c>
      <c r="F166" s="27">
        <f t="shared" si="20"/>
        <v>-222</v>
      </c>
      <c r="G166" s="25">
        <f t="shared" si="14"/>
        <v>-509.66322143099597</v>
      </c>
      <c r="H166" s="25"/>
      <c r="I166" s="25">
        <f t="shared" si="15"/>
        <v>4.5297611583647404E-222</v>
      </c>
      <c r="J166" s="25">
        <f t="shared" si="16"/>
        <v>4.5297611583648252E-222</v>
      </c>
    </row>
    <row r="167" spans="1:10" x14ac:dyDescent="0.3">
      <c r="A167" s="19">
        <v>165</v>
      </c>
      <c r="B167" s="21">
        <f>ModeOutRecursive!I168</f>
        <v>7.3697274206198726E-224</v>
      </c>
      <c r="C167" s="22">
        <f t="shared" si="17"/>
        <v>7.3697274206198121E-2</v>
      </c>
      <c r="D167" s="19">
        <f t="shared" si="18"/>
        <v>-2</v>
      </c>
      <c r="E167" s="21">
        <f t="shared" si="19"/>
        <v>7.369727420619812</v>
      </c>
      <c r="F167" s="27">
        <f t="shared" si="20"/>
        <v>-224</v>
      </c>
      <c r="G167" s="25">
        <f t="shared" si="14"/>
        <v>-513.78168011013952</v>
      </c>
      <c r="H167" s="25"/>
      <c r="I167" s="25">
        <f t="shared" si="15"/>
        <v>7.3697274206195069E-224</v>
      </c>
      <c r="J167" s="25">
        <f t="shared" si="16"/>
        <v>7.3697274206198122E-224</v>
      </c>
    </row>
    <row r="168" spans="1:10" x14ac:dyDescent="0.3">
      <c r="A168" s="19">
        <v>166</v>
      </c>
      <c r="B168" s="21">
        <f>ModeOutRecursive!I169</f>
        <v>1.191150931720716E-225</v>
      </c>
      <c r="C168" s="22">
        <f t="shared" si="17"/>
        <v>0.11911509317207063</v>
      </c>
      <c r="D168" s="19">
        <f t="shared" si="18"/>
        <v>-1</v>
      </c>
      <c r="E168" s="21">
        <f t="shared" si="19"/>
        <v>1.1911509317207063</v>
      </c>
      <c r="F168" s="27">
        <f t="shared" si="20"/>
        <v>-225</v>
      </c>
      <c r="G168" s="25">
        <f t="shared" si="14"/>
        <v>-517.90672591443069</v>
      </c>
      <c r="H168" s="25"/>
      <c r="I168" s="25">
        <f t="shared" si="15"/>
        <v>1.1911509317207434E-225</v>
      </c>
      <c r="J168" s="25">
        <f t="shared" si="16"/>
        <v>1.1911509317207064E-225</v>
      </c>
    </row>
    <row r="169" spans="1:10" x14ac:dyDescent="0.3">
      <c r="A169" s="19">
        <v>167</v>
      </c>
      <c r="B169" s="21">
        <f>ModeOutRecursive!I170</f>
        <v>1.9126567787848448E-227</v>
      </c>
      <c r="C169" s="22">
        <f t="shared" si="17"/>
        <v>1.9126567787848294E-2</v>
      </c>
      <c r="D169" s="19">
        <f t="shared" si="18"/>
        <v>-2</v>
      </c>
      <c r="E169" s="21">
        <f t="shared" si="19"/>
        <v>1.9126567787848294</v>
      </c>
      <c r="F169" s="27">
        <f t="shared" si="20"/>
        <v>-227</v>
      </c>
      <c r="G169" s="25">
        <f t="shared" si="14"/>
        <v>-522.03832285045451</v>
      </c>
      <c r="H169" s="25"/>
      <c r="I169" s="25">
        <f t="shared" si="15"/>
        <v>1.9126567787847162E-227</v>
      </c>
      <c r="J169" s="25">
        <f t="shared" si="16"/>
        <v>1.9126567787848294E-227</v>
      </c>
    </row>
    <row r="170" spans="1:10" x14ac:dyDescent="0.3">
      <c r="A170" s="19">
        <v>168</v>
      </c>
      <c r="B170" s="21">
        <f>ModeOutRecursive!I171</f>
        <v>3.0512487626270224E-229</v>
      </c>
      <c r="C170" s="22">
        <f t="shared" si="17"/>
        <v>3.0512487626269982E-2</v>
      </c>
      <c r="D170" s="19">
        <f t="shared" si="18"/>
        <v>-2</v>
      </c>
      <c r="E170" s="21">
        <f t="shared" si="19"/>
        <v>3.0512487626269982</v>
      </c>
      <c r="F170" s="27">
        <f t="shared" si="20"/>
        <v>-229</v>
      </c>
      <c r="G170" s="25">
        <f t="shared" si="14"/>
        <v>-526.17643535844149</v>
      </c>
      <c r="H170" s="25"/>
      <c r="I170" s="25">
        <f t="shared" si="15"/>
        <v>3.0512487626266372E-229</v>
      </c>
      <c r="J170" s="25">
        <f t="shared" si="16"/>
        <v>3.0512487626269982E-229</v>
      </c>
    </row>
    <row r="171" spans="1:10" x14ac:dyDescent="0.3">
      <c r="A171" s="19">
        <v>169</v>
      </c>
      <c r="B171" s="21">
        <f>ModeOutRecursive!I172</f>
        <v>4.8361946254393841E-231</v>
      </c>
      <c r="C171" s="22">
        <f t="shared" si="17"/>
        <v>4.8361946254393447E-2</v>
      </c>
      <c r="D171" s="19">
        <f t="shared" si="18"/>
        <v>-2</v>
      </c>
      <c r="E171" s="21">
        <f t="shared" si="19"/>
        <v>4.8361946254393446</v>
      </c>
      <c r="F171" s="27">
        <f t="shared" si="20"/>
        <v>-231</v>
      </c>
      <c r="G171" s="25">
        <f t="shared" si="14"/>
        <v>-530.32102830455381</v>
      </c>
      <c r="H171" s="25"/>
      <c r="I171" s="25">
        <f t="shared" si="15"/>
        <v>4.8361946254390752E-231</v>
      </c>
      <c r="J171" s="25">
        <f t="shared" si="16"/>
        <v>4.8361946254393446E-231</v>
      </c>
    </row>
    <row r="172" spans="1:10" x14ac:dyDescent="0.3">
      <c r="A172" s="19">
        <v>170</v>
      </c>
      <c r="B172" s="21">
        <f>ModeOutRecursive!I173</f>
        <v>7.6160639500742188E-233</v>
      </c>
      <c r="C172" s="22">
        <f t="shared" si="17"/>
        <v>7.6160639500741575E-2</v>
      </c>
      <c r="D172" s="19">
        <f t="shared" si="18"/>
        <v>-2</v>
      </c>
      <c r="E172" s="21">
        <f t="shared" si="19"/>
        <v>7.6160639500741576</v>
      </c>
      <c r="F172" s="27">
        <f t="shared" si="20"/>
        <v>-233</v>
      </c>
      <c r="G172" s="25">
        <f t="shared" si="14"/>
        <v>-534.47206697335298</v>
      </c>
      <c r="H172" s="25"/>
      <c r="I172" s="25">
        <f t="shared" si="15"/>
        <v>7.6160639500733749E-233</v>
      </c>
      <c r="J172" s="25">
        <f t="shared" si="16"/>
        <v>7.616063950074158E-233</v>
      </c>
    </row>
    <row r="173" spans="1:10" x14ac:dyDescent="0.3">
      <c r="A173" s="19">
        <v>171</v>
      </c>
      <c r="B173" s="21">
        <f>ModeOutRecursive!I174</f>
        <v>1.1917164944918E-234</v>
      </c>
      <c r="C173" s="22">
        <f t="shared" si="17"/>
        <v>0.11917164944917903</v>
      </c>
      <c r="D173" s="19">
        <f t="shared" si="18"/>
        <v>-1</v>
      </c>
      <c r="E173" s="21">
        <f t="shared" si="19"/>
        <v>1.1917164944917902</v>
      </c>
      <c r="F173" s="27">
        <f t="shared" si="20"/>
        <v>-234</v>
      </c>
      <c r="G173" s="25">
        <f t="shared" si="14"/>
        <v>-538.6295170604435</v>
      </c>
      <c r="H173" s="25"/>
      <c r="I173" s="25">
        <f t="shared" si="15"/>
        <v>1.1917164944917219E-234</v>
      </c>
      <c r="J173" s="25">
        <f t="shared" si="16"/>
        <v>1.1917164944917901E-234</v>
      </c>
    </row>
    <row r="174" spans="1:10" x14ac:dyDescent="0.3">
      <c r="A174" s="19">
        <v>172</v>
      </c>
      <c r="B174" s="21">
        <f>ModeOutRecursive!I175</f>
        <v>1.8528727662743614E-236</v>
      </c>
      <c r="C174" s="22">
        <f t="shared" si="17"/>
        <v>1.8528727662743459E-2</v>
      </c>
      <c r="D174" s="19">
        <f t="shared" si="18"/>
        <v>-2</v>
      </c>
      <c r="E174" s="21">
        <f t="shared" si="19"/>
        <v>1.8528727662743458</v>
      </c>
      <c r="F174" s="27">
        <f t="shared" si="20"/>
        <v>-236</v>
      </c>
      <c r="G174" s="25">
        <f t="shared" si="14"/>
        <v>-542.7933446652894</v>
      </c>
      <c r="H174" s="25"/>
      <c r="I174" s="25">
        <f t="shared" si="15"/>
        <v>1.8528727662743723E-236</v>
      </c>
      <c r="J174" s="25">
        <f t="shared" si="16"/>
        <v>1.8528727662743459E-236</v>
      </c>
    </row>
    <row r="175" spans="1:10" x14ac:dyDescent="0.3">
      <c r="A175" s="19">
        <v>173</v>
      </c>
      <c r="B175" s="21">
        <f>ModeOutRecursive!I176</f>
        <v>2.8626158749313408E-238</v>
      </c>
      <c r="C175" s="22">
        <f t="shared" si="17"/>
        <v>2.8626158749313162E-2</v>
      </c>
      <c r="D175" s="19">
        <f t="shared" si="18"/>
        <v>-2</v>
      </c>
      <c r="E175" s="21">
        <f t="shared" si="19"/>
        <v>2.8626158749313162</v>
      </c>
      <c r="F175" s="27">
        <f t="shared" si="20"/>
        <v>-238</v>
      </c>
      <c r="G175" s="25">
        <f t="shared" si="14"/>
        <v>-546.96351628419643</v>
      </c>
      <c r="H175" s="25"/>
      <c r="I175" s="25">
        <f t="shared" si="15"/>
        <v>2.8626158749314311E-238</v>
      </c>
      <c r="J175" s="25">
        <f t="shared" si="16"/>
        <v>2.8626158749313162E-238</v>
      </c>
    </row>
    <row r="176" spans="1:10" x14ac:dyDescent="0.3">
      <c r="A176" s="19">
        <v>174</v>
      </c>
      <c r="B176" s="21">
        <f>ModeOutRecursive!I177</f>
        <v>4.3948065538383497E-240</v>
      </c>
      <c r="C176" s="22">
        <f t="shared" si="17"/>
        <v>4.3948065538383117E-2</v>
      </c>
      <c r="D176" s="19">
        <f t="shared" si="18"/>
        <v>-2</v>
      </c>
      <c r="E176" s="21">
        <f t="shared" si="19"/>
        <v>4.3948065538383112</v>
      </c>
      <c r="F176" s="27">
        <f t="shared" si="20"/>
        <v>-240</v>
      </c>
      <c r="G176" s="25">
        <f t="shared" si="14"/>
        <v>-551.13999880345648</v>
      </c>
      <c r="H176" s="25"/>
      <c r="I176" s="25">
        <f t="shared" si="15"/>
        <v>4.3948065538378291E-240</v>
      </c>
      <c r="J176" s="25">
        <f t="shared" si="16"/>
        <v>4.3948065538383113E-240</v>
      </c>
    </row>
    <row r="177" spans="1:10" x14ac:dyDescent="0.3">
      <c r="A177" s="19">
        <v>175</v>
      </c>
      <c r="B177" s="21">
        <f>ModeOutRecursive!I178</f>
        <v>6.7048625165718429E-242</v>
      </c>
      <c r="C177" s="22">
        <f t="shared" si="17"/>
        <v>6.7048625165717857E-2</v>
      </c>
      <c r="D177" s="19">
        <f t="shared" si="18"/>
        <v>-2</v>
      </c>
      <c r="E177" s="21">
        <f t="shared" si="19"/>
        <v>6.7048625165717857</v>
      </c>
      <c r="F177" s="27">
        <f t="shared" si="20"/>
        <v>-242</v>
      </c>
      <c r="G177" s="25">
        <f t="shared" si="14"/>
        <v>-555.3227594926484</v>
      </c>
      <c r="H177" s="25"/>
      <c r="I177" s="25">
        <f t="shared" si="15"/>
        <v>6.7048625165714075E-242</v>
      </c>
      <c r="J177" s="25">
        <f t="shared" si="16"/>
        <v>6.7048625165717854E-242</v>
      </c>
    </row>
    <row r="178" spans="1:10" x14ac:dyDescent="0.3">
      <c r="A178" s="19">
        <v>176</v>
      </c>
      <c r="B178" s="21">
        <f>ModeOutRecursive!I179</f>
        <v>1.0165470095092058E-243</v>
      </c>
      <c r="C178" s="22">
        <f t="shared" si="17"/>
        <v>0.10165470095091972</v>
      </c>
      <c r="D178" s="19">
        <f t="shared" si="18"/>
        <v>-1</v>
      </c>
      <c r="E178" s="21">
        <f t="shared" si="19"/>
        <v>1.0165470095091971</v>
      </c>
      <c r="F178" s="27">
        <f t="shared" si="20"/>
        <v>-243</v>
      </c>
      <c r="G178" s="25">
        <f t="shared" si="14"/>
        <v>-559.51176599809332</v>
      </c>
      <c r="H178" s="25"/>
      <c r="I178" s="25">
        <f t="shared" si="15"/>
        <v>1.0165470095091536E-243</v>
      </c>
      <c r="J178" s="25">
        <f t="shared" si="16"/>
        <v>1.0165470095091969E-243</v>
      </c>
    </row>
    <row r="179" spans="1:10" x14ac:dyDescent="0.3">
      <c r="A179" s="19">
        <v>177</v>
      </c>
      <c r="B179" s="21">
        <f>ModeOutRecursive!I180</f>
        <v>1.531674294302108E-245</v>
      </c>
      <c r="C179" s="22">
        <f t="shared" si="17"/>
        <v>1.5316742943020947E-2</v>
      </c>
      <c r="D179" s="19">
        <f t="shared" si="18"/>
        <v>-2</v>
      </c>
      <c r="E179" s="21">
        <f t="shared" si="19"/>
        <v>1.5316742943020947</v>
      </c>
      <c r="F179" s="27">
        <f t="shared" si="20"/>
        <v>-245</v>
      </c>
      <c r="G179" s="25">
        <f t="shared" si="14"/>
        <v>-563.70698633645623</v>
      </c>
      <c r="H179" s="25"/>
      <c r="I179" s="25">
        <f t="shared" si="15"/>
        <v>1.5316742943020712E-245</v>
      </c>
      <c r="J179" s="25">
        <f t="shared" si="16"/>
        <v>1.5316742943020946E-245</v>
      </c>
    </row>
    <row r="180" spans="1:10" x14ac:dyDescent="0.3">
      <c r="A180" s="19">
        <v>178</v>
      </c>
      <c r="B180" s="21">
        <f>ModeOutRecursive!I181</f>
        <v>2.2936147833300689E-247</v>
      </c>
      <c r="C180" s="22">
        <f t="shared" si="17"/>
        <v>2.2936147833300488E-2</v>
      </c>
      <c r="D180" s="19">
        <f t="shared" si="18"/>
        <v>-2</v>
      </c>
      <c r="E180" s="21">
        <f t="shared" si="19"/>
        <v>2.2936147833300486</v>
      </c>
      <c r="F180" s="27">
        <f t="shared" si="20"/>
        <v>-247</v>
      </c>
      <c r="G180" s="25">
        <f t="shared" si="14"/>
        <v>-567.90838888849305</v>
      </c>
      <c r="H180" s="25"/>
      <c r="I180" s="25">
        <f t="shared" si="15"/>
        <v>2.293614783329952E-247</v>
      </c>
      <c r="J180" s="25">
        <f t="shared" si="16"/>
        <v>2.2936147833300486E-247</v>
      </c>
    </row>
    <row r="181" spans="1:10" x14ac:dyDescent="0.3">
      <c r="A181" s="19">
        <v>179</v>
      </c>
      <c r="B181" s="21">
        <f>ModeOutRecursive!I182</f>
        <v>3.4135259587556397E-249</v>
      </c>
      <c r="C181" s="22">
        <f t="shared" si="17"/>
        <v>3.4135259587556095E-2</v>
      </c>
      <c r="D181" s="19">
        <f t="shared" si="18"/>
        <v>-2</v>
      </c>
      <c r="E181" s="21">
        <f t="shared" si="19"/>
        <v>3.4135259587556095</v>
      </c>
      <c r="F181" s="27">
        <f t="shared" si="20"/>
        <v>-249</v>
      </c>
      <c r="G181" s="25">
        <f t="shared" si="14"/>
        <v>-572.1159423929372</v>
      </c>
      <c r="H181" s="25"/>
      <c r="I181" s="25">
        <f t="shared" si="15"/>
        <v>3.413525958755732E-249</v>
      </c>
      <c r="J181" s="25">
        <f t="shared" si="16"/>
        <v>3.4135259587556095E-249</v>
      </c>
    </row>
    <row r="182" spans="1:10" x14ac:dyDescent="0.3">
      <c r="A182" s="19">
        <v>180</v>
      </c>
      <c r="B182" s="21">
        <f>ModeOutRecursive!I183</f>
        <v>5.0492635500637974E-251</v>
      </c>
      <c r="C182" s="22">
        <f t="shared" si="17"/>
        <v>5.0492635500637525E-2</v>
      </c>
      <c r="D182" s="19">
        <f t="shared" si="18"/>
        <v>-2</v>
      </c>
      <c r="E182" s="21">
        <f t="shared" si="19"/>
        <v>5.0492635500637526</v>
      </c>
      <c r="F182" s="27">
        <f t="shared" si="20"/>
        <v>-251</v>
      </c>
      <c r="G182" s="25">
        <f t="shared" si="14"/>
        <v>-576.32961594052335</v>
      </c>
      <c r="H182" s="25"/>
      <c r="I182" s="25">
        <f t="shared" si="15"/>
        <v>5.0492635500630476E-251</v>
      </c>
      <c r="J182" s="25">
        <f t="shared" si="16"/>
        <v>5.0492635500637524E-251</v>
      </c>
    </row>
    <row r="183" spans="1:10" x14ac:dyDescent="0.3">
      <c r="A183" s="19">
        <v>181</v>
      </c>
      <c r="B183" s="21">
        <f>ModeOutRecursive!I184</f>
        <v>7.4234919475414894E-253</v>
      </c>
      <c r="C183" s="22">
        <f t="shared" si="17"/>
        <v>7.4234919475414246E-2</v>
      </c>
      <c r="D183" s="19">
        <f t="shared" si="18"/>
        <v>-2</v>
      </c>
      <c r="E183" s="21">
        <f t="shared" si="19"/>
        <v>7.4234919475414243</v>
      </c>
      <c r="F183" s="27">
        <f t="shared" si="20"/>
        <v>-253</v>
      </c>
      <c r="G183" s="25">
        <f t="shared" si="14"/>
        <v>-580.5493789681417</v>
      </c>
      <c r="H183" s="25"/>
      <c r="I183" s="25">
        <f t="shared" si="15"/>
        <v>7.4234919475405275E-253</v>
      </c>
      <c r="J183" s="25">
        <f t="shared" si="16"/>
        <v>7.4234919475414252E-253</v>
      </c>
    </row>
    <row r="184" spans="1:10" x14ac:dyDescent="0.3">
      <c r="A184" s="19">
        <v>182</v>
      </c>
      <c r="B184" s="21">
        <f>ModeOutRecursive!I185</f>
        <v>1.0848181479445614E-254</v>
      </c>
      <c r="C184" s="22">
        <f t="shared" si="17"/>
        <v>0.10848181479445519</v>
      </c>
      <c r="D184" s="19">
        <f t="shared" si="18"/>
        <v>-1</v>
      </c>
      <c r="E184" s="21">
        <f t="shared" si="19"/>
        <v>1.0848181479445518</v>
      </c>
      <c r="F184" s="27">
        <f t="shared" si="20"/>
        <v>-254</v>
      </c>
      <c r="G184" s="25">
        <f t="shared" si="14"/>
        <v>-584.77520125312367</v>
      </c>
      <c r="H184" s="25"/>
      <c r="I184" s="25">
        <f t="shared" si="15"/>
        <v>1.0848181479445035E-254</v>
      </c>
      <c r="J184" s="25">
        <f t="shared" si="16"/>
        <v>1.0848181479445519E-254</v>
      </c>
    </row>
    <row r="185" spans="1:10" x14ac:dyDescent="0.3">
      <c r="A185" s="19">
        <v>183</v>
      </c>
      <c r="B185" s="21">
        <f>ModeOutRecursive!I186</f>
        <v>1.575749289988679E-256</v>
      </c>
      <c r="C185" s="22">
        <f t="shared" si="17"/>
        <v>1.5757492899886649E-2</v>
      </c>
      <c r="D185" s="19">
        <f t="shared" si="18"/>
        <v>-2</v>
      </c>
      <c r="E185" s="21">
        <f t="shared" si="19"/>
        <v>1.5757492899886649</v>
      </c>
      <c r="F185" s="27">
        <f t="shared" si="20"/>
        <v>-256</v>
      </c>
      <c r="G185" s="25">
        <f t="shared" si="14"/>
        <v>-589.00705290765109</v>
      </c>
      <c r="H185" s="25"/>
      <c r="I185" s="25">
        <f t="shared" si="15"/>
        <v>1.5757492899885237E-256</v>
      </c>
      <c r="J185" s="25">
        <f t="shared" si="16"/>
        <v>1.5757492899886648E-256</v>
      </c>
    </row>
    <row r="186" spans="1:10" x14ac:dyDescent="0.3">
      <c r="A186" s="19">
        <v>184</v>
      </c>
      <c r="B186" s="21">
        <f>ModeOutRecursive!I187</f>
        <v>2.2751582699152538E-258</v>
      </c>
      <c r="C186" s="22">
        <f t="shared" si="17"/>
        <v>2.2751582699152336E-2</v>
      </c>
      <c r="D186" s="19">
        <f t="shared" si="18"/>
        <v>-2</v>
      </c>
      <c r="E186" s="21">
        <f t="shared" si="19"/>
        <v>2.2751582699152335</v>
      </c>
      <c r="F186" s="27">
        <f t="shared" si="20"/>
        <v>-258</v>
      </c>
      <c r="G186" s="25">
        <f t="shared" si="14"/>
        <v>-593.24490437328723</v>
      </c>
      <c r="H186" s="25"/>
      <c r="I186" s="25">
        <f t="shared" si="15"/>
        <v>2.2751582699151442E-258</v>
      </c>
      <c r="J186" s="25">
        <f t="shared" si="16"/>
        <v>2.2751582699152334E-258</v>
      </c>
    </row>
    <row r="187" spans="1:10" x14ac:dyDescent="0.3">
      <c r="A187" s="19">
        <v>185</v>
      </c>
      <c r="B187" s="21">
        <f>ModeOutRecursive!I188</f>
        <v>3.2654506014037291E-260</v>
      </c>
      <c r="C187" s="22">
        <f t="shared" si="17"/>
        <v>3.2654506014037001E-2</v>
      </c>
      <c r="D187" s="19">
        <f t="shared" si="18"/>
        <v>-2</v>
      </c>
      <c r="E187" s="21">
        <f t="shared" si="19"/>
        <v>3.2654506014037001</v>
      </c>
      <c r="F187" s="27">
        <f t="shared" si="20"/>
        <v>-260</v>
      </c>
      <c r="G187" s="25">
        <f t="shared" si="14"/>
        <v>-597.48872641562764</v>
      </c>
      <c r="H187" s="25"/>
      <c r="I187" s="25">
        <f t="shared" si="15"/>
        <v>3.2654506014037363E-260</v>
      </c>
      <c r="J187" s="25">
        <f t="shared" si="16"/>
        <v>3.2654506014037002E-260</v>
      </c>
    </row>
    <row r="188" spans="1:10" x14ac:dyDescent="0.3">
      <c r="A188" s="19">
        <v>186</v>
      </c>
      <c r="B188" s="21">
        <f>ModeOutRecursive!I189</f>
        <v>4.6590158990511859E-262</v>
      </c>
      <c r="C188" s="22">
        <f t="shared" si="17"/>
        <v>4.6590158990511436E-2</v>
      </c>
      <c r="D188" s="19">
        <f t="shared" si="18"/>
        <v>-2</v>
      </c>
      <c r="E188" s="21">
        <f t="shared" si="19"/>
        <v>4.6590158990511439</v>
      </c>
      <c r="F188" s="27">
        <f t="shared" si="20"/>
        <v>-262</v>
      </c>
      <c r="G188" s="25">
        <f t="shared" si="14"/>
        <v>-601.73849011906543</v>
      </c>
      <c r="H188" s="25"/>
      <c r="I188" s="25">
        <f t="shared" si="15"/>
        <v>4.6590158990504181E-262</v>
      </c>
      <c r="J188" s="25">
        <f t="shared" si="16"/>
        <v>4.6590158990511441E-262</v>
      </c>
    </row>
    <row r="189" spans="1:10" x14ac:dyDescent="0.3">
      <c r="A189" s="19">
        <v>187</v>
      </c>
      <c r="B189" s="21">
        <f>ModeOutRecursive!I190</f>
        <v>6.608109908746515E-264</v>
      </c>
      <c r="C189" s="22">
        <f t="shared" si="17"/>
        <v>6.6081099087464554E-2</v>
      </c>
      <c r="D189" s="19">
        <f t="shared" si="18"/>
        <v>-2</v>
      </c>
      <c r="E189" s="21">
        <f t="shared" si="19"/>
        <v>6.6081099087464557</v>
      </c>
      <c r="F189" s="27">
        <f t="shared" si="20"/>
        <v>-264</v>
      </c>
      <c r="G189" s="25">
        <f t="shared" si="14"/>
        <v>-605.99416688166821</v>
      </c>
      <c r="H189" s="25"/>
      <c r="I189" s="25">
        <f t="shared" si="15"/>
        <v>6.6081099087461245E-264</v>
      </c>
      <c r="J189" s="25">
        <f t="shared" si="16"/>
        <v>6.6081099087464559E-264</v>
      </c>
    </row>
    <row r="190" spans="1:10" x14ac:dyDescent="0.3">
      <c r="A190" s="19">
        <v>188</v>
      </c>
      <c r="B190" s="21">
        <f>ModeOutRecursive!I191</f>
        <v>9.3176115672785726E-266</v>
      </c>
      <c r="C190" s="22">
        <f t="shared" si="17"/>
        <v>9.3176115672784887E-2</v>
      </c>
      <c r="D190" s="19">
        <f t="shared" si="18"/>
        <v>-2</v>
      </c>
      <c r="E190" s="21">
        <f t="shared" si="19"/>
        <v>9.3176115672784885</v>
      </c>
      <c r="F190" s="27">
        <f t="shared" si="20"/>
        <v>-266</v>
      </c>
      <c r="G190" s="25">
        <f t="shared" si="14"/>
        <v>-610.25572841016674</v>
      </c>
      <c r="H190" s="25"/>
      <c r="I190" s="25">
        <f t="shared" si="15"/>
        <v>9.3176115672774805E-266</v>
      </c>
      <c r="J190" s="25">
        <f t="shared" si="16"/>
        <v>9.3176115672784886E-266</v>
      </c>
    </row>
    <row r="191" spans="1:10" x14ac:dyDescent="0.3">
      <c r="A191" s="19">
        <v>189</v>
      </c>
      <c r="B191" s="21">
        <f>ModeOutRecursive!I192</f>
        <v>1.3061359401375111E-267</v>
      </c>
      <c r="C191" s="22">
        <f t="shared" si="17"/>
        <v>0.13061359401374995</v>
      </c>
      <c r="D191" s="19">
        <f t="shared" si="18"/>
        <v>-1</v>
      </c>
      <c r="E191" s="21">
        <f t="shared" si="19"/>
        <v>1.3061359401374995</v>
      </c>
      <c r="F191" s="27">
        <f t="shared" si="20"/>
        <v>-267</v>
      </c>
      <c r="G191" s="25">
        <f t="shared" si="14"/>
        <v>-614.52314671504678</v>
      </c>
      <c r="H191" s="25"/>
      <c r="I191" s="25">
        <f t="shared" si="15"/>
        <v>1.3061359401374302E-267</v>
      </c>
      <c r="J191" s="25">
        <f t="shared" si="16"/>
        <v>1.3061359401374995E-267</v>
      </c>
    </row>
    <row r="192" spans="1:10" x14ac:dyDescent="0.3">
      <c r="A192" s="19">
        <v>190</v>
      </c>
      <c r="B192" s="21">
        <f>ModeOutRecursive!I193</f>
        <v>1.8202901467089254E-269</v>
      </c>
      <c r="C192" s="22">
        <f t="shared" si="17"/>
        <v>1.820290146708909E-2</v>
      </c>
      <c r="D192" s="19">
        <f t="shared" si="18"/>
        <v>-2</v>
      </c>
      <c r="E192" s="21">
        <f t="shared" si="19"/>
        <v>1.820290146708909</v>
      </c>
      <c r="F192" s="27">
        <f t="shared" si="20"/>
        <v>-269</v>
      </c>
      <c r="G192" s="25">
        <f t="shared" si="14"/>
        <v>-618.79639410574725</v>
      </c>
      <c r="H192" s="25"/>
      <c r="I192" s="25">
        <f t="shared" si="15"/>
        <v>1.820290146708763E-269</v>
      </c>
      <c r="J192" s="25">
        <f t="shared" si="16"/>
        <v>1.820290146708909E-269</v>
      </c>
    </row>
    <row r="193" spans="1:10" x14ac:dyDescent="0.3">
      <c r="A193" s="19">
        <v>191</v>
      </c>
      <c r="B193" s="21">
        <f>ModeOutRecursive!I194</f>
        <v>2.5221633751208733E-271</v>
      </c>
      <c r="C193" s="22">
        <f t="shared" si="17"/>
        <v>2.5221633751208505E-2</v>
      </c>
      <c r="D193" s="19">
        <f t="shared" si="18"/>
        <v>-2</v>
      </c>
      <c r="E193" s="21">
        <f t="shared" si="19"/>
        <v>2.5221633751208503</v>
      </c>
      <c r="F193" s="27">
        <f t="shared" si="20"/>
        <v>-271</v>
      </c>
      <c r="G193" s="25">
        <f t="shared" si="14"/>
        <v>-623.07544318595728</v>
      </c>
      <c r="H193" s="25"/>
      <c r="I193" s="25">
        <f t="shared" si="15"/>
        <v>2.5221633751209137E-271</v>
      </c>
      <c r="J193" s="25">
        <f t="shared" si="16"/>
        <v>2.5221633751208507E-271</v>
      </c>
    </row>
    <row r="194" spans="1:10" x14ac:dyDescent="0.3">
      <c r="A194" s="19">
        <v>192</v>
      </c>
      <c r="B194" s="21">
        <f>ModeOutRecursive!I195</f>
        <v>3.4745450110112559E-273</v>
      </c>
      <c r="C194" s="22">
        <f t="shared" si="17"/>
        <v>3.4745450110112243E-2</v>
      </c>
      <c r="D194" s="19">
        <f t="shared" si="18"/>
        <v>-2</v>
      </c>
      <c r="E194" s="21">
        <f t="shared" si="19"/>
        <v>3.4745450110112244</v>
      </c>
      <c r="F194" s="27">
        <f t="shared" si="20"/>
        <v>-273</v>
      </c>
      <c r="G194" s="25">
        <f t="shared" ref="G194:G257" si="21">F194*LN(ExtendedBase) + LN(E194)</f>
        <v>-627.36026684901321</v>
      </c>
      <c r="H194" s="25"/>
      <c r="I194" s="25">
        <f t="shared" ref="I194:I257" si="22">EXP(G194)</f>
        <v>3.4745450110110716E-273</v>
      </c>
      <c r="J194" s="25">
        <f t="shared" ref="J194:J257" si="23">E194*ExtendedBase^F194</f>
        <v>3.4745450110112247E-273</v>
      </c>
    </row>
    <row r="195" spans="1:10" x14ac:dyDescent="0.3">
      <c r="A195" s="19">
        <v>193</v>
      </c>
      <c r="B195" s="21">
        <f>ModeOutRecursive!I196</f>
        <v>4.7591177288095495E-275</v>
      </c>
      <c r="C195" s="22">
        <f t="shared" si="17"/>
        <v>4.7591177288095067E-2</v>
      </c>
      <c r="D195" s="19">
        <f t="shared" si="18"/>
        <v>-2</v>
      </c>
      <c r="E195" s="21">
        <f t="shared" si="19"/>
        <v>4.7591177288095068</v>
      </c>
      <c r="F195" s="27">
        <f t="shared" si="20"/>
        <v>-275</v>
      </c>
      <c r="G195" s="25">
        <f t="shared" si="21"/>
        <v>-631.65083827338947</v>
      </c>
      <c r="H195" s="25"/>
      <c r="I195" s="25">
        <f t="shared" si="22"/>
        <v>4.7591177288087581E-275</v>
      </c>
      <c r="J195" s="25">
        <f t="shared" si="23"/>
        <v>4.7591177288095072E-275</v>
      </c>
    </row>
    <row r="196" spans="1:10" x14ac:dyDescent="0.3">
      <c r="A196" s="19">
        <v>194</v>
      </c>
      <c r="B196" s="21">
        <f>ModeOutRecursive!I197</f>
        <v>6.4814214188281541E-277</v>
      </c>
      <c r="C196" s="22">
        <f t="shared" si="17"/>
        <v>6.4814214188280955E-2</v>
      </c>
      <c r="D196" s="19">
        <f t="shared" si="18"/>
        <v>-2</v>
      </c>
      <c r="E196" s="21">
        <f t="shared" si="19"/>
        <v>6.481421418828095</v>
      </c>
      <c r="F196" s="27">
        <f t="shared" si="20"/>
        <v>-277</v>
      </c>
      <c r="G196" s="25">
        <f t="shared" si="21"/>
        <v>-635.94713091828385</v>
      </c>
      <c r="H196" s="25"/>
      <c r="I196" s="25">
        <f t="shared" si="22"/>
        <v>6.4814214188277032E-277</v>
      </c>
      <c r="J196" s="25">
        <f t="shared" si="23"/>
        <v>6.481421418828095E-277</v>
      </c>
    </row>
    <row r="197" spans="1:10" x14ac:dyDescent="0.3">
      <c r="A197" s="19">
        <v>195</v>
      </c>
      <c r="B197" s="21">
        <f>ModeOutRecursive!I198</f>
        <v>8.7768925915474147E-279</v>
      </c>
      <c r="C197" s="22">
        <f t="shared" ref="C197:C260" si="24">E196*((NumPeople-A197+1)*q_40/A197) / p_40</f>
        <v>8.7768925915473348E-2</v>
      </c>
      <c r="D197" s="19">
        <f t="shared" ref="D197:D260" si="25">INT(LN(C197)/LN(ExtendedBase))</f>
        <v>-2</v>
      </c>
      <c r="E197" s="21">
        <f t="shared" ref="E197:E260" si="26">C197/(ExtendedBase^D197)</f>
        <v>8.7768925915473339</v>
      </c>
      <c r="F197" s="27">
        <f t="shared" ref="F197:F260" si="27">F196+D197</f>
        <v>-279</v>
      </c>
      <c r="G197" s="25">
        <f t="shared" si="21"/>
        <v>-640.24911851929403</v>
      </c>
      <c r="H197" s="25"/>
      <c r="I197" s="25">
        <f t="shared" si="22"/>
        <v>8.7768925915468886E-279</v>
      </c>
      <c r="J197" s="25">
        <f t="shared" si="23"/>
        <v>8.7768925915473333E-279</v>
      </c>
    </row>
    <row r="198" spans="1:10" x14ac:dyDescent="0.3">
      <c r="A198" s="19">
        <v>196</v>
      </c>
      <c r="B198" s="21">
        <f>ModeOutRecursive!I199</f>
        <v>1.1818144821288523E-280</v>
      </c>
      <c r="C198" s="22">
        <f t="shared" si="24"/>
        <v>0.11818144821288412</v>
      </c>
      <c r="D198" s="19">
        <f t="shared" si="25"/>
        <v>-1</v>
      </c>
      <c r="E198" s="21">
        <f t="shared" si="26"/>
        <v>1.1818144821288412</v>
      </c>
      <c r="F198" s="27">
        <f t="shared" si="27"/>
        <v>-280</v>
      </c>
      <c r="G198" s="25">
        <f t="shared" si="21"/>
        <v>-644.55677508418091</v>
      </c>
      <c r="H198" s="25"/>
      <c r="I198" s="25">
        <f t="shared" si="22"/>
        <v>1.1818144821288146E-280</v>
      </c>
      <c r="J198" s="25">
        <f t="shared" si="23"/>
        <v>1.1818144821288412E-280</v>
      </c>
    </row>
    <row r="199" spans="1:10" x14ac:dyDescent="0.3">
      <c r="A199" s="19">
        <v>197</v>
      </c>
      <c r="B199" s="21">
        <f>ModeOutRecursive!I200</f>
        <v>1.5823662219989689E-282</v>
      </c>
      <c r="C199" s="22">
        <f t="shared" si="24"/>
        <v>1.5823662219989543E-2</v>
      </c>
      <c r="D199" s="19">
        <f t="shared" si="25"/>
        <v>-2</v>
      </c>
      <c r="E199" s="21">
        <f t="shared" si="26"/>
        <v>1.5823662219989543</v>
      </c>
      <c r="F199" s="27">
        <f t="shared" si="27"/>
        <v>-282</v>
      </c>
      <c r="G199" s="25">
        <f t="shared" si="21"/>
        <v>-648.87007488871973</v>
      </c>
      <c r="H199" s="25"/>
      <c r="I199" s="25">
        <f t="shared" si="22"/>
        <v>1.5823662219988885E-282</v>
      </c>
      <c r="J199" s="25">
        <f t="shared" si="23"/>
        <v>1.5823662219989542E-282</v>
      </c>
    </row>
    <row r="200" spans="1:10" x14ac:dyDescent="0.3">
      <c r="A200" s="19">
        <v>198</v>
      </c>
      <c r="B200" s="21">
        <f>ModeOutRecursive!I201</f>
        <v>2.1068078563721446E-284</v>
      </c>
      <c r="C200" s="22">
        <f t="shared" si="24"/>
        <v>2.1068078563721251E-2</v>
      </c>
      <c r="D200" s="19">
        <f t="shared" si="25"/>
        <v>-2</v>
      </c>
      <c r="E200" s="21">
        <f t="shared" si="26"/>
        <v>2.1068078563721251</v>
      </c>
      <c r="F200" s="27">
        <f t="shared" si="27"/>
        <v>-284</v>
      </c>
      <c r="G200" s="25">
        <f t="shared" si="21"/>
        <v>-653.18899247263425</v>
      </c>
      <c r="H200" s="25"/>
      <c r="I200" s="25">
        <f t="shared" si="22"/>
        <v>2.1068078563721802E-284</v>
      </c>
      <c r="J200" s="25">
        <f t="shared" si="23"/>
        <v>2.1068078563721249E-284</v>
      </c>
    </row>
    <row r="201" spans="1:10" x14ac:dyDescent="0.3">
      <c r="A201" s="19">
        <v>199</v>
      </c>
      <c r="B201" s="21">
        <f>ModeOutRecursive!I202</f>
        <v>2.7894207580688921E-286</v>
      </c>
      <c r="C201" s="22">
        <f t="shared" si="24"/>
        <v>2.7894207580688661E-2</v>
      </c>
      <c r="D201" s="19">
        <f t="shared" si="25"/>
        <v>-2</v>
      </c>
      <c r="E201" s="21">
        <f t="shared" si="26"/>
        <v>2.7894207580688661</v>
      </c>
      <c r="F201" s="27">
        <f t="shared" si="27"/>
        <v>-286</v>
      </c>
      <c r="G201" s="25">
        <f t="shared" si="21"/>
        <v>-657.51350263561403</v>
      </c>
      <c r="H201" s="25"/>
      <c r="I201" s="25">
        <f t="shared" si="22"/>
        <v>2.7894207580684035E-286</v>
      </c>
      <c r="J201" s="25">
        <f t="shared" si="23"/>
        <v>2.789420758068866E-286</v>
      </c>
    </row>
    <row r="202" spans="1:10" x14ac:dyDescent="0.3">
      <c r="A202" s="19">
        <v>200</v>
      </c>
      <c r="B202" s="21">
        <f>ModeOutRecursive!I203</f>
        <v>3.6726972913012141E-288</v>
      </c>
      <c r="C202" s="22">
        <f t="shared" si="24"/>
        <v>3.6726972913011802E-2</v>
      </c>
      <c r="D202" s="19">
        <f t="shared" si="25"/>
        <v>-2</v>
      </c>
      <c r="E202" s="21">
        <f t="shared" si="26"/>
        <v>3.6726972913011799</v>
      </c>
      <c r="F202" s="27">
        <f t="shared" si="27"/>
        <v>-288</v>
      </c>
      <c r="G202" s="25">
        <f t="shared" si="21"/>
        <v>-661.84358043340944</v>
      </c>
      <c r="H202" s="25"/>
      <c r="I202" s="25">
        <f t="shared" si="22"/>
        <v>3.672697291300738E-288</v>
      </c>
      <c r="J202" s="25">
        <f t="shared" si="23"/>
        <v>3.6726972913011798E-288</v>
      </c>
    </row>
    <row r="203" spans="1:10" x14ac:dyDescent="0.3">
      <c r="A203" s="19">
        <v>201</v>
      </c>
      <c r="B203" s="21">
        <f>ModeOutRecursive!I204</f>
        <v>4.808935713574452E-290</v>
      </c>
      <c r="C203" s="22">
        <f t="shared" si="24"/>
        <v>4.8089357135744061E-2</v>
      </c>
      <c r="D203" s="19">
        <f t="shared" si="25"/>
        <v>-2</v>
      </c>
      <c r="E203" s="21">
        <f t="shared" si="26"/>
        <v>4.8089357135744057</v>
      </c>
      <c r="F203" s="27">
        <f t="shared" si="27"/>
        <v>-290</v>
      </c>
      <c r="G203" s="25">
        <f t="shared" si="21"/>
        <v>-666.17920117400763</v>
      </c>
      <c r="H203" s="25"/>
      <c r="I203" s="25">
        <f t="shared" si="22"/>
        <v>4.8089357135738664E-290</v>
      </c>
      <c r="J203" s="25">
        <f t="shared" si="23"/>
        <v>4.8089357135744053E-290</v>
      </c>
    </row>
    <row r="204" spans="1:10" x14ac:dyDescent="0.3">
      <c r="A204" s="19">
        <v>202</v>
      </c>
      <c r="B204" s="21">
        <f>ModeOutRecursive!I205</f>
        <v>6.2620445697906269E-292</v>
      </c>
      <c r="C204" s="22">
        <f t="shared" si="24"/>
        <v>6.2620445697905674E-2</v>
      </c>
      <c r="D204" s="19">
        <f t="shared" si="25"/>
        <v>-2</v>
      </c>
      <c r="E204" s="21">
        <f t="shared" si="26"/>
        <v>6.2620445697905671</v>
      </c>
      <c r="F204" s="27">
        <f t="shared" si="27"/>
        <v>-292</v>
      </c>
      <c r="G204" s="25">
        <f t="shared" si="21"/>
        <v>-670.52034041388163</v>
      </c>
      <c r="H204" s="25"/>
      <c r="I204" s="25">
        <f t="shared" si="22"/>
        <v>6.2620445697901863E-292</v>
      </c>
      <c r="J204" s="25">
        <f t="shared" si="23"/>
        <v>6.2620445697905664E-292</v>
      </c>
    </row>
    <row r="205" spans="1:10" x14ac:dyDescent="0.3">
      <c r="A205" s="19">
        <v>203</v>
      </c>
      <c r="B205" s="21">
        <f>ModeOutRecursive!I206</f>
        <v>8.1095581614506831E-294</v>
      </c>
      <c r="C205" s="22">
        <f t="shared" si="24"/>
        <v>8.1095581614506057E-2</v>
      </c>
      <c r="D205" s="19">
        <f t="shared" si="25"/>
        <v>-2</v>
      </c>
      <c r="E205" s="21">
        <f t="shared" si="26"/>
        <v>8.1095581614506056</v>
      </c>
      <c r="F205" s="27">
        <f t="shared" si="27"/>
        <v>-294</v>
      </c>
      <c r="G205" s="25">
        <f t="shared" si="21"/>
        <v>-674.8669739543152</v>
      </c>
      <c r="H205" s="25"/>
      <c r="I205" s="25">
        <f t="shared" si="22"/>
        <v>8.1095581614503201E-294</v>
      </c>
      <c r="J205" s="25">
        <f t="shared" si="23"/>
        <v>8.1095581614506052E-294</v>
      </c>
    </row>
    <row r="206" spans="1:10" x14ac:dyDescent="0.3">
      <c r="A206" s="19">
        <v>204</v>
      </c>
      <c r="B206" s="21">
        <f>ModeOutRecursive!I207</f>
        <v>1.0444856835855468E-295</v>
      </c>
      <c r="C206" s="22">
        <f t="shared" si="24"/>
        <v>0.10444856835855366</v>
      </c>
      <c r="D206" s="19">
        <f t="shared" si="25"/>
        <v>-1</v>
      </c>
      <c r="E206" s="21">
        <f t="shared" si="26"/>
        <v>1.0444856835855365</v>
      </c>
      <c r="F206" s="27">
        <f t="shared" si="27"/>
        <v>-295</v>
      </c>
      <c r="G206" s="25">
        <f t="shared" si="21"/>
        <v>-679.2190778377992</v>
      </c>
      <c r="H206" s="25"/>
      <c r="I206" s="25">
        <f t="shared" si="22"/>
        <v>1.044485683585529E-295</v>
      </c>
      <c r="J206" s="25">
        <f t="shared" si="23"/>
        <v>1.0444856835855366E-295</v>
      </c>
    </row>
    <row r="207" spans="1:10" x14ac:dyDescent="0.3">
      <c r="A207" s="19">
        <v>205</v>
      </c>
      <c r="B207" s="21">
        <f>ModeOutRecursive!I208</f>
        <v>1.3379576035014425E-297</v>
      </c>
      <c r="C207" s="22">
        <f t="shared" si="24"/>
        <v>1.3379576035014294E-2</v>
      </c>
      <c r="D207" s="19">
        <f t="shared" si="25"/>
        <v>-2</v>
      </c>
      <c r="E207" s="21">
        <f t="shared" si="26"/>
        <v>1.3379576035014293</v>
      </c>
      <c r="F207" s="27">
        <f t="shared" si="27"/>
        <v>-297</v>
      </c>
      <c r="G207" s="25">
        <f t="shared" si="21"/>
        <v>-683.576628344499</v>
      </c>
      <c r="H207" s="25"/>
      <c r="I207" s="25">
        <f t="shared" si="22"/>
        <v>1.3379576035012116E-297</v>
      </c>
      <c r="J207" s="25">
        <f t="shared" si="23"/>
        <v>1.3379576035014294E-297</v>
      </c>
    </row>
    <row r="208" spans="1:10" x14ac:dyDescent="0.3">
      <c r="A208" s="19">
        <v>206</v>
      </c>
      <c r="B208" s="21">
        <f>ModeOutRecursive!I209</f>
        <v>1.7046176210938989E-299</v>
      </c>
      <c r="C208" s="22">
        <f t="shared" si="24"/>
        <v>1.7046176210938822E-2</v>
      </c>
      <c r="D208" s="19">
        <f t="shared" si="25"/>
        <v>-2</v>
      </c>
      <c r="E208" s="21">
        <f t="shared" si="26"/>
        <v>1.7046176210938822</v>
      </c>
      <c r="F208" s="27">
        <f t="shared" si="27"/>
        <v>-299</v>
      </c>
      <c r="G208" s="25">
        <f t="shared" si="21"/>
        <v>-687.93960198878949</v>
      </c>
      <c r="H208" s="25"/>
      <c r="I208" s="25">
        <f t="shared" si="22"/>
        <v>1.7046176210937525E-299</v>
      </c>
      <c r="J208" s="25">
        <f t="shared" si="23"/>
        <v>1.7046176210938822E-299</v>
      </c>
    </row>
    <row r="209" spans="1:10" x14ac:dyDescent="0.3">
      <c r="A209" s="19">
        <v>207</v>
      </c>
      <c r="B209" s="21">
        <f>ModeOutRecursive!I210</f>
        <v>2.1600631888131474E-301</v>
      </c>
      <c r="C209" s="22">
        <f t="shared" si="24"/>
        <v>2.1600631888131262E-2</v>
      </c>
      <c r="D209" s="19">
        <f t="shared" si="25"/>
        <v>-2</v>
      </c>
      <c r="E209" s="21">
        <f t="shared" si="26"/>
        <v>2.1600631888131261</v>
      </c>
      <c r="F209" s="27">
        <f t="shared" si="27"/>
        <v>-301</v>
      </c>
      <c r="G209" s="25">
        <f t="shared" si="21"/>
        <v>-692.30797551585954</v>
      </c>
      <c r="H209" s="25"/>
      <c r="I209" s="25">
        <f t="shared" si="22"/>
        <v>2.160063188812866E-301</v>
      </c>
      <c r="J209" s="25">
        <f t="shared" si="23"/>
        <v>2.1600631888131259E-301</v>
      </c>
    </row>
    <row r="210" spans="1:10" x14ac:dyDescent="0.3">
      <c r="A210" s="19">
        <v>208</v>
      </c>
      <c r="B210" s="21">
        <f>ModeOutRecursive!I211</f>
        <v>2.7225182489565928E-303</v>
      </c>
      <c r="C210" s="22">
        <f t="shared" si="24"/>
        <v>2.7225182489565656E-2</v>
      </c>
      <c r="D210" s="19">
        <f t="shared" si="25"/>
        <v>-2</v>
      </c>
      <c r="E210" s="21">
        <f t="shared" si="26"/>
        <v>2.7225182489565656</v>
      </c>
      <c r="F210" s="27">
        <f t="shared" si="27"/>
        <v>-303</v>
      </c>
      <c r="G210" s="25">
        <f t="shared" si="21"/>
        <v>-696.681725898379</v>
      </c>
      <c r="H210" s="25"/>
      <c r="I210" s="25">
        <f t="shared" si="22"/>
        <v>2.7225182489565108E-303</v>
      </c>
      <c r="J210" s="25">
        <f t="shared" si="23"/>
        <v>2.7225182489565652E-303</v>
      </c>
    </row>
    <row r="211" spans="1:10" x14ac:dyDescent="0.3">
      <c r="A211" s="19">
        <v>209</v>
      </c>
      <c r="B211" s="21">
        <f>ModeOutRecursive!I212</f>
        <v>3.4131070334507101E-305</v>
      </c>
      <c r="C211" s="22">
        <f t="shared" si="24"/>
        <v>3.4131070334506762E-2</v>
      </c>
      <c r="D211" s="19">
        <f t="shared" si="25"/>
        <v>-2</v>
      </c>
      <c r="E211" s="21">
        <f t="shared" si="26"/>
        <v>3.4131070334506761</v>
      </c>
      <c r="F211" s="27">
        <f t="shared" si="27"/>
        <v>-305</v>
      </c>
      <c r="G211" s="25">
        <f t="shared" si="21"/>
        <v>-701.06083033323239</v>
      </c>
      <c r="H211" s="25"/>
      <c r="I211" s="25">
        <f t="shared" si="22"/>
        <v>3.4131070334503434E-305</v>
      </c>
      <c r="J211" s="25">
        <f t="shared" si="23"/>
        <v>3.4131070334506768E-305</v>
      </c>
    </row>
    <row r="212" spans="1:10" x14ac:dyDescent="0.3">
      <c r="A212" s="19">
        <v>210</v>
      </c>
      <c r="B212" s="21">
        <f>ModeOutRecursive!I213</f>
        <v>4.2561172919552656E-307</v>
      </c>
      <c r="C212" s="22">
        <f t="shared" si="24"/>
        <v>4.2561172919552234E-2</v>
      </c>
      <c r="D212" s="19">
        <f t="shared" si="25"/>
        <v>-2</v>
      </c>
      <c r="E212" s="21">
        <f t="shared" si="26"/>
        <v>4.2561172919552233</v>
      </c>
      <c r="F212" s="27">
        <f t="shared" si="27"/>
        <v>-307</v>
      </c>
      <c r="G212" s="25">
        <f t="shared" si="21"/>
        <v>-705.44526623831246</v>
      </c>
      <c r="H212" s="25"/>
      <c r="I212" s="25">
        <f t="shared" si="22"/>
        <v>4.2561172919550869E-307</v>
      </c>
      <c r="J212" s="25">
        <f t="shared" si="23"/>
        <v>4.2561172919552237E-307</v>
      </c>
    </row>
    <row r="213" spans="1:10" x14ac:dyDescent="0.3">
      <c r="A213" s="19">
        <v>211</v>
      </c>
      <c r="B213" s="21">
        <f>ModeOutRecursive!I214</f>
        <v>0</v>
      </c>
      <c r="C213" s="22">
        <f t="shared" si="24"/>
        <v>5.2792417834283456E-2</v>
      </c>
      <c r="D213" s="19">
        <f t="shared" si="25"/>
        <v>-2</v>
      </c>
      <c r="E213" s="21">
        <f t="shared" si="26"/>
        <v>5.2792417834283452</v>
      </c>
      <c r="F213" s="27">
        <f t="shared" si="27"/>
        <v>-309</v>
      </c>
      <c r="G213" s="25">
        <f t="shared" si="21"/>
        <v>-709.8350112493772</v>
      </c>
      <c r="H213" s="25"/>
      <c r="I213" s="25">
        <f t="shared" si="22"/>
        <v>0</v>
      </c>
      <c r="J213" s="25">
        <f t="shared" si="23"/>
        <v>0</v>
      </c>
    </row>
    <row r="214" spans="1:10" x14ac:dyDescent="0.3">
      <c r="A214" s="19">
        <v>212</v>
      </c>
      <c r="B214" s="21">
        <f>ModeOutRecursive!I215</f>
        <v>0</v>
      </c>
      <c r="C214" s="22">
        <f t="shared" si="24"/>
        <v>6.513785024157831E-2</v>
      </c>
      <c r="D214" s="19">
        <f t="shared" si="25"/>
        <v>-2</v>
      </c>
      <c r="E214" s="21">
        <f t="shared" si="26"/>
        <v>6.5137850241578308</v>
      </c>
      <c r="F214" s="27">
        <f t="shared" si="27"/>
        <v>-311</v>
      </c>
      <c r="G214" s="25">
        <f t="shared" si="21"/>
        <v>-714.23004321696385</v>
      </c>
      <c r="H214" s="25"/>
      <c r="I214" s="25">
        <f t="shared" si="22"/>
        <v>0</v>
      </c>
      <c r="J214" s="25">
        <f t="shared" si="23"/>
        <v>0</v>
      </c>
    </row>
    <row r="215" spans="1:10" x14ac:dyDescent="0.3">
      <c r="A215" s="19">
        <v>213</v>
      </c>
      <c r="B215" s="21">
        <f>ModeOutRecursive!I216</f>
        <v>0</v>
      </c>
      <c r="C215" s="22">
        <f t="shared" si="24"/>
        <v>7.9948205741243894E-2</v>
      </c>
      <c r="D215" s="19">
        <f t="shared" si="25"/>
        <v>-2</v>
      </c>
      <c r="E215" s="21">
        <f t="shared" si="26"/>
        <v>7.9948205741243896</v>
      </c>
      <c r="F215" s="27">
        <f t="shared" si="27"/>
        <v>-313</v>
      </c>
      <c r="G215" s="25">
        <f t="shared" si="21"/>
        <v>-718.63034020336318</v>
      </c>
      <c r="H215" s="25"/>
      <c r="I215" s="25">
        <f t="shared" si="22"/>
        <v>0</v>
      </c>
      <c r="J215" s="25">
        <f t="shared" si="23"/>
        <v>0</v>
      </c>
    </row>
    <row r="216" spans="1:10" x14ac:dyDescent="0.3">
      <c r="A216" s="19">
        <v>214</v>
      </c>
      <c r="B216" s="21">
        <f>ModeOutRecursive!I217</f>
        <v>0</v>
      </c>
      <c r="C216" s="22">
        <f t="shared" si="24"/>
        <v>9.7612826756513171E-2</v>
      </c>
      <c r="D216" s="19">
        <f t="shared" si="25"/>
        <v>-2</v>
      </c>
      <c r="E216" s="21">
        <f t="shared" si="26"/>
        <v>9.7612826756513176</v>
      </c>
      <c r="F216" s="27">
        <f t="shared" si="27"/>
        <v>-315</v>
      </c>
      <c r="G216" s="25">
        <f t="shared" si="21"/>
        <v>-723.03588047964888</v>
      </c>
      <c r="H216" s="25"/>
      <c r="I216" s="25">
        <f t="shared" si="22"/>
        <v>9.7612826770275832E-315</v>
      </c>
      <c r="J216" s="25">
        <f t="shared" si="23"/>
        <v>0</v>
      </c>
    </row>
    <row r="217" spans="1:10" x14ac:dyDescent="0.3">
      <c r="A217" s="19">
        <v>215</v>
      </c>
      <c r="B217" s="21">
        <f>ModeOutRecursive!I218</f>
        <v>0</v>
      </c>
      <c r="C217" s="22">
        <f t="shared" si="24"/>
        <v>0.1185597495772728</v>
      </c>
      <c r="D217" s="19">
        <f t="shared" si="25"/>
        <v>-1</v>
      </c>
      <c r="E217" s="21">
        <f t="shared" si="26"/>
        <v>1.185597495772728</v>
      </c>
      <c r="F217" s="27">
        <f t="shared" si="27"/>
        <v>-316</v>
      </c>
      <c r="G217" s="25">
        <f t="shared" si="21"/>
        <v>-727.44664252276357</v>
      </c>
      <c r="H217" s="25"/>
      <c r="I217" s="25">
        <f t="shared" si="22"/>
        <v>1.1855974727497391E-316</v>
      </c>
      <c r="J217" s="25">
        <f t="shared" si="23"/>
        <v>0</v>
      </c>
    </row>
    <row r="218" spans="1:10" x14ac:dyDescent="0.3">
      <c r="A218" s="19">
        <v>216</v>
      </c>
      <c r="B218" s="21">
        <f>ModeOutRecursive!I219</f>
        <v>0</v>
      </c>
      <c r="C218" s="22">
        <f t="shared" si="24"/>
        <v>1.43254783174792E-2</v>
      </c>
      <c r="D218" s="19">
        <f t="shared" si="25"/>
        <v>-2</v>
      </c>
      <c r="E218" s="21">
        <f t="shared" si="26"/>
        <v>1.4325478317479199</v>
      </c>
      <c r="F218" s="27">
        <f t="shared" si="27"/>
        <v>-318</v>
      </c>
      <c r="G218" s="25">
        <f t="shared" si="21"/>
        <v>-731.86260501265735</v>
      </c>
      <c r="H218" s="25"/>
      <c r="I218" s="25">
        <f t="shared" si="22"/>
        <v>1.4325482807731528E-318</v>
      </c>
      <c r="J218" s="25">
        <f t="shared" si="23"/>
        <v>0</v>
      </c>
    </row>
    <row r="219" spans="1:10" x14ac:dyDescent="0.3">
      <c r="A219" s="19">
        <v>217</v>
      </c>
      <c r="B219" s="21">
        <f>ModeOutRecursive!I220</f>
        <v>0</v>
      </c>
      <c r="C219" s="22">
        <f t="shared" si="24"/>
        <v>1.7219940119412597E-2</v>
      </c>
      <c r="D219" s="19">
        <f t="shared" si="25"/>
        <v>-2</v>
      </c>
      <c r="E219" s="21">
        <f t="shared" si="26"/>
        <v>1.7219940119412598</v>
      </c>
      <c r="F219" s="27">
        <f t="shared" si="27"/>
        <v>-320</v>
      </c>
      <c r="G219" s="25">
        <f t="shared" si="21"/>
        <v>-736.28374682948129</v>
      </c>
      <c r="H219" s="25"/>
      <c r="I219" s="25">
        <f t="shared" si="22"/>
        <v>1.7218187757567442E-320</v>
      </c>
      <c r="J219" s="25">
        <f t="shared" si="23"/>
        <v>0</v>
      </c>
    </row>
    <row r="220" spans="1:10" x14ac:dyDescent="0.3">
      <c r="A220" s="19">
        <v>218</v>
      </c>
      <c r="B220" s="21">
        <f>ModeOutRecursive!I221</f>
        <v>0</v>
      </c>
      <c r="C220" s="22">
        <f t="shared" si="24"/>
        <v>2.0592727639258131E-2</v>
      </c>
      <c r="D220" s="19">
        <f t="shared" si="25"/>
        <v>-2</v>
      </c>
      <c r="E220" s="21">
        <f t="shared" si="26"/>
        <v>2.0592727639258128</v>
      </c>
      <c r="F220" s="27">
        <f t="shared" si="27"/>
        <v>-322</v>
      </c>
      <c r="G220" s="25">
        <f t="shared" si="21"/>
        <v>-740.71004705083055</v>
      </c>
      <c r="H220" s="25"/>
      <c r="I220" s="25">
        <f t="shared" si="22"/>
        <v>2.0750757125332355E-322</v>
      </c>
      <c r="J220" s="25">
        <f t="shared" si="23"/>
        <v>0</v>
      </c>
    </row>
    <row r="221" spans="1:10" x14ac:dyDescent="0.3">
      <c r="A221" s="19">
        <v>219</v>
      </c>
      <c r="B221" s="21">
        <f>ModeOutRecursive!I222</f>
        <v>0</v>
      </c>
      <c r="C221" s="22">
        <f t="shared" si="24"/>
        <v>2.4499930333725897E-2</v>
      </c>
      <c r="D221" s="19">
        <f t="shared" si="25"/>
        <v>-2</v>
      </c>
      <c r="E221" s="21">
        <f t="shared" si="26"/>
        <v>2.4499930333725897</v>
      </c>
      <c r="F221" s="27">
        <f t="shared" si="27"/>
        <v>-324</v>
      </c>
      <c r="G221" s="25">
        <f t="shared" si="21"/>
        <v>-745.14148494903964</v>
      </c>
      <c r="H221" s="25"/>
      <c r="I221" s="25">
        <f t="shared" si="22"/>
        <v>0</v>
      </c>
      <c r="J221" s="25">
        <f t="shared" si="23"/>
        <v>0</v>
      </c>
    </row>
    <row r="222" spans="1:10" x14ac:dyDescent="0.3">
      <c r="A222" s="19">
        <v>220</v>
      </c>
      <c r="B222" s="21">
        <f>ModeOutRecursive!I223</f>
        <v>0</v>
      </c>
      <c r="C222" s="22">
        <f t="shared" si="24"/>
        <v>2.8999698127254021E-2</v>
      </c>
      <c r="D222" s="19">
        <f t="shared" si="25"/>
        <v>-2</v>
      </c>
      <c r="E222" s="21">
        <f t="shared" si="26"/>
        <v>2.8999698127254021</v>
      </c>
      <c r="F222" s="27">
        <f t="shared" si="27"/>
        <v>-326</v>
      </c>
      <c r="G222" s="25">
        <f t="shared" si="21"/>
        <v>-749.5780399885258</v>
      </c>
      <c r="H222" s="25"/>
      <c r="I222" s="25">
        <f t="shared" si="22"/>
        <v>0</v>
      </c>
      <c r="J222" s="25">
        <f t="shared" si="23"/>
        <v>0</v>
      </c>
    </row>
    <row r="223" spans="1:10" x14ac:dyDescent="0.3">
      <c r="A223" s="19">
        <v>221</v>
      </c>
      <c r="B223" s="21">
        <f>ModeOutRecursive!I224</f>
        <v>0</v>
      </c>
      <c r="C223" s="22">
        <f t="shared" si="24"/>
        <v>3.4151406525521719E-2</v>
      </c>
      <c r="D223" s="19">
        <f t="shared" si="25"/>
        <v>-2</v>
      </c>
      <c r="E223" s="21">
        <f t="shared" si="26"/>
        <v>3.4151406525521719</v>
      </c>
      <c r="F223" s="27">
        <f t="shared" si="27"/>
        <v>-328</v>
      </c>
      <c r="G223" s="25">
        <f t="shared" si="21"/>
        <v>-754.01969182318078</v>
      </c>
      <c r="H223" s="25"/>
      <c r="I223" s="25">
        <f t="shared" si="22"/>
        <v>0</v>
      </c>
      <c r="J223" s="25">
        <f t="shared" si="23"/>
        <v>0</v>
      </c>
    </row>
    <row r="224" spans="1:10" x14ac:dyDescent="0.3">
      <c r="A224" s="19">
        <v>222</v>
      </c>
      <c r="B224" s="21">
        <f>ModeOutRecursive!I225</f>
        <v>0</v>
      </c>
      <c r="C224" s="22">
        <f t="shared" si="24"/>
        <v>4.0014644004119256E-2</v>
      </c>
      <c r="D224" s="19">
        <f t="shared" si="25"/>
        <v>-2</v>
      </c>
      <c r="E224" s="21">
        <f t="shared" si="26"/>
        <v>4.0014644004119253</v>
      </c>
      <c r="F224" s="27">
        <f t="shared" si="27"/>
        <v>-330</v>
      </c>
      <c r="G224" s="25">
        <f t="shared" si="21"/>
        <v>-758.46642029381053</v>
      </c>
      <c r="H224" s="25"/>
      <c r="I224" s="25">
        <f t="shared" si="22"/>
        <v>0</v>
      </c>
      <c r="J224" s="25">
        <f t="shared" si="23"/>
        <v>0</v>
      </c>
    </row>
    <row r="225" spans="1:10" x14ac:dyDescent="0.3">
      <c r="A225" s="19">
        <v>223</v>
      </c>
      <c r="B225" s="21">
        <f>ModeOutRecursive!I226</f>
        <v>0</v>
      </c>
      <c r="C225" s="22">
        <f t="shared" si="24"/>
        <v>4.6648022739842802E-2</v>
      </c>
      <c r="D225" s="19">
        <f t="shared" si="25"/>
        <v>-2</v>
      </c>
      <c r="E225" s="21">
        <f t="shared" si="26"/>
        <v>4.6648022739842805</v>
      </c>
      <c r="F225" s="27">
        <f t="shared" si="27"/>
        <v>-332</v>
      </c>
      <c r="G225" s="25">
        <f t="shared" si="21"/>
        <v>-762.91820542562027</v>
      </c>
      <c r="H225" s="25"/>
      <c r="I225" s="25">
        <f t="shared" si="22"/>
        <v>0</v>
      </c>
      <c r="J225" s="25">
        <f t="shared" si="23"/>
        <v>0</v>
      </c>
    </row>
    <row r="226" spans="1:10" x14ac:dyDescent="0.3">
      <c r="A226" s="19">
        <v>224</v>
      </c>
      <c r="B226" s="21">
        <f>ModeOutRecursive!I227</f>
        <v>0</v>
      </c>
      <c r="C226" s="22">
        <f t="shared" si="24"/>
        <v>5.4107820255386685E-2</v>
      </c>
      <c r="D226" s="19">
        <f t="shared" si="25"/>
        <v>-2</v>
      </c>
      <c r="E226" s="21">
        <f t="shared" si="26"/>
        <v>5.4107820255386683</v>
      </c>
      <c r="F226" s="27">
        <f t="shared" si="27"/>
        <v>-334</v>
      </c>
      <c r="G226" s="25">
        <f t="shared" si="21"/>
        <v>-767.37502742574407</v>
      </c>
      <c r="H226" s="25"/>
      <c r="I226" s="25">
        <f t="shared" si="22"/>
        <v>0</v>
      </c>
      <c r="J226" s="25">
        <f t="shared" si="23"/>
        <v>0</v>
      </c>
    </row>
    <row r="227" spans="1:10" x14ac:dyDescent="0.3">
      <c r="A227" s="19">
        <v>225</v>
      </c>
      <c r="B227" s="21">
        <f>ModeOutRecursive!I228</f>
        <v>0</v>
      </c>
      <c r="C227" s="22">
        <f t="shared" si="24"/>
        <v>6.2446466779011771E-2</v>
      </c>
      <c r="D227" s="19">
        <f t="shared" si="25"/>
        <v>-2</v>
      </c>
      <c r="E227" s="21">
        <f t="shared" si="26"/>
        <v>6.2446466779011773</v>
      </c>
      <c r="F227" s="27">
        <f t="shared" si="27"/>
        <v>-336</v>
      </c>
      <c r="G227" s="25">
        <f t="shared" si="21"/>
        <v>-771.83686668081964</v>
      </c>
      <c r="H227" s="25"/>
      <c r="I227" s="25">
        <f t="shared" si="22"/>
        <v>0</v>
      </c>
      <c r="J227" s="25">
        <f t="shared" si="23"/>
        <v>0</v>
      </c>
    </row>
    <row r="228" spans="1:10" x14ac:dyDescent="0.3">
      <c r="A228" s="19">
        <v>226</v>
      </c>
      <c r="B228" s="21">
        <f>ModeOutRecursive!I229</f>
        <v>0</v>
      </c>
      <c r="C228" s="22">
        <f t="shared" si="24"/>
        <v>7.171090086119053E-2</v>
      </c>
      <c r="D228" s="19">
        <f t="shared" si="25"/>
        <v>-2</v>
      </c>
      <c r="E228" s="21">
        <f t="shared" si="26"/>
        <v>7.1710900861190527</v>
      </c>
      <c r="F228" s="27">
        <f t="shared" si="27"/>
        <v>-338</v>
      </c>
      <c r="G228" s="25">
        <f t="shared" si="21"/>
        <v>-776.30370375460575</v>
      </c>
      <c r="H228" s="25"/>
      <c r="I228" s="25">
        <f t="shared" si="22"/>
        <v>0</v>
      </c>
      <c r="J228" s="25">
        <f t="shared" si="23"/>
        <v>0</v>
      </c>
    </row>
    <row r="229" spans="1:10" x14ac:dyDescent="0.3">
      <c r="A229" s="19">
        <v>227</v>
      </c>
      <c r="B229" s="21">
        <f>ModeOutRecursive!I230</f>
        <v>0</v>
      </c>
      <c r="C229" s="22">
        <f t="shared" si="24"/>
        <v>8.1940823764157289E-2</v>
      </c>
      <c r="D229" s="19">
        <f t="shared" si="25"/>
        <v>-2</v>
      </c>
      <c r="E229" s="21">
        <f t="shared" si="26"/>
        <v>8.1940823764157287</v>
      </c>
      <c r="F229" s="27">
        <f t="shared" si="27"/>
        <v>-340</v>
      </c>
      <c r="G229" s="25">
        <f t="shared" si="21"/>
        <v>-780.77551938564102</v>
      </c>
      <c r="H229" s="25"/>
      <c r="I229" s="25">
        <f t="shared" si="22"/>
        <v>0</v>
      </c>
      <c r="J229" s="25">
        <f t="shared" si="23"/>
        <v>0</v>
      </c>
    </row>
    <row r="230" spans="1:10" x14ac:dyDescent="0.3">
      <c r="A230" s="19">
        <v>228</v>
      </c>
      <c r="B230" s="21">
        <f>ModeOutRecursive!I231</f>
        <v>0</v>
      </c>
      <c r="C230" s="22">
        <f t="shared" si="24"/>
        <v>9.3166891020285345E-2</v>
      </c>
      <c r="D230" s="19">
        <f t="shared" si="25"/>
        <v>-2</v>
      </c>
      <c r="E230" s="21">
        <f t="shared" si="26"/>
        <v>9.3166891020285334</v>
      </c>
      <c r="F230" s="27">
        <f t="shared" si="27"/>
        <v>-342</v>
      </c>
      <c r="G230" s="25">
        <f t="shared" si="21"/>
        <v>-785.25229448494463</v>
      </c>
      <c r="H230" s="25"/>
      <c r="I230" s="25">
        <f t="shared" si="22"/>
        <v>0</v>
      </c>
      <c r="J230" s="25">
        <f t="shared" si="23"/>
        <v>0</v>
      </c>
    </row>
    <row r="231" spans="1:10" x14ac:dyDescent="0.3">
      <c r="A231" s="19">
        <v>229</v>
      </c>
      <c r="B231" s="21">
        <f>ModeOutRecursive!I232</f>
        <v>0</v>
      </c>
      <c r="C231" s="22">
        <f t="shared" si="24"/>
        <v>0.10540888697340939</v>
      </c>
      <c r="D231" s="19">
        <f t="shared" si="25"/>
        <v>-1</v>
      </c>
      <c r="E231" s="21">
        <f t="shared" si="26"/>
        <v>1.0540888697340938</v>
      </c>
      <c r="F231" s="27">
        <f t="shared" si="27"/>
        <v>-343</v>
      </c>
      <c r="G231" s="25">
        <f t="shared" si="21"/>
        <v>-789.73401013375724</v>
      </c>
      <c r="H231" s="25"/>
      <c r="I231" s="25">
        <f t="shared" si="22"/>
        <v>0</v>
      </c>
      <c r="J231" s="25">
        <f t="shared" si="23"/>
        <v>0</v>
      </c>
    </row>
    <row r="232" spans="1:10" x14ac:dyDescent="0.3">
      <c r="A232" s="19">
        <v>230</v>
      </c>
      <c r="B232" s="21">
        <f>ModeOutRecursive!I233</f>
        <v>0</v>
      </c>
      <c r="C232" s="22">
        <f t="shared" si="24"/>
        <v>1.186739346801398E-2</v>
      </c>
      <c r="D232" s="19">
        <f t="shared" si="25"/>
        <v>-2</v>
      </c>
      <c r="E232" s="21">
        <f t="shared" si="26"/>
        <v>1.186739346801398</v>
      </c>
      <c r="F232" s="27">
        <f t="shared" si="27"/>
        <v>-345</v>
      </c>
      <c r="G232" s="25">
        <f t="shared" si="21"/>
        <v>-794.22064758132103</v>
      </c>
      <c r="H232" s="25"/>
      <c r="I232" s="25">
        <f t="shared" si="22"/>
        <v>0</v>
      </c>
      <c r="J232" s="25">
        <f t="shared" si="23"/>
        <v>0</v>
      </c>
    </row>
    <row r="233" spans="1:10" x14ac:dyDescent="0.3">
      <c r="A233" s="19">
        <v>231</v>
      </c>
      <c r="B233" s="21">
        <f>ModeOutRecursive!I234</f>
        <v>0</v>
      </c>
      <c r="C233" s="22">
        <f t="shared" si="24"/>
        <v>1.3295479885499378E-2</v>
      </c>
      <c r="D233" s="19">
        <f t="shared" si="25"/>
        <v>-2</v>
      </c>
      <c r="E233" s="21">
        <f t="shared" si="26"/>
        <v>1.3295479885499377</v>
      </c>
      <c r="F233" s="27">
        <f t="shared" si="27"/>
        <v>-347</v>
      </c>
      <c r="G233" s="25">
        <f t="shared" si="21"/>
        <v>-798.71218824269829</v>
      </c>
      <c r="H233" s="25"/>
      <c r="I233" s="25">
        <f t="shared" si="22"/>
        <v>0</v>
      </c>
      <c r="J233" s="25">
        <f t="shared" si="23"/>
        <v>0</v>
      </c>
    </row>
    <row r="234" spans="1:10" x14ac:dyDescent="0.3">
      <c r="A234" s="19">
        <v>232</v>
      </c>
      <c r="B234" s="21">
        <f>ModeOutRecursive!I235</f>
        <v>0</v>
      </c>
      <c r="C234" s="22">
        <f t="shared" si="24"/>
        <v>1.4822834320640316E-2</v>
      </c>
      <c r="D234" s="19">
        <f t="shared" si="25"/>
        <v>-2</v>
      </c>
      <c r="E234" s="21">
        <f t="shared" si="26"/>
        <v>1.4822834320640317</v>
      </c>
      <c r="F234" s="27">
        <f t="shared" si="27"/>
        <v>-349</v>
      </c>
      <c r="G234" s="25">
        <f t="shared" si="21"/>
        <v>-803.20861369662816</v>
      </c>
      <c r="H234" s="25"/>
      <c r="I234" s="25">
        <f t="shared" si="22"/>
        <v>0</v>
      </c>
      <c r="J234" s="25">
        <f t="shared" si="23"/>
        <v>0</v>
      </c>
    </row>
    <row r="235" spans="1:10" x14ac:dyDescent="0.3">
      <c r="A235" s="19">
        <v>233</v>
      </c>
      <c r="B235" s="21">
        <f>ModeOutRecursive!I236</f>
        <v>0</v>
      </c>
      <c r="C235" s="22">
        <f t="shared" si="24"/>
        <v>1.6445420517897089E-2</v>
      </c>
      <c r="D235" s="19">
        <f t="shared" si="25"/>
        <v>-2</v>
      </c>
      <c r="E235" s="21">
        <f t="shared" si="26"/>
        <v>1.6445420517897089</v>
      </c>
      <c r="F235" s="27">
        <f t="shared" si="27"/>
        <v>-351</v>
      </c>
      <c r="G235" s="25">
        <f t="shared" si="21"/>
        <v>-807.70990568341972</v>
      </c>
      <c r="H235" s="25"/>
      <c r="I235" s="25">
        <f t="shared" si="22"/>
        <v>0</v>
      </c>
      <c r="J235" s="25">
        <f t="shared" si="23"/>
        <v>0</v>
      </c>
    </row>
    <row r="236" spans="1:10" x14ac:dyDescent="0.3">
      <c r="A236" s="19">
        <v>234</v>
      </c>
      <c r="B236" s="21">
        <f>ModeOutRecursive!I237</f>
        <v>0</v>
      </c>
      <c r="C236" s="22">
        <f t="shared" si="24"/>
        <v>1.8157375049829703E-2</v>
      </c>
      <c r="D236" s="19">
        <f t="shared" si="25"/>
        <v>-2</v>
      </c>
      <c r="E236" s="21">
        <f t="shared" si="26"/>
        <v>1.8157375049829703</v>
      </c>
      <c r="F236" s="27">
        <f t="shared" si="27"/>
        <v>-353</v>
      </c>
      <c r="G236" s="25">
        <f t="shared" si="21"/>
        <v>-812.21604610288102</v>
      </c>
      <c r="H236" s="25"/>
      <c r="I236" s="25">
        <f t="shared" si="22"/>
        <v>0</v>
      </c>
      <c r="J236" s="25">
        <f t="shared" si="23"/>
        <v>0</v>
      </c>
    </row>
    <row r="237" spans="1:10" x14ac:dyDescent="0.3">
      <c r="A237" s="19">
        <v>235</v>
      </c>
      <c r="B237" s="21">
        <f>ModeOutRecursive!I238</f>
        <v>0</v>
      </c>
      <c r="C237" s="22">
        <f t="shared" si="24"/>
        <v>1.9950936679671006E-2</v>
      </c>
      <c r="D237" s="19">
        <f t="shared" si="25"/>
        <v>-2</v>
      </c>
      <c r="E237" s="21">
        <f t="shared" si="26"/>
        <v>1.9950936679671005</v>
      </c>
      <c r="F237" s="27">
        <f t="shared" si="27"/>
        <v>-355</v>
      </c>
      <c r="G237" s="25">
        <f t="shared" si="21"/>
        <v>-816.7270170122847</v>
      </c>
      <c r="H237" s="25"/>
      <c r="I237" s="25">
        <f t="shared" si="22"/>
        <v>0</v>
      </c>
      <c r="J237" s="25">
        <f t="shared" si="23"/>
        <v>0</v>
      </c>
    </row>
    <row r="238" spans="1:10" x14ac:dyDescent="0.3">
      <c r="A238" s="19">
        <v>236</v>
      </c>
      <c r="B238" s="21">
        <f>ModeOutRecursive!I239</f>
        <v>0</v>
      </c>
      <c r="C238" s="22">
        <f t="shared" si="24"/>
        <v>2.1816414987001449E-2</v>
      </c>
      <c r="D238" s="19">
        <f t="shared" si="25"/>
        <v>-2</v>
      </c>
      <c r="E238" s="21">
        <f t="shared" si="26"/>
        <v>2.1816414987001447</v>
      </c>
      <c r="F238" s="27">
        <f t="shared" si="27"/>
        <v>-357</v>
      </c>
      <c r="G238" s="25">
        <f t="shared" si="21"/>
        <v>-821.24280062436628</v>
      </c>
      <c r="H238" s="25"/>
      <c r="I238" s="25">
        <f t="shared" si="22"/>
        <v>0</v>
      </c>
      <c r="J238" s="25">
        <f t="shared" si="23"/>
        <v>0</v>
      </c>
    </row>
    <row r="239" spans="1:10" x14ac:dyDescent="0.3">
      <c r="A239" s="19">
        <v>237</v>
      </c>
      <c r="B239" s="21">
        <f>ModeOutRecursive!I240</f>
        <v>0</v>
      </c>
      <c r="C239" s="22">
        <f t="shared" si="24"/>
        <v>2.3742202778133291E-2</v>
      </c>
      <c r="D239" s="19">
        <f t="shared" si="25"/>
        <v>-2</v>
      </c>
      <c r="E239" s="21">
        <f t="shared" si="26"/>
        <v>2.374220277813329</v>
      </c>
      <c r="F239" s="27">
        <f t="shared" si="27"/>
        <v>-359</v>
      </c>
      <c r="G239" s="25">
        <f t="shared" si="21"/>
        <v>-825.76337930535806</v>
      </c>
      <c r="H239" s="25"/>
      <c r="I239" s="25">
        <f t="shared" si="22"/>
        <v>0</v>
      </c>
      <c r="J239" s="25">
        <f t="shared" si="23"/>
        <v>0</v>
      </c>
    </row>
    <row r="240" spans="1:10" x14ac:dyDescent="0.3">
      <c r="A240" s="19">
        <v>238</v>
      </c>
      <c r="B240" s="21">
        <f>ModeOutRecursive!I241</f>
        <v>0</v>
      </c>
      <c r="C240" s="22">
        <f t="shared" si="24"/>
        <v>2.5714835721859595E-2</v>
      </c>
      <c r="D240" s="19">
        <f t="shared" si="25"/>
        <v>-2</v>
      </c>
      <c r="E240" s="21">
        <f t="shared" si="26"/>
        <v>2.5714835721859592</v>
      </c>
      <c r="F240" s="27">
        <f t="shared" si="27"/>
        <v>-361</v>
      </c>
      <c r="G240" s="25">
        <f t="shared" si="21"/>
        <v>-830.28873557305508</v>
      </c>
      <c r="H240" s="25"/>
      <c r="I240" s="25">
        <f t="shared" si="22"/>
        <v>0</v>
      </c>
      <c r="J240" s="25">
        <f t="shared" si="23"/>
        <v>0</v>
      </c>
    </row>
    <row r="241" spans="1:10" x14ac:dyDescent="0.3">
      <c r="A241" s="19">
        <v>239</v>
      </c>
      <c r="B241" s="21">
        <f>ModeOutRecursive!I242</f>
        <v>0</v>
      </c>
      <c r="C241" s="22">
        <f t="shared" si="24"/>
        <v>2.7719101348721534E-2</v>
      </c>
      <c r="D241" s="19">
        <f t="shared" si="25"/>
        <v>-2</v>
      </c>
      <c r="E241" s="21">
        <f t="shared" si="26"/>
        <v>2.7719101348721531</v>
      </c>
      <c r="F241" s="27">
        <f t="shared" si="27"/>
        <v>-363</v>
      </c>
      <c r="G241" s="25">
        <f t="shared" si="21"/>
        <v>-834.81885209491372</v>
      </c>
      <c r="H241" s="25"/>
      <c r="I241" s="25">
        <f t="shared" si="22"/>
        <v>0</v>
      </c>
      <c r="J241" s="25">
        <f t="shared" si="23"/>
        <v>0</v>
      </c>
    </row>
    <row r="242" spans="1:10" x14ac:dyDescent="0.3">
      <c r="A242" s="19">
        <v>240</v>
      </c>
      <c r="B242" s="21">
        <f>ModeOutRecursive!I243</f>
        <v>0</v>
      </c>
      <c r="C242" s="22">
        <f t="shared" si="24"/>
        <v>2.9738198066528786E-2</v>
      </c>
      <c r="D242" s="19">
        <f t="shared" si="25"/>
        <v>-2</v>
      </c>
      <c r="E242" s="21">
        <f t="shared" si="26"/>
        <v>2.9738198066528785</v>
      </c>
      <c r="F242" s="27">
        <f t="shared" si="27"/>
        <v>-365</v>
      </c>
      <c r="G242" s="25">
        <f t="shared" si="21"/>
        <v>-839.35371168618292</v>
      </c>
      <c r="H242" s="25"/>
      <c r="I242" s="25">
        <f t="shared" si="22"/>
        <v>0</v>
      </c>
      <c r="J242" s="25">
        <f t="shared" si="23"/>
        <v>0</v>
      </c>
    </row>
    <row r="243" spans="1:10" x14ac:dyDescent="0.3">
      <c r="A243" s="19">
        <v>241</v>
      </c>
      <c r="B243" s="21">
        <f>ModeOutRecursive!I244</f>
        <v>0</v>
      </c>
      <c r="C243" s="22">
        <f t="shared" si="24"/>
        <v>3.1753943226717797E-2</v>
      </c>
      <c r="D243" s="19">
        <f t="shared" si="25"/>
        <v>-2</v>
      </c>
      <c r="E243" s="21">
        <f t="shared" si="26"/>
        <v>3.1753943226717798</v>
      </c>
      <c r="F243" s="27">
        <f t="shared" si="27"/>
        <v>-367</v>
      </c>
      <c r="G243" s="25">
        <f t="shared" si="21"/>
        <v>-843.8932973080648</v>
      </c>
      <c r="H243" s="25"/>
      <c r="I243" s="25">
        <f t="shared" si="22"/>
        <v>0</v>
      </c>
      <c r="J243" s="25">
        <f t="shared" si="23"/>
        <v>0</v>
      </c>
    </row>
    <row r="244" spans="1:10" x14ac:dyDescent="0.3">
      <c r="A244" s="19">
        <v>242</v>
      </c>
      <c r="B244" s="21">
        <f>ModeOutRecursive!I245</f>
        <v>0</v>
      </c>
      <c r="C244" s="22">
        <f t="shared" si="24"/>
        <v>3.3747027585176441E-2</v>
      </c>
      <c r="D244" s="19">
        <f t="shared" si="25"/>
        <v>-2</v>
      </c>
      <c r="E244" s="21">
        <f t="shared" si="26"/>
        <v>3.3747027585176439</v>
      </c>
      <c r="F244" s="27">
        <f t="shared" si="27"/>
        <v>-369</v>
      </c>
      <c r="G244" s="25">
        <f t="shared" si="21"/>
        <v>-848.43759206590732</v>
      </c>
      <c r="H244" s="25"/>
      <c r="I244" s="25">
        <f t="shared" si="22"/>
        <v>0</v>
      </c>
      <c r="J244" s="25">
        <f t="shared" si="23"/>
        <v>0</v>
      </c>
    </row>
    <row r="245" spans="1:10" x14ac:dyDescent="0.3">
      <c r="A245" s="19">
        <v>243</v>
      </c>
      <c r="B245" s="21">
        <f>ModeOutRecursive!I246</f>
        <v>0</v>
      </c>
      <c r="C245" s="22">
        <f t="shared" si="24"/>
        <v>3.5697311804584762E-2</v>
      </c>
      <c r="D245" s="19">
        <f t="shared" si="25"/>
        <v>-2</v>
      </c>
      <c r="E245" s="21">
        <f t="shared" si="26"/>
        <v>3.5697311804584761</v>
      </c>
      <c r="F245" s="27">
        <f t="shared" si="27"/>
        <v>-371</v>
      </c>
      <c r="G245" s="25">
        <f t="shared" si="21"/>
        <v>-852.98657920742608</v>
      </c>
      <c r="H245" s="25"/>
      <c r="I245" s="25">
        <f t="shared" si="22"/>
        <v>0</v>
      </c>
      <c r="J245" s="25">
        <f t="shared" si="23"/>
        <v>0</v>
      </c>
    </row>
    <row r="246" spans="1:10" x14ac:dyDescent="0.3">
      <c r="A246" s="19">
        <v>244</v>
      </c>
      <c r="B246" s="21">
        <f>ModeOutRecursive!I247</f>
        <v>0</v>
      </c>
      <c r="C246" s="22">
        <f t="shared" si="24"/>
        <v>3.7584159014520592E-2</v>
      </c>
      <c r="D246" s="19">
        <f t="shared" si="25"/>
        <v>-2</v>
      </c>
      <c r="E246" s="21">
        <f t="shared" si="26"/>
        <v>3.7584159014520591</v>
      </c>
      <c r="F246" s="27">
        <f t="shared" si="27"/>
        <v>-373</v>
      </c>
      <c r="G246" s="25">
        <f t="shared" si="21"/>
        <v>-857.54024212095555</v>
      </c>
      <c r="H246" s="25"/>
      <c r="I246" s="25">
        <f t="shared" si="22"/>
        <v>0</v>
      </c>
      <c r="J246" s="25">
        <f t="shared" si="23"/>
        <v>0</v>
      </c>
    </row>
    <row r="247" spans="1:10" x14ac:dyDescent="0.3">
      <c r="A247" s="19">
        <v>245</v>
      </c>
      <c r="B247" s="21">
        <f>ModeOutRecursive!I248</f>
        <v>0</v>
      </c>
      <c r="C247" s="22">
        <f t="shared" si="24"/>
        <v>3.9386795952730702E-2</v>
      </c>
      <c r="D247" s="19">
        <f t="shared" si="25"/>
        <v>-2</v>
      </c>
      <c r="E247" s="21">
        <f t="shared" si="26"/>
        <v>3.93867959527307</v>
      </c>
      <c r="F247" s="27">
        <f t="shared" si="27"/>
        <v>-375</v>
      </c>
      <c r="G247" s="25">
        <f t="shared" si="21"/>
        <v>-862.09856433372863</v>
      </c>
      <c r="H247" s="25"/>
      <c r="I247" s="25">
        <f t="shared" si="22"/>
        <v>0</v>
      </c>
      <c r="J247" s="25">
        <f t="shared" si="23"/>
        <v>0</v>
      </c>
    </row>
    <row r="248" spans="1:10" x14ac:dyDescent="0.3">
      <c r="A248" s="19">
        <v>246</v>
      </c>
      <c r="B248" s="21">
        <f>ModeOutRecursive!I249</f>
        <v>0</v>
      </c>
      <c r="C248" s="22">
        <f t="shared" si="24"/>
        <v>4.1084693925359433E-2</v>
      </c>
      <c r="D248" s="19">
        <f t="shared" si="25"/>
        <v>-2</v>
      </c>
      <c r="E248" s="21">
        <f t="shared" si="26"/>
        <v>4.1084693925359437</v>
      </c>
      <c r="F248" s="27">
        <f t="shared" si="27"/>
        <v>-377</v>
      </c>
      <c r="G248" s="25">
        <f t="shared" si="21"/>
        <v>-866.66152951018432</v>
      </c>
      <c r="H248" s="25"/>
      <c r="I248" s="25">
        <f t="shared" si="22"/>
        <v>0</v>
      </c>
      <c r="J248" s="25">
        <f t="shared" si="23"/>
        <v>0</v>
      </c>
    </row>
    <row r="249" spans="1:10" x14ac:dyDescent="0.3">
      <c r="A249" s="19">
        <v>247</v>
      </c>
      <c r="B249" s="21">
        <f>ModeOutRecursive!I250</f>
        <v>0</v>
      </c>
      <c r="C249" s="22">
        <f t="shared" si="24"/>
        <v>4.2657959808290728E-2</v>
      </c>
      <c r="D249" s="19">
        <f t="shared" si="25"/>
        <v>-2</v>
      </c>
      <c r="E249" s="21">
        <f t="shared" si="26"/>
        <v>4.2657959808290729</v>
      </c>
      <c r="F249" s="27">
        <f t="shared" si="27"/>
        <v>-379</v>
      </c>
      <c r="G249" s="25">
        <f t="shared" si="21"/>
        <v>-871.22912145030364</v>
      </c>
      <c r="H249" s="25"/>
      <c r="I249" s="25">
        <f t="shared" si="22"/>
        <v>0</v>
      </c>
      <c r="J249" s="25">
        <f t="shared" si="23"/>
        <v>0</v>
      </c>
    </row>
    <row r="250" spans="1:10" x14ac:dyDescent="0.3">
      <c r="A250" s="19">
        <v>248</v>
      </c>
      <c r="B250" s="21">
        <f>ModeOutRecursive!I251</f>
        <v>0</v>
      </c>
      <c r="C250" s="22">
        <f t="shared" si="24"/>
        <v>4.4087726618824416E-2</v>
      </c>
      <c r="D250" s="19">
        <f t="shared" si="25"/>
        <v>-2</v>
      </c>
      <c r="E250" s="21">
        <f t="shared" si="26"/>
        <v>4.4087726618824412</v>
      </c>
      <c r="F250" s="27">
        <f t="shared" si="27"/>
        <v>-381</v>
      </c>
      <c r="G250" s="25">
        <f t="shared" si="21"/>
        <v>-875.80132408797078</v>
      </c>
      <c r="H250" s="25"/>
      <c r="I250" s="25">
        <f t="shared" si="22"/>
        <v>0</v>
      </c>
      <c r="J250" s="25">
        <f t="shared" si="23"/>
        <v>0</v>
      </c>
    </row>
    <row r="251" spans="1:10" x14ac:dyDescent="0.3">
      <c r="A251" s="19">
        <v>249</v>
      </c>
      <c r="B251" s="21">
        <f>ModeOutRecursive!I252</f>
        <v>0</v>
      </c>
      <c r="C251" s="22">
        <f t="shared" si="24"/>
        <v>4.5356532856373248E-2</v>
      </c>
      <c r="D251" s="19">
        <f t="shared" si="25"/>
        <v>-2</v>
      </c>
      <c r="E251" s="21">
        <f t="shared" si="26"/>
        <v>4.5356532856373244</v>
      </c>
      <c r="F251" s="27">
        <f t="shared" si="27"/>
        <v>-383</v>
      </c>
      <c r="G251" s="25">
        <f t="shared" si="21"/>
        <v>-880.37812148936246</v>
      </c>
      <c r="H251" s="25"/>
      <c r="I251" s="25">
        <f t="shared" si="22"/>
        <v>0</v>
      </c>
      <c r="J251" s="25">
        <f t="shared" si="23"/>
        <v>0</v>
      </c>
    </row>
    <row r="252" spans="1:10" x14ac:dyDescent="0.3">
      <c r="A252" s="19">
        <v>250</v>
      </c>
      <c r="B252" s="21">
        <f>ModeOutRecursive!I253</f>
        <v>0</v>
      </c>
      <c r="C252" s="22">
        <f t="shared" si="24"/>
        <v>4.644867986700741E-2</v>
      </c>
      <c r="D252" s="19">
        <f t="shared" si="25"/>
        <v>-2</v>
      </c>
      <c r="E252" s="21">
        <f t="shared" si="26"/>
        <v>4.6448679867007412</v>
      </c>
      <c r="F252" s="27">
        <f t="shared" si="27"/>
        <v>-385</v>
      </c>
      <c r="G252" s="25">
        <f t="shared" si="21"/>
        <v>-884.95949785136224</v>
      </c>
      <c r="H252" s="25"/>
      <c r="I252" s="25">
        <f t="shared" si="22"/>
        <v>0</v>
      </c>
      <c r="J252" s="25">
        <f t="shared" si="23"/>
        <v>0</v>
      </c>
    </row>
    <row r="253" spans="1:10" x14ac:dyDescent="0.3">
      <c r="A253" s="19">
        <v>251</v>
      </c>
      <c r="B253" s="21">
        <f>ModeOutRecursive!I254</f>
        <v>0</v>
      </c>
      <c r="C253" s="22">
        <f t="shared" si="24"/>
        <v>4.7350556936714826E-2</v>
      </c>
      <c r="D253" s="19">
        <f t="shared" si="25"/>
        <v>-2</v>
      </c>
      <c r="E253" s="21">
        <f t="shared" si="26"/>
        <v>4.735055693671482</v>
      </c>
      <c r="F253" s="27">
        <f t="shared" si="27"/>
        <v>-387</v>
      </c>
      <c r="G253" s="25">
        <f t="shared" si="21"/>
        <v>-889.54543749999982</v>
      </c>
      <c r="H253" s="25"/>
      <c r="I253" s="25">
        <f t="shared" si="22"/>
        <v>0</v>
      </c>
      <c r="J253" s="25">
        <f t="shared" si="23"/>
        <v>0</v>
      </c>
    </row>
    <row r="254" spans="1:10" x14ac:dyDescent="0.3">
      <c r="A254" s="19">
        <v>252</v>
      </c>
      <c r="B254" s="21">
        <f>ModeOutRecursive!I255</f>
        <v>0</v>
      </c>
      <c r="C254" s="22">
        <f t="shared" si="24"/>
        <v>4.8050924651649646E-2</v>
      </c>
      <c r="D254" s="19">
        <f t="shared" si="25"/>
        <v>-2</v>
      </c>
      <c r="E254" s="21">
        <f t="shared" si="26"/>
        <v>4.8050924651649645</v>
      </c>
      <c r="F254" s="27">
        <f t="shared" si="27"/>
        <v>-389</v>
      </c>
      <c r="G254" s="25">
        <f t="shared" si="21"/>
        <v>-894.13592488891607</v>
      </c>
      <c r="H254" s="25"/>
      <c r="I254" s="25">
        <f t="shared" si="22"/>
        <v>0</v>
      </c>
      <c r="J254" s="25">
        <f t="shared" si="23"/>
        <v>0</v>
      </c>
    </row>
    <row r="255" spans="1:10" x14ac:dyDescent="0.3">
      <c r="A255" s="19">
        <v>253</v>
      </c>
      <c r="B255" s="21">
        <f>ModeOutRecursive!I256</f>
        <v>0</v>
      </c>
      <c r="C255" s="22">
        <f t="shared" si="24"/>
        <v>4.8541148252330621E-2</v>
      </c>
      <c r="D255" s="19">
        <f t="shared" si="25"/>
        <v>-2</v>
      </c>
      <c r="E255" s="21">
        <f t="shared" si="26"/>
        <v>4.8541148252330624</v>
      </c>
      <c r="F255" s="27">
        <f t="shared" si="27"/>
        <v>-391</v>
      </c>
      <c r="G255" s="25">
        <f t="shared" si="21"/>
        <v>-898.73094459785148</v>
      </c>
      <c r="H255" s="25"/>
      <c r="I255" s="25">
        <f t="shared" si="22"/>
        <v>0</v>
      </c>
      <c r="J255" s="25">
        <f t="shared" si="23"/>
        <v>0</v>
      </c>
    </row>
    <row r="256" spans="1:10" x14ac:dyDescent="0.3">
      <c r="A256" s="19">
        <v>254</v>
      </c>
      <c r="B256" s="21">
        <f>ModeOutRecursive!I257</f>
        <v>0</v>
      </c>
      <c r="C256" s="22">
        <f t="shared" si="24"/>
        <v>4.881537420829668E-2</v>
      </c>
      <c r="D256" s="19">
        <f t="shared" si="25"/>
        <v>-2</v>
      </c>
      <c r="E256" s="21">
        <f t="shared" si="26"/>
        <v>4.8815374208296678</v>
      </c>
      <c r="F256" s="27">
        <f t="shared" si="27"/>
        <v>-393</v>
      </c>
      <c r="G256" s="25">
        <f t="shared" si="21"/>
        <v>-903.33048133115938</v>
      </c>
      <c r="H256" s="25"/>
      <c r="I256" s="25">
        <f t="shared" si="22"/>
        <v>0</v>
      </c>
      <c r="J256" s="25">
        <f t="shared" si="23"/>
        <v>0</v>
      </c>
    </row>
    <row r="257" spans="1:10" x14ac:dyDescent="0.3">
      <c r="A257" s="19">
        <v>255</v>
      </c>
      <c r="B257" s="21">
        <f>ModeOutRecursive!I258</f>
        <v>0</v>
      </c>
      <c r="C257" s="22">
        <f t="shared" si="24"/>
        <v>4.8870644991421429E-2</v>
      </c>
      <c r="D257" s="19">
        <f t="shared" si="25"/>
        <v>-2</v>
      </c>
      <c r="E257" s="21">
        <f t="shared" si="26"/>
        <v>4.8870644991421424</v>
      </c>
      <c r="F257" s="27">
        <f t="shared" si="27"/>
        <v>-395</v>
      </c>
      <c r="G257" s="25">
        <f t="shared" si="21"/>
        <v>-907.93451991634163</v>
      </c>
      <c r="H257" s="25"/>
      <c r="I257" s="25">
        <f t="shared" si="22"/>
        <v>0</v>
      </c>
      <c r="J257" s="25">
        <f t="shared" si="23"/>
        <v>0</v>
      </c>
    </row>
    <row r="258" spans="1:10" x14ac:dyDescent="0.3">
      <c r="A258" s="19">
        <v>256</v>
      </c>
      <c r="B258" s="21">
        <f>ModeOutRecursive!I259</f>
        <v>0</v>
      </c>
      <c r="C258" s="22">
        <f t="shared" si="24"/>
        <v>4.87069489597955E-2</v>
      </c>
      <c r="D258" s="19">
        <f t="shared" si="25"/>
        <v>-2</v>
      </c>
      <c r="E258" s="21">
        <f t="shared" si="26"/>
        <v>4.8706948959795495</v>
      </c>
      <c r="F258" s="27">
        <f t="shared" si="27"/>
        <v>-397</v>
      </c>
      <c r="G258" s="25">
        <f t="shared" ref="G258:G321" si="28">F258*LN(ExtendedBase) + LN(E258)</f>
        <v>-912.54304530260799</v>
      </c>
      <c r="H258" s="25"/>
      <c r="I258" s="25">
        <f t="shared" ref="I258:I321" si="29">EXP(G258)</f>
        <v>0</v>
      </c>
      <c r="J258" s="25">
        <f t="shared" ref="J258:J321" si="30">E258*ExtendedBase^F258</f>
        <v>0</v>
      </c>
    </row>
    <row r="259" spans="1:10" x14ac:dyDescent="0.3">
      <c r="A259" s="19">
        <v>257</v>
      </c>
      <c r="B259" s="21">
        <f>ModeOutRecursive!I260</f>
        <v>0</v>
      </c>
      <c r="C259" s="22">
        <f t="shared" si="24"/>
        <v>4.8327204301700594E-2</v>
      </c>
      <c r="D259" s="19">
        <f t="shared" si="25"/>
        <v>-2</v>
      </c>
      <c r="E259" s="21">
        <f t="shared" si="26"/>
        <v>4.8327204301700597</v>
      </c>
      <c r="F259" s="27">
        <f t="shared" si="27"/>
        <v>-399</v>
      </c>
      <c r="G259" s="25">
        <f t="shared" si="28"/>
        <v>-917.15604255945766</v>
      </c>
      <c r="H259" s="25"/>
      <c r="I259" s="25">
        <f t="shared" si="29"/>
        <v>0</v>
      </c>
      <c r="J259" s="25">
        <f t="shared" si="30"/>
        <v>0</v>
      </c>
    </row>
    <row r="260" spans="1:10" x14ac:dyDescent="0.3">
      <c r="A260" s="19">
        <v>258</v>
      </c>
      <c r="B260" s="21">
        <f>ModeOutRecursive!I261</f>
        <v>0</v>
      </c>
      <c r="C260" s="22">
        <f t="shared" si="24"/>
        <v>4.7737178048509604E-2</v>
      </c>
      <c r="D260" s="19">
        <f t="shared" si="25"/>
        <v>-2</v>
      </c>
      <c r="E260" s="21">
        <f t="shared" si="26"/>
        <v>4.7737178048509605</v>
      </c>
      <c r="F260" s="27">
        <f t="shared" si="27"/>
        <v>-401</v>
      </c>
      <c r="G260" s="25">
        <f t="shared" si="28"/>
        <v>-921.7734968752826</v>
      </c>
      <c r="H260" s="25"/>
      <c r="I260" s="25">
        <f t="shared" si="29"/>
        <v>0</v>
      </c>
      <c r="J260" s="25">
        <f t="shared" si="30"/>
        <v>0</v>
      </c>
    </row>
    <row r="261" spans="1:10" x14ac:dyDescent="0.3">
      <c r="A261" s="19">
        <v>259</v>
      </c>
      <c r="B261" s="21">
        <f>ModeOutRecursive!I262</f>
        <v>0</v>
      </c>
      <c r="C261" s="22">
        <f t="shared" ref="C261:C324" si="31">E260*((NumPeople-A261+1)*q_40/A261) / p_40</f>
        <v>4.6945343164083442E-2</v>
      </c>
      <c r="D261" s="19">
        <f t="shared" ref="D261:D324" si="32">INT(LN(C261)/LN(ExtendedBase))</f>
        <v>-2</v>
      </c>
      <c r="E261" s="21">
        <f t="shared" ref="E261:E324" si="33">C261/(ExtendedBase^D261)</f>
        <v>4.694534316408344</v>
      </c>
      <c r="F261" s="27">
        <f t="shared" ref="F261:F324" si="34">F260+D261</f>
        <v>-403</v>
      </c>
      <c r="G261" s="25">
        <f t="shared" si="28"/>
        <v>-926.39539355599311</v>
      </c>
      <c r="H261" s="25"/>
      <c r="I261" s="25">
        <f t="shared" si="29"/>
        <v>0</v>
      </c>
      <c r="J261" s="25">
        <f t="shared" si="30"/>
        <v>0</v>
      </c>
    </row>
    <row r="262" spans="1:10" x14ac:dyDescent="0.3">
      <c r="A262" s="19">
        <v>260</v>
      </c>
      <c r="B262" s="21">
        <f>ModeOutRecursive!I263</f>
        <v>0</v>
      </c>
      <c r="C262" s="22">
        <f t="shared" si="31"/>
        <v>4.5962678578053619E-2</v>
      </c>
      <c r="D262" s="19">
        <f t="shared" si="32"/>
        <v>-2</v>
      </c>
      <c r="E262" s="21">
        <f t="shared" si="33"/>
        <v>4.596267857805362</v>
      </c>
      <c r="F262" s="27">
        <f t="shared" si="34"/>
        <v>-405</v>
      </c>
      <c r="G262" s="25">
        <f t="shared" si="28"/>
        <v>-931.02171802366388</v>
      </c>
      <c r="H262" s="25"/>
      <c r="I262" s="25">
        <f t="shared" si="29"/>
        <v>0</v>
      </c>
      <c r="J262" s="25">
        <f t="shared" si="30"/>
        <v>0</v>
      </c>
    </row>
    <row r="263" spans="1:10" x14ac:dyDescent="0.3">
      <c r="A263" s="19">
        <v>261</v>
      </c>
      <c r="B263" s="21">
        <f>ModeOutRecursive!I264</f>
        <v>0</v>
      </c>
      <c r="C263" s="22">
        <f t="shared" si="31"/>
        <v>4.4802418680579166E-2</v>
      </c>
      <c r="D263" s="19">
        <f t="shared" si="32"/>
        <v>-2</v>
      </c>
      <c r="E263" s="21">
        <f t="shared" si="33"/>
        <v>4.4802418680579166</v>
      </c>
      <c r="F263" s="27">
        <f t="shared" si="34"/>
        <v>-407</v>
      </c>
      <c r="G263" s="25">
        <f t="shared" si="28"/>
        <v>-935.65245581520128</v>
      </c>
      <c r="H263" s="25"/>
      <c r="I263" s="25">
        <f t="shared" si="29"/>
        <v>0</v>
      </c>
      <c r="J263" s="25">
        <f t="shared" si="30"/>
        <v>0</v>
      </c>
    </row>
    <row r="264" spans="1:10" x14ac:dyDescent="0.3">
      <c r="A264" s="19">
        <v>262</v>
      </c>
      <c r="B264" s="21">
        <f>ModeOutRecursive!I265</f>
        <v>0</v>
      </c>
      <c r="C264" s="22">
        <f t="shared" si="31"/>
        <v>4.3479760176907772E-2</v>
      </c>
      <c r="D264" s="19">
        <f t="shared" si="32"/>
        <v>-2</v>
      </c>
      <c r="E264" s="21">
        <f t="shared" si="33"/>
        <v>4.3479760176907769</v>
      </c>
      <c r="F264" s="27">
        <f t="shared" si="34"/>
        <v>-409</v>
      </c>
      <c r="G264" s="25">
        <f t="shared" si="28"/>
        <v>-940.2875925810315</v>
      </c>
      <c r="H264" s="25"/>
      <c r="I264" s="25">
        <f t="shared" si="29"/>
        <v>0</v>
      </c>
      <c r="J264" s="25">
        <f t="shared" si="30"/>
        <v>0</v>
      </c>
    </row>
    <row r="265" spans="1:10" x14ac:dyDescent="0.3">
      <c r="A265" s="19">
        <v>263</v>
      </c>
      <c r="B265" s="21">
        <f>ModeOutRecursive!I266</f>
        <v>0</v>
      </c>
      <c r="C265" s="22">
        <f t="shared" si="31"/>
        <v>4.2011535264946866E-2</v>
      </c>
      <c r="D265" s="19">
        <f t="shared" si="32"/>
        <v>-2</v>
      </c>
      <c r="E265" s="21">
        <f t="shared" si="33"/>
        <v>4.2011535264946867</v>
      </c>
      <c r="F265" s="27">
        <f t="shared" si="34"/>
        <v>-411</v>
      </c>
      <c r="G265" s="25">
        <f t="shared" si="28"/>
        <v>-944.92711408380728</v>
      </c>
      <c r="H265" s="25"/>
      <c r="I265" s="25">
        <f t="shared" si="29"/>
        <v>0</v>
      </c>
      <c r="J265" s="25">
        <f t="shared" si="30"/>
        <v>0</v>
      </c>
    </row>
    <row r="266" spans="1:10" x14ac:dyDescent="0.3">
      <c r="A266" s="19">
        <v>264</v>
      </c>
      <c r="B266" s="21">
        <f>ModeOutRecursive!I267</f>
        <v>0</v>
      </c>
      <c r="C266" s="22">
        <f t="shared" si="31"/>
        <v>4.041586081687238E-2</v>
      </c>
      <c r="D266" s="19">
        <f t="shared" si="32"/>
        <v>-2</v>
      </c>
      <c r="E266" s="21">
        <f t="shared" si="33"/>
        <v>4.041586081687238</v>
      </c>
      <c r="F266" s="27">
        <f t="shared" si="34"/>
        <v>-413</v>
      </c>
      <c r="G266" s="25">
        <f t="shared" si="28"/>
        <v>-949.57100619713583</v>
      </c>
      <c r="H266" s="25"/>
      <c r="I266" s="25">
        <f t="shared" si="29"/>
        <v>0</v>
      </c>
      <c r="J266" s="25">
        <f t="shared" si="30"/>
        <v>0</v>
      </c>
    </row>
    <row r="267" spans="1:10" x14ac:dyDescent="0.3">
      <c r="A267" s="19">
        <v>265</v>
      </c>
      <c r="B267" s="21">
        <f>ModeOutRecursive!I268</f>
        <v>0</v>
      </c>
      <c r="C267" s="22">
        <f t="shared" si="31"/>
        <v>3.8711773601538269E-2</v>
      </c>
      <c r="D267" s="19">
        <f t="shared" si="32"/>
        <v>-2</v>
      </c>
      <c r="E267" s="21">
        <f t="shared" si="33"/>
        <v>3.8711773601538266</v>
      </c>
      <c r="F267" s="27">
        <f t="shared" si="34"/>
        <v>-415</v>
      </c>
      <c r="G267" s="25">
        <f t="shared" si="28"/>
        <v>-954.21925490432523</v>
      </c>
      <c r="H267" s="25"/>
      <c r="I267" s="25">
        <f t="shared" si="29"/>
        <v>0</v>
      </c>
      <c r="J267" s="25">
        <f t="shared" si="30"/>
        <v>0</v>
      </c>
    </row>
    <row r="268" spans="1:10" x14ac:dyDescent="0.3">
      <c r="A268" s="19">
        <v>266</v>
      </c>
      <c r="B268" s="21">
        <f>ModeOutRecursive!I269</f>
        <v>0</v>
      </c>
      <c r="C268" s="22">
        <f t="shared" si="31"/>
        <v>3.6918861579280399E-2</v>
      </c>
      <c r="D268" s="19">
        <f t="shared" si="32"/>
        <v>-2</v>
      </c>
      <c r="E268" s="21">
        <f t="shared" si="33"/>
        <v>3.6918861579280398</v>
      </c>
      <c r="F268" s="27">
        <f t="shared" si="34"/>
        <v>-417</v>
      </c>
      <c r="G268" s="25">
        <f t="shared" si="28"/>
        <v>-958.87184629714932</v>
      </c>
      <c r="H268" s="25"/>
      <c r="I268" s="25">
        <f t="shared" si="29"/>
        <v>0</v>
      </c>
      <c r="J268" s="25">
        <f t="shared" si="30"/>
        <v>0</v>
      </c>
    </row>
    <row r="269" spans="1:10" x14ac:dyDescent="0.3">
      <c r="A269" s="19">
        <v>267</v>
      </c>
      <c r="B269" s="21">
        <f>ModeOutRecursive!I270</f>
        <v>0</v>
      </c>
      <c r="C269" s="22">
        <f t="shared" si="31"/>
        <v>3.505690095125754E-2</v>
      </c>
      <c r="D269" s="19">
        <f t="shared" si="32"/>
        <v>-2</v>
      </c>
      <c r="E269" s="21">
        <f t="shared" si="33"/>
        <v>3.5056900951257539</v>
      </c>
      <c r="F269" s="27">
        <f t="shared" si="34"/>
        <v>-419</v>
      </c>
      <c r="G269" s="25">
        <f t="shared" si="28"/>
        <v>-963.52876657463241</v>
      </c>
      <c r="H269" s="25"/>
      <c r="I269" s="25">
        <f t="shared" si="29"/>
        <v>0</v>
      </c>
      <c r="J269" s="25">
        <f t="shared" si="30"/>
        <v>0</v>
      </c>
    </row>
    <row r="270" spans="1:10" x14ac:dyDescent="0.3">
      <c r="A270" s="19">
        <v>268</v>
      </c>
      <c r="B270" s="21">
        <f>ModeOutRecursive!I271</f>
        <v>0</v>
      </c>
      <c r="C270" s="22">
        <f t="shared" si="31"/>
        <v>3.3145507982270832E-2</v>
      </c>
      <c r="D270" s="19">
        <f t="shared" si="32"/>
        <v>-2</v>
      </c>
      <c r="E270" s="21">
        <f t="shared" si="33"/>
        <v>3.3145507982270832</v>
      </c>
      <c r="F270" s="27">
        <f t="shared" si="34"/>
        <v>-421</v>
      </c>
      <c r="G270" s="25">
        <f t="shared" si="28"/>
        <v>-968.19000204185102</v>
      </c>
      <c r="H270" s="25"/>
      <c r="I270" s="25">
        <f t="shared" si="29"/>
        <v>0</v>
      </c>
      <c r="J270" s="25">
        <f t="shared" si="30"/>
        <v>0</v>
      </c>
    </row>
    <row r="271" spans="1:10" x14ac:dyDescent="0.3">
      <c r="A271" s="19">
        <v>269</v>
      </c>
      <c r="B271" s="21">
        <f>ModeOutRecursive!I272</f>
        <v>0</v>
      </c>
      <c r="C271" s="22">
        <f t="shared" si="31"/>
        <v>3.1203813681330839E-2</v>
      </c>
      <c r="D271" s="19">
        <f t="shared" si="32"/>
        <v>-2</v>
      </c>
      <c r="E271" s="21">
        <f t="shared" si="33"/>
        <v>3.1203813681330841</v>
      </c>
      <c r="F271" s="27">
        <f t="shared" si="34"/>
        <v>-423</v>
      </c>
      <c r="G271" s="25">
        <f t="shared" si="28"/>
        <v>-972.85553910875387</v>
      </c>
      <c r="H271" s="25"/>
      <c r="I271" s="25">
        <f t="shared" si="29"/>
        <v>0</v>
      </c>
      <c r="J271" s="25">
        <f t="shared" si="30"/>
        <v>0</v>
      </c>
    </row>
    <row r="272" spans="1:10" x14ac:dyDescent="0.3">
      <c r="A272" s="19">
        <v>270</v>
      </c>
      <c r="B272" s="21">
        <f>ModeOutRecursive!I273</f>
        <v>0</v>
      </c>
      <c r="C272" s="22">
        <f t="shared" si="31"/>
        <v>2.925016826948092E-2</v>
      </c>
      <c r="D272" s="19">
        <f t="shared" si="32"/>
        <v>-2</v>
      </c>
      <c r="E272" s="21">
        <f t="shared" si="33"/>
        <v>2.9250168269480921</v>
      </c>
      <c r="F272" s="27">
        <f t="shared" si="34"/>
        <v>-425</v>
      </c>
      <c r="G272" s="25">
        <f t="shared" si="28"/>
        <v>-977.52536428899953</v>
      </c>
      <c r="H272" s="25"/>
      <c r="I272" s="25">
        <f t="shared" si="29"/>
        <v>0</v>
      </c>
      <c r="J272" s="25">
        <f t="shared" si="30"/>
        <v>0</v>
      </c>
    </row>
    <row r="273" spans="1:10" x14ac:dyDescent="0.3">
      <c r="A273" s="19">
        <v>271</v>
      </c>
      <c r="B273" s="21">
        <f>ModeOutRecursive!I274</f>
        <v>0</v>
      </c>
      <c r="C273" s="22">
        <f t="shared" si="31"/>
        <v>2.7301881047087018E-2</v>
      </c>
      <c r="D273" s="19">
        <f t="shared" si="32"/>
        <v>-2</v>
      </c>
      <c r="E273" s="21">
        <f t="shared" si="33"/>
        <v>2.7301881047087018</v>
      </c>
      <c r="F273" s="27">
        <f t="shared" si="34"/>
        <v>-427</v>
      </c>
      <c r="G273" s="25">
        <f t="shared" si="28"/>
        <v>-982.1994641988108</v>
      </c>
      <c r="H273" s="25"/>
      <c r="I273" s="25">
        <f t="shared" si="29"/>
        <v>0</v>
      </c>
      <c r="J273" s="25">
        <f t="shared" si="30"/>
        <v>0</v>
      </c>
    </row>
    <row r="274" spans="1:10" x14ac:dyDescent="0.3">
      <c r="A274" s="19">
        <v>272</v>
      </c>
      <c r="B274" s="21">
        <f>ModeOutRecursive!I275</f>
        <v>0</v>
      </c>
      <c r="C274" s="22">
        <f t="shared" si="31"/>
        <v>2.5374999853611142E-2</v>
      </c>
      <c r="D274" s="19">
        <f t="shared" si="32"/>
        <v>-2</v>
      </c>
      <c r="E274" s="21">
        <f t="shared" si="33"/>
        <v>2.537499985361114</v>
      </c>
      <c r="F274" s="27">
        <f t="shared" si="34"/>
        <v>-429</v>
      </c>
      <c r="G274" s="25">
        <f t="shared" si="28"/>
        <v>-986.87782555584681</v>
      </c>
      <c r="H274" s="25"/>
      <c r="I274" s="25">
        <f t="shared" si="29"/>
        <v>0</v>
      </c>
      <c r="J274" s="25">
        <f t="shared" si="30"/>
        <v>0</v>
      </c>
    </row>
    <row r="275" spans="1:10" x14ac:dyDescent="0.3">
      <c r="A275" s="19">
        <v>273</v>
      </c>
      <c r="B275" s="21">
        <f>ModeOutRecursive!I276</f>
        <v>0</v>
      </c>
      <c r="C275" s="22">
        <f t="shared" si="31"/>
        <v>2.348413285252823E-2</v>
      </c>
      <c r="D275" s="19">
        <f t="shared" si="32"/>
        <v>-2</v>
      </c>
      <c r="E275" s="21">
        <f t="shared" si="33"/>
        <v>2.348413285252823</v>
      </c>
      <c r="F275" s="27">
        <f t="shared" si="34"/>
        <v>-431</v>
      </c>
      <c r="G275" s="25">
        <f t="shared" si="28"/>
        <v>-991.5604351780911</v>
      </c>
      <c r="H275" s="25"/>
      <c r="I275" s="25">
        <f t="shared" si="29"/>
        <v>0</v>
      </c>
      <c r="J275" s="25">
        <f t="shared" si="30"/>
        <v>0</v>
      </c>
    </row>
    <row r="276" spans="1:10" x14ac:dyDescent="0.3">
      <c r="A276" s="19">
        <v>274</v>
      </c>
      <c r="B276" s="21">
        <f>ModeOutRecursive!I277</f>
        <v>0</v>
      </c>
      <c r="C276" s="22">
        <f t="shared" si="31"/>
        <v>2.164231393053629E-2</v>
      </c>
      <c r="D276" s="19">
        <f t="shared" si="32"/>
        <v>-2</v>
      </c>
      <c r="E276" s="21">
        <f t="shared" si="33"/>
        <v>2.1642313930536288</v>
      </c>
      <c r="F276" s="27">
        <f t="shared" si="34"/>
        <v>-433</v>
      </c>
      <c r="G276" s="25">
        <f t="shared" si="28"/>
        <v>-996.24727998275591</v>
      </c>
      <c r="H276" s="25"/>
      <c r="I276" s="25">
        <f t="shared" si="29"/>
        <v>0</v>
      </c>
      <c r="J276" s="25">
        <f t="shared" si="30"/>
        <v>0</v>
      </c>
    </row>
    <row r="277" spans="1:10" x14ac:dyDescent="0.3">
      <c r="A277" s="19">
        <v>275</v>
      </c>
      <c r="B277" s="21">
        <f>ModeOutRecursive!I278</f>
        <v>0</v>
      </c>
      <c r="C277" s="22">
        <f t="shared" si="31"/>
        <v>1.9860911626390608E-2</v>
      </c>
      <c r="D277" s="19">
        <f t="shared" si="32"/>
        <v>-2</v>
      </c>
      <c r="E277" s="21">
        <f t="shared" si="33"/>
        <v>1.9860911626390607</v>
      </c>
      <c r="F277" s="27">
        <f t="shared" si="34"/>
        <v>-435</v>
      </c>
      <c r="G277" s="25">
        <f t="shared" si="28"/>
        <v>-1000.9383469852024</v>
      </c>
      <c r="H277" s="25"/>
      <c r="I277" s="25">
        <f t="shared" si="29"/>
        <v>0</v>
      </c>
      <c r="J277" s="25">
        <f t="shared" si="30"/>
        <v>0</v>
      </c>
    </row>
    <row r="278" spans="1:10" x14ac:dyDescent="0.3">
      <c r="A278" s="19">
        <v>276</v>
      </c>
      <c r="B278" s="21">
        <f>ModeOutRecursive!I279</f>
        <v>0</v>
      </c>
      <c r="C278" s="22">
        <f t="shared" si="31"/>
        <v>1.8149580246240939E-2</v>
      </c>
      <c r="D278" s="19">
        <f t="shared" si="32"/>
        <v>-2</v>
      </c>
      <c r="E278" s="21">
        <f t="shared" si="33"/>
        <v>1.8149580246240939</v>
      </c>
      <c r="F278" s="27">
        <f t="shared" si="34"/>
        <v>-437</v>
      </c>
      <c r="G278" s="25">
        <f t="shared" si="28"/>
        <v>-1005.6336232978776</v>
      </c>
      <c r="H278" s="25"/>
      <c r="I278" s="25">
        <f t="shared" si="29"/>
        <v>0</v>
      </c>
      <c r="J278" s="25">
        <f t="shared" si="30"/>
        <v>0</v>
      </c>
    </row>
    <row r="279" spans="1:10" x14ac:dyDescent="0.3">
      <c r="A279" s="19">
        <v>277</v>
      </c>
      <c r="B279" s="21">
        <f>ModeOutRecursive!I280</f>
        <v>0</v>
      </c>
      <c r="C279" s="22">
        <f t="shared" si="31"/>
        <v>1.6516250716297885E-2</v>
      </c>
      <c r="D279" s="19">
        <f t="shared" si="32"/>
        <v>-2</v>
      </c>
      <c r="E279" s="21">
        <f t="shared" si="33"/>
        <v>1.6516250716297884</v>
      </c>
      <c r="F279" s="27">
        <f t="shared" si="34"/>
        <v>-439</v>
      </c>
      <c r="G279" s="25">
        <f t="shared" si="28"/>
        <v>-1010.3330961292646</v>
      </c>
      <c r="H279" s="25"/>
      <c r="I279" s="25">
        <f t="shared" si="29"/>
        <v>0</v>
      </c>
      <c r="J279" s="25">
        <f t="shared" si="30"/>
        <v>0</v>
      </c>
    </row>
    <row r="280" spans="1:10" x14ac:dyDescent="0.3">
      <c r="A280" s="19">
        <v>278</v>
      </c>
      <c r="B280" s="21">
        <f>ModeOutRecursive!I281</f>
        <v>0</v>
      </c>
      <c r="C280" s="22">
        <f t="shared" si="31"/>
        <v>1.4967157797472307E-2</v>
      </c>
      <c r="D280" s="19">
        <f t="shared" si="32"/>
        <v>-2</v>
      </c>
      <c r="E280" s="21">
        <f t="shared" si="33"/>
        <v>1.4967157797472306</v>
      </c>
      <c r="F280" s="27">
        <f t="shared" si="34"/>
        <v>-441</v>
      </c>
      <c r="G280" s="25">
        <f t="shared" si="28"/>
        <v>-1015.0367527828507</v>
      </c>
      <c r="H280" s="25"/>
      <c r="I280" s="25">
        <f t="shared" si="29"/>
        <v>0</v>
      </c>
      <c r="J280" s="25">
        <f t="shared" si="30"/>
        <v>0</v>
      </c>
    </row>
    <row r="281" spans="1:10" x14ac:dyDescent="0.3">
      <c r="A281" s="19">
        <v>279</v>
      </c>
      <c r="B281" s="21">
        <f>ModeOutRecursive!I282</f>
        <v>0</v>
      </c>
      <c r="C281" s="22">
        <f t="shared" si="31"/>
        <v>1.3506899557863824E-2</v>
      </c>
      <c r="D281" s="19">
        <f t="shared" si="32"/>
        <v>-2</v>
      </c>
      <c r="E281" s="21">
        <f t="shared" si="33"/>
        <v>1.3506899557863823</v>
      </c>
      <c r="F281" s="27">
        <f t="shared" si="34"/>
        <v>-443</v>
      </c>
      <c r="G281" s="25">
        <f t="shared" si="28"/>
        <v>-1019.7445806561078</v>
      </c>
      <c r="H281" s="25"/>
      <c r="I281" s="25">
        <f t="shared" si="29"/>
        <v>0</v>
      </c>
      <c r="J281" s="25">
        <f t="shared" si="30"/>
        <v>0</v>
      </c>
    </row>
    <row r="282" spans="1:10" x14ac:dyDescent="0.3">
      <c r="A282" s="19">
        <v>280</v>
      </c>
      <c r="B282" s="21">
        <f>ModeOutRecursive!I283</f>
        <v>0</v>
      </c>
      <c r="C282" s="22">
        <f t="shared" si="31"/>
        <v>1.2138524475399124E-2</v>
      </c>
      <c r="D282" s="19">
        <f t="shared" si="32"/>
        <v>-2</v>
      </c>
      <c r="E282" s="21">
        <f t="shared" si="33"/>
        <v>1.2138524475399124</v>
      </c>
      <c r="F282" s="27">
        <f t="shared" si="34"/>
        <v>-445</v>
      </c>
      <c r="G282" s="25">
        <f t="shared" si="28"/>
        <v>-1024.456567239489</v>
      </c>
      <c r="H282" s="25"/>
      <c r="I282" s="25">
        <f t="shared" si="29"/>
        <v>0</v>
      </c>
      <c r="J282" s="25">
        <f t="shared" si="30"/>
        <v>0</v>
      </c>
    </row>
    <row r="283" spans="1:10" x14ac:dyDescent="0.3">
      <c r="A283" s="19">
        <v>281</v>
      </c>
      <c r="B283" s="21">
        <f>ModeOutRecursive!I284</f>
        <v>0</v>
      </c>
      <c r="C283" s="22">
        <f t="shared" si="31"/>
        <v>1.0863641223168843E-2</v>
      </c>
      <c r="D283" s="19">
        <f t="shared" si="32"/>
        <v>-2</v>
      </c>
      <c r="E283" s="21">
        <f t="shared" si="33"/>
        <v>1.0863641223168843</v>
      </c>
      <c r="F283" s="27">
        <f t="shared" si="34"/>
        <v>-447</v>
      </c>
      <c r="G283" s="25">
        <f t="shared" si="28"/>
        <v>-1029.1727001154386</v>
      </c>
      <c r="H283" s="25"/>
      <c r="I283" s="25">
        <f t="shared" si="29"/>
        <v>0</v>
      </c>
      <c r="J283" s="25">
        <f t="shared" si="30"/>
        <v>0</v>
      </c>
    </row>
    <row r="284" spans="1:10" x14ac:dyDescent="0.3">
      <c r="A284" s="19">
        <v>282</v>
      </c>
      <c r="B284" s="21">
        <f>ModeOutRecursive!I285</f>
        <v>0</v>
      </c>
      <c r="C284" s="22">
        <f t="shared" si="31"/>
        <v>9.6825460645719244E-3</v>
      </c>
      <c r="D284" s="19">
        <f t="shared" si="32"/>
        <v>-3</v>
      </c>
      <c r="E284" s="21">
        <f t="shared" si="33"/>
        <v>9.682546064571925</v>
      </c>
      <c r="F284" s="27">
        <f t="shared" si="34"/>
        <v>-450</v>
      </c>
      <c r="G284" s="25">
        <f t="shared" si="28"/>
        <v>-1033.892966957417</v>
      </c>
      <c r="H284" s="25"/>
      <c r="I284" s="25">
        <f t="shared" si="29"/>
        <v>0</v>
      </c>
      <c r="J284" s="25">
        <f t="shared" si="30"/>
        <v>0</v>
      </c>
    </row>
    <row r="285" spans="1:10" x14ac:dyDescent="0.3">
      <c r="A285" s="19">
        <v>283</v>
      </c>
      <c r="B285" s="21">
        <f>ModeOutRecursive!I286</f>
        <v>0</v>
      </c>
      <c r="C285" s="22">
        <f t="shared" si="31"/>
        <v>8.5943628378862352E-2</v>
      </c>
      <c r="D285" s="19">
        <f t="shared" si="32"/>
        <v>-2</v>
      </c>
      <c r="E285" s="21">
        <f t="shared" si="33"/>
        <v>8.5943628378862353</v>
      </c>
      <c r="F285" s="27">
        <f t="shared" si="34"/>
        <v>-452</v>
      </c>
      <c r="G285" s="25">
        <f t="shared" si="28"/>
        <v>-1038.6173555289395</v>
      </c>
      <c r="H285" s="25"/>
      <c r="I285" s="25">
        <f t="shared" si="29"/>
        <v>0</v>
      </c>
      <c r="J285" s="25">
        <f t="shared" si="30"/>
        <v>0</v>
      </c>
    </row>
    <row r="286" spans="1:10" x14ac:dyDescent="0.3">
      <c r="A286" s="19">
        <v>284</v>
      </c>
      <c r="B286" s="21">
        <f>ModeOutRecursive!I287</f>
        <v>0</v>
      </c>
      <c r="C286" s="22">
        <f t="shared" si="31"/>
        <v>7.5971907186146603E-2</v>
      </c>
      <c r="D286" s="19">
        <f t="shared" si="32"/>
        <v>-2</v>
      </c>
      <c r="E286" s="21">
        <f t="shared" si="33"/>
        <v>7.5971907186146606</v>
      </c>
      <c r="F286" s="27">
        <f t="shared" si="34"/>
        <v>-454</v>
      </c>
      <c r="G286" s="25">
        <f t="shared" si="28"/>
        <v>-1043.3458536826267</v>
      </c>
      <c r="H286" s="25"/>
      <c r="I286" s="25">
        <f t="shared" si="29"/>
        <v>0</v>
      </c>
      <c r="J286" s="25">
        <f t="shared" si="30"/>
        <v>0</v>
      </c>
    </row>
    <row r="287" spans="1:10" x14ac:dyDescent="0.3">
      <c r="A287" s="19">
        <v>285</v>
      </c>
      <c r="B287" s="21">
        <f>ModeOutRecursive!I288</f>
        <v>0</v>
      </c>
      <c r="C287" s="22">
        <f t="shared" si="31"/>
        <v>6.6882552873821832E-2</v>
      </c>
      <c r="D287" s="19">
        <f t="shared" si="32"/>
        <v>-2</v>
      </c>
      <c r="E287" s="21">
        <f t="shared" si="33"/>
        <v>6.6882552873821828</v>
      </c>
      <c r="F287" s="27">
        <f t="shared" si="34"/>
        <v>-456</v>
      </c>
      <c r="G287" s="25">
        <f t="shared" si="28"/>
        <v>-1048.078449359271</v>
      </c>
      <c r="H287" s="25"/>
      <c r="I287" s="25">
        <f t="shared" si="29"/>
        <v>0</v>
      </c>
      <c r="J287" s="25">
        <f t="shared" si="30"/>
        <v>0</v>
      </c>
    </row>
    <row r="288" spans="1:10" x14ac:dyDescent="0.3">
      <c r="A288" s="19">
        <v>286</v>
      </c>
      <c r="B288" s="21">
        <f>ModeOutRecursive!I289</f>
        <v>0</v>
      </c>
      <c r="C288" s="22">
        <f t="shared" si="31"/>
        <v>5.8640588735344668E-2</v>
      </c>
      <c r="D288" s="19">
        <f t="shared" si="32"/>
        <v>-2</v>
      </c>
      <c r="E288" s="21">
        <f t="shared" si="33"/>
        <v>5.864058873534467</v>
      </c>
      <c r="F288" s="27">
        <f t="shared" si="34"/>
        <v>-458</v>
      </c>
      <c r="G288" s="25">
        <f t="shared" si="28"/>
        <v>-1052.8151305869139</v>
      </c>
      <c r="H288" s="25"/>
      <c r="I288" s="25">
        <f t="shared" si="29"/>
        <v>0</v>
      </c>
      <c r="J288" s="25">
        <f t="shared" si="30"/>
        <v>0</v>
      </c>
    </row>
    <row r="289" spans="1:10" x14ac:dyDescent="0.3">
      <c r="A289" s="19">
        <v>287</v>
      </c>
      <c r="B289" s="21">
        <f>ModeOutRecursive!I290</f>
        <v>0</v>
      </c>
      <c r="C289" s="22">
        <f t="shared" si="31"/>
        <v>5.1205266614300748E-2</v>
      </c>
      <c r="D289" s="19">
        <f t="shared" si="32"/>
        <v>-2</v>
      </c>
      <c r="E289" s="21">
        <f t="shared" si="33"/>
        <v>5.1205266614300751</v>
      </c>
      <c r="F289" s="27">
        <f t="shared" si="34"/>
        <v>-460</v>
      </c>
      <c r="G289" s="25">
        <f t="shared" si="28"/>
        <v>-1057.5558854799392</v>
      </c>
      <c r="H289" s="25"/>
      <c r="I289" s="25">
        <f t="shared" si="29"/>
        <v>0</v>
      </c>
      <c r="J289" s="25">
        <f t="shared" si="30"/>
        <v>0</v>
      </c>
    </row>
    <row r="290" spans="1:10" x14ac:dyDescent="0.3">
      <c r="A290" s="19">
        <v>288</v>
      </c>
      <c r="B290" s="21">
        <f>ModeOutRecursive!I291</f>
        <v>0</v>
      </c>
      <c r="C290" s="22">
        <f t="shared" si="31"/>
        <v>4.4531456098484988E-2</v>
      </c>
      <c r="D290" s="19">
        <f t="shared" si="32"/>
        <v>-2</v>
      </c>
      <c r="E290" s="21">
        <f t="shared" si="33"/>
        <v>4.4531456098484989</v>
      </c>
      <c r="F290" s="27">
        <f t="shared" si="34"/>
        <v>-462</v>
      </c>
      <c r="G290" s="25">
        <f t="shared" si="28"/>
        <v>-1062.3007022381744</v>
      </c>
      <c r="H290" s="25"/>
      <c r="I290" s="25">
        <f t="shared" si="29"/>
        <v>0</v>
      </c>
      <c r="J290" s="25">
        <f t="shared" si="30"/>
        <v>0</v>
      </c>
    </row>
    <row r="291" spans="1:10" x14ac:dyDescent="0.3">
      <c r="A291" s="19">
        <v>289</v>
      </c>
      <c r="B291" s="21">
        <f>ModeOutRecursive!I292</f>
        <v>0</v>
      </c>
      <c r="C291" s="22">
        <f t="shared" si="31"/>
        <v>3.8570938188192544E-2</v>
      </c>
      <c r="D291" s="19">
        <f t="shared" si="32"/>
        <v>-2</v>
      </c>
      <c r="E291" s="21">
        <f t="shared" si="33"/>
        <v>3.8570938188192545</v>
      </c>
      <c r="F291" s="27">
        <f t="shared" si="34"/>
        <v>-464</v>
      </c>
      <c r="G291" s="25">
        <f t="shared" si="28"/>
        <v>-1067.0495691460085</v>
      </c>
      <c r="H291" s="25"/>
      <c r="I291" s="25">
        <f t="shared" si="29"/>
        <v>0</v>
      </c>
      <c r="J291" s="25">
        <f t="shared" si="30"/>
        <v>0</v>
      </c>
    </row>
    <row r="292" spans="1:10" x14ac:dyDescent="0.3">
      <c r="A292" s="19">
        <v>290</v>
      </c>
      <c r="B292" s="21">
        <f>ModeOutRecursive!I293</f>
        <v>0</v>
      </c>
      <c r="C292" s="22">
        <f t="shared" si="31"/>
        <v>3.3273585590270847E-2</v>
      </c>
      <c r="D292" s="19">
        <f t="shared" si="32"/>
        <v>-2</v>
      </c>
      <c r="E292" s="21">
        <f t="shared" si="33"/>
        <v>3.3273585590270849</v>
      </c>
      <c r="F292" s="27">
        <f t="shared" si="34"/>
        <v>-466</v>
      </c>
      <c r="G292" s="25">
        <f t="shared" si="28"/>
        <v>-1071.8024745715202</v>
      </c>
      <c r="H292" s="25"/>
      <c r="I292" s="25">
        <f t="shared" si="29"/>
        <v>0</v>
      </c>
      <c r="J292" s="25">
        <f t="shared" si="30"/>
        <v>0</v>
      </c>
    </row>
    <row r="293" spans="1:10" x14ac:dyDescent="0.3">
      <c r="A293" s="19">
        <v>291</v>
      </c>
      <c r="B293" s="21">
        <f>ModeOutRecursive!I294</f>
        <v>0</v>
      </c>
      <c r="C293" s="22">
        <f t="shared" si="31"/>
        <v>2.8588417365873146E-2</v>
      </c>
      <c r="D293" s="19">
        <f t="shared" si="32"/>
        <v>-2</v>
      </c>
      <c r="E293" s="21">
        <f t="shared" si="33"/>
        <v>2.8588417365873147</v>
      </c>
      <c r="F293" s="27">
        <f t="shared" si="34"/>
        <v>-468</v>
      </c>
      <c r="G293" s="25">
        <f t="shared" si="28"/>
        <v>-1076.5594069656183</v>
      </c>
      <c r="H293" s="25"/>
      <c r="I293" s="25">
        <f t="shared" si="29"/>
        <v>0</v>
      </c>
      <c r="J293" s="25">
        <f t="shared" si="30"/>
        <v>0</v>
      </c>
    </row>
    <row r="294" spans="1:10" x14ac:dyDescent="0.3">
      <c r="A294" s="19">
        <v>292</v>
      </c>
      <c r="B294" s="21">
        <f>ModeOutRecursive!I295</f>
        <v>0</v>
      </c>
      <c r="C294" s="22">
        <f t="shared" si="31"/>
        <v>2.4464520839564362E-2</v>
      </c>
      <c r="D294" s="19">
        <f t="shared" si="32"/>
        <v>-2</v>
      </c>
      <c r="E294" s="21">
        <f t="shared" si="33"/>
        <v>2.4464520839564363</v>
      </c>
      <c r="F294" s="27">
        <f t="shared" si="34"/>
        <v>-470</v>
      </c>
      <c r="G294" s="25">
        <f t="shared" si="28"/>
        <v>-1081.3203548611943</v>
      </c>
      <c r="H294" s="25"/>
      <c r="I294" s="25">
        <f t="shared" si="29"/>
        <v>0</v>
      </c>
      <c r="J294" s="25">
        <f t="shared" si="30"/>
        <v>0</v>
      </c>
    </row>
    <row r="295" spans="1:10" x14ac:dyDescent="0.3">
      <c r="A295" s="19">
        <v>293</v>
      </c>
      <c r="B295" s="21">
        <f>ModeOutRecursive!I296</f>
        <v>0</v>
      </c>
      <c r="C295" s="22">
        <f t="shared" si="31"/>
        <v>2.0851838334892101E-2</v>
      </c>
      <c r="D295" s="19">
        <f t="shared" si="32"/>
        <v>-2</v>
      </c>
      <c r="E295" s="21">
        <f t="shared" si="33"/>
        <v>2.0851838334892099</v>
      </c>
      <c r="F295" s="27">
        <f t="shared" si="34"/>
        <v>-472</v>
      </c>
      <c r="G295" s="25">
        <f t="shared" si="28"/>
        <v>-1086.0853068722863</v>
      </c>
      <c r="H295" s="25"/>
      <c r="I295" s="25">
        <f t="shared" si="29"/>
        <v>0</v>
      </c>
      <c r="J295" s="25">
        <f t="shared" si="30"/>
        <v>0</v>
      </c>
    </row>
    <row r="296" spans="1:10" x14ac:dyDescent="0.3">
      <c r="A296" s="19">
        <v>294</v>
      </c>
      <c r="B296" s="21">
        <f>ModeOutRecursive!I297</f>
        <v>0</v>
      </c>
      <c r="C296" s="22">
        <f t="shared" si="31"/>
        <v>1.7701820349882522E-2</v>
      </c>
      <c r="D296" s="19">
        <f t="shared" si="32"/>
        <v>-2</v>
      </c>
      <c r="E296" s="21">
        <f t="shared" si="33"/>
        <v>1.7701820349882522</v>
      </c>
      <c r="F296" s="27">
        <f t="shared" si="34"/>
        <v>-474</v>
      </c>
      <c r="G296" s="25">
        <f t="shared" si="28"/>
        <v>-1090.8542516932539</v>
      </c>
      <c r="H296" s="25"/>
      <c r="I296" s="25">
        <f t="shared" si="29"/>
        <v>0</v>
      </c>
      <c r="J296" s="25">
        <f t="shared" si="30"/>
        <v>0</v>
      </c>
    </row>
    <row r="297" spans="1:10" x14ac:dyDescent="0.3">
      <c r="A297" s="19">
        <v>295</v>
      </c>
      <c r="B297" s="21">
        <f>ModeOutRecursive!I298</f>
        <v>0</v>
      </c>
      <c r="C297" s="22">
        <f t="shared" si="31"/>
        <v>1.4967950174941307E-2</v>
      </c>
      <c r="D297" s="19">
        <f t="shared" si="32"/>
        <v>-2</v>
      </c>
      <c r="E297" s="21">
        <f t="shared" si="33"/>
        <v>1.4967950174941307</v>
      </c>
      <c r="F297" s="27">
        <f t="shared" si="34"/>
        <v>-476</v>
      </c>
      <c r="G297" s="25">
        <f t="shared" si="28"/>
        <v>-1095.6271780979655</v>
      </c>
      <c r="H297" s="25"/>
      <c r="I297" s="25">
        <f t="shared" si="29"/>
        <v>0</v>
      </c>
      <c r="J297" s="25">
        <f t="shared" si="30"/>
        <v>0</v>
      </c>
    </row>
    <row r="298" spans="1:10" x14ac:dyDescent="0.3">
      <c r="A298" s="19">
        <v>296</v>
      </c>
      <c r="B298" s="21">
        <f>ModeOutRecursive!I299</f>
        <v>0</v>
      </c>
      <c r="C298" s="22">
        <f t="shared" si="31"/>
        <v>1.2606147668325959E-2</v>
      </c>
      <c r="D298" s="19">
        <f t="shared" si="32"/>
        <v>-2</v>
      </c>
      <c r="E298" s="21">
        <f t="shared" si="33"/>
        <v>1.2606147668325958</v>
      </c>
      <c r="F298" s="27">
        <f t="shared" si="34"/>
        <v>-478</v>
      </c>
      <c r="G298" s="25">
        <f t="shared" si="28"/>
        <v>-1100.4040749389956</v>
      </c>
      <c r="H298" s="25"/>
      <c r="I298" s="25">
        <f t="shared" si="29"/>
        <v>0</v>
      </c>
      <c r="J298" s="25">
        <f t="shared" si="30"/>
        <v>0</v>
      </c>
    </row>
    <row r="299" spans="1:10" x14ac:dyDescent="0.3">
      <c r="A299" s="19">
        <v>297</v>
      </c>
      <c r="B299" s="21">
        <f>ModeOutRecursive!I300</f>
        <v>0</v>
      </c>
      <c r="C299" s="22">
        <f t="shared" si="31"/>
        <v>1.0575061952460036E-2</v>
      </c>
      <c r="D299" s="19">
        <f t="shared" si="32"/>
        <v>-2</v>
      </c>
      <c r="E299" s="21">
        <f t="shared" si="33"/>
        <v>1.0575061952460036</v>
      </c>
      <c r="F299" s="27">
        <f t="shared" si="34"/>
        <v>-480</v>
      </c>
      <c r="G299" s="25">
        <f t="shared" si="28"/>
        <v>-1105.1849311468322</v>
      </c>
      <c r="H299" s="25"/>
      <c r="I299" s="25">
        <f t="shared" si="29"/>
        <v>0</v>
      </c>
      <c r="J299" s="25">
        <f t="shared" si="30"/>
        <v>0</v>
      </c>
    </row>
    <row r="300" spans="1:10" x14ac:dyDescent="0.3">
      <c r="A300" s="19">
        <v>298</v>
      </c>
      <c r="B300" s="21">
        <f>ModeOutRecursive!I301</f>
        <v>0</v>
      </c>
      <c r="C300" s="22">
        <f t="shared" si="31"/>
        <v>8.836264213321109E-3</v>
      </c>
      <c r="D300" s="19">
        <f t="shared" si="32"/>
        <v>-3</v>
      </c>
      <c r="E300" s="21">
        <f t="shared" si="33"/>
        <v>8.8362642133211082</v>
      </c>
      <c r="F300" s="27">
        <f t="shared" si="34"/>
        <v>-483</v>
      </c>
      <c r="G300" s="25">
        <f t="shared" si="28"/>
        <v>-1109.9697357290984</v>
      </c>
      <c r="H300" s="25"/>
      <c r="I300" s="25">
        <f t="shared" si="29"/>
        <v>0</v>
      </c>
      <c r="J300" s="25">
        <f t="shared" si="30"/>
        <v>0</v>
      </c>
    </row>
    <row r="301" spans="1:10" x14ac:dyDescent="0.3">
      <c r="A301" s="19">
        <v>299</v>
      </c>
      <c r="B301" s="21">
        <f>ModeOutRecursive!I302</f>
        <v>0</v>
      </c>
      <c r="C301" s="22">
        <f t="shared" si="31"/>
        <v>7.3543526287395952E-2</v>
      </c>
      <c r="D301" s="19">
        <f t="shared" si="32"/>
        <v>-2</v>
      </c>
      <c r="E301" s="21">
        <f t="shared" si="33"/>
        <v>7.3543526287395951</v>
      </c>
      <c r="F301" s="27">
        <f t="shared" si="34"/>
        <v>-485</v>
      </c>
      <c r="G301" s="25">
        <f t="shared" si="28"/>
        <v>-1114.7584777697789</v>
      </c>
      <c r="H301" s="25"/>
      <c r="I301" s="25">
        <f t="shared" si="29"/>
        <v>0</v>
      </c>
      <c r="J301" s="25">
        <f t="shared" si="30"/>
        <v>0</v>
      </c>
    </row>
    <row r="302" spans="1:10" x14ac:dyDescent="0.3">
      <c r="A302" s="19">
        <v>300</v>
      </c>
      <c r="B302" s="21">
        <f>ModeOutRecursive!I303</f>
        <v>0</v>
      </c>
      <c r="C302" s="22">
        <f t="shared" si="31"/>
        <v>6.0969817865315475E-2</v>
      </c>
      <c r="D302" s="19">
        <f t="shared" si="32"/>
        <v>-2</v>
      </c>
      <c r="E302" s="21">
        <f t="shared" si="33"/>
        <v>6.096981786531547</v>
      </c>
      <c r="F302" s="27">
        <f t="shared" si="34"/>
        <v>-487</v>
      </c>
      <c r="G302" s="25">
        <f t="shared" si="28"/>
        <v>-1119.5511464284627</v>
      </c>
      <c r="H302" s="25"/>
      <c r="I302" s="25">
        <f t="shared" si="29"/>
        <v>0</v>
      </c>
      <c r="J302" s="25">
        <f t="shared" si="30"/>
        <v>0</v>
      </c>
    </row>
    <row r="303" spans="1:10" x14ac:dyDescent="0.3">
      <c r="A303" s="19">
        <v>301</v>
      </c>
      <c r="B303" s="21">
        <f>ModeOutRecursive!I304</f>
        <v>0</v>
      </c>
      <c r="C303" s="22">
        <f t="shared" si="31"/>
        <v>5.0348288548361327E-2</v>
      </c>
      <c r="D303" s="19">
        <f t="shared" si="32"/>
        <v>-2</v>
      </c>
      <c r="E303" s="21">
        <f t="shared" si="33"/>
        <v>5.0348288548361326</v>
      </c>
      <c r="F303" s="27">
        <f t="shared" si="34"/>
        <v>-489</v>
      </c>
      <c r="G303" s="25">
        <f t="shared" si="28"/>
        <v>-1124.3477309395907</v>
      </c>
      <c r="H303" s="25"/>
      <c r="I303" s="25">
        <f t="shared" si="29"/>
        <v>0</v>
      </c>
      <c r="J303" s="25">
        <f t="shared" si="30"/>
        <v>0</v>
      </c>
    </row>
    <row r="304" spans="1:10" x14ac:dyDescent="0.3">
      <c r="A304" s="19">
        <v>302</v>
      </c>
      <c r="B304" s="21">
        <f>ModeOutRecursive!I305</f>
        <v>0</v>
      </c>
      <c r="C304" s="22">
        <f t="shared" si="31"/>
        <v>4.1415083132549747E-2</v>
      </c>
      <c r="D304" s="19">
        <f t="shared" si="32"/>
        <v>-2</v>
      </c>
      <c r="E304" s="21">
        <f t="shared" si="33"/>
        <v>4.1415083132549748</v>
      </c>
      <c r="F304" s="27">
        <f t="shared" si="34"/>
        <v>-491</v>
      </c>
      <c r="G304" s="25">
        <f t="shared" si="28"/>
        <v>-1129.1482206117171</v>
      </c>
      <c r="H304" s="25"/>
      <c r="I304" s="25">
        <f t="shared" si="29"/>
        <v>0</v>
      </c>
      <c r="J304" s="25">
        <f t="shared" si="30"/>
        <v>0</v>
      </c>
    </row>
    <row r="305" spans="1:10" x14ac:dyDescent="0.3">
      <c r="A305" s="19">
        <v>303</v>
      </c>
      <c r="B305" s="21">
        <f>ModeOutRecursive!I306</f>
        <v>0</v>
      </c>
      <c r="C305" s="22">
        <f t="shared" si="31"/>
        <v>3.3934463224638473E-2</v>
      </c>
      <c r="D305" s="19">
        <f t="shared" si="32"/>
        <v>-2</v>
      </c>
      <c r="E305" s="21">
        <f t="shared" si="33"/>
        <v>3.3934463224638471</v>
      </c>
      <c r="F305" s="27">
        <f t="shared" si="34"/>
        <v>-493</v>
      </c>
      <c r="G305" s="25">
        <f t="shared" si="28"/>
        <v>-1133.9526048267785</v>
      </c>
      <c r="H305" s="25"/>
      <c r="I305" s="25">
        <f t="shared" si="29"/>
        <v>0</v>
      </c>
      <c r="J305" s="25">
        <f t="shared" si="30"/>
        <v>0</v>
      </c>
    </row>
    <row r="306" spans="1:10" x14ac:dyDescent="0.3">
      <c r="A306" s="19">
        <v>304</v>
      </c>
      <c r="B306" s="21">
        <f>ModeOutRecursive!I307</f>
        <v>0</v>
      </c>
      <c r="C306" s="22">
        <f t="shared" si="31"/>
        <v>2.7697248764323799E-2</v>
      </c>
      <c r="D306" s="19">
        <f t="shared" si="32"/>
        <v>-2</v>
      </c>
      <c r="E306" s="21">
        <f t="shared" si="33"/>
        <v>2.7697248764323801</v>
      </c>
      <c r="F306" s="27">
        <f t="shared" si="34"/>
        <v>-495</v>
      </c>
      <c r="G306" s="25">
        <f t="shared" si="28"/>
        <v>-1138.760873039374</v>
      </c>
      <c r="H306" s="25"/>
      <c r="I306" s="25">
        <f t="shared" si="29"/>
        <v>0</v>
      </c>
      <c r="J306" s="25">
        <f t="shared" si="30"/>
        <v>0</v>
      </c>
    </row>
    <row r="307" spans="1:10" x14ac:dyDescent="0.3">
      <c r="A307" s="19">
        <v>305</v>
      </c>
      <c r="B307" s="21">
        <f>ModeOutRecursive!I308</f>
        <v>0</v>
      </c>
      <c r="C307" s="22">
        <f t="shared" si="31"/>
        <v>2.2519048138238552E-2</v>
      </c>
      <c r="D307" s="19">
        <f t="shared" si="32"/>
        <v>-2</v>
      </c>
      <c r="E307" s="21">
        <f t="shared" si="33"/>
        <v>2.2519048138238551</v>
      </c>
      <c r="F307" s="27">
        <f t="shared" si="34"/>
        <v>-497</v>
      </c>
      <c r="G307" s="25">
        <f t="shared" si="28"/>
        <v>-1143.5730147760528</v>
      </c>
      <c r="H307" s="25"/>
      <c r="I307" s="25">
        <f t="shared" si="29"/>
        <v>0</v>
      </c>
      <c r="J307" s="25">
        <f t="shared" si="30"/>
        <v>0</v>
      </c>
    </row>
    <row r="308" spans="1:10" x14ac:dyDescent="0.3">
      <c r="A308" s="19">
        <v>306</v>
      </c>
      <c r="B308" s="21">
        <f>ModeOutRecursive!I309</f>
        <v>0</v>
      </c>
      <c r="C308" s="22">
        <f t="shared" si="31"/>
        <v>1.8238356244462978E-2</v>
      </c>
      <c r="D308" s="19">
        <f t="shared" si="32"/>
        <v>-2</v>
      </c>
      <c r="E308" s="21">
        <f t="shared" si="33"/>
        <v>1.8238356244462979</v>
      </c>
      <c r="F308" s="27">
        <f t="shared" si="34"/>
        <v>-499</v>
      </c>
      <c r="G308" s="25">
        <f t="shared" si="28"/>
        <v>-1148.389019634614</v>
      </c>
      <c r="H308" s="25"/>
      <c r="I308" s="25">
        <f t="shared" si="29"/>
        <v>0</v>
      </c>
      <c r="J308" s="25">
        <f t="shared" si="30"/>
        <v>0</v>
      </c>
    </row>
    <row r="309" spans="1:10" x14ac:dyDescent="0.3">
      <c r="A309" s="19">
        <v>307</v>
      </c>
      <c r="B309" s="21">
        <f>ModeOutRecursive!I310</f>
        <v>0</v>
      </c>
      <c r="C309" s="22">
        <f t="shared" si="31"/>
        <v>1.4714588249350766E-2</v>
      </c>
      <c r="D309" s="19">
        <f t="shared" si="32"/>
        <v>-2</v>
      </c>
      <c r="E309" s="21">
        <f t="shared" si="33"/>
        <v>1.4714588249350766</v>
      </c>
      <c r="F309" s="27">
        <f t="shared" si="34"/>
        <v>-501</v>
      </c>
      <c r="G309" s="25">
        <f t="shared" si="28"/>
        <v>-1153.2088772834127</v>
      </c>
      <c r="H309" s="25"/>
      <c r="I309" s="25">
        <f t="shared" si="29"/>
        <v>0</v>
      </c>
      <c r="J309" s="25">
        <f t="shared" si="30"/>
        <v>0</v>
      </c>
    </row>
    <row r="310" spans="1:10" x14ac:dyDescent="0.3">
      <c r="A310" s="19">
        <v>308</v>
      </c>
      <c r="B310" s="21">
        <f>ModeOutRecursive!I311</f>
        <v>0</v>
      </c>
      <c r="C310" s="22">
        <f t="shared" si="31"/>
        <v>1.182610538105772E-2</v>
      </c>
      <c r="D310" s="19">
        <f t="shared" si="32"/>
        <v>-2</v>
      </c>
      <c r="E310" s="21">
        <f t="shared" si="33"/>
        <v>1.1826105381057719</v>
      </c>
      <c r="F310" s="27">
        <f t="shared" si="34"/>
        <v>-503</v>
      </c>
      <c r="G310" s="25">
        <f t="shared" si="28"/>
        <v>-1158.0325774606763</v>
      </c>
      <c r="H310" s="25"/>
      <c r="I310" s="25">
        <f t="shared" si="29"/>
        <v>0</v>
      </c>
      <c r="J310" s="25">
        <f t="shared" si="30"/>
        <v>0</v>
      </c>
    </row>
    <row r="311" spans="1:10" x14ac:dyDescent="0.3">
      <c r="A311" s="19">
        <v>309</v>
      </c>
      <c r="B311" s="21">
        <f>ModeOutRecursive!I312</f>
        <v>0</v>
      </c>
      <c r="C311" s="22">
        <f t="shared" si="31"/>
        <v>9.4682782639140227E-3</v>
      </c>
      <c r="D311" s="19">
        <f t="shared" si="32"/>
        <v>-3</v>
      </c>
      <c r="E311" s="21">
        <f t="shared" si="33"/>
        <v>9.4682782639140228</v>
      </c>
      <c r="F311" s="27">
        <f t="shared" si="34"/>
        <v>-506</v>
      </c>
      <c r="G311" s="25">
        <f t="shared" si="28"/>
        <v>-1162.8601099738314</v>
      </c>
      <c r="H311" s="25"/>
      <c r="I311" s="25">
        <f t="shared" si="29"/>
        <v>0</v>
      </c>
      <c r="J311" s="25">
        <f t="shared" si="30"/>
        <v>0</v>
      </c>
    </row>
    <row r="312" spans="1:10" x14ac:dyDescent="0.3">
      <c r="A312" s="19">
        <v>310</v>
      </c>
      <c r="B312" s="21">
        <f>ModeOutRecursive!I313</f>
        <v>0</v>
      </c>
      <c r="C312" s="22">
        <f t="shared" si="31"/>
        <v>7.5516232650142678E-2</v>
      </c>
      <c r="D312" s="19">
        <f t="shared" si="32"/>
        <v>-2</v>
      </c>
      <c r="E312" s="21">
        <f t="shared" si="33"/>
        <v>7.5516232650142676</v>
      </c>
      <c r="F312" s="27">
        <f t="shared" si="34"/>
        <v>-508</v>
      </c>
      <c r="G312" s="25">
        <f t="shared" si="28"/>
        <v>-1167.6914646988355</v>
      </c>
      <c r="H312" s="25"/>
      <c r="I312" s="25">
        <f t="shared" si="29"/>
        <v>0</v>
      </c>
      <c r="J312" s="25">
        <f t="shared" si="30"/>
        <v>0</v>
      </c>
    </row>
    <row r="313" spans="1:10" x14ac:dyDescent="0.3">
      <c r="A313" s="19">
        <v>311</v>
      </c>
      <c r="B313" s="21">
        <f>ModeOutRecursive!I314</f>
        <v>0</v>
      </c>
      <c r="C313" s="22">
        <f t="shared" si="31"/>
        <v>6.0000382694090942E-2</v>
      </c>
      <c r="D313" s="19">
        <f t="shared" si="32"/>
        <v>-2</v>
      </c>
      <c r="E313" s="21">
        <f t="shared" si="33"/>
        <v>6.0000382694090941</v>
      </c>
      <c r="F313" s="27">
        <f t="shared" si="34"/>
        <v>-510</v>
      </c>
      <c r="G313" s="25">
        <f t="shared" si="28"/>
        <v>-1172.5266315795209</v>
      </c>
      <c r="H313" s="25"/>
      <c r="I313" s="25">
        <f t="shared" si="29"/>
        <v>0</v>
      </c>
      <c r="J313" s="25">
        <f t="shared" si="30"/>
        <v>0</v>
      </c>
    </row>
    <row r="314" spans="1:10" x14ac:dyDescent="0.3">
      <c r="A314" s="19">
        <v>312</v>
      </c>
      <c r="B314" s="21">
        <f>ModeOutRecursive!I315</f>
        <v>0</v>
      </c>
      <c r="C314" s="22">
        <f t="shared" si="31"/>
        <v>4.7491563227397449E-2</v>
      </c>
      <c r="D314" s="19">
        <f t="shared" si="32"/>
        <v>-2</v>
      </c>
      <c r="E314" s="21">
        <f t="shared" si="33"/>
        <v>4.7491563227397444</v>
      </c>
      <c r="F314" s="27">
        <f t="shared" si="34"/>
        <v>-512</v>
      </c>
      <c r="G314" s="25">
        <f t="shared" si="28"/>
        <v>-1177.3656006269459</v>
      </c>
      <c r="H314" s="25"/>
      <c r="I314" s="25">
        <f t="shared" si="29"/>
        <v>0</v>
      </c>
      <c r="J314" s="25">
        <f t="shared" si="30"/>
        <v>0</v>
      </c>
    </row>
    <row r="315" spans="1:10" x14ac:dyDescent="0.3">
      <c r="A315" s="19">
        <v>313</v>
      </c>
      <c r="B315" s="21">
        <f>ModeOutRecursive!I316</f>
        <v>0</v>
      </c>
      <c r="C315" s="22">
        <f t="shared" si="31"/>
        <v>3.7448287196641429E-2</v>
      </c>
      <c r="D315" s="19">
        <f t="shared" si="32"/>
        <v>-2</v>
      </c>
      <c r="E315" s="21">
        <f t="shared" si="33"/>
        <v>3.744828719664143</v>
      </c>
      <c r="F315" s="27">
        <f t="shared" si="34"/>
        <v>-514</v>
      </c>
      <c r="G315" s="25">
        <f t="shared" si="28"/>
        <v>-1182.2083619187536</v>
      </c>
      <c r="H315" s="25"/>
      <c r="I315" s="25">
        <f t="shared" si="29"/>
        <v>0</v>
      </c>
      <c r="J315" s="25">
        <f t="shared" si="30"/>
        <v>0</v>
      </c>
    </row>
    <row r="316" spans="1:10" x14ac:dyDescent="0.3">
      <c r="A316" s="19">
        <v>314</v>
      </c>
      <c r="B316" s="21">
        <f>ModeOutRecursive!I317</f>
        <v>0</v>
      </c>
      <c r="C316" s="22">
        <f t="shared" si="31"/>
        <v>2.9417433634977053E-2</v>
      </c>
      <c r="D316" s="19">
        <f t="shared" si="32"/>
        <v>-2</v>
      </c>
      <c r="E316" s="21">
        <f t="shared" si="33"/>
        <v>2.9417433634977055</v>
      </c>
      <c r="F316" s="27">
        <f t="shared" si="34"/>
        <v>-516</v>
      </c>
      <c r="G316" s="25">
        <f t="shared" si="28"/>
        <v>-1187.0549055985391</v>
      </c>
      <c r="H316" s="25"/>
      <c r="I316" s="25">
        <f t="shared" si="29"/>
        <v>0</v>
      </c>
      <c r="J316" s="25">
        <f t="shared" si="30"/>
        <v>0</v>
      </c>
    </row>
    <row r="317" spans="1:10" x14ac:dyDescent="0.3">
      <c r="A317" s="19">
        <v>315</v>
      </c>
      <c r="B317" s="21">
        <f>ModeOutRecursive!I318</f>
        <v>0</v>
      </c>
      <c r="C317" s="22">
        <f t="shared" si="31"/>
        <v>2.3021795293672927E-2</v>
      </c>
      <c r="D317" s="19">
        <f t="shared" si="32"/>
        <v>-2</v>
      </c>
      <c r="E317" s="21">
        <f t="shared" si="33"/>
        <v>2.3021795293672929</v>
      </c>
      <c r="F317" s="27">
        <f t="shared" si="34"/>
        <v>-518</v>
      </c>
      <c r="G317" s="25">
        <f t="shared" si="28"/>
        <v>-1191.9052218752263</v>
      </c>
      <c r="H317" s="25"/>
      <c r="I317" s="25">
        <f t="shared" si="29"/>
        <v>0</v>
      </c>
      <c r="J317" s="25">
        <f t="shared" si="30"/>
        <v>0</v>
      </c>
    </row>
    <row r="318" spans="1:10" x14ac:dyDescent="0.3">
      <c r="A318" s="19">
        <v>316</v>
      </c>
      <c r="B318" s="21">
        <f>ModeOutRecursive!I319</f>
        <v>0</v>
      </c>
      <c r="C318" s="22">
        <f t="shared" si="31"/>
        <v>1.7948964539482318E-2</v>
      </c>
      <c r="D318" s="19">
        <f t="shared" si="32"/>
        <v>-2</v>
      </c>
      <c r="E318" s="21">
        <f t="shared" si="33"/>
        <v>1.7948964539482317</v>
      </c>
      <c r="F318" s="27">
        <f t="shared" si="34"/>
        <v>-520</v>
      </c>
      <c r="G318" s="25">
        <f t="shared" si="28"/>
        <v>-1196.7593010224502</v>
      </c>
      <c r="H318" s="25"/>
      <c r="I318" s="25">
        <f t="shared" si="29"/>
        <v>0</v>
      </c>
      <c r="J318" s="25">
        <f t="shared" si="30"/>
        <v>0</v>
      </c>
    </row>
    <row r="319" spans="1:10" x14ac:dyDescent="0.3">
      <c r="A319" s="19">
        <v>317</v>
      </c>
      <c r="B319" s="21">
        <f>ModeOutRecursive!I320</f>
        <v>0</v>
      </c>
      <c r="C319" s="22">
        <f t="shared" si="31"/>
        <v>1.3941503546393128E-2</v>
      </c>
      <c r="D319" s="19">
        <f t="shared" si="32"/>
        <v>-2</v>
      </c>
      <c r="E319" s="21">
        <f t="shared" si="33"/>
        <v>1.3941503546393128</v>
      </c>
      <c r="F319" s="27">
        <f t="shared" si="34"/>
        <v>-522</v>
      </c>
      <c r="G319" s="25">
        <f t="shared" si="28"/>
        <v>-1201.6171333779484</v>
      </c>
      <c r="H319" s="25"/>
      <c r="I319" s="25">
        <f t="shared" si="29"/>
        <v>0</v>
      </c>
      <c r="J319" s="25">
        <f t="shared" si="30"/>
        <v>0</v>
      </c>
    </row>
    <row r="320" spans="1:10" x14ac:dyDescent="0.3">
      <c r="A320" s="19">
        <v>318</v>
      </c>
      <c r="B320" s="21">
        <f>ModeOutRecursive!I321</f>
        <v>0</v>
      </c>
      <c r="C320" s="22">
        <f t="shared" si="31"/>
        <v>1.0788324439255609E-2</v>
      </c>
      <c r="D320" s="19">
        <f t="shared" si="32"/>
        <v>-2</v>
      </c>
      <c r="E320" s="21">
        <f t="shared" si="33"/>
        <v>1.078832443925561</v>
      </c>
      <c r="F320" s="27">
        <f t="shared" si="34"/>
        <v>-524</v>
      </c>
      <c r="G320" s="25">
        <f t="shared" si="28"/>
        <v>-1206.4787093429616</v>
      </c>
      <c r="H320" s="25"/>
      <c r="I320" s="25">
        <f t="shared" si="29"/>
        <v>0</v>
      </c>
      <c r="J320" s="25">
        <f t="shared" si="30"/>
        <v>0</v>
      </c>
    </row>
    <row r="321" spans="1:10" x14ac:dyDescent="0.3">
      <c r="A321" s="19">
        <v>319</v>
      </c>
      <c r="B321" s="21">
        <f>ModeOutRecursive!I322</f>
        <v>0</v>
      </c>
      <c r="C321" s="22">
        <f t="shared" si="31"/>
        <v>8.3171914041424572E-3</v>
      </c>
      <c r="D321" s="19">
        <f t="shared" si="32"/>
        <v>-3</v>
      </c>
      <c r="E321" s="21">
        <f t="shared" si="33"/>
        <v>8.3171914041424575</v>
      </c>
      <c r="F321" s="27">
        <f t="shared" si="34"/>
        <v>-527</v>
      </c>
      <c r="G321" s="25">
        <f t="shared" si="28"/>
        <v>-1211.3440193816366</v>
      </c>
      <c r="H321" s="25"/>
      <c r="I321" s="25">
        <f t="shared" si="29"/>
        <v>0</v>
      </c>
      <c r="J321" s="25">
        <f t="shared" si="30"/>
        <v>0</v>
      </c>
    </row>
    <row r="322" spans="1:10" x14ac:dyDescent="0.3">
      <c r="A322" s="19">
        <v>320</v>
      </c>
      <c r="B322" s="21">
        <f>ModeOutRecursive!I323</f>
        <v>0</v>
      </c>
      <c r="C322" s="22">
        <f t="shared" si="31"/>
        <v>6.3882487730620038E-2</v>
      </c>
      <c r="D322" s="19">
        <f t="shared" si="32"/>
        <v>-2</v>
      </c>
      <c r="E322" s="21">
        <f t="shared" si="33"/>
        <v>6.3882487730620037</v>
      </c>
      <c r="F322" s="27">
        <f t="shared" si="34"/>
        <v>-529</v>
      </c>
      <c r="G322" s="25">
        <f t="shared" ref="G322:G385" si="35">F322*LN(ExtendedBase) + LN(E322)</f>
        <v>-1216.2130540204453</v>
      </c>
      <c r="H322" s="25"/>
      <c r="I322" s="25">
        <f t="shared" ref="I322:I385" si="36">EXP(G322)</f>
        <v>0</v>
      </c>
      <c r="J322" s="25">
        <f t="shared" ref="J322:J385" si="37">E322*ExtendedBase^F322</f>
        <v>0</v>
      </c>
    </row>
    <row r="323" spans="1:10" x14ac:dyDescent="0.3">
      <c r="A323" s="19">
        <v>321</v>
      </c>
      <c r="B323" s="21">
        <f>ModeOutRecursive!I324</f>
        <v>0</v>
      </c>
      <c r="C323" s="22">
        <f t="shared" si="31"/>
        <v>4.8884756762213891E-2</v>
      </c>
      <c r="D323" s="19">
        <f t="shared" si="32"/>
        <v>-2</v>
      </c>
      <c r="E323" s="21">
        <f t="shared" si="33"/>
        <v>4.8884756762213888</v>
      </c>
      <c r="F323" s="27">
        <f t="shared" si="34"/>
        <v>-531</v>
      </c>
      <c r="G323" s="25">
        <f t="shared" si="35"/>
        <v>-1221.0858038476013</v>
      </c>
      <c r="H323" s="25"/>
      <c r="I323" s="25">
        <f t="shared" si="36"/>
        <v>0</v>
      </c>
      <c r="J323" s="25">
        <f t="shared" si="37"/>
        <v>0</v>
      </c>
    </row>
    <row r="324" spans="1:10" x14ac:dyDescent="0.3">
      <c r="A324" s="19">
        <v>322</v>
      </c>
      <c r="B324" s="21">
        <f>ModeOutRecursive!I325</f>
        <v>0</v>
      </c>
      <c r="C324" s="22">
        <f t="shared" si="31"/>
        <v>3.7269680703232125E-2</v>
      </c>
      <c r="D324" s="19">
        <f t="shared" si="32"/>
        <v>-2</v>
      </c>
      <c r="E324" s="21">
        <f t="shared" si="33"/>
        <v>3.7269680703232124</v>
      </c>
      <c r="F324" s="27">
        <f t="shared" si="34"/>
        <v>-533</v>
      </c>
      <c r="G324" s="25">
        <f t="shared" si="35"/>
        <v>-1225.9622595124915</v>
      </c>
      <c r="H324" s="25"/>
      <c r="I324" s="25">
        <f t="shared" si="36"/>
        <v>0</v>
      </c>
      <c r="J324" s="25">
        <f t="shared" si="37"/>
        <v>0</v>
      </c>
    </row>
    <row r="325" spans="1:10" x14ac:dyDescent="0.3">
      <c r="A325" s="19">
        <v>323</v>
      </c>
      <c r="B325" s="21">
        <f>ModeOutRecursive!I326</f>
        <v>0</v>
      </c>
      <c r="C325" s="22">
        <f t="shared" ref="C325:C388" si="38">E324*((NumPeople-A325+1)*q_40/A325) / p_40</f>
        <v>2.8309519316540948E-2</v>
      </c>
      <c r="D325" s="19">
        <f t="shared" ref="D325:D388" si="39">INT(LN(C325)/LN(ExtendedBase))</f>
        <v>-2</v>
      </c>
      <c r="E325" s="21">
        <f t="shared" ref="E325:E388" si="40">C325/(ExtendedBase^D325)</f>
        <v>2.8309519316540945</v>
      </c>
      <c r="F325" s="27">
        <f t="shared" ref="F325:F388" si="41">F324+D325</f>
        <v>-535</v>
      </c>
      <c r="G325" s="25">
        <f t="shared" si="35"/>
        <v>-1230.8424117251104</v>
      </c>
      <c r="H325" s="25"/>
      <c r="I325" s="25">
        <f t="shared" si="36"/>
        <v>0</v>
      </c>
      <c r="J325" s="25">
        <f t="shared" si="37"/>
        <v>0</v>
      </c>
    </row>
    <row r="326" spans="1:10" x14ac:dyDescent="0.3">
      <c r="A326" s="19">
        <v>324</v>
      </c>
      <c r="B326" s="21">
        <f>ModeOutRecursive!I327</f>
        <v>0</v>
      </c>
      <c r="C326" s="22">
        <f t="shared" si="38"/>
        <v>2.1424363918544898E-2</v>
      </c>
      <c r="D326" s="19">
        <f t="shared" si="39"/>
        <v>-2</v>
      </c>
      <c r="E326" s="21">
        <f t="shared" si="40"/>
        <v>2.1424363918544898</v>
      </c>
      <c r="F326" s="27">
        <f t="shared" si="41"/>
        <v>-537</v>
      </c>
      <c r="G326" s="25">
        <f t="shared" si="35"/>
        <v>-1235.726251255503</v>
      </c>
      <c r="H326" s="25"/>
      <c r="I326" s="25">
        <f t="shared" si="36"/>
        <v>0</v>
      </c>
      <c r="J326" s="25">
        <f t="shared" si="37"/>
        <v>0</v>
      </c>
    </row>
    <row r="327" spans="1:10" x14ac:dyDescent="0.3">
      <c r="A327" s="19">
        <v>325</v>
      </c>
      <c r="B327" s="21">
        <f>ModeOutRecursive!I328</f>
        <v>0</v>
      </c>
      <c r="C327" s="22">
        <f t="shared" si="38"/>
        <v>1.6154219478630376E-2</v>
      </c>
      <c r="D327" s="19">
        <f t="shared" si="39"/>
        <v>-2</v>
      </c>
      <c r="E327" s="21">
        <f t="shared" si="40"/>
        <v>1.6154219478630376</v>
      </c>
      <c r="F327" s="27">
        <f t="shared" si="41"/>
        <v>-539</v>
      </c>
      <c r="G327" s="25">
        <f t="shared" si="35"/>
        <v>-1240.613768933214</v>
      </c>
      <c r="H327" s="25"/>
      <c r="I327" s="25">
        <f t="shared" si="36"/>
        <v>0</v>
      </c>
      <c r="J327" s="25">
        <f t="shared" si="37"/>
        <v>0</v>
      </c>
    </row>
    <row r="328" spans="1:10" x14ac:dyDescent="0.3">
      <c r="A328" s="19">
        <v>326</v>
      </c>
      <c r="B328" s="21">
        <f>ModeOutRecursive!I329</f>
        <v>0</v>
      </c>
      <c r="C328" s="22">
        <f t="shared" si="38"/>
        <v>1.2135860606482578E-2</v>
      </c>
      <c r="D328" s="19">
        <f t="shared" si="39"/>
        <v>-2</v>
      </c>
      <c r="E328" s="21">
        <f t="shared" si="40"/>
        <v>1.2135860606482578</v>
      </c>
      <c r="F328" s="27">
        <f t="shared" si="41"/>
        <v>-541</v>
      </c>
      <c r="G328" s="25">
        <f t="shared" si="35"/>
        <v>-1245.504955646745</v>
      </c>
      <c r="H328" s="25"/>
      <c r="I328" s="25">
        <f t="shared" si="36"/>
        <v>0</v>
      </c>
      <c r="J328" s="25">
        <f t="shared" si="37"/>
        <v>0</v>
      </c>
    </row>
    <row r="329" spans="1:10" x14ac:dyDescent="0.3">
      <c r="A329" s="19">
        <v>327</v>
      </c>
      <c r="B329" s="21">
        <f>ModeOutRecursive!I330</f>
        <v>0</v>
      </c>
      <c r="C329" s="22">
        <f t="shared" si="38"/>
        <v>9.0837603808801449E-3</v>
      </c>
      <c r="D329" s="19">
        <f t="shared" si="39"/>
        <v>-3</v>
      </c>
      <c r="E329" s="21">
        <f t="shared" si="40"/>
        <v>9.083760380880145</v>
      </c>
      <c r="F329" s="27">
        <f t="shared" si="41"/>
        <v>-544</v>
      </c>
      <c r="G329" s="25">
        <f t="shared" si="35"/>
        <v>-1250.3998023430161</v>
      </c>
      <c r="H329" s="25"/>
      <c r="I329" s="25">
        <f t="shared" si="36"/>
        <v>0</v>
      </c>
      <c r="J329" s="25">
        <f t="shared" si="37"/>
        <v>0</v>
      </c>
    </row>
    <row r="330" spans="1:10" x14ac:dyDescent="0.3">
      <c r="A330" s="19">
        <v>328</v>
      </c>
      <c r="B330" s="21">
        <f>ModeOutRecursive!I331</f>
        <v>0</v>
      </c>
      <c r="C330" s="22">
        <f t="shared" si="38"/>
        <v>6.7744673782045642E-2</v>
      </c>
      <c r="D330" s="19">
        <f t="shared" si="39"/>
        <v>-2</v>
      </c>
      <c r="E330" s="21">
        <f t="shared" si="40"/>
        <v>6.7744673782045641</v>
      </c>
      <c r="F330" s="27">
        <f t="shared" si="41"/>
        <v>-546</v>
      </c>
      <c r="G330" s="25">
        <f t="shared" si="35"/>
        <v>-1255.2983000268368</v>
      </c>
      <c r="H330" s="25"/>
      <c r="I330" s="25">
        <f t="shared" si="36"/>
        <v>0</v>
      </c>
      <c r="J330" s="25">
        <f t="shared" si="37"/>
        <v>0</v>
      </c>
    </row>
    <row r="331" spans="1:10" x14ac:dyDescent="0.3">
      <c r="A331" s="19">
        <v>329</v>
      </c>
      <c r="B331" s="21">
        <f>ModeOutRecursive!I332</f>
        <v>0</v>
      </c>
      <c r="C331" s="22">
        <f t="shared" si="38"/>
        <v>5.0338807139526216E-2</v>
      </c>
      <c r="D331" s="19">
        <f t="shared" si="39"/>
        <v>-2</v>
      </c>
      <c r="E331" s="21">
        <f t="shared" si="40"/>
        <v>5.0338807139526214</v>
      </c>
      <c r="F331" s="27">
        <f t="shared" si="41"/>
        <v>-548</v>
      </c>
      <c r="G331" s="25">
        <f t="shared" si="35"/>
        <v>-1260.200439760381</v>
      </c>
      <c r="H331" s="25"/>
      <c r="I331" s="25">
        <f t="shared" si="36"/>
        <v>0</v>
      </c>
      <c r="J331" s="25">
        <f t="shared" si="37"/>
        <v>0</v>
      </c>
    </row>
    <row r="332" spans="1:10" x14ac:dyDescent="0.3">
      <c r="A332" s="19">
        <v>330</v>
      </c>
      <c r="B332" s="21">
        <f>ModeOutRecursive!I333</f>
        <v>0</v>
      </c>
      <c r="C332" s="22">
        <f t="shared" si="38"/>
        <v>3.726943586910117E-2</v>
      </c>
      <c r="D332" s="19">
        <f t="shared" si="39"/>
        <v>-2</v>
      </c>
      <c r="E332" s="21">
        <f t="shared" si="40"/>
        <v>3.7269435869101168</v>
      </c>
      <c r="F332" s="27">
        <f t="shared" si="41"/>
        <v>-550</v>
      </c>
      <c r="G332" s="25">
        <f t="shared" si="35"/>
        <v>-1265.1062126626696</v>
      </c>
      <c r="H332" s="25"/>
      <c r="I332" s="25">
        <f t="shared" si="36"/>
        <v>0</v>
      </c>
      <c r="J332" s="25">
        <f t="shared" si="37"/>
        <v>0</v>
      </c>
    </row>
    <row r="333" spans="1:10" x14ac:dyDescent="0.3">
      <c r="A333" s="19">
        <v>331</v>
      </c>
      <c r="B333" s="21">
        <f>ModeOutRecursive!I334</f>
        <v>0</v>
      </c>
      <c r="C333" s="22">
        <f t="shared" si="38"/>
        <v>2.749341486789518E-2</v>
      </c>
      <c r="D333" s="19">
        <f t="shared" si="39"/>
        <v>-2</v>
      </c>
      <c r="E333" s="21">
        <f t="shared" si="40"/>
        <v>2.7493414867895178</v>
      </c>
      <c r="F333" s="27">
        <f t="shared" si="41"/>
        <v>-552</v>
      </c>
      <c r="G333" s="25">
        <f t="shared" si="35"/>
        <v>-1270.0156099090591</v>
      </c>
      <c r="H333" s="25"/>
      <c r="I333" s="25">
        <f t="shared" si="36"/>
        <v>0</v>
      </c>
      <c r="J333" s="25">
        <f t="shared" si="37"/>
        <v>0</v>
      </c>
    </row>
    <row r="334" spans="1:10" x14ac:dyDescent="0.3">
      <c r="A334" s="19">
        <v>332</v>
      </c>
      <c r="B334" s="21">
        <f>ModeOutRecursive!I335</f>
        <v>0</v>
      </c>
      <c r="C334" s="22">
        <f t="shared" si="38"/>
        <v>2.020851157907258E-2</v>
      </c>
      <c r="D334" s="19">
        <f t="shared" si="39"/>
        <v>-2</v>
      </c>
      <c r="E334" s="21">
        <f t="shared" si="40"/>
        <v>2.0208511579072579</v>
      </c>
      <c r="F334" s="27">
        <f t="shared" si="41"/>
        <v>-554</v>
      </c>
      <c r="G334" s="25">
        <f t="shared" si="35"/>
        <v>-1274.9286227307371</v>
      </c>
      <c r="H334" s="25"/>
      <c r="I334" s="25">
        <f t="shared" si="36"/>
        <v>0</v>
      </c>
      <c r="J334" s="25">
        <f t="shared" si="37"/>
        <v>0</v>
      </c>
    </row>
    <row r="335" spans="1:10" x14ac:dyDescent="0.3">
      <c r="A335" s="19">
        <v>333</v>
      </c>
      <c r="B335" s="21">
        <f>ModeOutRecursive!I336</f>
        <v>0</v>
      </c>
      <c r="C335" s="22">
        <f t="shared" si="38"/>
        <v>1.4800402605306408E-2</v>
      </c>
      <c r="D335" s="19">
        <f t="shared" si="39"/>
        <v>-2</v>
      </c>
      <c r="E335" s="21">
        <f t="shared" si="40"/>
        <v>1.4800402605306409</v>
      </c>
      <c r="F335" s="27">
        <f t="shared" si="41"/>
        <v>-556</v>
      </c>
      <c r="G335" s="25">
        <f t="shared" si="35"/>
        <v>-1279.8452424142222</v>
      </c>
      <c r="H335" s="25"/>
      <c r="I335" s="25">
        <f t="shared" si="36"/>
        <v>0</v>
      </c>
      <c r="J335" s="25">
        <f t="shared" si="37"/>
        <v>0</v>
      </c>
    </row>
    <row r="336" spans="1:10" x14ac:dyDescent="0.3">
      <c r="A336" s="19">
        <v>334</v>
      </c>
      <c r="B336" s="21">
        <f>ModeOutRecursive!I337</f>
        <v>0</v>
      </c>
      <c r="C336" s="22">
        <f t="shared" si="38"/>
        <v>1.0800653945433039E-2</v>
      </c>
      <c r="D336" s="19">
        <f t="shared" si="39"/>
        <v>-2</v>
      </c>
      <c r="E336" s="21">
        <f t="shared" si="40"/>
        <v>1.0800653945433039</v>
      </c>
      <c r="F336" s="27">
        <f t="shared" si="41"/>
        <v>-558</v>
      </c>
      <c r="G336" s="25">
        <f t="shared" si="35"/>
        <v>-1284.7654603008716</v>
      </c>
      <c r="H336" s="25"/>
      <c r="I336" s="25">
        <f t="shared" si="36"/>
        <v>0</v>
      </c>
      <c r="J336" s="25">
        <f t="shared" si="37"/>
        <v>0</v>
      </c>
    </row>
    <row r="337" spans="1:10" x14ac:dyDescent="0.3">
      <c r="A337" s="19">
        <v>335</v>
      </c>
      <c r="B337" s="21">
        <f>ModeOutRecursive!I338</f>
        <v>0</v>
      </c>
      <c r="C337" s="22">
        <f t="shared" si="38"/>
        <v>7.8535792497982891E-3</v>
      </c>
      <c r="D337" s="19">
        <f t="shared" si="39"/>
        <v>-3</v>
      </c>
      <c r="E337" s="21">
        <f t="shared" si="40"/>
        <v>7.8535792497982886</v>
      </c>
      <c r="F337" s="27">
        <f t="shared" si="41"/>
        <v>-561</v>
      </c>
      <c r="G337" s="25">
        <f t="shared" si="35"/>
        <v>-1289.6892677863932</v>
      </c>
      <c r="H337" s="25"/>
      <c r="I337" s="25">
        <f t="shared" si="36"/>
        <v>0</v>
      </c>
      <c r="J337" s="25">
        <f t="shared" si="37"/>
        <v>0</v>
      </c>
    </row>
    <row r="338" spans="1:10" x14ac:dyDescent="0.3">
      <c r="A338" s="19">
        <v>336</v>
      </c>
      <c r="B338" s="21">
        <f>ModeOutRecursive!I339</f>
        <v>0</v>
      </c>
      <c r="C338" s="22">
        <f t="shared" si="38"/>
        <v>5.6902320835844913E-2</v>
      </c>
      <c r="D338" s="19">
        <f t="shared" si="39"/>
        <v>-2</v>
      </c>
      <c r="E338" s="21">
        <f t="shared" si="40"/>
        <v>5.6902320835844913</v>
      </c>
      <c r="F338" s="27">
        <f t="shared" si="41"/>
        <v>-563</v>
      </c>
      <c r="G338" s="25">
        <f t="shared" si="35"/>
        <v>-1294.6166563203653</v>
      </c>
      <c r="H338" s="25"/>
      <c r="I338" s="25">
        <f t="shared" si="36"/>
        <v>0</v>
      </c>
      <c r="J338" s="25">
        <f t="shared" si="37"/>
        <v>0</v>
      </c>
    </row>
    <row r="339" spans="1:10" x14ac:dyDescent="0.3">
      <c r="A339" s="19">
        <v>337</v>
      </c>
      <c r="B339" s="21">
        <f>ModeOutRecursive!I340</f>
        <v>0</v>
      </c>
      <c r="C339" s="22">
        <f t="shared" si="38"/>
        <v>4.1080979515384766E-2</v>
      </c>
      <c r="D339" s="19">
        <f t="shared" si="39"/>
        <v>-2</v>
      </c>
      <c r="E339" s="21">
        <f t="shared" si="40"/>
        <v>4.1080979515384763</v>
      </c>
      <c r="F339" s="27">
        <f t="shared" si="41"/>
        <v>-565</v>
      </c>
      <c r="G339" s="25">
        <f t="shared" si="35"/>
        <v>-1299.5476174057599</v>
      </c>
      <c r="H339" s="25"/>
      <c r="I339" s="25">
        <f t="shared" si="36"/>
        <v>0</v>
      </c>
      <c r="J339" s="25">
        <f t="shared" si="37"/>
        <v>0</v>
      </c>
    </row>
    <row r="340" spans="1:10" x14ac:dyDescent="0.3">
      <c r="A340" s="19">
        <v>338</v>
      </c>
      <c r="B340" s="21">
        <f>ModeOutRecursive!I341</f>
        <v>0</v>
      </c>
      <c r="C340" s="22">
        <f t="shared" si="38"/>
        <v>2.9553146601068295E-2</v>
      </c>
      <c r="D340" s="19">
        <f t="shared" si="39"/>
        <v>-2</v>
      </c>
      <c r="E340" s="21">
        <f t="shared" si="40"/>
        <v>2.9553146601068292</v>
      </c>
      <c r="F340" s="27">
        <f t="shared" si="41"/>
        <v>-567</v>
      </c>
      <c r="G340" s="25">
        <f t="shared" si="35"/>
        <v>-1304.4821425984733</v>
      </c>
      <c r="H340" s="25"/>
      <c r="I340" s="25">
        <f t="shared" si="36"/>
        <v>0</v>
      </c>
      <c r="J340" s="25">
        <f t="shared" si="37"/>
        <v>0</v>
      </c>
    </row>
    <row r="341" spans="1:10" x14ac:dyDescent="0.3">
      <c r="A341" s="19">
        <v>339</v>
      </c>
      <c r="B341" s="21">
        <f>ModeOutRecursive!I342</f>
        <v>0</v>
      </c>
      <c r="C341" s="22">
        <f t="shared" si="38"/>
        <v>2.1184705862424699E-2</v>
      </c>
      <c r="D341" s="19">
        <f t="shared" si="39"/>
        <v>-2</v>
      </c>
      <c r="E341" s="21">
        <f t="shared" si="40"/>
        <v>2.11847058624247</v>
      </c>
      <c r="F341" s="27">
        <f t="shared" si="41"/>
        <v>-569</v>
      </c>
      <c r="G341" s="25">
        <f t="shared" si="35"/>
        <v>-1309.4202235068617</v>
      </c>
      <c r="H341" s="25"/>
      <c r="I341" s="25">
        <f t="shared" si="36"/>
        <v>0</v>
      </c>
      <c r="J341" s="25">
        <f t="shared" si="37"/>
        <v>0</v>
      </c>
    </row>
    <row r="342" spans="1:10" x14ac:dyDescent="0.3">
      <c r="A342" s="19">
        <v>340</v>
      </c>
      <c r="B342" s="21">
        <f>ModeOutRecursive!I343</f>
        <v>0</v>
      </c>
      <c r="C342" s="22">
        <f t="shared" si="38"/>
        <v>1.5132146698512663E-2</v>
      </c>
      <c r="D342" s="19">
        <f t="shared" si="39"/>
        <v>-2</v>
      </c>
      <c r="E342" s="21">
        <f t="shared" si="40"/>
        <v>1.5132146698512663</v>
      </c>
      <c r="F342" s="27">
        <f t="shared" si="41"/>
        <v>-571</v>
      </c>
      <c r="G342" s="25">
        <f t="shared" si="35"/>
        <v>-1314.3618517912819</v>
      </c>
      <c r="H342" s="25"/>
      <c r="I342" s="25">
        <f t="shared" si="36"/>
        <v>0</v>
      </c>
      <c r="J342" s="25">
        <f t="shared" si="37"/>
        <v>0</v>
      </c>
    </row>
    <row r="343" spans="1:10" x14ac:dyDescent="0.3">
      <c r="A343" s="19">
        <v>341</v>
      </c>
      <c r="B343" s="21">
        <f>ModeOutRecursive!I344</f>
        <v>0</v>
      </c>
      <c r="C343" s="22">
        <f t="shared" si="38"/>
        <v>1.0770643244273088E-2</v>
      </c>
      <c r="D343" s="19">
        <f t="shared" si="39"/>
        <v>-2</v>
      </c>
      <c r="E343" s="21">
        <f t="shared" si="40"/>
        <v>1.0770643244273088</v>
      </c>
      <c r="F343" s="27">
        <f t="shared" si="41"/>
        <v>-573</v>
      </c>
      <c r="G343" s="25">
        <f t="shared" si="35"/>
        <v>-1319.3070191636382</v>
      </c>
      <c r="H343" s="25"/>
      <c r="I343" s="25">
        <f t="shared" si="36"/>
        <v>0</v>
      </c>
      <c r="J343" s="25">
        <f t="shared" si="37"/>
        <v>0</v>
      </c>
    </row>
    <row r="344" spans="1:10" x14ac:dyDescent="0.3">
      <c r="A344" s="19">
        <v>342</v>
      </c>
      <c r="B344" s="21">
        <f>ModeOutRecursive!I345</f>
        <v>0</v>
      </c>
      <c r="C344" s="22">
        <f t="shared" si="38"/>
        <v>7.6392251481559618E-3</v>
      </c>
      <c r="D344" s="19">
        <f t="shared" si="39"/>
        <v>-3</v>
      </c>
      <c r="E344" s="21">
        <f t="shared" si="40"/>
        <v>7.6392251481559619</v>
      </c>
      <c r="F344" s="27">
        <f t="shared" si="41"/>
        <v>-576</v>
      </c>
      <c r="G344" s="25">
        <f t="shared" si="35"/>
        <v>-1324.2557173869338</v>
      </c>
      <c r="H344" s="25"/>
      <c r="I344" s="25">
        <f t="shared" si="36"/>
        <v>0</v>
      </c>
      <c r="J344" s="25">
        <f t="shared" si="37"/>
        <v>0</v>
      </c>
    </row>
    <row r="345" spans="1:10" x14ac:dyDescent="0.3">
      <c r="A345" s="19">
        <v>343</v>
      </c>
      <c r="B345" s="21">
        <f>ModeOutRecursive!I346</f>
        <v>0</v>
      </c>
      <c r="C345" s="22">
        <f t="shared" si="38"/>
        <v>5.3991712832625355E-2</v>
      </c>
      <c r="D345" s="19">
        <f t="shared" si="39"/>
        <v>-2</v>
      </c>
      <c r="E345" s="21">
        <f t="shared" si="40"/>
        <v>5.3991712832625351</v>
      </c>
      <c r="F345" s="27">
        <f t="shared" si="41"/>
        <v>-578</v>
      </c>
      <c r="G345" s="25">
        <f t="shared" si="35"/>
        <v>-1329.2079382748279</v>
      </c>
      <c r="H345" s="25"/>
      <c r="I345" s="25">
        <f t="shared" si="36"/>
        <v>0</v>
      </c>
      <c r="J345" s="25">
        <f t="shared" si="37"/>
        <v>0</v>
      </c>
    </row>
    <row r="346" spans="1:10" x14ac:dyDescent="0.3">
      <c r="A346" s="19">
        <v>344</v>
      </c>
      <c r="B346" s="21">
        <f>ModeOutRecursive!I347</f>
        <v>0</v>
      </c>
      <c r="C346" s="22">
        <f t="shared" si="38"/>
        <v>3.8025817553786638E-2</v>
      </c>
      <c r="D346" s="19">
        <f t="shared" si="39"/>
        <v>-2</v>
      </c>
      <c r="E346" s="21">
        <f t="shared" si="40"/>
        <v>3.8025817553786636</v>
      </c>
      <c r="F346" s="27">
        <f t="shared" si="41"/>
        <v>-580</v>
      </c>
      <c r="G346" s="25">
        <f t="shared" si="35"/>
        <v>-1334.1636736911983</v>
      </c>
      <c r="H346" s="25"/>
      <c r="I346" s="25">
        <f t="shared" si="36"/>
        <v>0</v>
      </c>
      <c r="J346" s="25">
        <f t="shared" si="37"/>
        <v>0</v>
      </c>
    </row>
    <row r="347" spans="1:10" x14ac:dyDescent="0.3">
      <c r="A347" s="19">
        <v>345</v>
      </c>
      <c r="B347" s="21">
        <f>ModeOutRecursive!I348</f>
        <v>0</v>
      </c>
      <c r="C347" s="22">
        <f t="shared" si="38"/>
        <v>2.6687456628371097E-2</v>
      </c>
      <c r="D347" s="19">
        <f t="shared" si="39"/>
        <v>-2</v>
      </c>
      <c r="E347" s="21">
        <f t="shared" si="40"/>
        <v>2.6687456628371096</v>
      </c>
      <c r="F347" s="27">
        <f t="shared" si="41"/>
        <v>-582</v>
      </c>
      <c r="G347" s="25">
        <f t="shared" si="35"/>
        <v>-1339.1229155497076</v>
      </c>
      <c r="H347" s="25"/>
      <c r="I347" s="25">
        <f t="shared" si="36"/>
        <v>0</v>
      </c>
      <c r="J347" s="25">
        <f t="shared" si="37"/>
        <v>0</v>
      </c>
    </row>
    <row r="348" spans="1:10" x14ac:dyDescent="0.3">
      <c r="A348" s="19">
        <v>346</v>
      </c>
      <c r="B348" s="21">
        <f>ModeOutRecursive!I349</f>
        <v>0</v>
      </c>
      <c r="C348" s="22">
        <f t="shared" si="38"/>
        <v>1.8664504931863259E-2</v>
      </c>
      <c r="D348" s="19">
        <f t="shared" si="39"/>
        <v>-2</v>
      </c>
      <c r="E348" s="21">
        <f t="shared" si="40"/>
        <v>1.8664504931863257</v>
      </c>
      <c r="F348" s="27">
        <f t="shared" si="41"/>
        <v>-584</v>
      </c>
      <c r="G348" s="25">
        <f t="shared" si="35"/>
        <v>-1344.0856558133776</v>
      </c>
      <c r="H348" s="25"/>
      <c r="I348" s="25">
        <f t="shared" si="36"/>
        <v>0</v>
      </c>
      <c r="J348" s="25">
        <f t="shared" si="37"/>
        <v>0</v>
      </c>
    </row>
    <row r="349" spans="1:10" x14ac:dyDescent="0.3">
      <c r="A349" s="19">
        <v>347</v>
      </c>
      <c r="B349" s="21">
        <f>ModeOutRecursive!I350</f>
        <v>0</v>
      </c>
      <c r="C349" s="22">
        <f t="shared" si="38"/>
        <v>1.3007981015296934E-2</v>
      </c>
      <c r="D349" s="19">
        <f t="shared" si="39"/>
        <v>-2</v>
      </c>
      <c r="E349" s="21">
        <f t="shared" si="40"/>
        <v>1.3007981015296934</v>
      </c>
      <c r="F349" s="27">
        <f t="shared" si="41"/>
        <v>-586</v>
      </c>
      <c r="G349" s="25">
        <f t="shared" si="35"/>
        <v>-1349.0518864941641</v>
      </c>
      <c r="H349" s="25"/>
      <c r="I349" s="25">
        <f t="shared" si="36"/>
        <v>0</v>
      </c>
      <c r="J349" s="25">
        <f t="shared" si="37"/>
        <v>0</v>
      </c>
    </row>
    <row r="350" spans="1:10" x14ac:dyDescent="0.3">
      <c r="A350" s="19">
        <v>348</v>
      </c>
      <c r="B350" s="21">
        <f>ModeOutRecursive!I351</f>
        <v>0</v>
      </c>
      <c r="C350" s="22">
        <f t="shared" si="38"/>
        <v>9.03422480231981E-3</v>
      </c>
      <c r="D350" s="19">
        <f t="shared" si="39"/>
        <v>-3</v>
      </c>
      <c r="E350" s="21">
        <f t="shared" si="40"/>
        <v>9.0342248023198106</v>
      </c>
      <c r="F350" s="27">
        <f t="shared" si="41"/>
        <v>-589</v>
      </c>
      <c r="G350" s="25">
        <f t="shared" si="35"/>
        <v>-1354.021599652541</v>
      </c>
      <c r="H350" s="25"/>
      <c r="I350" s="25">
        <f t="shared" si="36"/>
        <v>0</v>
      </c>
      <c r="J350" s="25">
        <f t="shared" si="37"/>
        <v>0</v>
      </c>
    </row>
    <row r="351" spans="1:10" x14ac:dyDescent="0.3">
      <c r="A351" s="19">
        <v>349</v>
      </c>
      <c r="B351" s="21">
        <f>ModeOutRecursive!I352</f>
        <v>0</v>
      </c>
      <c r="C351" s="22">
        <f t="shared" si="38"/>
        <v>6.2526324207587192E-2</v>
      </c>
      <c r="D351" s="19">
        <f t="shared" si="39"/>
        <v>-2</v>
      </c>
      <c r="E351" s="21">
        <f t="shared" si="40"/>
        <v>6.2526324207587187</v>
      </c>
      <c r="F351" s="27">
        <f t="shared" si="41"/>
        <v>-591</v>
      </c>
      <c r="G351" s="25">
        <f t="shared" si="35"/>
        <v>-1358.9947873970859</v>
      </c>
      <c r="H351" s="25"/>
      <c r="I351" s="25">
        <f t="shared" si="36"/>
        <v>0</v>
      </c>
      <c r="J351" s="25">
        <f t="shared" si="37"/>
        <v>0</v>
      </c>
    </row>
    <row r="352" spans="1:10" x14ac:dyDescent="0.3">
      <c r="A352" s="19">
        <v>350</v>
      </c>
      <c r="B352" s="21">
        <f>ModeOutRecursive!I353</f>
        <v>0</v>
      </c>
      <c r="C352" s="22">
        <f t="shared" si="38"/>
        <v>4.3125020658567402E-2</v>
      </c>
      <c r="D352" s="19">
        <f t="shared" si="39"/>
        <v>-2</v>
      </c>
      <c r="E352" s="21">
        <f t="shared" si="40"/>
        <v>4.3125020658567399</v>
      </c>
      <c r="F352" s="27">
        <f t="shared" si="41"/>
        <v>-593</v>
      </c>
      <c r="G352" s="25">
        <f t="shared" si="35"/>
        <v>-1363.9714418840726</v>
      </c>
      <c r="H352" s="25"/>
      <c r="I352" s="25">
        <f t="shared" si="36"/>
        <v>0</v>
      </c>
      <c r="J352" s="25">
        <f t="shared" si="37"/>
        <v>0</v>
      </c>
    </row>
    <row r="353" spans="1:10" x14ac:dyDescent="0.3">
      <c r="A353" s="19">
        <v>351</v>
      </c>
      <c r="B353" s="21">
        <f>ModeOutRecursive!I354</f>
        <v>0</v>
      </c>
      <c r="C353" s="22">
        <f t="shared" si="38"/>
        <v>2.9641046516657582E-2</v>
      </c>
      <c r="D353" s="19">
        <f t="shared" si="39"/>
        <v>-2</v>
      </c>
      <c r="E353" s="21">
        <f t="shared" si="40"/>
        <v>2.9641046516657581</v>
      </c>
      <c r="F353" s="27">
        <f t="shared" si="41"/>
        <v>-595</v>
      </c>
      <c r="G353" s="25">
        <f t="shared" si="35"/>
        <v>-1368.9515553170672</v>
      </c>
      <c r="H353" s="25"/>
      <c r="I353" s="25">
        <f t="shared" si="36"/>
        <v>0</v>
      </c>
      <c r="J353" s="25">
        <f t="shared" si="37"/>
        <v>0</v>
      </c>
    </row>
    <row r="354" spans="1:10" x14ac:dyDescent="0.3">
      <c r="A354" s="19">
        <v>352</v>
      </c>
      <c r="B354" s="21">
        <f>ModeOutRecursive!I355</f>
        <v>0</v>
      </c>
      <c r="C354" s="22">
        <f t="shared" si="38"/>
        <v>2.0302939203371523E-2</v>
      </c>
      <c r="D354" s="19">
        <f t="shared" si="39"/>
        <v>-2</v>
      </c>
      <c r="E354" s="21">
        <f t="shared" si="40"/>
        <v>2.0302939203371522</v>
      </c>
      <c r="F354" s="27">
        <f t="shared" si="41"/>
        <v>-597</v>
      </c>
      <c r="G354" s="25">
        <f t="shared" si="35"/>
        <v>-1373.9351199465291</v>
      </c>
      <c r="H354" s="25"/>
      <c r="I354" s="25">
        <f t="shared" si="36"/>
        <v>0</v>
      </c>
      <c r="J354" s="25">
        <f t="shared" si="37"/>
        <v>0</v>
      </c>
    </row>
    <row r="355" spans="1:10" x14ac:dyDescent="0.3">
      <c r="A355" s="19">
        <v>353</v>
      </c>
      <c r="B355" s="21">
        <f>ModeOutRecursive!I356</f>
        <v>0</v>
      </c>
      <c r="C355" s="22">
        <f t="shared" si="38"/>
        <v>1.3858901406378566E-2</v>
      </c>
      <c r="D355" s="19">
        <f t="shared" si="39"/>
        <v>-2</v>
      </c>
      <c r="E355" s="21">
        <f t="shared" si="40"/>
        <v>1.3858901406378565</v>
      </c>
      <c r="F355" s="27">
        <f t="shared" si="41"/>
        <v>-599</v>
      </c>
      <c r="G355" s="25">
        <f t="shared" si="35"/>
        <v>-1378.9221280694162</v>
      </c>
      <c r="H355" s="25"/>
      <c r="I355" s="25">
        <f t="shared" si="36"/>
        <v>0</v>
      </c>
      <c r="J355" s="25">
        <f t="shared" si="37"/>
        <v>0</v>
      </c>
    </row>
    <row r="356" spans="1:10" x14ac:dyDescent="0.3">
      <c r="A356" s="19">
        <v>354</v>
      </c>
      <c r="B356" s="21">
        <f>ModeOutRecursive!I357</f>
        <v>0</v>
      </c>
      <c r="C356" s="22">
        <f t="shared" si="38"/>
        <v>9.4277168677019928E-3</v>
      </c>
      <c r="D356" s="19">
        <f t="shared" si="39"/>
        <v>-3</v>
      </c>
      <c r="E356" s="21">
        <f t="shared" si="40"/>
        <v>9.4277168677019922</v>
      </c>
      <c r="F356" s="27">
        <f t="shared" si="41"/>
        <v>-602</v>
      </c>
      <c r="G356" s="25">
        <f t="shared" si="35"/>
        <v>-1383.9125720287959</v>
      </c>
      <c r="H356" s="25"/>
      <c r="I356" s="25">
        <f t="shared" si="36"/>
        <v>0</v>
      </c>
      <c r="J356" s="25">
        <f t="shared" si="37"/>
        <v>0</v>
      </c>
    </row>
    <row r="357" spans="1:10" x14ac:dyDescent="0.3">
      <c r="A357" s="19">
        <v>355</v>
      </c>
      <c r="B357" s="21">
        <f>ModeOutRecursive!I358</f>
        <v>0</v>
      </c>
      <c r="C357" s="22">
        <f t="shared" si="38"/>
        <v>6.391391168510735E-2</v>
      </c>
      <c r="D357" s="19">
        <f t="shared" si="39"/>
        <v>-2</v>
      </c>
      <c r="E357" s="21">
        <f t="shared" si="40"/>
        <v>6.3913911685107347</v>
      </c>
      <c r="F357" s="27">
        <f t="shared" si="41"/>
        <v>-604</v>
      </c>
      <c r="G357" s="25">
        <f t="shared" si="35"/>
        <v>-1388.9064442134577</v>
      </c>
      <c r="H357" s="25"/>
      <c r="I357" s="25">
        <f t="shared" si="36"/>
        <v>0</v>
      </c>
      <c r="J357" s="25">
        <f t="shared" si="37"/>
        <v>0</v>
      </c>
    </row>
    <row r="358" spans="1:10" x14ac:dyDescent="0.3">
      <c r="A358" s="19">
        <v>356</v>
      </c>
      <c r="B358" s="21">
        <f>ModeOutRecursive!I359</f>
        <v>0</v>
      </c>
      <c r="C358" s="22">
        <f t="shared" si="38"/>
        <v>4.3181596168080212E-2</v>
      </c>
      <c r="D358" s="19">
        <f t="shared" si="39"/>
        <v>-2</v>
      </c>
      <c r="E358" s="21">
        <f t="shared" si="40"/>
        <v>4.3181596168080212</v>
      </c>
      <c r="F358" s="27">
        <f t="shared" si="41"/>
        <v>-606</v>
      </c>
      <c r="G358" s="25">
        <f t="shared" si="35"/>
        <v>-1393.9037370575336</v>
      </c>
      <c r="H358" s="25"/>
      <c r="I358" s="25">
        <f t="shared" si="36"/>
        <v>0</v>
      </c>
      <c r="J358" s="25">
        <f t="shared" si="37"/>
        <v>0</v>
      </c>
    </row>
    <row r="359" spans="1:10" x14ac:dyDescent="0.3">
      <c r="A359" s="19">
        <v>357</v>
      </c>
      <c r="B359" s="21">
        <f>ModeOutRecursive!I360</f>
        <v>0</v>
      </c>
      <c r="C359" s="22">
        <f t="shared" si="38"/>
        <v>2.9074996942727655E-2</v>
      </c>
      <c r="D359" s="19">
        <f t="shared" si="39"/>
        <v>-2</v>
      </c>
      <c r="E359" s="21">
        <f t="shared" si="40"/>
        <v>2.9074996942727656</v>
      </c>
      <c r="F359" s="27">
        <f t="shared" si="41"/>
        <v>-608</v>
      </c>
      <c r="G359" s="25">
        <f t="shared" si="35"/>
        <v>-1398.9044430401204</v>
      </c>
      <c r="H359" s="25"/>
      <c r="I359" s="25">
        <f t="shared" si="36"/>
        <v>0</v>
      </c>
      <c r="J359" s="25">
        <f t="shared" si="37"/>
        <v>0</v>
      </c>
    </row>
    <row r="360" spans="1:10" x14ac:dyDescent="0.3">
      <c r="A360" s="19">
        <v>358</v>
      </c>
      <c r="B360" s="21">
        <f>ModeOutRecursive!I361</f>
        <v>0</v>
      </c>
      <c r="C360" s="22">
        <f t="shared" si="38"/>
        <v>1.9510194707254781E-2</v>
      </c>
      <c r="D360" s="19">
        <f t="shared" si="39"/>
        <v>-2</v>
      </c>
      <c r="E360" s="21">
        <f t="shared" si="40"/>
        <v>1.951019470725478</v>
      </c>
      <c r="F360" s="27">
        <f t="shared" si="41"/>
        <v>-610</v>
      </c>
      <c r="G360" s="25">
        <f t="shared" si="35"/>
        <v>-1403.9085546849071</v>
      </c>
      <c r="H360" s="25"/>
      <c r="I360" s="25">
        <f t="shared" si="36"/>
        <v>0</v>
      </c>
      <c r="J360" s="25">
        <f t="shared" si="37"/>
        <v>0</v>
      </c>
    </row>
    <row r="361" spans="1:10" x14ac:dyDescent="0.3">
      <c r="A361" s="19">
        <v>359</v>
      </c>
      <c r="B361" s="21">
        <f>ModeOutRecursive!I362</f>
        <v>0</v>
      </c>
      <c r="C361" s="22">
        <f t="shared" si="38"/>
        <v>1.3047511755909038E-2</v>
      </c>
      <c r="D361" s="19">
        <f t="shared" si="39"/>
        <v>-2</v>
      </c>
      <c r="E361" s="21">
        <f t="shared" si="40"/>
        <v>1.3047511755909038</v>
      </c>
      <c r="F361" s="27">
        <f t="shared" si="41"/>
        <v>-612</v>
      </c>
      <c r="G361" s="25">
        <f t="shared" si="35"/>
        <v>-1408.9160645598065</v>
      </c>
      <c r="H361" s="25"/>
      <c r="I361" s="25">
        <f t="shared" si="36"/>
        <v>0</v>
      </c>
      <c r="J361" s="25">
        <f t="shared" si="37"/>
        <v>0</v>
      </c>
    </row>
    <row r="362" spans="1:10" x14ac:dyDescent="0.3">
      <c r="A362" s="19">
        <v>360</v>
      </c>
      <c r="B362" s="21">
        <f>ModeOutRecursive!I363</f>
        <v>0</v>
      </c>
      <c r="C362" s="22">
        <f t="shared" si="38"/>
        <v>8.6960327398869636E-3</v>
      </c>
      <c r="D362" s="19">
        <f t="shared" si="39"/>
        <v>-3</v>
      </c>
      <c r="E362" s="21">
        <f t="shared" si="40"/>
        <v>8.696032739886963</v>
      </c>
      <c r="F362" s="27">
        <f t="shared" si="41"/>
        <v>-615</v>
      </c>
      <c r="G362" s="25">
        <f t="shared" si="35"/>
        <v>-1413.92696527659</v>
      </c>
      <c r="H362" s="25"/>
      <c r="I362" s="25">
        <f t="shared" si="36"/>
        <v>0</v>
      </c>
      <c r="J362" s="25">
        <f t="shared" si="37"/>
        <v>0</v>
      </c>
    </row>
    <row r="363" spans="1:10" x14ac:dyDescent="0.3">
      <c r="A363" s="19">
        <v>361</v>
      </c>
      <c r="B363" s="21">
        <f>ModeOutRecursive!I364</f>
        <v>0</v>
      </c>
      <c r="C363" s="22">
        <f t="shared" si="38"/>
        <v>5.7762396235305054E-2</v>
      </c>
      <c r="D363" s="19">
        <f t="shared" si="39"/>
        <v>-2</v>
      </c>
      <c r="E363" s="21">
        <f t="shared" si="40"/>
        <v>5.7762396235305049</v>
      </c>
      <c r="F363" s="27">
        <f t="shared" si="41"/>
        <v>-617</v>
      </c>
      <c r="G363" s="25">
        <f t="shared" si="35"/>
        <v>-1418.941249490528</v>
      </c>
      <c r="H363" s="25"/>
      <c r="I363" s="25">
        <f t="shared" si="36"/>
        <v>0</v>
      </c>
      <c r="J363" s="25">
        <f t="shared" si="37"/>
        <v>0</v>
      </c>
    </row>
    <row r="364" spans="1:10" x14ac:dyDescent="0.3">
      <c r="A364" s="19">
        <v>362</v>
      </c>
      <c r="B364" s="21">
        <f>ModeOutRecursive!I365</f>
        <v>0</v>
      </c>
      <c r="C364" s="22">
        <f t="shared" si="38"/>
        <v>3.823868717037119E-2</v>
      </c>
      <c r="D364" s="19">
        <f t="shared" si="39"/>
        <v>-2</v>
      </c>
      <c r="E364" s="21">
        <f t="shared" si="40"/>
        <v>3.8238687170371191</v>
      </c>
      <c r="F364" s="27">
        <f t="shared" si="41"/>
        <v>-619</v>
      </c>
      <c r="G364" s="25">
        <f t="shared" si="35"/>
        <v>-1423.9589099000334</v>
      </c>
      <c r="H364" s="25"/>
      <c r="I364" s="25">
        <f t="shared" si="36"/>
        <v>0</v>
      </c>
      <c r="J364" s="25">
        <f t="shared" si="37"/>
        <v>0</v>
      </c>
    </row>
    <row r="365" spans="1:10" x14ac:dyDescent="0.3">
      <c r="A365" s="19">
        <v>363</v>
      </c>
      <c r="B365" s="21">
        <f>ModeOutRecursive!I366</f>
        <v>0</v>
      </c>
      <c r="C365" s="22">
        <f t="shared" si="38"/>
        <v>2.5228860470777499E-2</v>
      </c>
      <c r="D365" s="19">
        <f t="shared" si="39"/>
        <v>-2</v>
      </c>
      <c r="E365" s="21">
        <f t="shared" si="40"/>
        <v>2.5228860470777499</v>
      </c>
      <c r="F365" s="27">
        <f t="shared" si="41"/>
        <v>-621</v>
      </c>
      <c r="G365" s="25">
        <f t="shared" si="35"/>
        <v>-1428.9799392463085</v>
      </c>
      <c r="H365" s="25"/>
      <c r="I365" s="25">
        <f t="shared" si="36"/>
        <v>0</v>
      </c>
      <c r="J365" s="25">
        <f t="shared" si="37"/>
        <v>0</v>
      </c>
    </row>
    <row r="366" spans="1:10" x14ac:dyDescent="0.3">
      <c r="A366" s="19">
        <v>364</v>
      </c>
      <c r="B366" s="21">
        <f>ModeOutRecursive!I367</f>
        <v>0</v>
      </c>
      <c r="C366" s="22">
        <f t="shared" si="38"/>
        <v>1.6589462676597843E-2</v>
      </c>
      <c r="D366" s="19">
        <f t="shared" si="39"/>
        <v>-2</v>
      </c>
      <c r="E366" s="21">
        <f t="shared" si="40"/>
        <v>1.6589462676597844</v>
      </c>
      <c r="F366" s="27">
        <f t="shared" si="41"/>
        <v>-623</v>
      </c>
      <c r="G366" s="25">
        <f t="shared" si="35"/>
        <v>-1434.0043303129976</v>
      </c>
      <c r="H366" s="25"/>
      <c r="I366" s="25">
        <f t="shared" si="36"/>
        <v>0</v>
      </c>
      <c r="J366" s="25">
        <f t="shared" si="37"/>
        <v>0</v>
      </c>
    </row>
    <row r="367" spans="1:10" x14ac:dyDescent="0.3">
      <c r="A367" s="19">
        <v>365</v>
      </c>
      <c r="B367" s="21">
        <f>ModeOutRecursive!I368</f>
        <v>0</v>
      </c>
      <c r="C367" s="22">
        <f t="shared" si="38"/>
        <v>1.0872017521146502E-2</v>
      </c>
      <c r="D367" s="19">
        <f t="shared" si="39"/>
        <v>-2</v>
      </c>
      <c r="E367" s="21">
        <f t="shared" si="40"/>
        <v>1.0872017521146502</v>
      </c>
      <c r="F367" s="27">
        <f t="shared" si="41"/>
        <v>-625</v>
      </c>
      <c r="G367" s="25">
        <f t="shared" si="35"/>
        <v>-1439.0320759258407</v>
      </c>
      <c r="H367" s="25"/>
      <c r="I367" s="25">
        <f t="shared" si="36"/>
        <v>0</v>
      </c>
      <c r="J367" s="25">
        <f t="shared" si="37"/>
        <v>0</v>
      </c>
    </row>
    <row r="368" spans="1:10" x14ac:dyDescent="0.3">
      <c r="A368" s="19">
        <v>366</v>
      </c>
      <c r="B368" s="21">
        <f>ModeOutRecursive!I369</f>
        <v>0</v>
      </c>
      <c r="C368" s="22">
        <f t="shared" si="38"/>
        <v>7.1012402218519951E-3</v>
      </c>
      <c r="D368" s="19">
        <f t="shared" si="39"/>
        <v>-3</v>
      </c>
      <c r="E368" s="21">
        <f t="shared" si="40"/>
        <v>7.1012402218519952</v>
      </c>
      <c r="F368" s="27">
        <f t="shared" si="41"/>
        <v>-628</v>
      </c>
      <c r="G368" s="25">
        <f t="shared" si="35"/>
        <v>-1444.0631689523341</v>
      </c>
      <c r="H368" s="25"/>
      <c r="I368" s="25">
        <f t="shared" si="36"/>
        <v>0</v>
      </c>
      <c r="J368" s="25">
        <f t="shared" si="37"/>
        <v>0</v>
      </c>
    </row>
    <row r="369" spans="1:10" x14ac:dyDescent="0.3">
      <c r="A369" s="19">
        <v>367</v>
      </c>
      <c r="B369" s="21">
        <f>ModeOutRecursive!I370</f>
        <v>0</v>
      </c>
      <c r="C369" s="22">
        <f t="shared" si="38"/>
        <v>4.6228263626908891E-2</v>
      </c>
      <c r="D369" s="19">
        <f t="shared" si="39"/>
        <v>-2</v>
      </c>
      <c r="E369" s="21">
        <f t="shared" si="40"/>
        <v>4.6228263626908888</v>
      </c>
      <c r="F369" s="27">
        <f t="shared" si="41"/>
        <v>-630</v>
      </c>
      <c r="G369" s="25">
        <f t="shared" si="35"/>
        <v>-1449.097602301392</v>
      </c>
      <c r="H369" s="25"/>
      <c r="I369" s="25">
        <f t="shared" si="36"/>
        <v>0</v>
      </c>
      <c r="J369" s="25">
        <f t="shared" si="37"/>
        <v>0</v>
      </c>
    </row>
    <row r="370" spans="1:10" x14ac:dyDescent="0.3">
      <c r="A370" s="19">
        <v>368</v>
      </c>
      <c r="B370" s="21">
        <f>ModeOutRecursive!I371</f>
        <v>0</v>
      </c>
      <c r="C370" s="22">
        <f t="shared" si="38"/>
        <v>2.9993927431333341E-2</v>
      </c>
      <c r="D370" s="19">
        <f t="shared" si="39"/>
        <v>-2</v>
      </c>
      <c r="E370" s="21">
        <f t="shared" si="40"/>
        <v>2.9993927431333338</v>
      </c>
      <c r="F370" s="27">
        <f t="shared" si="41"/>
        <v>-632</v>
      </c>
      <c r="G370" s="25">
        <f t="shared" si="35"/>
        <v>-1454.1353689230139</v>
      </c>
      <c r="H370" s="25"/>
      <c r="I370" s="25">
        <f t="shared" si="36"/>
        <v>0</v>
      </c>
      <c r="J370" s="25">
        <f t="shared" si="37"/>
        <v>0</v>
      </c>
    </row>
    <row r="371" spans="1:10" x14ac:dyDescent="0.3">
      <c r="A371" s="19">
        <v>369</v>
      </c>
      <c r="B371" s="21">
        <f>ModeOutRecursive!I372</f>
        <v>0</v>
      </c>
      <c r="C371" s="22">
        <f t="shared" si="38"/>
        <v>1.9396104428776737E-2</v>
      </c>
      <c r="D371" s="19">
        <f t="shared" si="39"/>
        <v>-2</v>
      </c>
      <c r="E371" s="21">
        <f t="shared" si="40"/>
        <v>1.9396104428776737</v>
      </c>
      <c r="F371" s="27">
        <f t="shared" si="41"/>
        <v>-634</v>
      </c>
      <c r="G371" s="25">
        <f t="shared" si="35"/>
        <v>-1459.1764618079537</v>
      </c>
      <c r="H371" s="25"/>
      <c r="I371" s="25">
        <f t="shared" si="36"/>
        <v>0</v>
      </c>
      <c r="J371" s="25">
        <f t="shared" si="37"/>
        <v>0</v>
      </c>
    </row>
    <row r="372" spans="1:10" x14ac:dyDescent="0.3">
      <c r="A372" s="19">
        <v>370</v>
      </c>
      <c r="B372" s="21">
        <f>ModeOutRecursive!I373</f>
        <v>0</v>
      </c>
      <c r="C372" s="22">
        <f t="shared" si="38"/>
        <v>1.2501270133332201E-2</v>
      </c>
      <c r="D372" s="19">
        <f t="shared" si="39"/>
        <v>-2</v>
      </c>
      <c r="E372" s="21">
        <f t="shared" si="40"/>
        <v>1.2501270133332201</v>
      </c>
      <c r="F372" s="27">
        <f t="shared" si="41"/>
        <v>-636</v>
      </c>
      <c r="G372" s="25">
        <f t="shared" si="35"/>
        <v>-1464.2208739873943</v>
      </c>
      <c r="H372" s="25"/>
      <c r="I372" s="25">
        <f t="shared" si="36"/>
        <v>0</v>
      </c>
      <c r="J372" s="25">
        <f t="shared" si="37"/>
        <v>0</v>
      </c>
    </row>
    <row r="373" spans="1:10" x14ac:dyDescent="0.3">
      <c r="A373" s="19">
        <v>371</v>
      </c>
      <c r="B373" s="21">
        <f>ModeOutRecursive!I374</f>
        <v>0</v>
      </c>
      <c r="C373" s="22">
        <f t="shared" si="38"/>
        <v>8.0307336752909846E-3</v>
      </c>
      <c r="D373" s="19">
        <f t="shared" si="39"/>
        <v>-3</v>
      </c>
      <c r="E373" s="21">
        <f t="shared" si="40"/>
        <v>8.0307336752909837</v>
      </c>
      <c r="F373" s="27">
        <f t="shared" si="41"/>
        <v>-639</v>
      </c>
      <c r="G373" s="25">
        <f t="shared" si="35"/>
        <v>-1469.2685985326245</v>
      </c>
      <c r="H373" s="25"/>
      <c r="I373" s="25">
        <f t="shared" si="36"/>
        <v>0</v>
      </c>
      <c r="J373" s="25">
        <f t="shared" si="37"/>
        <v>0</v>
      </c>
    </row>
    <row r="374" spans="1:10" x14ac:dyDescent="0.3">
      <c r="A374" s="19">
        <v>372</v>
      </c>
      <c r="B374" s="21">
        <f>ModeOutRecursive!I375</f>
        <v>0</v>
      </c>
      <c r="C374" s="22">
        <f t="shared" si="38"/>
        <v>5.1418660301275225E-2</v>
      </c>
      <c r="D374" s="19">
        <f t="shared" si="39"/>
        <v>-2</v>
      </c>
      <c r="E374" s="21">
        <f t="shared" si="40"/>
        <v>5.1418660301275221</v>
      </c>
      <c r="F374" s="27">
        <f t="shared" si="41"/>
        <v>-641</v>
      </c>
      <c r="G374" s="25">
        <f t="shared" si="35"/>
        <v>-1474.319628554719</v>
      </c>
      <c r="H374" s="25"/>
      <c r="I374" s="25">
        <f t="shared" si="36"/>
        <v>0</v>
      </c>
      <c r="J374" s="25">
        <f t="shared" si="37"/>
        <v>0</v>
      </c>
    </row>
    <row r="375" spans="1:10" x14ac:dyDescent="0.3">
      <c r="A375" s="19">
        <v>373</v>
      </c>
      <c r="B375" s="21">
        <f>ModeOutRecursive!I376</f>
        <v>0</v>
      </c>
      <c r="C375" s="22">
        <f t="shared" si="38"/>
        <v>3.2813587542072829E-2</v>
      </c>
      <c r="D375" s="19">
        <f t="shared" si="39"/>
        <v>-2</v>
      </c>
      <c r="E375" s="21">
        <f t="shared" si="40"/>
        <v>3.2813587542072828</v>
      </c>
      <c r="F375" s="27">
        <f t="shared" si="41"/>
        <v>-643</v>
      </c>
      <c r="G375" s="25">
        <f t="shared" si="35"/>
        <v>-1479.3739572042236</v>
      </c>
      <c r="H375" s="25"/>
      <c r="I375" s="25">
        <f t="shared" si="36"/>
        <v>0</v>
      </c>
      <c r="J375" s="25">
        <f t="shared" si="37"/>
        <v>0</v>
      </c>
    </row>
    <row r="376" spans="1:10" x14ac:dyDescent="0.3">
      <c r="A376" s="19">
        <v>374</v>
      </c>
      <c r="B376" s="21">
        <f>ModeOutRecursive!I377</f>
        <v>0</v>
      </c>
      <c r="C376" s="22">
        <f t="shared" si="38"/>
        <v>2.0871663034230686E-2</v>
      </c>
      <c r="D376" s="19">
        <f t="shared" si="39"/>
        <v>-2</v>
      </c>
      <c r="E376" s="21">
        <f t="shared" si="40"/>
        <v>2.0871663034230687</v>
      </c>
      <c r="F376" s="27">
        <f t="shared" si="41"/>
        <v>-645</v>
      </c>
      <c r="G376" s="25">
        <f t="shared" si="35"/>
        <v>-1484.4315776708424</v>
      </c>
      <c r="H376" s="25"/>
      <c r="I376" s="25">
        <f t="shared" si="36"/>
        <v>0</v>
      </c>
      <c r="J376" s="25">
        <f t="shared" si="37"/>
        <v>0</v>
      </c>
    </row>
    <row r="377" spans="1:10" x14ac:dyDescent="0.3">
      <c r="A377" s="19">
        <v>375</v>
      </c>
      <c r="B377" s="21">
        <f>ModeOutRecursive!I378</f>
        <v>0</v>
      </c>
      <c r="C377" s="22">
        <f t="shared" si="38"/>
        <v>1.3232250599673466E-2</v>
      </c>
      <c r="D377" s="19">
        <f t="shared" si="39"/>
        <v>-2</v>
      </c>
      <c r="E377" s="21">
        <f t="shared" si="40"/>
        <v>1.3232250599673465</v>
      </c>
      <c r="F377" s="27">
        <f t="shared" si="41"/>
        <v>-647</v>
      </c>
      <c r="G377" s="25">
        <f t="shared" si="35"/>
        <v>-1489.4924831831283</v>
      </c>
      <c r="H377" s="25"/>
      <c r="I377" s="25">
        <f t="shared" si="36"/>
        <v>0</v>
      </c>
      <c r="J377" s="25">
        <f t="shared" si="37"/>
        <v>0</v>
      </c>
    </row>
    <row r="378" spans="1:10" x14ac:dyDescent="0.3">
      <c r="A378" s="19">
        <v>376</v>
      </c>
      <c r="B378" s="21">
        <f>ModeOutRecursive!I379</f>
        <v>0</v>
      </c>
      <c r="C378" s="22">
        <f t="shared" si="38"/>
        <v>8.3615468338362562E-3</v>
      </c>
      <c r="D378" s="19">
        <f t="shared" si="39"/>
        <v>-3</v>
      </c>
      <c r="E378" s="21">
        <f t="shared" si="40"/>
        <v>8.3615468338362557</v>
      </c>
      <c r="F378" s="27">
        <f t="shared" si="41"/>
        <v>-650</v>
      </c>
      <c r="G378" s="25">
        <f t="shared" si="35"/>
        <v>-1494.556667008178</v>
      </c>
      <c r="H378" s="25"/>
      <c r="I378" s="25">
        <f t="shared" si="36"/>
        <v>0</v>
      </c>
      <c r="J378" s="25">
        <f t="shared" si="37"/>
        <v>0</v>
      </c>
    </row>
    <row r="379" spans="1:10" x14ac:dyDescent="0.3">
      <c r="A379" s="19">
        <v>377</v>
      </c>
      <c r="B379" s="21">
        <f>ModeOutRecursive!I380</f>
        <v>0</v>
      </c>
      <c r="C379" s="22">
        <f t="shared" si="38"/>
        <v>5.2664587924096271E-2</v>
      </c>
      <c r="D379" s="19">
        <f t="shared" si="39"/>
        <v>-2</v>
      </c>
      <c r="E379" s="21">
        <f t="shared" si="40"/>
        <v>5.2664587924096269</v>
      </c>
      <c r="F379" s="27">
        <f t="shared" si="41"/>
        <v>-652</v>
      </c>
      <c r="G379" s="25">
        <f t="shared" si="35"/>
        <v>-1499.6241224513276</v>
      </c>
      <c r="H379" s="25"/>
      <c r="I379" s="25">
        <f t="shared" si="36"/>
        <v>0</v>
      </c>
      <c r="J379" s="25">
        <f t="shared" si="37"/>
        <v>0</v>
      </c>
    </row>
    <row r="380" spans="1:10" x14ac:dyDescent="0.3">
      <c r="A380" s="19">
        <v>378</v>
      </c>
      <c r="B380" s="21">
        <f>ModeOutRecursive!I381</f>
        <v>0</v>
      </c>
      <c r="C380" s="22">
        <f t="shared" si="38"/>
        <v>3.3062279990473932E-2</v>
      </c>
      <c r="D380" s="19">
        <f t="shared" si="39"/>
        <v>-2</v>
      </c>
      <c r="E380" s="21">
        <f t="shared" si="40"/>
        <v>3.3062279990473931</v>
      </c>
      <c r="F380" s="27">
        <f t="shared" si="41"/>
        <v>-654</v>
      </c>
      <c r="G380" s="25">
        <f t="shared" si="35"/>
        <v>-1504.694842855856</v>
      </c>
      <c r="H380" s="25"/>
      <c r="I380" s="25">
        <f t="shared" si="36"/>
        <v>0</v>
      </c>
      <c r="J380" s="25">
        <f t="shared" si="37"/>
        <v>0</v>
      </c>
    </row>
    <row r="381" spans="1:10" x14ac:dyDescent="0.3">
      <c r="A381" s="19">
        <v>379</v>
      </c>
      <c r="B381" s="21">
        <f>ModeOutRecursive!I382</f>
        <v>0</v>
      </c>
      <c r="C381" s="22">
        <f t="shared" si="38"/>
        <v>2.0688634559766259E-2</v>
      </c>
      <c r="D381" s="19">
        <f t="shared" si="39"/>
        <v>-2</v>
      </c>
      <c r="E381" s="21">
        <f t="shared" si="40"/>
        <v>2.0688634559766257</v>
      </c>
      <c r="F381" s="27">
        <f t="shared" si="41"/>
        <v>-656</v>
      </c>
      <c r="G381" s="25">
        <f t="shared" si="35"/>
        <v>-1509.7688216026866</v>
      </c>
      <c r="H381" s="25"/>
      <c r="I381" s="25">
        <f t="shared" si="36"/>
        <v>0</v>
      </c>
      <c r="J381" s="25">
        <f t="shared" si="37"/>
        <v>0</v>
      </c>
    </row>
    <row r="382" spans="1:10" x14ac:dyDescent="0.3">
      <c r="A382" s="19">
        <v>380</v>
      </c>
      <c r="B382" s="21">
        <f>ModeOutRecursive!I383</f>
        <v>0</v>
      </c>
      <c r="C382" s="22">
        <f t="shared" si="38"/>
        <v>1.290383008329435E-2</v>
      </c>
      <c r="D382" s="19">
        <f t="shared" si="39"/>
        <v>-2</v>
      </c>
      <c r="E382" s="21">
        <f t="shared" si="40"/>
        <v>1.290383008329435</v>
      </c>
      <c r="F382" s="27">
        <f t="shared" si="41"/>
        <v>-658</v>
      </c>
      <c r="G382" s="25">
        <f t="shared" si="35"/>
        <v>-1514.8460521100947</v>
      </c>
      <c r="H382" s="25"/>
      <c r="I382" s="25">
        <f t="shared" si="36"/>
        <v>0</v>
      </c>
      <c r="J382" s="25">
        <f t="shared" si="37"/>
        <v>0</v>
      </c>
    </row>
    <row r="383" spans="1:10" x14ac:dyDescent="0.3">
      <c r="A383" s="19">
        <v>381</v>
      </c>
      <c r="B383" s="21">
        <f>ModeOutRecursive!I384</f>
        <v>0</v>
      </c>
      <c r="C383" s="22">
        <f t="shared" si="38"/>
        <v>8.0222476293098661E-3</v>
      </c>
      <c r="D383" s="19">
        <f t="shared" si="39"/>
        <v>-3</v>
      </c>
      <c r="E383" s="21">
        <f t="shared" si="40"/>
        <v>8.0222476293098666</v>
      </c>
      <c r="F383" s="27">
        <f t="shared" si="41"/>
        <v>-661</v>
      </c>
      <c r="G383" s="25">
        <f t="shared" si="35"/>
        <v>-1519.9265278334183</v>
      </c>
      <c r="H383" s="25"/>
      <c r="I383" s="25">
        <f t="shared" si="36"/>
        <v>0</v>
      </c>
      <c r="J383" s="25">
        <f t="shared" si="37"/>
        <v>0</v>
      </c>
    </row>
    <row r="384" spans="1:10" x14ac:dyDescent="0.3">
      <c r="A384" s="19">
        <v>382</v>
      </c>
      <c r="B384" s="21">
        <f>ModeOutRecursive!I385</f>
        <v>0</v>
      </c>
      <c r="C384" s="22">
        <f t="shared" si="38"/>
        <v>4.9712652753923614E-2</v>
      </c>
      <c r="D384" s="19">
        <f t="shared" si="39"/>
        <v>-2</v>
      </c>
      <c r="E384" s="21">
        <f t="shared" si="40"/>
        <v>4.9712652753923612</v>
      </c>
      <c r="F384" s="27">
        <f t="shared" si="41"/>
        <v>-663</v>
      </c>
      <c r="G384" s="25">
        <f t="shared" si="35"/>
        <v>-1525.0102422647706</v>
      </c>
      <c r="H384" s="25"/>
      <c r="I384" s="25">
        <f t="shared" si="36"/>
        <v>0</v>
      </c>
      <c r="J384" s="25">
        <f t="shared" si="37"/>
        <v>0</v>
      </c>
    </row>
    <row r="385" spans="1:10" x14ac:dyDescent="0.3">
      <c r="A385" s="19">
        <v>383</v>
      </c>
      <c r="B385" s="21">
        <f>ModeOutRecursive!I386</f>
        <v>0</v>
      </c>
      <c r="C385" s="22">
        <f t="shared" si="38"/>
        <v>3.0706765388574017E-2</v>
      </c>
      <c r="D385" s="19">
        <f t="shared" si="39"/>
        <v>-2</v>
      </c>
      <c r="E385" s="21">
        <f t="shared" si="40"/>
        <v>3.0706765388574015</v>
      </c>
      <c r="F385" s="27">
        <f t="shared" si="41"/>
        <v>-665</v>
      </c>
      <c r="G385" s="25">
        <f t="shared" si="35"/>
        <v>-1530.0971889327561</v>
      </c>
      <c r="H385" s="25"/>
      <c r="I385" s="25">
        <f t="shared" si="36"/>
        <v>0</v>
      </c>
      <c r="J385" s="25">
        <f t="shared" si="37"/>
        <v>0</v>
      </c>
    </row>
    <row r="386" spans="1:10" x14ac:dyDescent="0.3">
      <c r="A386" s="19">
        <v>384</v>
      </c>
      <c r="B386" s="21">
        <f>ModeOutRecursive!I387</f>
        <v>0</v>
      </c>
      <c r="C386" s="22">
        <f t="shared" si="38"/>
        <v>1.8906026200506205E-2</v>
      </c>
      <c r="D386" s="19">
        <f t="shared" si="39"/>
        <v>-2</v>
      </c>
      <c r="E386" s="21">
        <f t="shared" si="40"/>
        <v>1.8906026200506205</v>
      </c>
      <c r="F386" s="27">
        <f t="shared" si="41"/>
        <v>-667</v>
      </c>
      <c r="G386" s="25">
        <f t="shared" ref="G386:G449" si="42">F386*LN(ExtendedBase) + LN(E386)</f>
        <v>-1535.1873614021902</v>
      </c>
      <c r="H386" s="25"/>
      <c r="I386" s="25">
        <f t="shared" ref="I386:I449" si="43">EXP(G386)</f>
        <v>0</v>
      </c>
      <c r="J386" s="25">
        <f t="shared" ref="J386:J449" si="44">E386*ExtendedBase^F386</f>
        <v>0</v>
      </c>
    </row>
    <row r="387" spans="1:10" x14ac:dyDescent="0.3">
      <c r="A387" s="19">
        <v>385</v>
      </c>
      <c r="B387" s="21">
        <f>ModeOutRecursive!I388</f>
        <v>0</v>
      </c>
      <c r="C387" s="22">
        <f t="shared" si="38"/>
        <v>1.1602946009336311E-2</v>
      </c>
      <c r="D387" s="19">
        <f t="shared" si="39"/>
        <v>-2</v>
      </c>
      <c r="E387" s="21">
        <f t="shared" si="40"/>
        <v>1.160294600933631</v>
      </c>
      <c r="F387" s="27">
        <f t="shared" si="41"/>
        <v>-669</v>
      </c>
      <c r="G387" s="25">
        <f t="shared" si="42"/>
        <v>-1540.2807532738202</v>
      </c>
      <c r="H387" s="25"/>
      <c r="I387" s="25">
        <f t="shared" si="43"/>
        <v>0</v>
      </c>
      <c r="J387" s="25">
        <f t="shared" si="44"/>
        <v>0</v>
      </c>
    </row>
    <row r="388" spans="1:10" x14ac:dyDescent="0.3">
      <c r="A388" s="19">
        <v>386</v>
      </c>
      <c r="B388" s="21">
        <f>ModeOutRecursive!I389</f>
        <v>0</v>
      </c>
      <c r="C388" s="22">
        <f t="shared" si="38"/>
        <v>7.0980798793736487E-3</v>
      </c>
      <c r="D388" s="19">
        <f t="shared" si="39"/>
        <v>-3</v>
      </c>
      <c r="E388" s="21">
        <f t="shared" si="40"/>
        <v>7.0980798793736488</v>
      </c>
      <c r="F388" s="27">
        <f t="shared" si="41"/>
        <v>-672</v>
      </c>
      <c r="G388" s="25">
        <f t="shared" si="42"/>
        <v>-1545.3773581840519</v>
      </c>
      <c r="H388" s="25"/>
      <c r="I388" s="25">
        <f t="shared" si="43"/>
        <v>0</v>
      </c>
      <c r="J388" s="25">
        <f t="shared" si="44"/>
        <v>0</v>
      </c>
    </row>
    <row r="389" spans="1:10" x14ac:dyDescent="0.3">
      <c r="A389" s="19">
        <v>387</v>
      </c>
      <c r="B389" s="21">
        <f>ModeOutRecursive!I390</f>
        <v>0</v>
      </c>
      <c r="C389" s="22">
        <f t="shared" ref="C389:C452" si="45">E388*((NumPeople-A389+1)*q_40/A389) / p_40</f>
        <v>4.3283347048321666E-2</v>
      </c>
      <c r="D389" s="19">
        <f t="shared" ref="D389:D452" si="46">INT(LN(C389)/LN(ExtendedBase))</f>
        <v>-2</v>
      </c>
      <c r="E389" s="21">
        <f t="shared" ref="E389:E452" si="47">C389/(ExtendedBase^D389)</f>
        <v>4.3283347048321668</v>
      </c>
      <c r="F389" s="27">
        <f t="shared" ref="F389:F452" si="48">F388+D389</f>
        <v>-674</v>
      </c>
      <c r="G389" s="25">
        <f t="shared" si="42"/>
        <v>-1550.477169804675</v>
      </c>
      <c r="H389" s="25"/>
      <c r="I389" s="25">
        <f t="shared" si="43"/>
        <v>0</v>
      </c>
      <c r="J389" s="25">
        <f t="shared" si="44"/>
        <v>0</v>
      </c>
    </row>
    <row r="390" spans="1:10" x14ac:dyDescent="0.3">
      <c r="A390" s="19">
        <v>388</v>
      </c>
      <c r="B390" s="21">
        <f>ModeOutRecursive!I391</f>
        <v>0</v>
      </c>
      <c r="C390" s="22">
        <f t="shared" si="45"/>
        <v>2.6309395385266759E-2</v>
      </c>
      <c r="D390" s="19">
        <f t="shared" si="46"/>
        <v>-2</v>
      </c>
      <c r="E390" s="21">
        <f t="shared" si="47"/>
        <v>2.6309395385266758</v>
      </c>
      <c r="F390" s="27">
        <f t="shared" si="48"/>
        <v>-676</v>
      </c>
      <c r="G390" s="25">
        <f t="shared" si="42"/>
        <v>-1555.5801818425964</v>
      </c>
      <c r="H390" s="25"/>
      <c r="I390" s="25">
        <f t="shared" si="43"/>
        <v>0</v>
      </c>
      <c r="J390" s="25">
        <f t="shared" si="44"/>
        <v>0</v>
      </c>
    </row>
    <row r="391" spans="1:10" x14ac:dyDescent="0.3">
      <c r="A391" s="19">
        <v>389</v>
      </c>
      <c r="B391" s="21">
        <f>ModeOutRecursive!I392</f>
        <v>0</v>
      </c>
      <c r="C391" s="22">
        <f t="shared" si="45"/>
        <v>1.5940931401783112E-2</v>
      </c>
      <c r="D391" s="19">
        <f t="shared" si="46"/>
        <v>-2</v>
      </c>
      <c r="E391" s="21">
        <f t="shared" si="47"/>
        <v>1.5940931401783112</v>
      </c>
      <c r="F391" s="27">
        <f t="shared" si="48"/>
        <v>-678</v>
      </c>
      <c r="G391" s="25">
        <f t="shared" si="42"/>
        <v>-1560.6863880395717</v>
      </c>
      <c r="H391" s="25"/>
      <c r="I391" s="25">
        <f t="shared" si="43"/>
        <v>0</v>
      </c>
      <c r="J391" s="25">
        <f t="shared" si="44"/>
        <v>0</v>
      </c>
    </row>
    <row r="392" spans="1:10" x14ac:dyDescent="0.3">
      <c r="A392" s="19">
        <v>390</v>
      </c>
      <c r="B392" s="21">
        <f>ModeOutRecursive!I393</f>
        <v>0</v>
      </c>
      <c r="C392" s="22">
        <f t="shared" si="45"/>
        <v>9.6279098542533595E-3</v>
      </c>
      <c r="D392" s="19">
        <f t="shared" si="46"/>
        <v>-3</v>
      </c>
      <c r="E392" s="21">
        <f t="shared" si="47"/>
        <v>9.6279098542533585</v>
      </c>
      <c r="F392" s="27">
        <f t="shared" si="48"/>
        <v>-681</v>
      </c>
      <c r="G392" s="25">
        <f t="shared" si="42"/>
        <v>-1565.7957821719419</v>
      </c>
      <c r="H392" s="25"/>
      <c r="I392" s="25">
        <f t="shared" si="43"/>
        <v>0</v>
      </c>
      <c r="J392" s="25">
        <f t="shared" si="44"/>
        <v>0</v>
      </c>
    </row>
    <row r="393" spans="1:10" x14ac:dyDescent="0.3">
      <c r="A393" s="19">
        <v>391</v>
      </c>
      <c r="B393" s="21">
        <f>ModeOutRecursive!I394</f>
        <v>0</v>
      </c>
      <c r="C393" s="22">
        <f t="shared" si="45"/>
        <v>5.7965358076008222E-2</v>
      </c>
      <c r="D393" s="19">
        <f t="shared" si="46"/>
        <v>-2</v>
      </c>
      <c r="E393" s="21">
        <f t="shared" si="47"/>
        <v>5.7965358076008222</v>
      </c>
      <c r="F393" s="27">
        <f t="shared" si="48"/>
        <v>-683</v>
      </c>
      <c r="G393" s="25">
        <f t="shared" si="42"/>
        <v>-1570.908358050372</v>
      </c>
      <c r="H393" s="25"/>
      <c r="I393" s="25">
        <f t="shared" si="43"/>
        <v>0</v>
      </c>
      <c r="J393" s="25">
        <f t="shared" si="44"/>
        <v>0</v>
      </c>
    </row>
    <row r="394" spans="1:10" x14ac:dyDescent="0.3">
      <c r="A394" s="19">
        <v>392</v>
      </c>
      <c r="B394" s="21">
        <f>ModeOutRecursive!I395</f>
        <v>0</v>
      </c>
      <c r="C394" s="22">
        <f t="shared" si="45"/>
        <v>3.4787713855768697E-2</v>
      </c>
      <c r="D394" s="19">
        <f t="shared" si="46"/>
        <v>-2</v>
      </c>
      <c r="E394" s="21">
        <f t="shared" si="47"/>
        <v>3.4787713855768696</v>
      </c>
      <c r="F394" s="27">
        <f t="shared" si="48"/>
        <v>-685</v>
      </c>
      <c r="G394" s="25">
        <f t="shared" si="42"/>
        <v>-1576.0241095195936</v>
      </c>
      <c r="H394" s="25"/>
      <c r="I394" s="25">
        <f t="shared" si="43"/>
        <v>0</v>
      </c>
      <c r="J394" s="25">
        <f t="shared" si="44"/>
        <v>0</v>
      </c>
    </row>
    <row r="395" spans="1:10" x14ac:dyDescent="0.3">
      <c r="A395" s="19">
        <v>393</v>
      </c>
      <c r="B395" s="21">
        <f>ModeOutRecursive!I396</f>
        <v>0</v>
      </c>
      <c r="C395" s="22">
        <f t="shared" si="45"/>
        <v>2.0811662397306439E-2</v>
      </c>
      <c r="D395" s="19">
        <f t="shared" si="46"/>
        <v>-2</v>
      </c>
      <c r="E395" s="21">
        <f t="shared" si="47"/>
        <v>2.0811662397306439</v>
      </c>
      <c r="F395" s="27">
        <f t="shared" si="48"/>
        <v>-687</v>
      </c>
      <c r="G395" s="25">
        <f t="shared" si="42"/>
        <v>-1581.1430304581472</v>
      </c>
      <c r="H395" s="25"/>
      <c r="I395" s="25">
        <f t="shared" si="43"/>
        <v>0</v>
      </c>
      <c r="J395" s="25">
        <f t="shared" si="44"/>
        <v>0</v>
      </c>
    </row>
    <row r="396" spans="1:10" x14ac:dyDescent="0.3">
      <c r="A396" s="19">
        <v>394</v>
      </c>
      <c r="B396" s="21">
        <f>ModeOutRecursive!I397</f>
        <v>0</v>
      </c>
      <c r="C396" s="22">
        <f t="shared" si="45"/>
        <v>1.241120120396294E-2</v>
      </c>
      <c r="D396" s="19">
        <f t="shared" si="46"/>
        <v>-2</v>
      </c>
      <c r="E396" s="21">
        <f t="shared" si="47"/>
        <v>1.241120120396294</v>
      </c>
      <c r="F396" s="27">
        <f t="shared" si="48"/>
        <v>-689</v>
      </c>
      <c r="G396" s="25">
        <f t="shared" si="42"/>
        <v>-1586.265114778131</v>
      </c>
      <c r="H396" s="25"/>
      <c r="I396" s="25">
        <f t="shared" si="43"/>
        <v>0</v>
      </c>
      <c r="J396" s="25">
        <f t="shared" si="44"/>
        <v>0</v>
      </c>
    </row>
    <row r="397" spans="1:10" x14ac:dyDescent="0.3">
      <c r="A397" s="19">
        <v>395</v>
      </c>
      <c r="B397" s="21">
        <f>ModeOutRecursive!I398</f>
        <v>0</v>
      </c>
      <c r="C397" s="22">
        <f t="shared" si="45"/>
        <v>7.3781868705535764E-3</v>
      </c>
      <c r="D397" s="19">
        <f t="shared" si="46"/>
        <v>-3</v>
      </c>
      <c r="E397" s="21">
        <f t="shared" si="47"/>
        <v>7.3781868705535762</v>
      </c>
      <c r="F397" s="27">
        <f t="shared" si="48"/>
        <v>-692</v>
      </c>
      <c r="G397" s="25">
        <f t="shared" si="42"/>
        <v>-1591.390356424949</v>
      </c>
      <c r="H397" s="25"/>
      <c r="I397" s="25">
        <f t="shared" si="43"/>
        <v>0</v>
      </c>
      <c r="J397" s="25">
        <f t="shared" si="44"/>
        <v>0</v>
      </c>
    </row>
    <row r="398" spans="1:10" x14ac:dyDescent="0.3">
      <c r="A398" s="19">
        <v>396</v>
      </c>
      <c r="B398" s="21">
        <f>ModeOutRecursive!I399</f>
        <v>0</v>
      </c>
      <c r="C398" s="22">
        <f t="shared" si="45"/>
        <v>4.3723698452690911E-2</v>
      </c>
      <c r="D398" s="19">
        <f t="shared" si="46"/>
        <v>-2</v>
      </c>
      <c r="E398" s="21">
        <f t="shared" si="47"/>
        <v>4.3723698452690911</v>
      </c>
      <c r="F398" s="27">
        <f t="shared" si="48"/>
        <v>-694</v>
      </c>
      <c r="G398" s="25">
        <f t="shared" si="42"/>
        <v>-1596.5187493770627</v>
      </c>
      <c r="H398" s="25"/>
      <c r="I398" s="25">
        <f t="shared" si="43"/>
        <v>0</v>
      </c>
      <c r="J398" s="25">
        <f t="shared" si="44"/>
        <v>0</v>
      </c>
    </row>
    <row r="399" spans="1:10" x14ac:dyDescent="0.3">
      <c r="A399" s="19">
        <v>397</v>
      </c>
      <c r="B399" s="21">
        <f>ModeOutRecursive!I400</f>
        <v>0</v>
      </c>
      <c r="C399" s="22">
        <f t="shared" si="45"/>
        <v>2.5829627120696891E-2</v>
      </c>
      <c r="D399" s="19">
        <f t="shared" si="46"/>
        <v>-2</v>
      </c>
      <c r="E399" s="21">
        <f t="shared" si="47"/>
        <v>2.5829627120696892</v>
      </c>
      <c r="F399" s="27">
        <f t="shared" si="48"/>
        <v>-696</v>
      </c>
      <c r="G399" s="25">
        <f t="shared" si="42"/>
        <v>-1601.6502876457466</v>
      </c>
      <c r="H399" s="25"/>
      <c r="I399" s="25">
        <f t="shared" si="43"/>
        <v>0</v>
      </c>
      <c r="J399" s="25">
        <f t="shared" si="44"/>
        <v>0</v>
      </c>
    </row>
    <row r="400" spans="1:10" x14ac:dyDescent="0.3">
      <c r="A400" s="19">
        <v>398</v>
      </c>
      <c r="B400" s="21">
        <f>ModeOutRecursive!I401</f>
        <v>0</v>
      </c>
      <c r="C400" s="22">
        <f t="shared" si="45"/>
        <v>1.5210937295269331E-2</v>
      </c>
      <c r="D400" s="19">
        <f t="shared" si="46"/>
        <v>-2</v>
      </c>
      <c r="E400" s="21">
        <f t="shared" si="47"/>
        <v>1.5210937295269331</v>
      </c>
      <c r="F400" s="27">
        <f t="shared" si="48"/>
        <v>-698</v>
      </c>
      <c r="G400" s="25">
        <f t="shared" si="42"/>
        <v>-1606.784965274845</v>
      </c>
      <c r="H400" s="25"/>
      <c r="I400" s="25">
        <f t="shared" si="43"/>
        <v>0</v>
      </c>
      <c r="J400" s="25">
        <f t="shared" si="44"/>
        <v>0</v>
      </c>
    </row>
    <row r="401" spans="1:10" x14ac:dyDescent="0.3">
      <c r="A401" s="19">
        <v>399</v>
      </c>
      <c r="B401" s="21">
        <f>ModeOutRecursive!I402</f>
        <v>0</v>
      </c>
      <c r="C401" s="22">
        <f t="shared" si="45"/>
        <v>8.9296200670149692E-3</v>
      </c>
      <c r="D401" s="19">
        <f t="shared" si="46"/>
        <v>-3</v>
      </c>
      <c r="E401" s="21">
        <f t="shared" si="47"/>
        <v>8.9296200670149695</v>
      </c>
      <c r="F401" s="27">
        <f t="shared" si="48"/>
        <v>-701</v>
      </c>
      <c r="G401" s="25">
        <f t="shared" si="42"/>
        <v>-1611.9227763405299</v>
      </c>
      <c r="H401" s="25"/>
      <c r="I401" s="25">
        <f t="shared" si="43"/>
        <v>0</v>
      </c>
      <c r="J401" s="25">
        <f t="shared" si="44"/>
        <v>0</v>
      </c>
    </row>
    <row r="402" spans="1:10" x14ac:dyDescent="0.3">
      <c r="A402" s="19">
        <v>400</v>
      </c>
      <c r="B402" s="21">
        <f>ModeOutRecursive!I403</f>
        <v>0</v>
      </c>
      <c r="C402" s="22">
        <f t="shared" si="45"/>
        <v>5.2257870795974153E-2</v>
      </c>
      <c r="D402" s="19">
        <f t="shared" si="46"/>
        <v>-2</v>
      </c>
      <c r="E402" s="21">
        <f t="shared" si="47"/>
        <v>5.2257870795974153</v>
      </c>
      <c r="F402" s="27">
        <f t="shared" si="48"/>
        <v>-703</v>
      </c>
      <c r="G402" s="25">
        <f t="shared" si="42"/>
        <v>-1617.0637149510646</v>
      </c>
      <c r="H402" s="25"/>
      <c r="I402" s="25">
        <f t="shared" si="43"/>
        <v>0</v>
      </c>
      <c r="J402" s="25">
        <f t="shared" si="44"/>
        <v>0</v>
      </c>
    </row>
    <row r="403" spans="1:10" x14ac:dyDescent="0.3">
      <c r="A403" s="19">
        <v>401</v>
      </c>
      <c r="B403" s="21">
        <f>ModeOutRecursive!I404</f>
        <v>0</v>
      </c>
      <c r="C403" s="22">
        <f t="shared" si="45"/>
        <v>3.0487001341009148E-2</v>
      </c>
      <c r="D403" s="19">
        <f t="shared" si="46"/>
        <v>-2</v>
      </c>
      <c r="E403" s="21">
        <f t="shared" si="47"/>
        <v>3.0487001341009146</v>
      </c>
      <c r="F403" s="27">
        <f t="shared" si="48"/>
        <v>-705</v>
      </c>
      <c r="G403" s="25">
        <f t="shared" si="42"/>
        <v>-1622.2077752465666</v>
      </c>
      <c r="H403" s="25"/>
      <c r="I403" s="25">
        <f t="shared" si="43"/>
        <v>0</v>
      </c>
      <c r="J403" s="25">
        <f t="shared" si="44"/>
        <v>0</v>
      </c>
    </row>
    <row r="404" spans="1:10" x14ac:dyDescent="0.3">
      <c r="A404" s="19">
        <v>402</v>
      </c>
      <c r="B404" s="21">
        <f>ModeOutRecursive!I405</f>
        <v>0</v>
      </c>
      <c r="C404" s="22">
        <f t="shared" si="45"/>
        <v>1.7730643981665843E-2</v>
      </c>
      <c r="D404" s="19">
        <f t="shared" si="46"/>
        <v>-2</v>
      </c>
      <c r="E404" s="21">
        <f t="shared" si="47"/>
        <v>1.7730643981665843</v>
      </c>
      <c r="F404" s="27">
        <f t="shared" si="48"/>
        <v>-707</v>
      </c>
      <c r="G404" s="25">
        <f t="shared" si="42"/>
        <v>-1627.354951398775</v>
      </c>
      <c r="H404" s="25"/>
      <c r="I404" s="25">
        <f t="shared" si="43"/>
        <v>0</v>
      </c>
      <c r="J404" s="25">
        <f t="shared" si="44"/>
        <v>0</v>
      </c>
    </row>
    <row r="405" spans="1:10" x14ac:dyDescent="0.3">
      <c r="A405" s="19">
        <v>403</v>
      </c>
      <c r="B405" s="21">
        <f>ModeOutRecursive!I406</f>
        <v>0</v>
      </c>
      <c r="C405" s="22">
        <f t="shared" si="45"/>
        <v>1.0279775435099251E-2</v>
      </c>
      <c r="D405" s="19">
        <f t="shared" si="46"/>
        <v>-2</v>
      </c>
      <c r="E405" s="21">
        <f t="shared" si="47"/>
        <v>1.0279775435099252</v>
      </c>
      <c r="F405" s="27">
        <f t="shared" si="48"/>
        <v>-709</v>
      </c>
      <c r="G405" s="25">
        <f t="shared" si="42"/>
        <v>-1632.505237610819</v>
      </c>
      <c r="H405" s="25"/>
      <c r="I405" s="25">
        <f t="shared" si="43"/>
        <v>0</v>
      </c>
      <c r="J405" s="25">
        <f t="shared" si="44"/>
        <v>0</v>
      </c>
    </row>
    <row r="406" spans="1:10" x14ac:dyDescent="0.3">
      <c r="A406" s="19">
        <v>404</v>
      </c>
      <c r="B406" s="21">
        <f>ModeOutRecursive!I407</f>
        <v>0</v>
      </c>
      <c r="C406" s="22">
        <f t="shared" si="45"/>
        <v>5.9414790148037229E-3</v>
      </c>
      <c r="D406" s="19">
        <f t="shared" si="46"/>
        <v>-3</v>
      </c>
      <c r="E406" s="21">
        <f t="shared" si="47"/>
        <v>5.9414790148037229</v>
      </c>
      <c r="F406" s="27">
        <f t="shared" si="48"/>
        <v>-712</v>
      </c>
      <c r="G406" s="25">
        <f t="shared" si="42"/>
        <v>-1637.6586281169884</v>
      </c>
      <c r="H406" s="25"/>
      <c r="I406" s="25">
        <f t="shared" si="43"/>
        <v>0</v>
      </c>
      <c r="J406" s="25">
        <f t="shared" si="44"/>
        <v>0</v>
      </c>
    </row>
    <row r="407" spans="1:10" x14ac:dyDescent="0.3">
      <c r="A407" s="19">
        <v>405</v>
      </c>
      <c r="B407" s="21">
        <f>ModeOutRecursive!I408</f>
        <v>0</v>
      </c>
      <c r="C407" s="22">
        <f t="shared" si="45"/>
        <v>3.4234171374490814E-2</v>
      </c>
      <c r="D407" s="19">
        <f t="shared" si="46"/>
        <v>-2</v>
      </c>
      <c r="E407" s="21">
        <f t="shared" si="47"/>
        <v>3.4234171374490812</v>
      </c>
      <c r="F407" s="27">
        <f t="shared" si="48"/>
        <v>-714</v>
      </c>
      <c r="G407" s="25">
        <f t="shared" si="42"/>
        <v>-1642.8151171825086</v>
      </c>
      <c r="H407" s="25"/>
      <c r="I407" s="25">
        <f t="shared" si="43"/>
        <v>0</v>
      </c>
      <c r="J407" s="25">
        <f t="shared" si="44"/>
        <v>0</v>
      </c>
    </row>
    <row r="408" spans="1:10" x14ac:dyDescent="0.3">
      <c r="A408" s="19">
        <v>406</v>
      </c>
      <c r="B408" s="21">
        <f>ModeOutRecursive!I409</f>
        <v>0</v>
      </c>
      <c r="C408" s="22">
        <f t="shared" si="45"/>
        <v>1.9664452682141727E-2</v>
      </c>
      <c r="D408" s="19">
        <f t="shared" si="46"/>
        <v>-2</v>
      </c>
      <c r="E408" s="21">
        <f t="shared" si="47"/>
        <v>1.9664452682141726</v>
      </c>
      <c r="F408" s="27">
        <f t="shared" si="48"/>
        <v>-716</v>
      </c>
      <c r="G408" s="25">
        <f t="shared" si="42"/>
        <v>-1647.9746991033148</v>
      </c>
      <c r="H408" s="25"/>
      <c r="I408" s="25">
        <f t="shared" si="43"/>
        <v>0</v>
      </c>
      <c r="J408" s="25">
        <f t="shared" si="44"/>
        <v>0</v>
      </c>
    </row>
    <row r="409" spans="1:10" x14ac:dyDescent="0.3">
      <c r="A409" s="19">
        <v>407</v>
      </c>
      <c r="B409" s="21">
        <f>ModeOutRecursive!I410</f>
        <v>0</v>
      </c>
      <c r="C409" s="22">
        <f t="shared" si="45"/>
        <v>1.1260642223146409E-2</v>
      </c>
      <c r="D409" s="19">
        <f t="shared" si="46"/>
        <v>-2</v>
      </c>
      <c r="E409" s="21">
        <f t="shared" si="47"/>
        <v>1.1260642223146409</v>
      </c>
      <c r="F409" s="27">
        <f t="shared" si="48"/>
        <v>-718</v>
      </c>
      <c r="G409" s="25">
        <f t="shared" si="42"/>
        <v>-1653.1373682058306</v>
      </c>
      <c r="H409" s="25"/>
      <c r="I409" s="25">
        <f t="shared" si="43"/>
        <v>0</v>
      </c>
      <c r="J409" s="25">
        <f t="shared" si="44"/>
        <v>0</v>
      </c>
    </row>
    <row r="410" spans="1:10" x14ac:dyDescent="0.3">
      <c r="A410" s="19">
        <v>408</v>
      </c>
      <c r="B410" s="21">
        <f>ModeOutRecursive!I411</f>
        <v>0</v>
      </c>
      <c r="C410" s="22">
        <f t="shared" si="45"/>
        <v>6.428448394889247E-3</v>
      </c>
      <c r="D410" s="19">
        <f t="shared" si="46"/>
        <v>-3</v>
      </c>
      <c r="E410" s="21">
        <f t="shared" si="47"/>
        <v>6.428448394889247</v>
      </c>
      <c r="F410" s="27">
        <f t="shared" si="48"/>
        <v>-721</v>
      </c>
      <c r="G410" s="25">
        <f t="shared" si="42"/>
        <v>-1658.303118846748</v>
      </c>
      <c r="H410" s="25"/>
      <c r="I410" s="25">
        <f t="shared" si="43"/>
        <v>0</v>
      </c>
      <c r="J410" s="25">
        <f t="shared" si="44"/>
        <v>0</v>
      </c>
    </row>
    <row r="411" spans="1:10" x14ac:dyDescent="0.3">
      <c r="A411" s="19">
        <v>409</v>
      </c>
      <c r="B411" s="21">
        <f>ModeOutRecursive!I412</f>
        <v>0</v>
      </c>
      <c r="C411" s="22">
        <f t="shared" si="45"/>
        <v>3.6585863216552827E-2</v>
      </c>
      <c r="D411" s="19">
        <f t="shared" si="46"/>
        <v>-2</v>
      </c>
      <c r="E411" s="21">
        <f t="shared" si="47"/>
        <v>3.6585863216552825</v>
      </c>
      <c r="F411" s="27">
        <f t="shared" si="48"/>
        <v>-723</v>
      </c>
      <c r="G411" s="25">
        <f t="shared" si="42"/>
        <v>-1663.4719454128099</v>
      </c>
      <c r="H411" s="25"/>
      <c r="I411" s="25">
        <f t="shared" si="43"/>
        <v>0</v>
      </c>
      <c r="J411" s="25">
        <f t="shared" si="44"/>
        <v>0</v>
      </c>
    </row>
    <row r="412" spans="1:10" x14ac:dyDescent="0.3">
      <c r="A412" s="19">
        <v>410</v>
      </c>
      <c r="B412" s="21">
        <f>ModeOutRecursive!I413</f>
        <v>0</v>
      </c>
      <c r="C412" s="22">
        <f t="shared" si="45"/>
        <v>2.0758072207667559E-2</v>
      </c>
      <c r="D412" s="19">
        <f t="shared" si="46"/>
        <v>-2</v>
      </c>
      <c r="E412" s="21">
        <f t="shared" si="47"/>
        <v>2.0758072207667557</v>
      </c>
      <c r="F412" s="27">
        <f t="shared" si="48"/>
        <v>-725</v>
      </c>
      <c r="G412" s="25">
        <f t="shared" si="42"/>
        <v>-1668.6438423205939</v>
      </c>
      <c r="H412" s="25"/>
      <c r="I412" s="25">
        <f t="shared" si="43"/>
        <v>0</v>
      </c>
      <c r="J412" s="25">
        <f t="shared" si="44"/>
        <v>0</v>
      </c>
    </row>
    <row r="413" spans="1:10" x14ac:dyDescent="0.3">
      <c r="A413" s="19">
        <v>411</v>
      </c>
      <c r="B413" s="21">
        <f>ModeOutRecursive!I414</f>
        <v>0</v>
      </c>
      <c r="C413" s="22">
        <f t="shared" si="45"/>
        <v>1.1741665659814536E-2</v>
      </c>
      <c r="D413" s="19">
        <f t="shared" si="46"/>
        <v>-2</v>
      </c>
      <c r="E413" s="21">
        <f t="shared" si="47"/>
        <v>1.1741665659814535</v>
      </c>
      <c r="F413" s="27">
        <f t="shared" si="48"/>
        <v>-727</v>
      </c>
      <c r="G413" s="25">
        <f t="shared" si="42"/>
        <v>-1673.8188040162993</v>
      </c>
      <c r="H413" s="25"/>
      <c r="I413" s="25">
        <f t="shared" si="43"/>
        <v>0</v>
      </c>
      <c r="J413" s="25">
        <f t="shared" si="44"/>
        <v>0</v>
      </c>
    </row>
    <row r="414" spans="1:10" x14ac:dyDescent="0.3">
      <c r="A414" s="19">
        <v>412</v>
      </c>
      <c r="B414" s="21">
        <f>ModeOutRecursive!I415</f>
        <v>0</v>
      </c>
      <c r="C414" s="22">
        <f t="shared" si="45"/>
        <v>6.6213078450922157E-3</v>
      </c>
      <c r="D414" s="19">
        <f t="shared" si="46"/>
        <v>-3</v>
      </c>
      <c r="E414" s="21">
        <f t="shared" si="47"/>
        <v>6.6213078450922156</v>
      </c>
      <c r="F414" s="27">
        <f t="shared" si="48"/>
        <v>-730</v>
      </c>
      <c r="G414" s="25">
        <f t="shared" si="42"/>
        <v>-1678.9968249755352</v>
      </c>
      <c r="H414" s="25"/>
      <c r="I414" s="25">
        <f t="shared" si="43"/>
        <v>0</v>
      </c>
      <c r="J414" s="25">
        <f t="shared" si="44"/>
        <v>0</v>
      </c>
    </row>
    <row r="415" spans="1:10" x14ac:dyDescent="0.3">
      <c r="A415" s="19">
        <v>413</v>
      </c>
      <c r="B415" s="21">
        <f>ModeOutRecursive!I416</f>
        <v>0</v>
      </c>
      <c r="C415" s="22">
        <f t="shared" si="45"/>
        <v>3.722473506886495E-2</v>
      </c>
      <c r="D415" s="19">
        <f t="shared" si="46"/>
        <v>-2</v>
      </c>
      <c r="E415" s="21">
        <f t="shared" si="47"/>
        <v>3.7224735068864949</v>
      </c>
      <c r="F415" s="27">
        <f t="shared" si="48"/>
        <v>-732</v>
      </c>
      <c r="G415" s="25">
        <f t="shared" si="42"/>
        <v>-1684.1778997031126</v>
      </c>
      <c r="H415" s="25"/>
      <c r="I415" s="25">
        <f t="shared" si="43"/>
        <v>0</v>
      </c>
      <c r="J415" s="25">
        <f t="shared" si="44"/>
        <v>0</v>
      </c>
    </row>
    <row r="416" spans="1:10" x14ac:dyDescent="0.3">
      <c r="A416" s="19">
        <v>414</v>
      </c>
      <c r="B416" s="21">
        <f>ModeOutRecursive!I417</f>
        <v>0</v>
      </c>
      <c r="C416" s="22">
        <f t="shared" si="45"/>
        <v>2.0863904694395231E-2</v>
      </c>
      <c r="D416" s="19">
        <f t="shared" si="46"/>
        <v>-2</v>
      </c>
      <c r="E416" s="21">
        <f t="shared" si="47"/>
        <v>2.086390469439523</v>
      </c>
      <c r="F416" s="27">
        <f t="shared" si="48"/>
        <v>-734</v>
      </c>
      <c r="G416" s="25">
        <f t="shared" si="42"/>
        <v>-1689.3620227328352</v>
      </c>
      <c r="H416" s="25"/>
      <c r="I416" s="25">
        <f t="shared" si="43"/>
        <v>0</v>
      </c>
      <c r="J416" s="25">
        <f t="shared" si="44"/>
        <v>0</v>
      </c>
    </row>
    <row r="417" spans="1:10" x14ac:dyDescent="0.3">
      <c r="A417" s="19">
        <v>415</v>
      </c>
      <c r="B417" s="21">
        <f>ModeOutRecursive!I418</f>
        <v>0</v>
      </c>
      <c r="C417" s="22">
        <f t="shared" si="45"/>
        <v>1.1658376206165536E-2</v>
      </c>
      <c r="D417" s="19">
        <f t="shared" si="46"/>
        <v>-2</v>
      </c>
      <c r="E417" s="21">
        <f t="shared" si="47"/>
        <v>1.1658376206165535</v>
      </c>
      <c r="F417" s="27">
        <f t="shared" si="48"/>
        <v>-736</v>
      </c>
      <c r="G417" s="25">
        <f t="shared" si="42"/>
        <v>-1694.5491886272944</v>
      </c>
      <c r="H417" s="25"/>
      <c r="I417" s="25">
        <f t="shared" si="43"/>
        <v>0</v>
      </c>
      <c r="J417" s="25">
        <f t="shared" si="44"/>
        <v>0</v>
      </c>
    </row>
    <row r="418" spans="1:10" x14ac:dyDescent="0.3">
      <c r="A418" s="19">
        <v>416</v>
      </c>
      <c r="B418" s="21">
        <f>ModeOutRecursive!I419</f>
        <v>0</v>
      </c>
      <c r="C418" s="22">
        <f t="shared" si="45"/>
        <v>6.4947343262238971E-3</v>
      </c>
      <c r="D418" s="19">
        <f t="shared" si="46"/>
        <v>-3</v>
      </c>
      <c r="E418" s="21">
        <f t="shared" si="47"/>
        <v>6.494734326223897</v>
      </c>
      <c r="F418" s="27">
        <f t="shared" si="48"/>
        <v>-739</v>
      </c>
      <c r="G418" s="25">
        <f t="shared" si="42"/>
        <v>-1699.7393919776675</v>
      </c>
      <c r="H418" s="25"/>
      <c r="I418" s="25">
        <f t="shared" si="43"/>
        <v>0</v>
      </c>
      <c r="J418" s="25">
        <f t="shared" si="44"/>
        <v>0</v>
      </c>
    </row>
    <row r="419" spans="1:10" x14ac:dyDescent="0.3">
      <c r="A419" s="19">
        <v>417</v>
      </c>
      <c r="B419" s="21">
        <f>ModeOutRecursive!I420</f>
        <v>0</v>
      </c>
      <c r="C419" s="22">
        <f t="shared" si="45"/>
        <v>3.6071807265942647E-2</v>
      </c>
      <c r="D419" s="19">
        <f t="shared" si="46"/>
        <v>-2</v>
      </c>
      <c r="E419" s="21">
        <f t="shared" si="47"/>
        <v>3.6071807265942648</v>
      </c>
      <c r="F419" s="27">
        <f t="shared" si="48"/>
        <v>-741</v>
      </c>
      <c r="G419" s="25">
        <f t="shared" si="42"/>
        <v>-1704.9326274035152</v>
      </c>
      <c r="H419" s="25"/>
      <c r="I419" s="25">
        <f t="shared" si="43"/>
        <v>0</v>
      </c>
      <c r="J419" s="25">
        <f t="shared" si="44"/>
        <v>0</v>
      </c>
    </row>
    <row r="420" spans="1:10" x14ac:dyDescent="0.3">
      <c r="A420" s="19">
        <v>418</v>
      </c>
      <c r="B420" s="21">
        <f>ModeOutRecursive!I421</f>
        <v>0</v>
      </c>
      <c r="C420" s="22">
        <f t="shared" si="45"/>
        <v>1.9973764451338506E-2</v>
      </c>
      <c r="D420" s="19">
        <f t="shared" si="46"/>
        <v>-2</v>
      </c>
      <c r="E420" s="21">
        <f t="shared" si="47"/>
        <v>1.9973764451338505</v>
      </c>
      <c r="F420" s="27">
        <f t="shared" si="48"/>
        <v>-743</v>
      </c>
      <c r="G420" s="25">
        <f t="shared" si="42"/>
        <v>-1710.1288895525822</v>
      </c>
      <c r="H420" s="25"/>
      <c r="I420" s="25">
        <f t="shared" si="43"/>
        <v>0</v>
      </c>
      <c r="J420" s="25">
        <f t="shared" si="44"/>
        <v>0</v>
      </c>
    </row>
    <row r="421" spans="1:10" x14ac:dyDescent="0.3">
      <c r="A421" s="19">
        <v>419</v>
      </c>
      <c r="B421" s="21">
        <f>ModeOutRecursive!I422</f>
        <v>0</v>
      </c>
      <c r="C421" s="22">
        <f t="shared" si="45"/>
        <v>1.1026552998534321E-2</v>
      </c>
      <c r="D421" s="19">
        <f t="shared" si="46"/>
        <v>-2</v>
      </c>
      <c r="E421" s="21">
        <f t="shared" si="47"/>
        <v>1.102655299853432</v>
      </c>
      <c r="F421" s="27">
        <f t="shared" si="48"/>
        <v>-745</v>
      </c>
      <c r="G421" s="25">
        <f t="shared" si="42"/>
        <v>-1715.3281731006005</v>
      </c>
      <c r="H421" s="25"/>
      <c r="I421" s="25">
        <f t="shared" si="43"/>
        <v>0</v>
      </c>
      <c r="J421" s="25">
        <f t="shared" si="44"/>
        <v>0</v>
      </c>
    </row>
    <row r="422" spans="1:10" x14ac:dyDescent="0.3">
      <c r="A422" s="19">
        <v>420</v>
      </c>
      <c r="B422" s="21">
        <f>ModeOutRecursive!I423</f>
        <v>0</v>
      </c>
      <c r="C422" s="22">
        <f t="shared" si="45"/>
        <v>6.0688965948372314E-3</v>
      </c>
      <c r="D422" s="19">
        <f t="shared" si="46"/>
        <v>-3</v>
      </c>
      <c r="E422" s="21">
        <f t="shared" si="47"/>
        <v>6.0688965948372315</v>
      </c>
      <c r="F422" s="27">
        <f t="shared" si="48"/>
        <v>-748</v>
      </c>
      <c r="G422" s="25">
        <f t="shared" si="42"/>
        <v>-1720.5304727510916</v>
      </c>
      <c r="H422" s="25"/>
      <c r="I422" s="25">
        <f t="shared" si="43"/>
        <v>0</v>
      </c>
      <c r="J422" s="25">
        <f t="shared" si="44"/>
        <v>0</v>
      </c>
    </row>
    <row r="423" spans="1:10" x14ac:dyDescent="0.3">
      <c r="A423" s="19">
        <v>421</v>
      </c>
      <c r="B423" s="21">
        <f>ModeOutRecursive!I424</f>
        <v>0</v>
      </c>
      <c r="C423" s="22">
        <f t="shared" si="45"/>
        <v>3.3302138140617665E-2</v>
      </c>
      <c r="D423" s="19">
        <f t="shared" si="46"/>
        <v>-2</v>
      </c>
      <c r="E423" s="21">
        <f t="shared" si="47"/>
        <v>3.3302138140617665</v>
      </c>
      <c r="F423" s="27">
        <f t="shared" si="48"/>
        <v>-750</v>
      </c>
      <c r="G423" s="25">
        <f t="shared" si="42"/>
        <v>-1725.7357832351763</v>
      </c>
      <c r="H423" s="25"/>
      <c r="I423" s="25">
        <f t="shared" si="43"/>
        <v>0</v>
      </c>
      <c r="J423" s="25">
        <f t="shared" si="44"/>
        <v>0</v>
      </c>
    </row>
    <row r="424" spans="1:10" x14ac:dyDescent="0.3">
      <c r="A424" s="19">
        <v>422</v>
      </c>
      <c r="B424" s="21">
        <f>ModeOutRecursive!I425</f>
        <v>0</v>
      </c>
      <c r="C424" s="22">
        <f t="shared" si="45"/>
        <v>1.8219195081950339E-2</v>
      </c>
      <c r="D424" s="19">
        <f t="shared" si="46"/>
        <v>-2</v>
      </c>
      <c r="E424" s="21">
        <f t="shared" si="47"/>
        <v>1.8219195081950339</v>
      </c>
      <c r="F424" s="27">
        <f t="shared" si="48"/>
        <v>-752</v>
      </c>
      <c r="G424" s="25">
        <f t="shared" si="42"/>
        <v>-1730.9440993113801</v>
      </c>
      <c r="H424" s="25"/>
      <c r="I424" s="25">
        <f t="shared" si="43"/>
        <v>0</v>
      </c>
      <c r="J424" s="25">
        <f t="shared" si="44"/>
        <v>0</v>
      </c>
    </row>
    <row r="425" spans="1:10" x14ac:dyDescent="0.3">
      <c r="A425" s="19">
        <v>423</v>
      </c>
      <c r="B425" s="21">
        <f>ModeOutRecursive!I426</f>
        <v>0</v>
      </c>
      <c r="C425" s="22">
        <f t="shared" si="45"/>
        <v>9.9376387789538567E-3</v>
      </c>
      <c r="D425" s="19">
        <f t="shared" si="46"/>
        <v>-3</v>
      </c>
      <c r="E425" s="21">
        <f t="shared" si="47"/>
        <v>9.9376387789538558</v>
      </c>
      <c r="F425" s="27">
        <f t="shared" si="48"/>
        <v>-755</v>
      </c>
      <c r="G425" s="25">
        <f t="shared" si="42"/>
        <v>-1736.1554157654439</v>
      </c>
      <c r="H425" s="25"/>
      <c r="I425" s="25">
        <f t="shared" si="43"/>
        <v>0</v>
      </c>
      <c r="J425" s="25">
        <f t="shared" si="44"/>
        <v>0</v>
      </c>
    </row>
    <row r="426" spans="1:10" x14ac:dyDescent="0.3">
      <c r="A426" s="19">
        <v>424</v>
      </c>
      <c r="B426" s="21">
        <f>ModeOutRecursive!I427</f>
        <v>0</v>
      </c>
      <c r="C426" s="22">
        <f t="shared" si="45"/>
        <v>5.404262458434346E-2</v>
      </c>
      <c r="D426" s="19">
        <f t="shared" si="46"/>
        <v>-2</v>
      </c>
      <c r="E426" s="21">
        <f t="shared" si="47"/>
        <v>5.4042624584343457</v>
      </c>
      <c r="F426" s="27">
        <f t="shared" si="48"/>
        <v>-757</v>
      </c>
      <c r="G426" s="25">
        <f t="shared" si="42"/>
        <v>-1741.3697274101362</v>
      </c>
      <c r="H426" s="25"/>
      <c r="I426" s="25">
        <f t="shared" si="43"/>
        <v>0</v>
      </c>
      <c r="J426" s="25">
        <f t="shared" si="44"/>
        <v>0</v>
      </c>
    </row>
    <row r="427" spans="1:10" x14ac:dyDescent="0.3">
      <c r="A427" s="19">
        <v>425</v>
      </c>
      <c r="B427" s="21">
        <f>ModeOutRecursive!I428</f>
        <v>0</v>
      </c>
      <c r="C427" s="22">
        <f t="shared" si="45"/>
        <v>2.9301584422336827E-2</v>
      </c>
      <c r="D427" s="19">
        <f t="shared" si="46"/>
        <v>-2</v>
      </c>
      <c r="E427" s="21">
        <f t="shared" si="47"/>
        <v>2.9301584422336826</v>
      </c>
      <c r="F427" s="27">
        <f t="shared" si="48"/>
        <v>-759</v>
      </c>
      <c r="G427" s="25">
        <f t="shared" si="42"/>
        <v>-1746.5870290850662</v>
      </c>
      <c r="H427" s="25"/>
      <c r="I427" s="25">
        <f t="shared" si="43"/>
        <v>0</v>
      </c>
      <c r="J427" s="25">
        <f t="shared" si="44"/>
        <v>0</v>
      </c>
    </row>
    <row r="428" spans="1:10" x14ac:dyDescent="0.3">
      <c r="A428" s="19">
        <v>426</v>
      </c>
      <c r="B428" s="21">
        <f>ModeOutRecursive!I429</f>
        <v>0</v>
      </c>
      <c r="C428" s="22">
        <f t="shared" si="45"/>
        <v>1.5839791207642864E-2</v>
      </c>
      <c r="D428" s="19">
        <f t="shared" si="46"/>
        <v>-2</v>
      </c>
      <c r="E428" s="21">
        <f t="shared" si="47"/>
        <v>1.5839791207642864</v>
      </c>
      <c r="F428" s="27">
        <f t="shared" si="48"/>
        <v>-761</v>
      </c>
      <c r="G428" s="25">
        <f t="shared" si="42"/>
        <v>-1751.8073156564992</v>
      </c>
      <c r="H428" s="25"/>
      <c r="I428" s="25">
        <f t="shared" si="43"/>
        <v>0</v>
      </c>
      <c r="J428" s="25">
        <f t="shared" si="44"/>
        <v>0</v>
      </c>
    </row>
    <row r="429" spans="1:10" x14ac:dyDescent="0.3">
      <c r="A429" s="19">
        <v>427</v>
      </c>
      <c r="B429" s="21">
        <f>ModeOutRecursive!I430</f>
        <v>0</v>
      </c>
      <c r="C429" s="22">
        <f t="shared" si="45"/>
        <v>8.5371653824916002E-3</v>
      </c>
      <c r="D429" s="19">
        <f t="shared" si="46"/>
        <v>-3</v>
      </c>
      <c r="E429" s="21">
        <f t="shared" si="47"/>
        <v>8.5371653824915992</v>
      </c>
      <c r="F429" s="27">
        <f t="shared" si="48"/>
        <v>-764</v>
      </c>
      <c r="G429" s="25">
        <f t="shared" si="42"/>
        <v>-1757.0305820171739</v>
      </c>
      <c r="H429" s="25"/>
      <c r="I429" s="25">
        <f t="shared" si="43"/>
        <v>0</v>
      </c>
      <c r="J429" s="25">
        <f t="shared" si="44"/>
        <v>0</v>
      </c>
    </row>
    <row r="430" spans="1:10" x14ac:dyDescent="0.3">
      <c r="A430" s="19">
        <v>428</v>
      </c>
      <c r="B430" s="21">
        <f>ModeOutRecursive!I431</f>
        <v>0</v>
      </c>
      <c r="C430" s="22">
        <f t="shared" si="45"/>
        <v>4.5876052106455227E-2</v>
      </c>
      <c r="D430" s="19">
        <f t="shared" si="46"/>
        <v>-2</v>
      </c>
      <c r="E430" s="21">
        <f t="shared" si="47"/>
        <v>4.5876052106455223</v>
      </c>
      <c r="F430" s="27">
        <f t="shared" si="48"/>
        <v>-766</v>
      </c>
      <c r="G430" s="25">
        <f t="shared" si="42"/>
        <v>-1762.2568230861209</v>
      </c>
      <c r="H430" s="25"/>
      <c r="I430" s="25">
        <f t="shared" si="43"/>
        <v>0</v>
      </c>
      <c r="J430" s="25">
        <f t="shared" si="44"/>
        <v>0</v>
      </c>
    </row>
    <row r="431" spans="1:10" x14ac:dyDescent="0.3">
      <c r="A431" s="19">
        <v>429</v>
      </c>
      <c r="B431" s="21">
        <f>ModeOutRecursive!I432</f>
        <v>0</v>
      </c>
      <c r="C431" s="22">
        <f t="shared" si="45"/>
        <v>2.4579252774451051E-2</v>
      </c>
      <c r="D431" s="19">
        <f t="shared" si="46"/>
        <v>-2</v>
      </c>
      <c r="E431" s="21">
        <f t="shared" si="47"/>
        <v>2.457925277445105</v>
      </c>
      <c r="F431" s="27">
        <f t="shared" si="48"/>
        <v>-768</v>
      </c>
      <c r="G431" s="25">
        <f t="shared" si="42"/>
        <v>-1767.4860338084829</v>
      </c>
      <c r="H431" s="25"/>
      <c r="I431" s="25">
        <f t="shared" si="43"/>
        <v>0</v>
      </c>
      <c r="J431" s="25">
        <f t="shared" si="44"/>
        <v>0</v>
      </c>
    </row>
    <row r="432" spans="1:10" x14ac:dyDescent="0.3">
      <c r="A432" s="19">
        <v>430</v>
      </c>
      <c r="B432" s="21">
        <f>ModeOutRecursive!I433</f>
        <v>0</v>
      </c>
      <c r="C432" s="22">
        <f t="shared" si="45"/>
        <v>1.3129971832980196E-2</v>
      </c>
      <c r="D432" s="19">
        <f t="shared" si="46"/>
        <v>-2</v>
      </c>
      <c r="E432" s="21">
        <f t="shared" si="47"/>
        <v>1.3129971832980196</v>
      </c>
      <c r="F432" s="27">
        <f t="shared" si="48"/>
        <v>-770</v>
      </c>
      <c r="G432" s="25">
        <f t="shared" si="42"/>
        <v>-1772.7182091553384</v>
      </c>
      <c r="H432" s="25"/>
      <c r="I432" s="25">
        <f t="shared" si="43"/>
        <v>0</v>
      </c>
      <c r="J432" s="25">
        <f t="shared" si="44"/>
        <v>0</v>
      </c>
    </row>
    <row r="433" spans="1:10" x14ac:dyDescent="0.3">
      <c r="A433" s="19">
        <v>431</v>
      </c>
      <c r="B433" s="21">
        <f>ModeOutRecursive!I434</f>
        <v>0</v>
      </c>
      <c r="C433" s="22">
        <f t="shared" si="45"/>
        <v>6.9931616251507249E-3</v>
      </c>
      <c r="D433" s="19">
        <f t="shared" si="46"/>
        <v>-3</v>
      </c>
      <c r="E433" s="21">
        <f t="shared" si="47"/>
        <v>6.9931616251507247</v>
      </c>
      <c r="F433" s="27">
        <f t="shared" si="48"/>
        <v>-773</v>
      </c>
      <c r="G433" s="25">
        <f t="shared" si="42"/>
        <v>-1777.9533441235233</v>
      </c>
      <c r="H433" s="25"/>
      <c r="I433" s="25">
        <f t="shared" si="43"/>
        <v>0</v>
      </c>
      <c r="J433" s="25">
        <f t="shared" si="44"/>
        <v>0</v>
      </c>
    </row>
    <row r="434" spans="1:10" x14ac:dyDescent="0.3">
      <c r="A434" s="19">
        <v>432</v>
      </c>
      <c r="B434" s="21">
        <f>ModeOutRecursive!I435</f>
        <v>0</v>
      </c>
      <c r="C434" s="22">
        <f t="shared" si="45"/>
        <v>3.7136429977576914E-2</v>
      </c>
      <c r="D434" s="19">
        <f t="shared" si="46"/>
        <v>-2</v>
      </c>
      <c r="E434" s="21">
        <f t="shared" si="47"/>
        <v>3.7136429977576912</v>
      </c>
      <c r="F434" s="27">
        <f t="shared" si="48"/>
        <v>-775</v>
      </c>
      <c r="G434" s="25">
        <f t="shared" si="42"/>
        <v>-1783.1914337354576</v>
      </c>
      <c r="H434" s="25"/>
      <c r="I434" s="25">
        <f t="shared" si="43"/>
        <v>0</v>
      </c>
      <c r="J434" s="25">
        <f t="shared" si="44"/>
        <v>0</v>
      </c>
    </row>
    <row r="435" spans="1:10" x14ac:dyDescent="0.3">
      <c r="A435" s="19">
        <v>433</v>
      </c>
      <c r="B435" s="21">
        <f>ModeOutRecursive!I436</f>
        <v>0</v>
      </c>
      <c r="C435" s="22">
        <f t="shared" si="45"/>
        <v>1.966281542855508E-2</v>
      </c>
      <c r="D435" s="19">
        <f t="shared" si="46"/>
        <v>-2</v>
      </c>
      <c r="E435" s="21">
        <f t="shared" si="47"/>
        <v>1.966281542855508</v>
      </c>
      <c r="F435" s="27">
        <f t="shared" si="48"/>
        <v>-777</v>
      </c>
      <c r="G435" s="25">
        <f t="shared" si="42"/>
        <v>-1788.4324730389731</v>
      </c>
      <c r="H435" s="25"/>
      <c r="I435" s="25">
        <f t="shared" si="43"/>
        <v>0</v>
      </c>
      <c r="J435" s="25">
        <f t="shared" si="44"/>
        <v>0</v>
      </c>
    </row>
    <row r="436" spans="1:10" x14ac:dyDescent="0.3">
      <c r="A436" s="19">
        <v>434</v>
      </c>
      <c r="B436" s="21">
        <f>ModeOutRecursive!I437</f>
        <v>0</v>
      </c>
      <c r="C436" s="22">
        <f t="shared" si="45"/>
        <v>1.0380358640148461E-2</v>
      </c>
      <c r="D436" s="19">
        <f t="shared" si="46"/>
        <v>-2</v>
      </c>
      <c r="E436" s="21">
        <f t="shared" si="47"/>
        <v>1.0380358640148462</v>
      </c>
      <c r="F436" s="27">
        <f t="shared" si="48"/>
        <v>-779</v>
      </c>
      <c r="G436" s="25">
        <f t="shared" si="42"/>
        <v>-1793.676457107141</v>
      </c>
      <c r="H436" s="25"/>
      <c r="I436" s="25">
        <f t="shared" si="43"/>
        <v>0</v>
      </c>
      <c r="J436" s="25">
        <f t="shared" si="44"/>
        <v>0</v>
      </c>
    </row>
    <row r="437" spans="1:10" x14ac:dyDescent="0.3">
      <c r="A437" s="19">
        <v>435</v>
      </c>
      <c r="B437" s="21">
        <f>ModeOutRecursive!I438</f>
        <v>0</v>
      </c>
      <c r="C437" s="22">
        <f t="shared" si="45"/>
        <v>5.4638937861898685E-3</v>
      </c>
      <c r="D437" s="19">
        <f t="shared" si="46"/>
        <v>-3</v>
      </c>
      <c r="E437" s="21">
        <f t="shared" si="47"/>
        <v>5.4638937861898684</v>
      </c>
      <c r="F437" s="27">
        <f t="shared" si="48"/>
        <v>-782</v>
      </c>
      <c r="G437" s="25">
        <f t="shared" si="42"/>
        <v>-1798.9233810381022</v>
      </c>
      <c r="H437" s="25"/>
      <c r="I437" s="25">
        <f t="shared" si="43"/>
        <v>0</v>
      </c>
      <c r="J437" s="25">
        <f t="shared" si="44"/>
        <v>0</v>
      </c>
    </row>
    <row r="438" spans="1:10" x14ac:dyDescent="0.3">
      <c r="A438" s="19">
        <v>436</v>
      </c>
      <c r="B438" s="21">
        <f>ModeOutRecursive!I439</f>
        <v>0</v>
      </c>
      <c r="C438" s="22">
        <f t="shared" si="45"/>
        <v>2.8675928580647998E-2</v>
      </c>
      <c r="D438" s="19">
        <f t="shared" si="46"/>
        <v>-2</v>
      </c>
      <c r="E438" s="21">
        <f t="shared" si="47"/>
        <v>2.8675928580647998</v>
      </c>
      <c r="F438" s="27">
        <f t="shared" si="48"/>
        <v>-784</v>
      </c>
      <c r="G438" s="25">
        <f t="shared" si="42"/>
        <v>-1804.1732399549005</v>
      </c>
      <c r="H438" s="25"/>
      <c r="I438" s="25">
        <f t="shared" si="43"/>
        <v>0</v>
      </c>
      <c r="J438" s="25">
        <f t="shared" si="44"/>
        <v>0</v>
      </c>
    </row>
    <row r="439" spans="1:10" x14ac:dyDescent="0.3">
      <c r="A439" s="19">
        <v>437</v>
      </c>
      <c r="B439" s="21">
        <f>ModeOutRecursive!I440</f>
        <v>0</v>
      </c>
      <c r="C439" s="22">
        <f t="shared" si="45"/>
        <v>1.500583583340484E-2</v>
      </c>
      <c r="D439" s="19">
        <f t="shared" si="46"/>
        <v>-2</v>
      </c>
      <c r="E439" s="21">
        <f t="shared" si="47"/>
        <v>1.5005835833404839</v>
      </c>
      <c r="F439" s="27">
        <f t="shared" si="48"/>
        <v>-786</v>
      </c>
      <c r="G439" s="25">
        <f t="shared" si="42"/>
        <v>-1809.4260290053141</v>
      </c>
      <c r="H439" s="25"/>
      <c r="I439" s="25">
        <f t="shared" si="43"/>
        <v>0</v>
      </c>
      <c r="J439" s="25">
        <f t="shared" si="44"/>
        <v>0</v>
      </c>
    </row>
    <row r="440" spans="1:10" x14ac:dyDescent="0.3">
      <c r="A440" s="19">
        <v>438</v>
      </c>
      <c r="B440" s="21">
        <f>ModeOutRecursive!I441</f>
        <v>0</v>
      </c>
      <c r="C440" s="22">
        <f t="shared" si="45"/>
        <v>7.8294714975904022E-3</v>
      </c>
      <c r="D440" s="19">
        <f t="shared" si="46"/>
        <v>-3</v>
      </c>
      <c r="E440" s="21">
        <f t="shared" si="47"/>
        <v>7.8294714975904016</v>
      </c>
      <c r="F440" s="27">
        <f t="shared" si="48"/>
        <v>-789</v>
      </c>
      <c r="G440" s="25">
        <f t="shared" si="42"/>
        <v>-1814.6817433616923</v>
      </c>
      <c r="H440" s="25"/>
      <c r="I440" s="25">
        <f t="shared" si="43"/>
        <v>0</v>
      </c>
      <c r="J440" s="25">
        <f t="shared" si="44"/>
        <v>0</v>
      </c>
    </row>
    <row r="441" spans="1:10" x14ac:dyDescent="0.3">
      <c r="A441" s="19">
        <v>439</v>
      </c>
      <c r="B441" s="21">
        <f>ModeOutRecursive!I442</f>
        <v>0</v>
      </c>
      <c r="C441" s="22">
        <f t="shared" si="45"/>
        <v>4.0732057276710254E-2</v>
      </c>
      <c r="D441" s="19">
        <f t="shared" si="46"/>
        <v>-2</v>
      </c>
      <c r="E441" s="21">
        <f t="shared" si="47"/>
        <v>4.0732057276710254</v>
      </c>
      <c r="F441" s="27">
        <f t="shared" si="48"/>
        <v>-791</v>
      </c>
      <c r="G441" s="25">
        <f t="shared" si="42"/>
        <v>-1819.9403782207912</v>
      </c>
      <c r="H441" s="25"/>
      <c r="I441" s="25">
        <f t="shared" si="43"/>
        <v>0</v>
      </c>
      <c r="J441" s="25">
        <f t="shared" si="44"/>
        <v>0</v>
      </c>
    </row>
    <row r="442" spans="1:10" x14ac:dyDescent="0.3">
      <c r="A442" s="19">
        <v>440</v>
      </c>
      <c r="B442" s="21">
        <f>ModeOutRecursive!I443</f>
        <v>0</v>
      </c>
      <c r="C442" s="22">
        <f t="shared" si="45"/>
        <v>2.1128757635479448E-2</v>
      </c>
      <c r="D442" s="19">
        <f t="shared" si="46"/>
        <v>-2</v>
      </c>
      <c r="E442" s="21">
        <f t="shared" si="47"/>
        <v>2.1128757635479447</v>
      </c>
      <c r="F442" s="27">
        <f t="shared" si="48"/>
        <v>-793</v>
      </c>
      <c r="G442" s="25">
        <f t="shared" si="42"/>
        <v>-1825.2019288036117</v>
      </c>
      <c r="H442" s="25"/>
      <c r="I442" s="25">
        <f t="shared" si="43"/>
        <v>0</v>
      </c>
      <c r="J442" s="25">
        <f t="shared" si="44"/>
        <v>0</v>
      </c>
    </row>
    <row r="443" spans="1:10" x14ac:dyDescent="0.3">
      <c r="A443" s="19">
        <v>441</v>
      </c>
      <c r="B443" s="21">
        <f>ModeOutRecursive!I444</f>
        <v>0</v>
      </c>
      <c r="C443" s="22">
        <f t="shared" si="45"/>
        <v>1.0928167912128577E-2</v>
      </c>
      <c r="D443" s="19">
        <f t="shared" si="46"/>
        <v>-2</v>
      </c>
      <c r="E443" s="21">
        <f t="shared" si="47"/>
        <v>1.0928167912128577</v>
      </c>
      <c r="F443" s="27">
        <f t="shared" si="48"/>
        <v>-795</v>
      </c>
      <c r="G443" s="25">
        <f t="shared" si="42"/>
        <v>-1830.4663903552382</v>
      </c>
      <c r="H443" s="25"/>
      <c r="I443" s="25">
        <f t="shared" si="43"/>
        <v>0</v>
      </c>
      <c r="J443" s="25">
        <f t="shared" si="44"/>
        <v>0</v>
      </c>
    </row>
    <row r="444" spans="1:10" x14ac:dyDescent="0.3">
      <c r="A444" s="19">
        <v>442</v>
      </c>
      <c r="B444" s="21">
        <f>ModeOutRecursive!I445</f>
        <v>0</v>
      </c>
      <c r="C444" s="22">
        <f t="shared" si="45"/>
        <v>5.6358392102044417E-3</v>
      </c>
      <c r="D444" s="19">
        <f t="shared" si="46"/>
        <v>-3</v>
      </c>
      <c r="E444" s="21">
        <f t="shared" si="47"/>
        <v>5.6358392102044412</v>
      </c>
      <c r="F444" s="27">
        <f t="shared" si="48"/>
        <v>-798</v>
      </c>
      <c r="G444" s="25">
        <f t="shared" si="42"/>
        <v>-1835.7337581446814</v>
      </c>
      <c r="H444" s="25"/>
      <c r="I444" s="25">
        <f t="shared" si="43"/>
        <v>0</v>
      </c>
      <c r="J444" s="25">
        <f t="shared" si="44"/>
        <v>0</v>
      </c>
    </row>
    <row r="445" spans="1:10" x14ac:dyDescent="0.3">
      <c r="A445" s="19">
        <v>443</v>
      </c>
      <c r="B445" s="21">
        <f>ModeOutRecursive!I446</f>
        <v>0</v>
      </c>
      <c r="C445" s="22">
        <f t="shared" si="45"/>
        <v>2.8980756000075776E-2</v>
      </c>
      <c r="D445" s="19">
        <f t="shared" si="46"/>
        <v>-2</v>
      </c>
      <c r="E445" s="21">
        <f t="shared" si="47"/>
        <v>2.8980756000075774</v>
      </c>
      <c r="F445" s="27">
        <f t="shared" si="48"/>
        <v>-800</v>
      </c>
      <c r="G445" s="25">
        <f t="shared" si="42"/>
        <v>-1841.0040274647192</v>
      </c>
      <c r="H445" s="25"/>
      <c r="I445" s="25">
        <f t="shared" si="43"/>
        <v>0</v>
      </c>
      <c r="J445" s="25">
        <f t="shared" si="44"/>
        <v>0</v>
      </c>
    </row>
    <row r="446" spans="1:10" x14ac:dyDescent="0.3">
      <c r="A446" s="19">
        <v>444</v>
      </c>
      <c r="B446" s="21">
        <f>ModeOutRecursive!I447</f>
        <v>0</v>
      </c>
      <c r="C446" s="22">
        <f t="shared" si="45"/>
        <v>1.4859450237547776E-2</v>
      </c>
      <c r="D446" s="19">
        <f t="shared" si="46"/>
        <v>-2</v>
      </c>
      <c r="E446" s="21">
        <f t="shared" si="47"/>
        <v>1.4859450237547775</v>
      </c>
      <c r="F446" s="27">
        <f t="shared" si="48"/>
        <v>-802</v>
      </c>
      <c r="G446" s="25">
        <f t="shared" si="42"/>
        <v>-1846.2771936317408</v>
      </c>
      <c r="H446" s="25"/>
      <c r="I446" s="25">
        <f t="shared" si="43"/>
        <v>0</v>
      </c>
      <c r="J446" s="25">
        <f t="shared" si="44"/>
        <v>0</v>
      </c>
    </row>
    <row r="447" spans="1:10" x14ac:dyDescent="0.3">
      <c r="A447" s="19">
        <v>445</v>
      </c>
      <c r="B447" s="21">
        <f>ModeOutRecursive!I448</f>
        <v>0</v>
      </c>
      <c r="C447" s="22">
        <f t="shared" si="45"/>
        <v>7.5969577767026446E-3</v>
      </c>
      <c r="D447" s="19">
        <f t="shared" si="46"/>
        <v>-3</v>
      </c>
      <c r="E447" s="21">
        <f t="shared" si="47"/>
        <v>7.5969577767026442</v>
      </c>
      <c r="F447" s="27">
        <f t="shared" si="48"/>
        <v>-805</v>
      </c>
      <c r="G447" s="25">
        <f t="shared" si="42"/>
        <v>-1851.5532519855922</v>
      </c>
      <c r="H447" s="25"/>
      <c r="I447" s="25">
        <f t="shared" si="43"/>
        <v>0</v>
      </c>
      <c r="J447" s="25">
        <f t="shared" si="44"/>
        <v>0</v>
      </c>
    </row>
    <row r="448" spans="1:10" x14ac:dyDescent="0.3">
      <c r="A448" s="19">
        <v>446</v>
      </c>
      <c r="B448" s="21">
        <f>ModeOutRecursive!I449</f>
        <v>0</v>
      </c>
      <c r="C448" s="22">
        <f t="shared" si="45"/>
        <v>3.8727783012633452E-2</v>
      </c>
      <c r="D448" s="19">
        <f t="shared" si="46"/>
        <v>-2</v>
      </c>
      <c r="E448" s="21">
        <f t="shared" si="47"/>
        <v>3.8727783012633452</v>
      </c>
      <c r="F448" s="27">
        <f t="shared" si="48"/>
        <v>-807</v>
      </c>
      <c r="G448" s="25">
        <f t="shared" si="42"/>
        <v>-1856.8321978894223</v>
      </c>
      <c r="H448" s="25"/>
      <c r="I448" s="25">
        <f t="shared" si="43"/>
        <v>0</v>
      </c>
      <c r="J448" s="25">
        <f t="shared" si="44"/>
        <v>0</v>
      </c>
    </row>
    <row r="449" spans="1:10" x14ac:dyDescent="0.3">
      <c r="A449" s="19">
        <v>447</v>
      </c>
      <c r="B449" s="21">
        <f>ModeOutRecursive!I450</f>
        <v>0</v>
      </c>
      <c r="C449" s="22">
        <f t="shared" si="45"/>
        <v>1.9685820315643674E-2</v>
      </c>
      <c r="D449" s="19">
        <f t="shared" si="46"/>
        <v>-2</v>
      </c>
      <c r="E449" s="21">
        <f t="shared" si="47"/>
        <v>1.9685820315643674</v>
      </c>
      <c r="F449" s="27">
        <f t="shared" si="48"/>
        <v>-809</v>
      </c>
      <c r="G449" s="25">
        <f t="shared" si="42"/>
        <v>-1862.1140267295316</v>
      </c>
      <c r="H449" s="25"/>
      <c r="I449" s="25">
        <f t="shared" si="43"/>
        <v>0</v>
      </c>
      <c r="J449" s="25">
        <f t="shared" si="44"/>
        <v>0</v>
      </c>
    </row>
    <row r="450" spans="1:10" x14ac:dyDescent="0.3">
      <c r="A450" s="19">
        <v>448</v>
      </c>
      <c r="B450" s="21">
        <f>ModeOutRecursive!I451</f>
        <v>0</v>
      </c>
      <c r="C450" s="22">
        <f t="shared" si="45"/>
        <v>9.9777897308830146E-3</v>
      </c>
      <c r="D450" s="19">
        <f t="shared" si="46"/>
        <v>-3</v>
      </c>
      <c r="E450" s="21">
        <f t="shared" si="47"/>
        <v>9.9777897308830141</v>
      </c>
      <c r="F450" s="27">
        <f t="shared" si="48"/>
        <v>-812</v>
      </c>
      <c r="G450" s="25">
        <f t="shared" ref="G450:G513" si="49">F450*LN(ExtendedBase) + LN(E450)</f>
        <v>-1867.3987339152213</v>
      </c>
      <c r="H450" s="25"/>
      <c r="I450" s="25">
        <f t="shared" ref="I450:I513" si="50">EXP(G450)</f>
        <v>0</v>
      </c>
      <c r="J450" s="25">
        <f t="shared" ref="J450:J513" si="51">E450*ExtendedBase^F450</f>
        <v>0</v>
      </c>
    </row>
    <row r="451" spans="1:10" x14ac:dyDescent="0.3">
      <c r="A451" s="19">
        <v>449</v>
      </c>
      <c r="B451" s="21">
        <f>ModeOutRecursive!I452</f>
        <v>0</v>
      </c>
      <c r="C451" s="22">
        <f t="shared" si="45"/>
        <v>5.0427462195032892E-2</v>
      </c>
      <c r="D451" s="19">
        <f t="shared" si="46"/>
        <v>-2</v>
      </c>
      <c r="E451" s="21">
        <f t="shared" si="47"/>
        <v>5.0427462195032895</v>
      </c>
      <c r="F451" s="27">
        <f t="shared" si="48"/>
        <v>-814</v>
      </c>
      <c r="G451" s="25">
        <f t="shared" si="49"/>
        <v>-1872.6863148786438</v>
      </c>
      <c r="H451" s="25"/>
      <c r="I451" s="25">
        <f t="shared" si="50"/>
        <v>0</v>
      </c>
      <c r="J451" s="25">
        <f t="shared" si="51"/>
        <v>0</v>
      </c>
    </row>
    <row r="452" spans="1:10" x14ac:dyDescent="0.3">
      <c r="A452" s="19">
        <v>450</v>
      </c>
      <c r="B452" s="21">
        <f>ModeOutRecursive!I453</f>
        <v>0</v>
      </c>
      <c r="C452" s="22">
        <f t="shared" si="45"/>
        <v>2.5412874138946009E-2</v>
      </c>
      <c r="D452" s="19">
        <f t="shared" si="46"/>
        <v>-2</v>
      </c>
      <c r="E452" s="21">
        <f t="shared" si="47"/>
        <v>2.5412874138946009</v>
      </c>
      <c r="F452" s="27">
        <f t="shared" si="48"/>
        <v>-816</v>
      </c>
      <c r="G452" s="25">
        <f t="shared" si="49"/>
        <v>-1877.9767650746551</v>
      </c>
      <c r="H452" s="25"/>
      <c r="I452" s="25">
        <f t="shared" si="50"/>
        <v>0</v>
      </c>
      <c r="J452" s="25">
        <f t="shared" si="51"/>
        <v>0</v>
      </c>
    </row>
    <row r="453" spans="1:10" x14ac:dyDescent="0.3">
      <c r="A453" s="19">
        <v>451</v>
      </c>
      <c r="B453" s="21">
        <f>ModeOutRecursive!I454</f>
        <v>0</v>
      </c>
      <c r="C453" s="22">
        <f t="shared" ref="C453:C516" si="52">E452*((NumPeople-A453+1)*q_40/A453) / p_40</f>
        <v>1.2770159771722326E-2</v>
      </c>
      <c r="D453" s="19">
        <f t="shared" ref="D453:D516" si="53">INT(LN(C453)/LN(ExtendedBase))</f>
        <v>-2</v>
      </c>
      <c r="E453" s="21">
        <f t="shared" ref="E453:E516" si="54">C453/(ExtendedBase^D453)</f>
        <v>1.2770159771722327</v>
      </c>
      <c r="F453" s="27">
        <f t="shared" ref="F453:F516" si="55">F452+D453</f>
        <v>-818</v>
      </c>
      <c r="G453" s="25">
        <f t="shared" si="49"/>
        <v>-1883.2700799806678</v>
      </c>
      <c r="H453" s="25"/>
      <c r="I453" s="25">
        <f t="shared" si="50"/>
        <v>0</v>
      </c>
      <c r="J453" s="25">
        <f t="shared" si="51"/>
        <v>0</v>
      </c>
    </row>
    <row r="454" spans="1:10" x14ac:dyDescent="0.3">
      <c r="A454" s="19">
        <v>452</v>
      </c>
      <c r="B454" s="21">
        <f>ModeOutRecursive!I455</f>
        <v>0</v>
      </c>
      <c r="C454" s="22">
        <f t="shared" si="52"/>
        <v>6.3987729895693974E-3</v>
      </c>
      <c r="D454" s="19">
        <f t="shared" si="53"/>
        <v>-3</v>
      </c>
      <c r="E454" s="21">
        <f t="shared" si="54"/>
        <v>6.3987729895693972</v>
      </c>
      <c r="F454" s="27">
        <f t="shared" si="55"/>
        <v>-821</v>
      </c>
      <c r="G454" s="25">
        <f t="shared" si="49"/>
        <v>-1888.5662550965067</v>
      </c>
      <c r="H454" s="25"/>
      <c r="I454" s="25">
        <f t="shared" si="50"/>
        <v>0</v>
      </c>
      <c r="J454" s="25">
        <f t="shared" si="51"/>
        <v>0</v>
      </c>
    </row>
    <row r="455" spans="1:10" x14ac:dyDescent="0.3">
      <c r="A455" s="19">
        <v>453</v>
      </c>
      <c r="B455" s="21">
        <f>ModeOutRecursive!I456</f>
        <v>0</v>
      </c>
      <c r="C455" s="22">
        <f t="shared" si="52"/>
        <v>3.1971046067802045E-2</v>
      </c>
      <c r="D455" s="19">
        <f t="shared" si="53"/>
        <v>-2</v>
      </c>
      <c r="E455" s="21">
        <f t="shared" si="54"/>
        <v>3.1971046067802043</v>
      </c>
      <c r="F455" s="27">
        <f t="shared" si="55"/>
        <v>-823</v>
      </c>
      <c r="G455" s="25">
        <f t="shared" si="49"/>
        <v>-1893.8652859442634</v>
      </c>
      <c r="H455" s="25"/>
      <c r="I455" s="25">
        <f t="shared" si="50"/>
        <v>0</v>
      </c>
      <c r="J455" s="25">
        <f t="shared" si="51"/>
        <v>0</v>
      </c>
    </row>
    <row r="456" spans="1:10" x14ac:dyDescent="0.3">
      <c r="A456" s="19">
        <v>454</v>
      </c>
      <c r="B456" s="21">
        <f>ModeOutRecursive!I457</f>
        <v>0</v>
      </c>
      <c r="C456" s="22">
        <f t="shared" si="52"/>
        <v>1.5928639970669744E-2</v>
      </c>
      <c r="D456" s="19">
        <f t="shared" si="53"/>
        <v>-2</v>
      </c>
      <c r="E456" s="21">
        <f t="shared" si="54"/>
        <v>1.5928639970669745</v>
      </c>
      <c r="F456" s="27">
        <f t="shared" si="55"/>
        <v>-825</v>
      </c>
      <c r="G456" s="25">
        <f t="shared" si="49"/>
        <v>-1899.167168068155</v>
      </c>
      <c r="H456" s="25"/>
      <c r="I456" s="25">
        <f t="shared" si="50"/>
        <v>0</v>
      </c>
      <c r="J456" s="25">
        <f t="shared" si="51"/>
        <v>0</v>
      </c>
    </row>
    <row r="457" spans="1:10" x14ac:dyDescent="0.3">
      <c r="A457" s="19">
        <v>455</v>
      </c>
      <c r="B457" s="21">
        <f>ModeOutRecursive!I458</f>
        <v>0</v>
      </c>
      <c r="C457" s="22">
        <f t="shared" si="52"/>
        <v>7.9134193056360994E-3</v>
      </c>
      <c r="D457" s="19">
        <f t="shared" si="53"/>
        <v>-3</v>
      </c>
      <c r="E457" s="21">
        <f t="shared" si="54"/>
        <v>7.9134193056360989</v>
      </c>
      <c r="F457" s="27">
        <f t="shared" si="55"/>
        <v>-828</v>
      </c>
      <c r="G457" s="25">
        <f t="shared" si="49"/>
        <v>-1904.471897034382</v>
      </c>
      <c r="H457" s="25"/>
      <c r="I457" s="25">
        <f t="shared" si="50"/>
        <v>0</v>
      </c>
      <c r="J457" s="25">
        <f t="shared" si="51"/>
        <v>0</v>
      </c>
    </row>
    <row r="458" spans="1:10" x14ac:dyDescent="0.3">
      <c r="A458" s="19">
        <v>456</v>
      </c>
      <c r="B458" s="21">
        <f>ModeOutRecursive!I459</f>
        <v>0</v>
      </c>
      <c r="C458" s="22">
        <f t="shared" si="52"/>
        <v>3.9202630418752056E-2</v>
      </c>
      <c r="D458" s="19">
        <f t="shared" si="53"/>
        <v>-2</v>
      </c>
      <c r="E458" s="21">
        <f t="shared" si="54"/>
        <v>3.9202630418752054</v>
      </c>
      <c r="F458" s="27">
        <f t="shared" si="55"/>
        <v>-830</v>
      </c>
      <c r="G458" s="25">
        <f t="shared" si="49"/>
        <v>-1909.7794684309879</v>
      </c>
      <c r="H458" s="25"/>
      <c r="I458" s="25">
        <f t="shared" si="50"/>
        <v>0</v>
      </c>
      <c r="J458" s="25">
        <f t="shared" si="51"/>
        <v>0</v>
      </c>
    </row>
    <row r="459" spans="1:10" x14ac:dyDescent="0.3">
      <c r="A459" s="19">
        <v>457</v>
      </c>
      <c r="B459" s="21">
        <f>ModeOutRecursive!I460</f>
        <v>0</v>
      </c>
      <c r="C459" s="22">
        <f t="shared" si="52"/>
        <v>1.9365722005587158E-2</v>
      </c>
      <c r="D459" s="19">
        <f t="shared" si="53"/>
        <v>-2</v>
      </c>
      <c r="E459" s="21">
        <f t="shared" si="54"/>
        <v>1.9365722005587158</v>
      </c>
      <c r="F459" s="27">
        <f t="shared" si="55"/>
        <v>-832</v>
      </c>
      <c r="G459" s="25">
        <f t="shared" si="49"/>
        <v>-1915.0898778677208</v>
      </c>
      <c r="H459" s="25"/>
      <c r="I459" s="25">
        <f t="shared" si="50"/>
        <v>0</v>
      </c>
      <c r="J459" s="25">
        <f t="shared" si="51"/>
        <v>0</v>
      </c>
    </row>
    <row r="460" spans="1:10" x14ac:dyDescent="0.3">
      <c r="A460" s="19">
        <v>458</v>
      </c>
      <c r="B460" s="21">
        <f>ModeOutRecursive!I461</f>
        <v>0</v>
      </c>
      <c r="C460" s="22">
        <f t="shared" si="52"/>
        <v>9.539410338165041E-3</v>
      </c>
      <c r="D460" s="19">
        <f t="shared" si="53"/>
        <v>-3</v>
      </c>
      <c r="E460" s="21">
        <f t="shared" si="54"/>
        <v>9.539410338165041</v>
      </c>
      <c r="F460" s="27">
        <f t="shared" si="55"/>
        <v>-835</v>
      </c>
      <c r="G460" s="25">
        <f t="shared" si="49"/>
        <v>-1920.403120975895</v>
      </c>
      <c r="H460" s="25"/>
      <c r="I460" s="25">
        <f t="shared" si="50"/>
        <v>0</v>
      </c>
      <c r="J460" s="25">
        <f t="shared" si="51"/>
        <v>0</v>
      </c>
    </row>
    <row r="461" spans="1:10" x14ac:dyDescent="0.3">
      <c r="A461" s="19">
        <v>459</v>
      </c>
      <c r="B461" s="21">
        <f>ModeOutRecursive!I462</f>
        <v>0</v>
      </c>
      <c r="C461" s="22">
        <f t="shared" si="52"/>
        <v>4.6857661166823647E-2</v>
      </c>
      <c r="D461" s="19">
        <f t="shared" si="53"/>
        <v>-2</v>
      </c>
      <c r="E461" s="21">
        <f t="shared" si="54"/>
        <v>4.6857661166823643</v>
      </c>
      <c r="F461" s="27">
        <f t="shared" si="55"/>
        <v>-837</v>
      </c>
      <c r="G461" s="25">
        <f t="shared" si="49"/>
        <v>-1925.7191934082557</v>
      </c>
      <c r="H461" s="25"/>
      <c r="I461" s="25">
        <f t="shared" si="50"/>
        <v>0</v>
      </c>
      <c r="J461" s="25">
        <f t="shared" si="51"/>
        <v>0</v>
      </c>
    </row>
    <row r="462" spans="1:10" x14ac:dyDescent="0.3">
      <c r="A462" s="19">
        <v>460</v>
      </c>
      <c r="B462" s="21">
        <f>ModeOutRecursive!I463</f>
        <v>0</v>
      </c>
      <c r="C462" s="22">
        <f t="shared" si="52"/>
        <v>2.2951591400137646E-2</v>
      </c>
      <c r="D462" s="19">
        <f t="shared" si="53"/>
        <v>-2</v>
      </c>
      <c r="E462" s="21">
        <f t="shared" si="54"/>
        <v>2.2951591400137645</v>
      </c>
      <c r="F462" s="27">
        <f t="shared" si="55"/>
        <v>-839</v>
      </c>
      <c r="G462" s="25">
        <f t="shared" si="49"/>
        <v>-1931.0380908388422</v>
      </c>
      <c r="H462" s="25"/>
      <c r="I462" s="25">
        <f t="shared" si="50"/>
        <v>0</v>
      </c>
      <c r="J462" s="25">
        <f t="shared" si="51"/>
        <v>0</v>
      </c>
    </row>
    <row r="463" spans="1:10" x14ac:dyDescent="0.3">
      <c r="A463" s="19">
        <v>461</v>
      </c>
      <c r="B463" s="21">
        <f>ModeOutRecursive!I464</f>
        <v>0</v>
      </c>
      <c r="C463" s="22">
        <f t="shared" si="52"/>
        <v>1.1210371068890619E-2</v>
      </c>
      <c r="D463" s="19">
        <f t="shared" si="53"/>
        <v>-2</v>
      </c>
      <c r="E463" s="21">
        <f t="shared" si="54"/>
        <v>1.1210371068890619</v>
      </c>
      <c r="F463" s="27">
        <f t="shared" si="55"/>
        <v>-841</v>
      </c>
      <c r="G463" s="25">
        <f t="shared" si="49"/>
        <v>-1936.3598089628545</v>
      </c>
      <c r="H463" s="25"/>
      <c r="I463" s="25">
        <f t="shared" si="50"/>
        <v>0</v>
      </c>
      <c r="J463" s="25">
        <f t="shared" si="51"/>
        <v>0</v>
      </c>
    </row>
    <row r="464" spans="1:10" x14ac:dyDescent="0.3">
      <c r="A464" s="19">
        <v>462</v>
      </c>
      <c r="B464" s="21">
        <f>ModeOutRecursive!I465</f>
        <v>0</v>
      </c>
      <c r="C464" s="22">
        <f t="shared" si="52"/>
        <v>5.4601430576808998E-3</v>
      </c>
      <c r="D464" s="19">
        <f t="shared" si="53"/>
        <v>-3</v>
      </c>
      <c r="E464" s="21">
        <f t="shared" si="54"/>
        <v>5.4601430576808996</v>
      </c>
      <c r="F464" s="27">
        <f t="shared" si="55"/>
        <v>-844</v>
      </c>
      <c r="G464" s="25">
        <f t="shared" si="49"/>
        <v>-1941.6843434965206</v>
      </c>
      <c r="H464" s="25"/>
      <c r="I464" s="25">
        <f t="shared" si="50"/>
        <v>0</v>
      </c>
      <c r="J464" s="25">
        <f t="shared" si="51"/>
        <v>0</v>
      </c>
    </row>
    <row r="465" spans="1:10" x14ac:dyDescent="0.3">
      <c r="A465" s="19">
        <v>463</v>
      </c>
      <c r="B465" s="21">
        <f>ModeOutRecursive!I466</f>
        <v>0</v>
      </c>
      <c r="C465" s="22">
        <f t="shared" si="52"/>
        <v>2.6519586919064475E-2</v>
      </c>
      <c r="D465" s="19">
        <f t="shared" si="53"/>
        <v>-2</v>
      </c>
      <c r="E465" s="21">
        <f t="shared" si="54"/>
        <v>2.6519586919064473</v>
      </c>
      <c r="F465" s="27">
        <f t="shared" si="55"/>
        <v>-846</v>
      </c>
      <c r="G465" s="25">
        <f t="shared" si="49"/>
        <v>-1947.0116901769647</v>
      </c>
      <c r="H465" s="25"/>
      <c r="I465" s="25">
        <f t="shared" si="50"/>
        <v>0</v>
      </c>
      <c r="J465" s="25">
        <f t="shared" si="51"/>
        <v>0</v>
      </c>
    </row>
    <row r="466" spans="1:10" x14ac:dyDescent="0.3">
      <c r="A466" s="19">
        <v>464</v>
      </c>
      <c r="B466" s="21">
        <f>ModeOutRecursive!I467</f>
        <v>0</v>
      </c>
      <c r="C466" s="22">
        <f t="shared" si="52"/>
        <v>1.2844287884043258E-2</v>
      </c>
      <c r="D466" s="19">
        <f t="shared" si="53"/>
        <v>-2</v>
      </c>
      <c r="E466" s="21">
        <f t="shared" si="54"/>
        <v>1.2844287884043257</v>
      </c>
      <c r="F466" s="27">
        <f t="shared" si="55"/>
        <v>-848</v>
      </c>
      <c r="G466" s="25">
        <f t="shared" si="49"/>
        <v>-1952.3418447620757</v>
      </c>
      <c r="H466" s="25"/>
      <c r="I466" s="25">
        <f t="shared" si="50"/>
        <v>0</v>
      </c>
      <c r="J466" s="25">
        <f t="shared" si="51"/>
        <v>0</v>
      </c>
    </row>
    <row r="467" spans="1:10" x14ac:dyDescent="0.3">
      <c r="A467" s="19">
        <v>465</v>
      </c>
      <c r="B467" s="21">
        <f>ModeOutRecursive!I468</f>
        <v>0</v>
      </c>
      <c r="C467" s="22">
        <f t="shared" si="52"/>
        <v>6.2034842347763316E-3</v>
      </c>
      <c r="D467" s="19">
        <f t="shared" si="53"/>
        <v>-3</v>
      </c>
      <c r="E467" s="21">
        <f t="shared" si="54"/>
        <v>6.2034842347763313</v>
      </c>
      <c r="F467" s="27">
        <f t="shared" si="55"/>
        <v>-851</v>
      </c>
      <c r="G467" s="25">
        <f t="shared" si="49"/>
        <v>-1957.6748030303788</v>
      </c>
      <c r="H467" s="25"/>
      <c r="I467" s="25">
        <f t="shared" si="50"/>
        <v>0</v>
      </c>
      <c r="J467" s="25">
        <f t="shared" si="51"/>
        <v>0</v>
      </c>
    </row>
    <row r="468" spans="1:10" x14ac:dyDescent="0.3">
      <c r="A468" s="19">
        <v>466</v>
      </c>
      <c r="B468" s="21">
        <f>ModeOutRecursive!I469</f>
        <v>0</v>
      </c>
      <c r="C468" s="22">
        <f t="shared" si="52"/>
        <v>2.987758805658243E-2</v>
      </c>
      <c r="D468" s="19">
        <f t="shared" si="53"/>
        <v>-2</v>
      </c>
      <c r="E468" s="21">
        <f t="shared" si="54"/>
        <v>2.9877588056582427</v>
      </c>
      <c r="F468" s="27">
        <f t="shared" si="55"/>
        <v>-853</v>
      </c>
      <c r="G468" s="25">
        <f t="shared" si="49"/>
        <v>-1963.0105607809066</v>
      </c>
      <c r="H468" s="25"/>
      <c r="I468" s="25">
        <f t="shared" si="50"/>
        <v>0</v>
      </c>
      <c r="J468" s="25">
        <f t="shared" si="51"/>
        <v>0</v>
      </c>
    </row>
    <row r="469" spans="1:10" x14ac:dyDescent="0.3">
      <c r="A469" s="19">
        <v>467</v>
      </c>
      <c r="B469" s="21">
        <f>ModeOutRecursive!I470</f>
        <v>0</v>
      </c>
      <c r="C469" s="22">
        <f t="shared" si="52"/>
        <v>1.434965313062516E-2</v>
      </c>
      <c r="D469" s="19">
        <f t="shared" si="53"/>
        <v>-2</v>
      </c>
      <c r="E469" s="21">
        <f t="shared" si="54"/>
        <v>1.434965313062516</v>
      </c>
      <c r="F469" s="27">
        <f t="shared" si="55"/>
        <v>-855</v>
      </c>
      <c r="G469" s="25">
        <f t="shared" si="49"/>
        <v>-1968.3491138330717</v>
      </c>
      <c r="H469" s="25"/>
      <c r="I469" s="25">
        <f t="shared" si="50"/>
        <v>0</v>
      </c>
      <c r="J469" s="25">
        <f t="shared" si="51"/>
        <v>0</v>
      </c>
    </row>
    <row r="470" spans="1:10" x14ac:dyDescent="0.3">
      <c r="A470" s="19">
        <v>468</v>
      </c>
      <c r="B470" s="21">
        <f>ModeOutRecursive!I471</f>
        <v>0</v>
      </c>
      <c r="C470" s="22">
        <f t="shared" si="52"/>
        <v>6.8726637137876464E-3</v>
      </c>
      <c r="D470" s="19">
        <f t="shared" si="53"/>
        <v>-3</v>
      </c>
      <c r="E470" s="21">
        <f t="shared" si="54"/>
        <v>6.8726637137876461</v>
      </c>
      <c r="F470" s="27">
        <f t="shared" si="55"/>
        <v>-858</v>
      </c>
      <c r="G470" s="25">
        <f t="shared" si="49"/>
        <v>-1973.6904580265409</v>
      </c>
      <c r="H470" s="25"/>
      <c r="I470" s="25">
        <f t="shared" si="50"/>
        <v>0</v>
      </c>
      <c r="J470" s="25">
        <f t="shared" si="51"/>
        <v>0</v>
      </c>
    </row>
    <row r="471" spans="1:10" x14ac:dyDescent="0.3">
      <c r="A471" s="19">
        <v>469</v>
      </c>
      <c r="B471" s="21">
        <f>ModeOutRecursive!I472</f>
        <v>0</v>
      </c>
      <c r="C471" s="22">
        <f t="shared" si="52"/>
        <v>3.2824521630798673E-2</v>
      </c>
      <c r="D471" s="19">
        <f t="shared" si="53"/>
        <v>-2</v>
      </c>
      <c r="E471" s="21">
        <f t="shared" si="54"/>
        <v>3.2824521630798671</v>
      </c>
      <c r="F471" s="27">
        <f t="shared" si="55"/>
        <v>-860</v>
      </c>
      <c r="G471" s="25">
        <f t="shared" si="49"/>
        <v>-1979.0345892211101</v>
      </c>
      <c r="H471" s="25"/>
      <c r="I471" s="25">
        <f t="shared" si="50"/>
        <v>0</v>
      </c>
      <c r="J471" s="25">
        <f t="shared" si="51"/>
        <v>0</v>
      </c>
    </row>
    <row r="472" spans="1:10" x14ac:dyDescent="0.3">
      <c r="A472" s="19">
        <v>470</v>
      </c>
      <c r="B472" s="21">
        <f>ModeOutRecursive!I473</f>
        <v>0</v>
      </c>
      <c r="C472" s="22">
        <f t="shared" si="52"/>
        <v>1.5633748724298974E-2</v>
      </c>
      <c r="D472" s="19">
        <f t="shared" si="53"/>
        <v>-2</v>
      </c>
      <c r="E472" s="21">
        <f t="shared" si="54"/>
        <v>1.5633748724298975</v>
      </c>
      <c r="F472" s="27">
        <f t="shared" si="55"/>
        <v>-862</v>
      </c>
      <c r="G472" s="25">
        <f t="shared" si="49"/>
        <v>-1984.3815032965797</v>
      </c>
      <c r="H472" s="25"/>
      <c r="I472" s="25">
        <f t="shared" si="50"/>
        <v>0</v>
      </c>
      <c r="J472" s="25">
        <f t="shared" si="51"/>
        <v>0</v>
      </c>
    </row>
    <row r="473" spans="1:10" x14ac:dyDescent="0.3">
      <c r="A473" s="19">
        <v>471</v>
      </c>
      <c r="B473" s="21">
        <f>ModeOutRecursive!I474</f>
        <v>0</v>
      </c>
      <c r="C473" s="22">
        <f t="shared" si="52"/>
        <v>7.4254202856635764E-3</v>
      </c>
      <c r="D473" s="19">
        <f t="shared" si="53"/>
        <v>-3</v>
      </c>
      <c r="E473" s="21">
        <f t="shared" si="54"/>
        <v>7.4254202856635763</v>
      </c>
      <c r="F473" s="27">
        <f t="shared" si="55"/>
        <v>-865</v>
      </c>
      <c r="G473" s="25">
        <f t="shared" si="49"/>
        <v>-1989.7311961526332</v>
      </c>
      <c r="H473" s="25"/>
      <c r="I473" s="25">
        <f t="shared" si="50"/>
        <v>0</v>
      </c>
      <c r="J473" s="25">
        <f t="shared" si="51"/>
        <v>0</v>
      </c>
    </row>
    <row r="474" spans="1:10" x14ac:dyDescent="0.3">
      <c r="A474" s="19">
        <v>472</v>
      </c>
      <c r="B474" s="21">
        <f>ModeOutRecursive!I475</f>
        <v>0</v>
      </c>
      <c r="C474" s="22">
        <f t="shared" si="52"/>
        <v>3.5170125333194566E-2</v>
      </c>
      <c r="D474" s="19">
        <f t="shared" si="53"/>
        <v>-2</v>
      </c>
      <c r="E474" s="21">
        <f t="shared" si="54"/>
        <v>3.5170125333194564</v>
      </c>
      <c r="F474" s="27">
        <f t="shared" si="55"/>
        <v>-867</v>
      </c>
      <c r="G474" s="25">
        <f t="shared" si="49"/>
        <v>-1995.0836637087129</v>
      </c>
      <c r="H474" s="25"/>
      <c r="I474" s="25">
        <f t="shared" si="50"/>
        <v>0</v>
      </c>
      <c r="J474" s="25">
        <f t="shared" si="51"/>
        <v>0</v>
      </c>
    </row>
    <row r="475" spans="1:10" x14ac:dyDescent="0.3">
      <c r="A475" s="19">
        <v>473</v>
      </c>
      <c r="B475" s="21">
        <f>ModeOutRecursive!I476</f>
        <v>0</v>
      </c>
      <c r="C475" s="22">
        <f t="shared" si="52"/>
        <v>1.6612061051697231E-2</v>
      </c>
      <c r="D475" s="19">
        <f t="shared" si="53"/>
        <v>-2</v>
      </c>
      <c r="E475" s="21">
        <f t="shared" si="54"/>
        <v>1.6612061051697231</v>
      </c>
      <c r="F475" s="27">
        <f t="shared" si="55"/>
        <v>-869</v>
      </c>
      <c r="G475" s="25">
        <f t="shared" si="49"/>
        <v>-2000.438901903902</v>
      </c>
      <c r="H475" s="25"/>
      <c r="I475" s="25">
        <f t="shared" si="50"/>
        <v>0</v>
      </c>
      <c r="J475" s="25">
        <f t="shared" si="51"/>
        <v>0</v>
      </c>
    </row>
    <row r="476" spans="1:10" x14ac:dyDescent="0.3">
      <c r="A476" s="19">
        <v>474</v>
      </c>
      <c r="B476" s="21">
        <f>ModeOutRecursive!I477</f>
        <v>0</v>
      </c>
      <c r="C476" s="22">
        <f t="shared" si="52"/>
        <v>7.824770398933251E-3</v>
      </c>
      <c r="D476" s="19">
        <f t="shared" si="53"/>
        <v>-3</v>
      </c>
      <c r="E476" s="21">
        <f t="shared" si="54"/>
        <v>7.8247703989332509</v>
      </c>
      <c r="F476" s="27">
        <f t="shared" si="55"/>
        <v>-872</v>
      </c>
      <c r="G476" s="25">
        <f t="shared" si="49"/>
        <v>-2005.7969066968014</v>
      </c>
      <c r="H476" s="25"/>
      <c r="I476" s="25">
        <f t="shared" si="50"/>
        <v>0</v>
      </c>
      <c r="J476" s="25">
        <f t="shared" si="51"/>
        <v>0</v>
      </c>
    </row>
    <row r="477" spans="1:10" x14ac:dyDescent="0.3">
      <c r="A477" s="19">
        <v>475</v>
      </c>
      <c r="B477" s="21">
        <f>ModeOutRecursive!I478</f>
        <v>0</v>
      </c>
      <c r="C477" s="22">
        <f t="shared" si="52"/>
        <v>3.6755295274273757E-2</v>
      </c>
      <c r="D477" s="19">
        <f t="shared" si="53"/>
        <v>-2</v>
      </c>
      <c r="E477" s="21">
        <f t="shared" si="54"/>
        <v>3.6755295274273756</v>
      </c>
      <c r="F477" s="27">
        <f t="shared" si="55"/>
        <v>-874</v>
      </c>
      <c r="G477" s="25">
        <f t="shared" si="49"/>
        <v>-2011.1576740654154</v>
      </c>
      <c r="H477" s="25"/>
      <c r="I477" s="25">
        <f t="shared" si="50"/>
        <v>0</v>
      </c>
      <c r="J477" s="25">
        <f t="shared" si="51"/>
        <v>0</v>
      </c>
    </row>
    <row r="478" spans="1:10" x14ac:dyDescent="0.3">
      <c r="A478" s="19">
        <v>476</v>
      </c>
      <c r="B478" s="21">
        <f>ModeOutRecursive!I479</f>
        <v>0</v>
      </c>
      <c r="C478" s="22">
        <f t="shared" si="52"/>
        <v>1.721750413758931E-2</v>
      </c>
      <c r="D478" s="19">
        <f t="shared" si="53"/>
        <v>-2</v>
      </c>
      <c r="E478" s="21">
        <f t="shared" si="54"/>
        <v>1.721750413758931</v>
      </c>
      <c r="F478" s="27">
        <f t="shared" si="55"/>
        <v>-876</v>
      </c>
      <c r="G478" s="25">
        <f t="shared" si="49"/>
        <v>-2016.5212000070287</v>
      </c>
      <c r="H478" s="25"/>
      <c r="I478" s="25">
        <f t="shared" si="50"/>
        <v>0</v>
      </c>
      <c r="J478" s="25">
        <f t="shared" si="51"/>
        <v>0</v>
      </c>
    </row>
    <row r="479" spans="1:10" x14ac:dyDescent="0.3">
      <c r="A479" s="19">
        <v>477</v>
      </c>
      <c r="B479" s="21">
        <f>ModeOutRecursive!I480</f>
        <v>0</v>
      </c>
      <c r="C479" s="22">
        <f t="shared" si="52"/>
        <v>8.0431130511976652E-3</v>
      </c>
      <c r="D479" s="19">
        <f t="shared" si="53"/>
        <v>-3</v>
      </c>
      <c r="E479" s="21">
        <f t="shared" si="54"/>
        <v>8.0431130511976647</v>
      </c>
      <c r="F479" s="27">
        <f t="shared" si="55"/>
        <v>-879</v>
      </c>
      <c r="G479" s="25">
        <f t="shared" si="49"/>
        <v>-2021.8874805380935</v>
      </c>
      <c r="H479" s="25"/>
      <c r="I479" s="25">
        <f t="shared" si="50"/>
        <v>0</v>
      </c>
      <c r="J479" s="25">
        <f t="shared" si="51"/>
        <v>0</v>
      </c>
    </row>
    <row r="480" spans="1:10" x14ac:dyDescent="0.3">
      <c r="A480" s="19">
        <v>478</v>
      </c>
      <c r="B480" s="21">
        <f>ModeOutRecursive!I481</f>
        <v>0</v>
      </c>
      <c r="C480" s="22">
        <f t="shared" si="52"/>
        <v>3.7469989277194291E-2</v>
      </c>
      <c r="D480" s="19">
        <f t="shared" si="53"/>
        <v>-2</v>
      </c>
      <c r="E480" s="21">
        <f t="shared" si="54"/>
        <v>3.7469989277194289</v>
      </c>
      <c r="F480" s="27">
        <f t="shared" si="55"/>
        <v>-881</v>
      </c>
      <c r="G480" s="25">
        <f t="shared" si="49"/>
        <v>-2027.2565116941132</v>
      </c>
      <c r="H480" s="25"/>
      <c r="I480" s="25">
        <f t="shared" si="50"/>
        <v>0</v>
      </c>
      <c r="J480" s="25">
        <f t="shared" si="51"/>
        <v>0</v>
      </c>
    </row>
    <row r="481" spans="1:10" x14ac:dyDescent="0.3">
      <c r="A481" s="19">
        <v>479</v>
      </c>
      <c r="B481" s="21">
        <f>ModeOutRecursive!I482</f>
        <v>0</v>
      </c>
      <c r="C481" s="22">
        <f t="shared" si="52"/>
        <v>1.7408048856265214E-2</v>
      </c>
      <c r="D481" s="19">
        <f t="shared" si="53"/>
        <v>-2</v>
      </c>
      <c r="E481" s="21">
        <f t="shared" si="54"/>
        <v>1.7408048856265212</v>
      </c>
      <c r="F481" s="27">
        <f t="shared" si="55"/>
        <v>-883</v>
      </c>
      <c r="G481" s="25">
        <f t="shared" si="49"/>
        <v>-2032.628289529526</v>
      </c>
      <c r="H481" s="25"/>
      <c r="I481" s="25">
        <f t="shared" si="50"/>
        <v>0</v>
      </c>
      <c r="J481" s="25">
        <f t="shared" si="51"/>
        <v>0</v>
      </c>
    </row>
    <row r="482" spans="1:10" x14ac:dyDescent="0.3">
      <c r="A482" s="19">
        <v>480</v>
      </c>
      <c r="B482" s="21">
        <f>ModeOutRecursive!I483</f>
        <v>0</v>
      </c>
      <c r="C482" s="22">
        <f t="shared" si="52"/>
        <v>8.065391674585292E-3</v>
      </c>
      <c r="D482" s="19">
        <f t="shared" si="53"/>
        <v>-3</v>
      </c>
      <c r="E482" s="21">
        <f t="shared" si="54"/>
        <v>8.0653916745852925</v>
      </c>
      <c r="F482" s="27">
        <f t="shared" si="55"/>
        <v>-886</v>
      </c>
      <c r="G482" s="25">
        <f t="shared" si="49"/>
        <v>-2038.0028101175919</v>
      </c>
      <c r="H482" s="25"/>
      <c r="I482" s="25">
        <f t="shared" si="50"/>
        <v>0</v>
      </c>
      <c r="J482" s="25">
        <f t="shared" si="51"/>
        <v>0</v>
      </c>
    </row>
    <row r="483" spans="1:10" x14ac:dyDescent="0.3">
      <c r="A483" s="19">
        <v>481</v>
      </c>
      <c r="B483" s="21">
        <f>ModeOutRecursive!I484</f>
        <v>0</v>
      </c>
      <c r="C483" s="22">
        <f t="shared" si="52"/>
        <v>3.7265878461638563E-2</v>
      </c>
      <c r="D483" s="19">
        <f t="shared" si="53"/>
        <v>-2</v>
      </c>
      <c r="E483" s="21">
        <f t="shared" si="54"/>
        <v>3.7265878461638562</v>
      </c>
      <c r="F483" s="27">
        <f t="shared" si="55"/>
        <v>-888</v>
      </c>
      <c r="G483" s="25">
        <f t="shared" si="49"/>
        <v>-2043.3800695502807</v>
      </c>
      <c r="H483" s="25"/>
      <c r="I483" s="25">
        <f t="shared" si="50"/>
        <v>0</v>
      </c>
      <c r="J483" s="25">
        <f t="shared" si="51"/>
        <v>0</v>
      </c>
    </row>
    <row r="484" spans="1:10" x14ac:dyDescent="0.3">
      <c r="A484" s="19">
        <v>482</v>
      </c>
      <c r="B484" s="21">
        <f>ModeOutRecursive!I485</f>
        <v>0</v>
      </c>
      <c r="C484" s="22">
        <f t="shared" si="52"/>
        <v>1.717154957015548E-2</v>
      </c>
      <c r="D484" s="19">
        <f t="shared" si="53"/>
        <v>-2</v>
      </c>
      <c r="E484" s="21">
        <f t="shared" si="54"/>
        <v>1.717154957015548</v>
      </c>
      <c r="F484" s="27">
        <f t="shared" si="55"/>
        <v>-890</v>
      </c>
      <c r="G484" s="25">
        <f t="shared" si="49"/>
        <v>-2048.7600639381594</v>
      </c>
      <c r="H484" s="25"/>
      <c r="I484" s="25">
        <f t="shared" si="50"/>
        <v>0</v>
      </c>
      <c r="J484" s="25">
        <f t="shared" si="51"/>
        <v>0</v>
      </c>
    </row>
    <row r="485" spans="1:10" x14ac:dyDescent="0.3">
      <c r="A485" s="19">
        <v>483</v>
      </c>
      <c r="B485" s="21">
        <f>ModeOutRecursive!I486</f>
        <v>0</v>
      </c>
      <c r="C485" s="22">
        <f t="shared" si="52"/>
        <v>7.8908087549736036E-3</v>
      </c>
      <c r="D485" s="19">
        <f t="shared" si="53"/>
        <v>-3</v>
      </c>
      <c r="E485" s="21">
        <f t="shared" si="54"/>
        <v>7.8908087549736035</v>
      </c>
      <c r="F485" s="27">
        <f t="shared" si="55"/>
        <v>-893</v>
      </c>
      <c r="G485" s="25">
        <f t="shared" si="49"/>
        <v>-2054.1427894102794</v>
      </c>
      <c r="H485" s="25"/>
      <c r="I485" s="25">
        <f t="shared" si="50"/>
        <v>0</v>
      </c>
      <c r="J485" s="25">
        <f t="shared" si="51"/>
        <v>0</v>
      </c>
    </row>
    <row r="486" spans="1:10" x14ac:dyDescent="0.3">
      <c r="A486" s="19">
        <v>484</v>
      </c>
      <c r="B486" s="21">
        <f>ModeOutRecursive!I487</f>
        <v>0</v>
      </c>
      <c r="C486" s="22">
        <f t="shared" si="52"/>
        <v>3.6161723899311667E-2</v>
      </c>
      <c r="D486" s="19">
        <f t="shared" si="53"/>
        <v>-2</v>
      </c>
      <c r="E486" s="21">
        <f t="shared" si="54"/>
        <v>3.6161723899311666</v>
      </c>
      <c r="F486" s="27">
        <f t="shared" si="55"/>
        <v>-895</v>
      </c>
      <c r="G486" s="25">
        <f t="shared" si="49"/>
        <v>-2059.528242114071</v>
      </c>
      <c r="H486" s="25"/>
      <c r="I486" s="25">
        <f t="shared" si="50"/>
        <v>0</v>
      </c>
      <c r="J486" s="25">
        <f t="shared" si="51"/>
        <v>0</v>
      </c>
    </row>
    <row r="487" spans="1:10" x14ac:dyDescent="0.3">
      <c r="A487" s="19">
        <v>485</v>
      </c>
      <c r="B487" s="21">
        <f>ModeOutRecursive!I488</f>
        <v>0</v>
      </c>
      <c r="C487" s="22">
        <f t="shared" si="52"/>
        <v>1.6526998120303164E-2</v>
      </c>
      <c r="D487" s="19">
        <f t="shared" si="53"/>
        <v>-2</v>
      </c>
      <c r="E487" s="21">
        <f t="shared" si="54"/>
        <v>1.6526998120303165</v>
      </c>
      <c r="F487" s="27">
        <f t="shared" si="55"/>
        <v>-897</v>
      </c>
      <c r="G487" s="25">
        <f t="shared" si="49"/>
        <v>-2064.9164182152294</v>
      </c>
      <c r="H487" s="25"/>
      <c r="I487" s="25">
        <f t="shared" si="50"/>
        <v>0</v>
      </c>
      <c r="J487" s="25">
        <f t="shared" si="51"/>
        <v>0</v>
      </c>
    </row>
    <row r="488" spans="1:10" x14ac:dyDescent="0.3">
      <c r="A488" s="19">
        <v>486</v>
      </c>
      <c r="B488" s="21">
        <f>ModeOutRecursive!I489</f>
        <v>0</v>
      </c>
      <c r="C488" s="22">
        <f t="shared" si="52"/>
        <v>7.5328224356322714E-3</v>
      </c>
      <c r="D488" s="19">
        <f t="shared" si="53"/>
        <v>-3</v>
      </c>
      <c r="E488" s="21">
        <f t="shared" si="54"/>
        <v>7.5328224356322711</v>
      </c>
      <c r="F488" s="27">
        <f t="shared" si="55"/>
        <v>-900</v>
      </c>
      <c r="G488" s="25">
        <f t="shared" si="49"/>
        <v>-2070.3073138976097</v>
      </c>
      <c r="H488" s="25"/>
      <c r="I488" s="25">
        <f t="shared" si="50"/>
        <v>0</v>
      </c>
      <c r="J488" s="25">
        <f t="shared" si="51"/>
        <v>0</v>
      </c>
    </row>
    <row r="489" spans="1:10" x14ac:dyDescent="0.3">
      <c r="A489" s="19">
        <v>487</v>
      </c>
      <c r="B489" s="21">
        <f>ModeOutRecursive!I490</f>
        <v>0</v>
      </c>
      <c r="C489" s="22">
        <f t="shared" si="52"/>
        <v>3.4240652594305129E-2</v>
      </c>
      <c r="D489" s="19">
        <f t="shared" si="53"/>
        <v>-2</v>
      </c>
      <c r="E489" s="21">
        <f t="shared" si="54"/>
        <v>3.4240652594305128</v>
      </c>
      <c r="F489" s="27">
        <f t="shared" si="55"/>
        <v>-902</v>
      </c>
      <c r="G489" s="25">
        <f t="shared" si="49"/>
        <v>-2075.7009253631186</v>
      </c>
      <c r="H489" s="25"/>
      <c r="I489" s="25">
        <f t="shared" si="50"/>
        <v>0</v>
      </c>
      <c r="J489" s="25">
        <f t="shared" si="51"/>
        <v>0</v>
      </c>
    </row>
    <row r="490" spans="1:10" x14ac:dyDescent="0.3">
      <c r="A490" s="19">
        <v>488</v>
      </c>
      <c r="B490" s="21">
        <f>ModeOutRecursive!I491</f>
        <v>0</v>
      </c>
      <c r="C490" s="22">
        <f t="shared" si="52"/>
        <v>1.5522030354433896E-2</v>
      </c>
      <c r="D490" s="19">
        <f t="shared" si="53"/>
        <v>-2</v>
      </c>
      <c r="E490" s="21">
        <f t="shared" si="54"/>
        <v>1.5522030354433896</v>
      </c>
      <c r="F490" s="27">
        <f t="shared" si="55"/>
        <v>-904</v>
      </c>
      <c r="G490" s="25">
        <f t="shared" si="49"/>
        <v>-2081.0972488316065</v>
      </c>
      <c r="H490" s="25"/>
      <c r="I490" s="25">
        <f t="shared" si="50"/>
        <v>0</v>
      </c>
      <c r="J490" s="25">
        <f t="shared" si="51"/>
        <v>0</v>
      </c>
    </row>
    <row r="491" spans="1:10" x14ac:dyDescent="0.3">
      <c r="A491" s="19">
        <v>489</v>
      </c>
      <c r="B491" s="21">
        <f>ModeOutRecursive!I492</f>
        <v>0</v>
      </c>
      <c r="C491" s="22">
        <f t="shared" si="52"/>
        <v>7.0174422853726175E-3</v>
      </c>
      <c r="D491" s="19">
        <f t="shared" si="53"/>
        <v>-3</v>
      </c>
      <c r="E491" s="21">
        <f t="shared" si="54"/>
        <v>7.0174422853726171</v>
      </c>
      <c r="F491" s="27">
        <f t="shared" si="55"/>
        <v>-907</v>
      </c>
      <c r="G491" s="25">
        <f t="shared" si="49"/>
        <v>-2086.4962805407654</v>
      </c>
      <c r="H491" s="25"/>
      <c r="I491" s="25">
        <f t="shared" si="50"/>
        <v>0</v>
      </c>
      <c r="J491" s="25">
        <f t="shared" si="51"/>
        <v>0</v>
      </c>
    </row>
    <row r="492" spans="1:10" x14ac:dyDescent="0.3">
      <c r="A492" s="19">
        <v>490</v>
      </c>
      <c r="B492" s="21">
        <f>ModeOutRecursive!I493</f>
        <v>0</v>
      </c>
      <c r="C492" s="22">
        <f t="shared" si="52"/>
        <v>3.1639865076622309E-2</v>
      </c>
      <c r="D492" s="19">
        <f t="shared" si="53"/>
        <v>-2</v>
      </c>
      <c r="E492" s="21">
        <f t="shared" si="54"/>
        <v>3.1639865076622309</v>
      </c>
      <c r="F492" s="27">
        <f t="shared" si="55"/>
        <v>-909</v>
      </c>
      <c r="G492" s="25">
        <f t="shared" si="49"/>
        <v>-2091.8980167460209</v>
      </c>
      <c r="H492" s="25"/>
      <c r="I492" s="25">
        <f t="shared" si="50"/>
        <v>0</v>
      </c>
      <c r="J492" s="25">
        <f t="shared" si="51"/>
        <v>0</v>
      </c>
    </row>
    <row r="493" spans="1:10" x14ac:dyDescent="0.3">
      <c r="A493" s="19">
        <v>491</v>
      </c>
      <c r="B493" s="21">
        <f>ModeOutRecursive!I494</f>
        <v>0</v>
      </c>
      <c r="C493" s="22">
        <f t="shared" si="52"/>
        <v>1.4227135476843348E-2</v>
      </c>
      <c r="D493" s="19">
        <f t="shared" si="53"/>
        <v>-2</v>
      </c>
      <c r="E493" s="21">
        <f t="shared" si="54"/>
        <v>1.4227135476843347</v>
      </c>
      <c r="F493" s="27">
        <f t="shared" si="55"/>
        <v>-911</v>
      </c>
      <c r="G493" s="25">
        <f t="shared" si="49"/>
        <v>-2097.3024537204296</v>
      </c>
      <c r="H493" s="25"/>
      <c r="I493" s="25">
        <f t="shared" si="50"/>
        <v>0</v>
      </c>
      <c r="J493" s="25">
        <f t="shared" si="51"/>
        <v>0</v>
      </c>
    </row>
    <row r="494" spans="1:10" x14ac:dyDescent="0.3">
      <c r="A494" s="19">
        <v>492</v>
      </c>
      <c r="B494" s="21">
        <f>ModeOutRecursive!I495</f>
        <v>0</v>
      </c>
      <c r="C494" s="22">
        <f t="shared" si="52"/>
        <v>6.380122143869205E-3</v>
      </c>
      <c r="D494" s="19">
        <f t="shared" si="53"/>
        <v>-3</v>
      </c>
      <c r="E494" s="21">
        <f t="shared" si="54"/>
        <v>6.3801221438692046</v>
      </c>
      <c r="F494" s="27">
        <f t="shared" si="55"/>
        <v>-914</v>
      </c>
      <c r="G494" s="25">
        <f t="shared" si="49"/>
        <v>-2102.7095877545776</v>
      </c>
      <c r="H494" s="25"/>
      <c r="I494" s="25">
        <f t="shared" si="50"/>
        <v>0</v>
      </c>
      <c r="J494" s="25">
        <f t="shared" si="51"/>
        <v>0</v>
      </c>
    </row>
    <row r="495" spans="1:10" x14ac:dyDescent="0.3">
      <c r="A495" s="19">
        <v>493</v>
      </c>
      <c r="B495" s="21">
        <f>ModeOutRecursive!I496</f>
        <v>0</v>
      </c>
      <c r="C495" s="22">
        <f t="shared" si="52"/>
        <v>2.8534535313472376E-2</v>
      </c>
      <c r="D495" s="19">
        <f t="shared" si="53"/>
        <v>-2</v>
      </c>
      <c r="E495" s="21">
        <f t="shared" si="54"/>
        <v>2.8534535313472378</v>
      </c>
      <c r="F495" s="27">
        <f t="shared" si="55"/>
        <v>-916</v>
      </c>
      <c r="G495" s="25">
        <f t="shared" si="49"/>
        <v>-2108.119415156476</v>
      </c>
      <c r="H495" s="25"/>
      <c r="I495" s="25">
        <f t="shared" si="50"/>
        <v>0</v>
      </c>
      <c r="J495" s="25">
        <f t="shared" si="51"/>
        <v>0</v>
      </c>
    </row>
    <row r="496" spans="1:10" x14ac:dyDescent="0.3">
      <c r="A496" s="19">
        <v>494</v>
      </c>
      <c r="B496" s="21">
        <f>ModeOutRecursive!I497</f>
        <v>0</v>
      </c>
      <c r="C496" s="22">
        <f t="shared" si="52"/>
        <v>1.272754076972789E-2</v>
      </c>
      <c r="D496" s="19">
        <f t="shared" si="53"/>
        <v>-2</v>
      </c>
      <c r="E496" s="21">
        <f t="shared" si="54"/>
        <v>1.272754076972789</v>
      </c>
      <c r="F496" s="27">
        <f t="shared" si="55"/>
        <v>-918</v>
      </c>
      <c r="G496" s="25">
        <f t="shared" si="49"/>
        <v>-2113.5319322514601</v>
      </c>
      <c r="H496" s="25"/>
      <c r="I496" s="25">
        <f t="shared" si="50"/>
        <v>0</v>
      </c>
      <c r="J496" s="25">
        <f t="shared" si="51"/>
        <v>0</v>
      </c>
    </row>
    <row r="497" spans="1:10" x14ac:dyDescent="0.3">
      <c r="A497" s="19">
        <v>495</v>
      </c>
      <c r="B497" s="21">
        <f>ModeOutRecursive!I498</f>
        <v>0</v>
      </c>
      <c r="C497" s="22">
        <f t="shared" si="52"/>
        <v>5.6617626467666817E-3</v>
      </c>
      <c r="D497" s="19">
        <f t="shared" si="53"/>
        <v>-3</v>
      </c>
      <c r="E497" s="21">
        <f t="shared" si="54"/>
        <v>5.6617626467666815</v>
      </c>
      <c r="F497" s="27">
        <f t="shared" si="55"/>
        <v>-921</v>
      </c>
      <c r="G497" s="25">
        <f t="shared" si="49"/>
        <v>-2118.9471353820927</v>
      </c>
      <c r="H497" s="25"/>
      <c r="I497" s="25">
        <f t="shared" si="50"/>
        <v>0</v>
      </c>
      <c r="J497" s="25">
        <f t="shared" si="51"/>
        <v>0</v>
      </c>
    </row>
    <row r="498" spans="1:10" x14ac:dyDescent="0.3">
      <c r="A498" s="19">
        <v>496</v>
      </c>
      <c r="B498" s="21">
        <f>ModeOutRecursive!I499</f>
        <v>0</v>
      </c>
      <c r="C498" s="22">
        <f t="shared" si="52"/>
        <v>2.5118509846433112E-2</v>
      </c>
      <c r="D498" s="19">
        <f t="shared" si="53"/>
        <v>-2</v>
      </c>
      <c r="E498" s="21">
        <f t="shared" si="54"/>
        <v>2.5118509846433112</v>
      </c>
      <c r="F498" s="27">
        <f t="shared" si="55"/>
        <v>-923</v>
      </c>
      <c r="G498" s="25">
        <f t="shared" si="49"/>
        <v>-2124.3650209080583</v>
      </c>
      <c r="H498" s="25"/>
      <c r="I498" s="25">
        <f t="shared" si="50"/>
        <v>0</v>
      </c>
      <c r="J498" s="25">
        <f t="shared" si="51"/>
        <v>0</v>
      </c>
    </row>
    <row r="499" spans="1:10" x14ac:dyDescent="0.3">
      <c r="A499" s="19">
        <v>497</v>
      </c>
      <c r="B499" s="21">
        <f>ModeOutRecursive!I500</f>
        <v>0</v>
      </c>
      <c r="C499" s="22">
        <f t="shared" si="52"/>
        <v>1.1114059255122474E-2</v>
      </c>
      <c r="D499" s="19">
        <f t="shared" si="53"/>
        <v>-2</v>
      </c>
      <c r="E499" s="21">
        <f t="shared" si="54"/>
        <v>1.1114059255122475</v>
      </c>
      <c r="F499" s="27">
        <f t="shared" si="55"/>
        <v>-925</v>
      </c>
      <c r="G499" s="25">
        <f t="shared" si="49"/>
        <v>-2129.7855852060679</v>
      </c>
      <c r="H499" s="25"/>
      <c r="I499" s="25">
        <f t="shared" si="50"/>
        <v>0</v>
      </c>
      <c r="J499" s="25">
        <f t="shared" si="51"/>
        <v>0</v>
      </c>
    </row>
    <row r="500" spans="1:10" x14ac:dyDescent="0.3">
      <c r="A500" s="19">
        <v>498</v>
      </c>
      <c r="B500" s="21">
        <f>ModeOutRecursive!I501</f>
        <v>0</v>
      </c>
      <c r="C500" s="22">
        <f t="shared" si="52"/>
        <v>4.9044434891519243E-3</v>
      </c>
      <c r="D500" s="19">
        <f t="shared" si="53"/>
        <v>-3</v>
      </c>
      <c r="E500" s="21">
        <f t="shared" si="54"/>
        <v>4.904443489151924</v>
      </c>
      <c r="F500" s="27">
        <f t="shared" si="55"/>
        <v>-928</v>
      </c>
      <c r="G500" s="25">
        <f t="shared" si="49"/>
        <v>-2135.2088246697631</v>
      </c>
      <c r="H500" s="25"/>
      <c r="I500" s="25">
        <f t="shared" si="50"/>
        <v>0</v>
      </c>
      <c r="J500" s="25">
        <f t="shared" si="51"/>
        <v>0</v>
      </c>
    </row>
    <row r="501" spans="1:10" x14ac:dyDescent="0.3">
      <c r="A501" s="19">
        <v>499</v>
      </c>
      <c r="B501" s="21">
        <f>ModeOutRecursive!I502</f>
        <v>0</v>
      </c>
      <c r="C501" s="22">
        <f t="shared" si="52"/>
        <v>2.1584724552016359E-2</v>
      </c>
      <c r="D501" s="19">
        <f t="shared" si="53"/>
        <v>-2</v>
      </c>
      <c r="E501" s="21">
        <f t="shared" si="54"/>
        <v>2.1584724552016357</v>
      </c>
      <c r="F501" s="27">
        <f t="shared" si="55"/>
        <v>-930</v>
      </c>
      <c r="G501" s="25">
        <f t="shared" si="49"/>
        <v>-2140.6347357096138</v>
      </c>
      <c r="H501" s="25"/>
      <c r="I501" s="25">
        <f t="shared" si="50"/>
        <v>0</v>
      </c>
      <c r="J501" s="25">
        <f t="shared" si="51"/>
        <v>0</v>
      </c>
    </row>
    <row r="502" spans="1:10" x14ac:dyDescent="0.3">
      <c r="A502" s="19">
        <v>500</v>
      </c>
      <c r="B502" s="21">
        <f>ModeOutRecursive!I503</f>
        <v>0</v>
      </c>
      <c r="C502" s="22">
        <f t="shared" si="52"/>
        <v>9.4742444903082017E-3</v>
      </c>
      <c r="D502" s="19">
        <f t="shared" si="53"/>
        <v>-3</v>
      </c>
      <c r="E502" s="21">
        <f t="shared" si="54"/>
        <v>9.4742444903082017</v>
      </c>
      <c r="F502" s="27">
        <f t="shared" si="55"/>
        <v>-933</v>
      </c>
      <c r="G502" s="25">
        <f t="shared" si="49"/>
        <v>-2146.063314752826</v>
      </c>
      <c r="H502" s="25"/>
      <c r="I502" s="25">
        <f t="shared" si="50"/>
        <v>0</v>
      </c>
      <c r="J502" s="25">
        <f t="shared" si="51"/>
        <v>0</v>
      </c>
    </row>
    <row r="503" spans="1:10" x14ac:dyDescent="0.3">
      <c r="A503" s="19">
        <v>501</v>
      </c>
      <c r="B503" s="21">
        <f>ModeOutRecursive!I504</f>
        <v>0</v>
      </c>
      <c r="C503" s="22">
        <f t="shared" si="52"/>
        <v>4.1474915519922481E-2</v>
      </c>
      <c r="D503" s="19">
        <f t="shared" si="53"/>
        <v>-2</v>
      </c>
      <c r="E503" s="21">
        <f t="shared" si="54"/>
        <v>4.1474915519922479</v>
      </c>
      <c r="F503" s="27">
        <f t="shared" si="55"/>
        <v>-935</v>
      </c>
      <c r="G503" s="25">
        <f t="shared" si="49"/>
        <v>-2151.4945582432442</v>
      </c>
      <c r="H503" s="25"/>
      <c r="I503" s="25">
        <f t="shared" si="50"/>
        <v>0</v>
      </c>
      <c r="J503" s="25">
        <f t="shared" si="51"/>
        <v>0</v>
      </c>
    </row>
    <row r="504" spans="1:10" x14ac:dyDescent="0.3">
      <c r="A504" s="19">
        <v>502</v>
      </c>
      <c r="B504" s="21">
        <f>ModeOutRecursive!I505</f>
        <v>0</v>
      </c>
      <c r="C504" s="22">
        <f t="shared" si="52"/>
        <v>1.8108013718349737E-2</v>
      </c>
      <c r="D504" s="19">
        <f t="shared" si="53"/>
        <v>-2</v>
      </c>
      <c r="E504" s="21">
        <f t="shared" si="54"/>
        <v>1.8108013718349736</v>
      </c>
      <c r="F504" s="27">
        <f t="shared" si="55"/>
        <v>-937</v>
      </c>
      <c r="G504" s="25">
        <f t="shared" si="49"/>
        <v>-2156.9284626412564</v>
      </c>
      <c r="H504" s="25"/>
      <c r="I504" s="25">
        <f t="shared" si="50"/>
        <v>0</v>
      </c>
      <c r="J504" s="25">
        <f t="shared" si="51"/>
        <v>0</v>
      </c>
    </row>
    <row r="505" spans="1:10" x14ac:dyDescent="0.3">
      <c r="A505" s="19">
        <v>503</v>
      </c>
      <c r="B505" s="21">
        <f>ModeOutRecursive!I506</f>
        <v>0</v>
      </c>
      <c r="C505" s="22">
        <f t="shared" si="52"/>
        <v>7.8850060737042545E-3</v>
      </c>
      <c r="D505" s="19">
        <f t="shared" si="53"/>
        <v>-3</v>
      </c>
      <c r="E505" s="21">
        <f t="shared" si="54"/>
        <v>7.885006073704254</v>
      </c>
      <c r="F505" s="27">
        <f t="shared" si="55"/>
        <v>-940</v>
      </c>
      <c r="G505" s="25">
        <f t="shared" si="49"/>
        <v>-2162.3650244237024</v>
      </c>
      <c r="H505" s="25"/>
      <c r="I505" s="25">
        <f t="shared" si="50"/>
        <v>0</v>
      </c>
      <c r="J505" s="25">
        <f t="shared" si="51"/>
        <v>0</v>
      </c>
    </row>
    <row r="506" spans="1:10" x14ac:dyDescent="0.3">
      <c r="A506" s="19">
        <v>504</v>
      </c>
      <c r="B506" s="21">
        <f>ModeOutRecursive!I507</f>
        <v>0</v>
      </c>
      <c r="C506" s="22">
        <f t="shared" si="52"/>
        <v>3.4243700117269404E-2</v>
      </c>
      <c r="D506" s="19">
        <f t="shared" si="53"/>
        <v>-2</v>
      </c>
      <c r="E506" s="21">
        <f t="shared" si="54"/>
        <v>3.4243700117269404</v>
      </c>
      <c r="F506" s="27">
        <f t="shared" si="55"/>
        <v>-942</v>
      </c>
      <c r="G506" s="25">
        <f t="shared" si="49"/>
        <v>-2167.8042400837776</v>
      </c>
      <c r="H506" s="25"/>
      <c r="I506" s="25">
        <f t="shared" si="50"/>
        <v>0</v>
      </c>
      <c r="J506" s="25">
        <f t="shared" si="51"/>
        <v>0</v>
      </c>
    </row>
    <row r="507" spans="1:10" x14ac:dyDescent="0.3">
      <c r="A507" s="19">
        <v>505</v>
      </c>
      <c r="B507" s="21">
        <f>ModeOutRecursive!I508</f>
        <v>0</v>
      </c>
      <c r="C507" s="22">
        <f t="shared" si="52"/>
        <v>1.4832292780753986E-2</v>
      </c>
      <c r="D507" s="19">
        <f t="shared" si="53"/>
        <v>-2</v>
      </c>
      <c r="E507" s="21">
        <f t="shared" si="54"/>
        <v>1.4832292780753986</v>
      </c>
      <c r="F507" s="27">
        <f t="shared" si="55"/>
        <v>-944</v>
      </c>
      <c r="G507" s="25">
        <f t="shared" si="49"/>
        <v>-2173.2461061309418</v>
      </c>
      <c r="H507" s="25"/>
      <c r="I507" s="25">
        <f t="shared" si="50"/>
        <v>0</v>
      </c>
      <c r="J507" s="25">
        <f t="shared" si="51"/>
        <v>0</v>
      </c>
    </row>
    <row r="508" spans="1:10" x14ac:dyDescent="0.3">
      <c r="A508" s="19">
        <v>506</v>
      </c>
      <c r="B508" s="21">
        <f>ModeOutRecursive!I509</f>
        <v>0</v>
      </c>
      <c r="C508" s="22">
        <f t="shared" si="52"/>
        <v>6.4074666508263586E-3</v>
      </c>
      <c r="D508" s="19">
        <f t="shared" si="53"/>
        <v>-3</v>
      </c>
      <c r="E508" s="21">
        <f t="shared" si="54"/>
        <v>6.4074666508263585</v>
      </c>
      <c r="F508" s="27">
        <f t="shared" si="55"/>
        <v>-947</v>
      </c>
      <c r="G508" s="25">
        <f t="shared" si="49"/>
        <v>-2178.690619090828</v>
      </c>
      <c r="H508" s="25"/>
      <c r="I508" s="25">
        <f t="shared" si="50"/>
        <v>0</v>
      </c>
      <c r="J508" s="25">
        <f t="shared" si="51"/>
        <v>0</v>
      </c>
    </row>
    <row r="509" spans="1:10" x14ac:dyDescent="0.3">
      <c r="A509" s="19">
        <v>507</v>
      </c>
      <c r="B509" s="21">
        <f>ModeOutRecursive!I510</f>
        <v>0</v>
      </c>
      <c r="C509" s="22">
        <f t="shared" si="52"/>
        <v>2.7606819877037211E-2</v>
      </c>
      <c r="D509" s="19">
        <f t="shared" si="53"/>
        <v>-2</v>
      </c>
      <c r="E509" s="21">
        <f t="shared" si="54"/>
        <v>2.760681987703721</v>
      </c>
      <c r="F509" s="27">
        <f t="shared" si="55"/>
        <v>-949</v>
      </c>
      <c r="G509" s="25">
        <f t="shared" si="49"/>
        <v>-2184.1377755051499</v>
      </c>
      <c r="H509" s="25"/>
      <c r="I509" s="25">
        <f t="shared" si="50"/>
        <v>0</v>
      </c>
      <c r="J509" s="25">
        <f t="shared" si="51"/>
        <v>0</v>
      </c>
    </row>
    <row r="510" spans="1:10" x14ac:dyDescent="0.3">
      <c r="A510" s="19">
        <v>508</v>
      </c>
      <c r="B510" s="21">
        <f>ModeOutRecursive!I511</f>
        <v>0</v>
      </c>
      <c r="C510" s="22">
        <f t="shared" si="52"/>
        <v>1.1863145750190587E-2</v>
      </c>
      <c r="D510" s="19">
        <f t="shared" si="53"/>
        <v>-2</v>
      </c>
      <c r="E510" s="21">
        <f t="shared" si="54"/>
        <v>1.1863145750190587</v>
      </c>
      <c r="F510" s="27">
        <f t="shared" si="55"/>
        <v>-951</v>
      </c>
      <c r="G510" s="25">
        <f t="shared" si="49"/>
        <v>-2189.5875719316123</v>
      </c>
      <c r="H510" s="25"/>
      <c r="I510" s="25">
        <f t="shared" si="50"/>
        <v>0</v>
      </c>
      <c r="J510" s="25">
        <f t="shared" si="51"/>
        <v>0</v>
      </c>
    </row>
    <row r="511" spans="1:10" x14ac:dyDescent="0.3">
      <c r="A511" s="19">
        <v>509</v>
      </c>
      <c r="B511" s="21">
        <f>ModeOutRecursive!I512</f>
        <v>0</v>
      </c>
      <c r="C511" s="22">
        <f t="shared" si="52"/>
        <v>5.0843834455190943E-3</v>
      </c>
      <c r="D511" s="19">
        <f t="shared" si="53"/>
        <v>-3</v>
      </c>
      <c r="E511" s="21">
        <f t="shared" si="54"/>
        <v>5.0843834455190944</v>
      </c>
      <c r="F511" s="27">
        <f t="shared" si="55"/>
        <v>-954</v>
      </c>
      <c r="G511" s="25">
        <f t="shared" si="49"/>
        <v>-2195.0400049438226</v>
      </c>
      <c r="H511" s="25"/>
      <c r="I511" s="25">
        <f t="shared" si="50"/>
        <v>0</v>
      </c>
      <c r="J511" s="25">
        <f t="shared" si="51"/>
        <v>0</v>
      </c>
    </row>
    <row r="512" spans="1:10" x14ac:dyDescent="0.3">
      <c r="A512" s="19">
        <v>510</v>
      </c>
      <c r="B512" s="21">
        <f>ModeOutRecursive!I513</f>
        <v>0</v>
      </c>
      <c r="C512" s="22">
        <f t="shared" si="52"/>
        <v>2.1733674198079578E-2</v>
      </c>
      <c r="D512" s="19">
        <f t="shared" si="53"/>
        <v>-2</v>
      </c>
      <c r="E512" s="21">
        <f t="shared" si="54"/>
        <v>2.173367419807958</v>
      </c>
      <c r="F512" s="27">
        <f t="shared" si="55"/>
        <v>-956</v>
      </c>
      <c r="G512" s="25">
        <f t="shared" si="49"/>
        <v>-2200.4950711311999</v>
      </c>
      <c r="H512" s="25"/>
      <c r="I512" s="25">
        <f t="shared" si="50"/>
        <v>0</v>
      </c>
      <c r="J512" s="25">
        <f t="shared" si="51"/>
        <v>0</v>
      </c>
    </row>
    <row r="513" spans="1:10" x14ac:dyDescent="0.3">
      <c r="A513" s="19">
        <v>511</v>
      </c>
      <c r="B513" s="21">
        <f>ModeOutRecursive!I514</f>
        <v>0</v>
      </c>
      <c r="C513" s="22">
        <f t="shared" si="52"/>
        <v>9.2658637482549017E-3</v>
      </c>
      <c r="D513" s="19">
        <f t="shared" si="53"/>
        <v>-3</v>
      </c>
      <c r="E513" s="21">
        <f t="shared" si="54"/>
        <v>9.2658637482549011</v>
      </c>
      <c r="F513" s="27">
        <f t="shared" si="55"/>
        <v>-959</v>
      </c>
      <c r="G513" s="25">
        <f t="shared" si="49"/>
        <v>-2205.9527670988873</v>
      </c>
      <c r="H513" s="25"/>
      <c r="I513" s="25">
        <f t="shared" si="50"/>
        <v>0</v>
      </c>
      <c r="J513" s="25">
        <f t="shared" si="51"/>
        <v>0</v>
      </c>
    </row>
    <row r="514" spans="1:10" x14ac:dyDescent="0.3">
      <c r="A514" s="19">
        <v>512</v>
      </c>
      <c r="B514" s="21">
        <f>ModeOutRecursive!I515</f>
        <v>0</v>
      </c>
      <c r="C514" s="22">
        <f t="shared" si="52"/>
        <v>3.9400164546646813E-2</v>
      </c>
      <c r="D514" s="19">
        <f t="shared" si="53"/>
        <v>-2</v>
      </c>
      <c r="E514" s="21">
        <f t="shared" si="54"/>
        <v>3.940016454664681</v>
      </c>
      <c r="F514" s="27">
        <f t="shared" si="55"/>
        <v>-961</v>
      </c>
      <c r="G514" s="25">
        <f t="shared" ref="G514:G577" si="56">F514*LN(ExtendedBase) + LN(E514)</f>
        <v>-2211.4130894676664</v>
      </c>
      <c r="H514" s="25"/>
      <c r="I514" s="25">
        <f t="shared" ref="I514:I577" si="57">EXP(G514)</f>
        <v>0</v>
      </c>
      <c r="J514" s="25">
        <f t="shared" ref="J514:J577" si="58">E514*ExtendedBase^F514</f>
        <v>0</v>
      </c>
    </row>
    <row r="515" spans="1:10" x14ac:dyDescent="0.3">
      <c r="A515" s="19">
        <v>513</v>
      </c>
      <c r="B515" s="21">
        <f>ModeOutRecursive!I516</f>
        <v>0</v>
      </c>
      <c r="C515" s="22">
        <f t="shared" si="52"/>
        <v>1.6709789953038894E-2</v>
      </c>
      <c r="D515" s="19">
        <f t="shared" si="53"/>
        <v>-2</v>
      </c>
      <c r="E515" s="21">
        <f t="shared" si="54"/>
        <v>1.6709789953038894</v>
      </c>
      <c r="F515" s="27">
        <f t="shared" si="55"/>
        <v>-963</v>
      </c>
      <c r="G515" s="25">
        <f t="shared" si="56"/>
        <v>-2216.876034873867</v>
      </c>
      <c r="H515" s="25"/>
      <c r="I515" s="25">
        <f t="shared" si="57"/>
        <v>0</v>
      </c>
      <c r="J515" s="25">
        <f t="shared" si="58"/>
        <v>0</v>
      </c>
    </row>
    <row r="516" spans="1:10" x14ac:dyDescent="0.3">
      <c r="A516" s="19">
        <v>514</v>
      </c>
      <c r="B516" s="21">
        <f>ModeOutRecursive!I517</f>
        <v>0</v>
      </c>
      <c r="C516" s="22">
        <f t="shared" si="52"/>
        <v>7.068157678273802E-3</v>
      </c>
      <c r="D516" s="19">
        <f t="shared" si="53"/>
        <v>-3</v>
      </c>
      <c r="E516" s="21">
        <f t="shared" si="54"/>
        <v>7.0681576782738018</v>
      </c>
      <c r="F516" s="27">
        <f t="shared" si="55"/>
        <v>-966</v>
      </c>
      <c r="G516" s="25">
        <f t="shared" si="56"/>
        <v>-2222.3415999692857</v>
      </c>
      <c r="H516" s="25"/>
      <c r="I516" s="25">
        <f t="shared" si="57"/>
        <v>0</v>
      </c>
      <c r="J516" s="25">
        <f t="shared" si="58"/>
        <v>0</v>
      </c>
    </row>
    <row r="517" spans="1:10" x14ac:dyDescent="0.3">
      <c r="A517" s="19">
        <v>515</v>
      </c>
      <c r="B517" s="21">
        <f>ModeOutRecursive!I518</f>
        <v>0</v>
      </c>
      <c r="C517" s="22">
        <f t="shared" ref="C517:C580" si="59">E516*((NumPeople-A517+1)*q_40/A517) / p_40</f>
        <v>2.9819832435891754E-2</v>
      </c>
      <c r="D517" s="19">
        <f t="shared" ref="D517:D580" si="60">INT(LN(C517)/LN(ExtendedBase))</f>
        <v>-2</v>
      </c>
      <c r="E517" s="21">
        <f t="shared" ref="E517:E580" si="61">C517/(ExtendedBase^D517)</f>
        <v>2.9819832435891755</v>
      </c>
      <c r="F517" s="27">
        <f t="shared" ref="F517:F580" si="62">F516+D517</f>
        <v>-968</v>
      </c>
      <c r="G517" s="25">
        <f t="shared" si="56"/>
        <v>-2227.8097814210951</v>
      </c>
      <c r="H517" s="25"/>
      <c r="I517" s="25">
        <f t="shared" si="57"/>
        <v>0</v>
      </c>
      <c r="J517" s="25">
        <f t="shared" si="58"/>
        <v>0</v>
      </c>
    </row>
    <row r="518" spans="1:10" x14ac:dyDescent="0.3">
      <c r="A518" s="19">
        <v>516</v>
      </c>
      <c r="B518" s="21">
        <f>ModeOutRecursive!I519</f>
        <v>0</v>
      </c>
      <c r="C518" s="22">
        <f t="shared" si="59"/>
        <v>1.2547850618542009E-2</v>
      </c>
      <c r="D518" s="19">
        <f t="shared" si="60"/>
        <v>-2</v>
      </c>
      <c r="E518" s="21">
        <f t="shared" si="61"/>
        <v>1.2547850618542009</v>
      </c>
      <c r="F518" s="27">
        <f t="shared" si="62"/>
        <v>-970</v>
      </c>
      <c r="G518" s="25">
        <f t="shared" si="56"/>
        <v>-2233.2805759117632</v>
      </c>
      <c r="H518" s="25"/>
      <c r="I518" s="25">
        <f t="shared" si="57"/>
        <v>0</v>
      </c>
      <c r="J518" s="25">
        <f t="shared" si="58"/>
        <v>0</v>
      </c>
    </row>
    <row r="519" spans="1:10" x14ac:dyDescent="0.3">
      <c r="A519" s="19">
        <v>517</v>
      </c>
      <c r="B519" s="21">
        <f>ModeOutRecursive!I520</f>
        <v>0</v>
      </c>
      <c r="C519" s="22">
        <f t="shared" si="59"/>
        <v>5.266233200309561E-3</v>
      </c>
      <c r="D519" s="19">
        <f t="shared" si="60"/>
        <v>-3</v>
      </c>
      <c r="E519" s="21">
        <f t="shared" si="61"/>
        <v>5.2662332003095607</v>
      </c>
      <c r="F519" s="27">
        <f t="shared" si="62"/>
        <v>-973</v>
      </c>
      <c r="G519" s="25">
        <f t="shared" si="56"/>
        <v>-2238.7539801389676</v>
      </c>
      <c r="H519" s="25"/>
      <c r="I519" s="25">
        <f t="shared" si="57"/>
        <v>0</v>
      </c>
      <c r="J519" s="25">
        <f t="shared" si="58"/>
        <v>0</v>
      </c>
    </row>
    <row r="520" spans="1:10" x14ac:dyDescent="0.3">
      <c r="A520" s="19">
        <v>518</v>
      </c>
      <c r="B520" s="21">
        <f>ModeOutRecursive!I521</f>
        <v>0</v>
      </c>
      <c r="C520" s="22">
        <f t="shared" si="59"/>
        <v>2.2044429656190419E-2</v>
      </c>
      <c r="D520" s="19">
        <f t="shared" si="60"/>
        <v>-2</v>
      </c>
      <c r="E520" s="21">
        <f t="shared" si="61"/>
        <v>2.2044429656190418</v>
      </c>
      <c r="F520" s="27">
        <f t="shared" si="62"/>
        <v>-975</v>
      </c>
      <c r="G520" s="25">
        <f t="shared" si="56"/>
        <v>-2244.2299908155128</v>
      </c>
      <c r="H520" s="25"/>
      <c r="I520" s="25">
        <f t="shared" si="57"/>
        <v>0</v>
      </c>
      <c r="J520" s="25">
        <f t="shared" si="58"/>
        <v>0</v>
      </c>
    </row>
    <row r="521" spans="1:10" x14ac:dyDescent="0.3">
      <c r="A521" s="19">
        <v>519</v>
      </c>
      <c r="B521" s="21">
        <f>ModeOutRecursive!I522</f>
        <v>0</v>
      </c>
      <c r="C521" s="22">
        <f t="shared" si="59"/>
        <v>9.2037984968057866E-3</v>
      </c>
      <c r="D521" s="19">
        <f t="shared" si="60"/>
        <v>-3</v>
      </c>
      <c r="E521" s="21">
        <f t="shared" si="61"/>
        <v>9.2037984968057867</v>
      </c>
      <c r="F521" s="27">
        <f t="shared" si="62"/>
        <v>-978</v>
      </c>
      <c r="G521" s="25">
        <f t="shared" si="56"/>
        <v>-2249.7086046692461</v>
      </c>
      <c r="H521" s="25"/>
      <c r="I521" s="25">
        <f t="shared" si="57"/>
        <v>0</v>
      </c>
      <c r="J521" s="25">
        <f t="shared" si="58"/>
        <v>0</v>
      </c>
    </row>
    <row r="522" spans="1:10" x14ac:dyDescent="0.3">
      <c r="A522" s="19">
        <v>520</v>
      </c>
      <c r="B522" s="21">
        <f>ModeOutRecursive!I523</f>
        <v>0</v>
      </c>
      <c r="C522" s="22">
        <f t="shared" si="59"/>
        <v>3.8327121708662489E-2</v>
      </c>
      <c r="D522" s="19">
        <f t="shared" si="60"/>
        <v>-2</v>
      </c>
      <c r="E522" s="21">
        <f t="shared" si="61"/>
        <v>3.8327121708662486</v>
      </c>
      <c r="F522" s="27">
        <f t="shared" si="62"/>
        <v>-980</v>
      </c>
      <c r="G522" s="25">
        <f t="shared" si="56"/>
        <v>-2255.189818442977</v>
      </c>
      <c r="H522" s="25"/>
      <c r="I522" s="25">
        <f t="shared" si="57"/>
        <v>0</v>
      </c>
      <c r="J522" s="25">
        <f t="shared" si="58"/>
        <v>0</v>
      </c>
    </row>
    <row r="523" spans="1:10" x14ac:dyDescent="0.3">
      <c r="A523" s="19">
        <v>521</v>
      </c>
      <c r="B523" s="21">
        <f>ModeOutRecursive!I524</f>
        <v>0</v>
      </c>
      <c r="C523" s="22">
        <f t="shared" si="59"/>
        <v>1.5919066133691061E-2</v>
      </c>
      <c r="D523" s="19">
        <f t="shared" si="60"/>
        <v>-2</v>
      </c>
      <c r="E523" s="21">
        <f t="shared" si="61"/>
        <v>1.591906613369106</v>
      </c>
      <c r="F523" s="27">
        <f t="shared" si="62"/>
        <v>-982</v>
      </c>
      <c r="G523" s="25">
        <f t="shared" si="56"/>
        <v>-2260.6736288943957</v>
      </c>
      <c r="H523" s="25"/>
      <c r="I523" s="25">
        <f t="shared" si="57"/>
        <v>0</v>
      </c>
      <c r="J523" s="25">
        <f t="shared" si="58"/>
        <v>0</v>
      </c>
    </row>
    <row r="524" spans="1:10" x14ac:dyDescent="0.3">
      <c r="A524" s="19">
        <v>522</v>
      </c>
      <c r="B524" s="21">
        <f>ModeOutRecursive!I525</f>
        <v>0</v>
      </c>
      <c r="C524" s="22">
        <f t="shared" si="59"/>
        <v>6.5948154545338207E-3</v>
      </c>
      <c r="D524" s="19">
        <f t="shared" si="60"/>
        <v>-3</v>
      </c>
      <c r="E524" s="21">
        <f t="shared" si="61"/>
        <v>6.5948154545338209</v>
      </c>
      <c r="F524" s="27">
        <f t="shared" si="62"/>
        <v>-985</v>
      </c>
      <c r="G524" s="25">
        <f t="shared" si="56"/>
        <v>-2266.1600327959904</v>
      </c>
      <c r="H524" s="25"/>
      <c r="I524" s="25">
        <f t="shared" si="57"/>
        <v>0</v>
      </c>
      <c r="J524" s="25">
        <f t="shared" si="58"/>
        <v>0</v>
      </c>
    </row>
    <row r="525" spans="1:10" x14ac:dyDescent="0.3">
      <c r="A525" s="19">
        <v>523</v>
      </c>
      <c r="B525" s="21">
        <f>ModeOutRecursive!I526</f>
        <v>0</v>
      </c>
      <c r="C525" s="22">
        <f t="shared" si="59"/>
        <v>2.7249766251517739E-2</v>
      </c>
      <c r="D525" s="19">
        <f t="shared" si="60"/>
        <v>-2</v>
      </c>
      <c r="E525" s="21">
        <f t="shared" si="61"/>
        <v>2.7249766251517737</v>
      </c>
      <c r="F525" s="27">
        <f t="shared" si="62"/>
        <v>-987</v>
      </c>
      <c r="G525" s="25">
        <f t="shared" si="56"/>
        <v>-2271.6490269349711</v>
      </c>
      <c r="H525" s="25"/>
      <c r="I525" s="25">
        <f t="shared" si="57"/>
        <v>0</v>
      </c>
      <c r="J525" s="25">
        <f t="shared" si="58"/>
        <v>0</v>
      </c>
    </row>
    <row r="526" spans="1:10" x14ac:dyDescent="0.3">
      <c r="A526" s="19">
        <v>524</v>
      </c>
      <c r="B526" s="21">
        <f>ModeOutRecursive!I527</f>
        <v>0</v>
      </c>
      <c r="C526" s="22">
        <f t="shared" si="59"/>
        <v>1.1230507407245471E-2</v>
      </c>
      <c r="D526" s="19">
        <f t="shared" si="60"/>
        <v>-2</v>
      </c>
      <c r="E526" s="21">
        <f t="shared" si="61"/>
        <v>1.1230507407245471</v>
      </c>
      <c r="F526" s="27">
        <f t="shared" si="62"/>
        <v>-989</v>
      </c>
      <c r="G526" s="25">
        <f t="shared" si="56"/>
        <v>-2277.1406081131836</v>
      </c>
      <c r="H526" s="25"/>
      <c r="I526" s="25">
        <f t="shared" si="57"/>
        <v>0</v>
      </c>
      <c r="J526" s="25">
        <f t="shared" si="58"/>
        <v>0</v>
      </c>
    </row>
    <row r="527" spans="1:10" x14ac:dyDescent="0.3">
      <c r="A527" s="19">
        <v>525</v>
      </c>
      <c r="B527" s="21">
        <f>ModeOutRecursive!I528</f>
        <v>0</v>
      </c>
      <c r="C527" s="22">
        <f t="shared" si="59"/>
        <v>4.6165104371082167E-3</v>
      </c>
      <c r="D527" s="19">
        <f t="shared" si="60"/>
        <v>-3</v>
      </c>
      <c r="E527" s="21">
        <f t="shared" si="61"/>
        <v>4.6165104371082162</v>
      </c>
      <c r="F527" s="27">
        <f t="shared" si="62"/>
        <v>-992</v>
      </c>
      <c r="G527" s="25">
        <f t="shared" si="56"/>
        <v>-2282.6347731470382</v>
      </c>
      <c r="H527" s="25"/>
      <c r="I527" s="25">
        <f t="shared" si="57"/>
        <v>0</v>
      </c>
      <c r="J527" s="25">
        <f t="shared" si="58"/>
        <v>0</v>
      </c>
    </row>
    <row r="528" spans="1:10" x14ac:dyDescent="0.3">
      <c r="A528" s="19">
        <v>526</v>
      </c>
      <c r="B528" s="21">
        <f>ModeOutRecursive!I529</f>
        <v>0</v>
      </c>
      <c r="C528" s="22">
        <f t="shared" si="59"/>
        <v>1.8928120276730534E-2</v>
      </c>
      <c r="D528" s="19">
        <f t="shared" si="60"/>
        <v>-2</v>
      </c>
      <c r="E528" s="21">
        <f t="shared" si="61"/>
        <v>1.8928120276730533</v>
      </c>
      <c r="F528" s="27">
        <f t="shared" si="62"/>
        <v>-994</v>
      </c>
      <c r="G528" s="25">
        <f t="shared" si="56"/>
        <v>-2288.1315188674257</v>
      </c>
      <c r="H528" s="25"/>
      <c r="I528" s="25">
        <f t="shared" si="57"/>
        <v>0</v>
      </c>
      <c r="J528" s="25">
        <f t="shared" si="58"/>
        <v>0</v>
      </c>
    </row>
    <row r="529" spans="1:10" x14ac:dyDescent="0.3">
      <c r="A529" s="19">
        <v>527</v>
      </c>
      <c r="B529" s="21">
        <f>ModeOutRecursive!I530</f>
        <v>0</v>
      </c>
      <c r="C529" s="22">
        <f t="shared" si="59"/>
        <v>7.7407268806642098E-3</v>
      </c>
      <c r="D529" s="19">
        <f t="shared" si="60"/>
        <v>-3</v>
      </c>
      <c r="E529" s="21">
        <f t="shared" si="61"/>
        <v>7.7407268806642096</v>
      </c>
      <c r="F529" s="27">
        <f t="shared" si="62"/>
        <v>-997</v>
      </c>
      <c r="G529" s="25">
        <f t="shared" si="56"/>
        <v>-2293.6308421196413</v>
      </c>
      <c r="H529" s="25"/>
      <c r="I529" s="25">
        <f t="shared" si="57"/>
        <v>0</v>
      </c>
      <c r="J529" s="25">
        <f t="shared" si="58"/>
        <v>0</v>
      </c>
    </row>
    <row r="530" spans="1:10" x14ac:dyDescent="0.3">
      <c r="A530" s="19">
        <v>528</v>
      </c>
      <c r="B530" s="21">
        <f>ModeOutRecursive!I531</f>
        <v>0</v>
      </c>
      <c r="C530" s="22">
        <f t="shared" si="59"/>
        <v>3.1574607288419182E-2</v>
      </c>
      <c r="D530" s="19">
        <f t="shared" si="60"/>
        <v>-2</v>
      </c>
      <c r="E530" s="21">
        <f t="shared" si="61"/>
        <v>3.1574607288419183</v>
      </c>
      <c r="F530" s="27">
        <f t="shared" si="62"/>
        <v>-999</v>
      </c>
      <c r="G530" s="25">
        <f t="shared" si="56"/>
        <v>-2299.1327397633081</v>
      </c>
      <c r="H530" s="25"/>
      <c r="I530" s="25">
        <f t="shared" si="57"/>
        <v>0</v>
      </c>
      <c r="J530" s="25">
        <f t="shared" si="58"/>
        <v>0</v>
      </c>
    </row>
    <row r="531" spans="1:10" x14ac:dyDescent="0.3">
      <c r="A531" s="19">
        <v>529</v>
      </c>
      <c r="B531" s="21">
        <f>ModeOutRecursive!I532</f>
        <v>0</v>
      </c>
      <c r="C531" s="22">
        <f t="shared" si="59"/>
        <v>1.2846282986333475E-2</v>
      </c>
      <c r="D531" s="19">
        <f t="shared" si="60"/>
        <v>-2</v>
      </c>
      <c r="E531" s="21">
        <f t="shared" si="61"/>
        <v>1.2846282986333475</v>
      </c>
      <c r="F531" s="27">
        <f t="shared" si="62"/>
        <v>-1001</v>
      </c>
      <c r="G531" s="25">
        <f t="shared" si="56"/>
        <v>-2304.6372086723009</v>
      </c>
      <c r="H531" s="25"/>
      <c r="I531" s="25">
        <f t="shared" si="57"/>
        <v>0</v>
      </c>
      <c r="J531" s="25">
        <f t="shared" si="58"/>
        <v>0</v>
      </c>
    </row>
    <row r="532" spans="1:10" x14ac:dyDescent="0.3">
      <c r="A532" s="19">
        <v>530</v>
      </c>
      <c r="B532" s="21">
        <f>ModeOutRecursive!I533</f>
        <v>0</v>
      </c>
      <c r="C532" s="22">
        <f t="shared" si="59"/>
        <v>5.2131674732711544E-3</v>
      </c>
      <c r="D532" s="19">
        <f t="shared" si="60"/>
        <v>-3</v>
      </c>
      <c r="E532" s="21">
        <f t="shared" si="61"/>
        <v>5.2131674732711542</v>
      </c>
      <c r="F532" s="27">
        <f t="shared" si="62"/>
        <v>-1004</v>
      </c>
      <c r="G532" s="25">
        <f t="shared" si="56"/>
        <v>-2310.1442457346693</v>
      </c>
      <c r="H532" s="25"/>
      <c r="I532" s="25">
        <f t="shared" si="57"/>
        <v>0</v>
      </c>
      <c r="J532" s="25">
        <f t="shared" si="58"/>
        <v>0</v>
      </c>
    </row>
    <row r="533" spans="1:10" x14ac:dyDescent="0.3">
      <c r="A533" s="19">
        <v>531</v>
      </c>
      <c r="B533" s="21">
        <f>ModeOutRecursive!I534</f>
        <v>0</v>
      </c>
      <c r="C533" s="22">
        <f t="shared" si="59"/>
        <v>2.1101429614797967E-2</v>
      </c>
      <c r="D533" s="19">
        <f t="shared" si="60"/>
        <v>-2</v>
      </c>
      <c r="E533" s="21">
        <f t="shared" si="61"/>
        <v>2.1101429614797969</v>
      </c>
      <c r="F533" s="27">
        <f t="shared" si="62"/>
        <v>-1006</v>
      </c>
      <c r="G533" s="25">
        <f t="shared" si="56"/>
        <v>-2315.6538478525617</v>
      </c>
      <c r="H533" s="25"/>
      <c r="I533" s="25">
        <f t="shared" si="57"/>
        <v>0</v>
      </c>
      <c r="J533" s="25">
        <f t="shared" si="58"/>
        <v>0</v>
      </c>
    </row>
    <row r="534" spans="1:10" x14ac:dyDescent="0.3">
      <c r="A534" s="19">
        <v>532</v>
      </c>
      <c r="B534" s="21">
        <f>ModeOutRecursive!I535</f>
        <v>0</v>
      </c>
      <c r="C534" s="22">
        <f t="shared" si="59"/>
        <v>8.5194082894939765E-3</v>
      </c>
      <c r="D534" s="19">
        <f t="shared" si="60"/>
        <v>-3</v>
      </c>
      <c r="E534" s="21">
        <f t="shared" si="61"/>
        <v>8.5194082894939758</v>
      </c>
      <c r="F534" s="27">
        <f t="shared" si="62"/>
        <v>-1009</v>
      </c>
      <c r="G534" s="25">
        <f t="shared" si="56"/>
        <v>-2321.1660119421526</v>
      </c>
      <c r="H534" s="25"/>
      <c r="I534" s="25">
        <f t="shared" si="57"/>
        <v>0</v>
      </c>
      <c r="J534" s="25">
        <f t="shared" si="58"/>
        <v>0</v>
      </c>
    </row>
    <row r="535" spans="1:10" x14ac:dyDescent="0.3">
      <c r="A535" s="19">
        <v>533</v>
      </c>
      <c r="B535" s="21">
        <f>ModeOutRecursive!I536</f>
        <v>0</v>
      </c>
      <c r="C535" s="22">
        <f t="shared" si="59"/>
        <v>3.4308021040374947E-2</v>
      </c>
      <c r="D535" s="19">
        <f t="shared" si="60"/>
        <v>-2</v>
      </c>
      <c r="E535" s="21">
        <f t="shared" si="61"/>
        <v>3.4308021040374945</v>
      </c>
      <c r="F535" s="27">
        <f t="shared" si="62"/>
        <v>-1011</v>
      </c>
      <c r="G535" s="25">
        <f t="shared" si="56"/>
        <v>-2326.6807349335672</v>
      </c>
      <c r="H535" s="25"/>
      <c r="I535" s="25">
        <f t="shared" si="57"/>
        <v>0</v>
      </c>
      <c r="J535" s="25">
        <f t="shared" si="58"/>
        <v>0</v>
      </c>
    </row>
    <row r="536" spans="1:10" x14ac:dyDescent="0.3">
      <c r="A536" s="19">
        <v>534</v>
      </c>
      <c r="B536" s="21">
        <f>ModeOutRecursive!I537</f>
        <v>0</v>
      </c>
      <c r="C536" s="22">
        <f t="shared" si="59"/>
        <v>1.3780720155677452E-2</v>
      </c>
      <c r="D536" s="19">
        <f t="shared" si="60"/>
        <v>-2</v>
      </c>
      <c r="E536" s="21">
        <f t="shared" si="61"/>
        <v>1.3780720155677451</v>
      </c>
      <c r="F536" s="27">
        <f t="shared" si="62"/>
        <v>-1013</v>
      </c>
      <c r="G536" s="25">
        <f t="shared" si="56"/>
        <v>-2332.1980137708083</v>
      </c>
      <c r="H536" s="25"/>
      <c r="I536" s="25">
        <f t="shared" si="57"/>
        <v>0</v>
      </c>
      <c r="J536" s="25">
        <f t="shared" si="58"/>
        <v>0</v>
      </c>
    </row>
    <row r="537" spans="1:10" x14ac:dyDescent="0.3">
      <c r="A537" s="19">
        <v>535</v>
      </c>
      <c r="B537" s="21">
        <f>ModeOutRecursive!I538</f>
        <v>0</v>
      </c>
      <c r="C537" s="22">
        <f t="shared" si="59"/>
        <v>5.5212764266494097E-3</v>
      </c>
      <c r="D537" s="19">
        <f t="shared" si="60"/>
        <v>-3</v>
      </c>
      <c r="E537" s="21">
        <f t="shared" si="61"/>
        <v>5.5212764266494094</v>
      </c>
      <c r="F537" s="27">
        <f t="shared" si="62"/>
        <v>-1016</v>
      </c>
      <c r="G537" s="25">
        <f t="shared" si="56"/>
        <v>-2337.7178454116811</v>
      </c>
      <c r="H537" s="25"/>
      <c r="I537" s="25">
        <f t="shared" si="57"/>
        <v>0</v>
      </c>
      <c r="J537" s="25">
        <f t="shared" si="58"/>
        <v>0</v>
      </c>
    </row>
    <row r="538" spans="1:10" x14ac:dyDescent="0.3">
      <c r="A538" s="19">
        <v>536</v>
      </c>
      <c r="B538" s="21">
        <f>ModeOutRecursive!I539</f>
        <v>0</v>
      </c>
      <c r="C538" s="22">
        <f t="shared" si="59"/>
        <v>2.2064785760644162E-2</v>
      </c>
      <c r="D538" s="19">
        <f t="shared" si="60"/>
        <v>-2</v>
      </c>
      <c r="E538" s="21">
        <f t="shared" si="61"/>
        <v>2.2064785760644163</v>
      </c>
      <c r="F538" s="27">
        <f t="shared" si="62"/>
        <v>-1018</v>
      </c>
      <c r="G538" s="25">
        <f t="shared" si="56"/>
        <v>-2343.2402268277237</v>
      </c>
      <c r="H538" s="25"/>
      <c r="I538" s="25">
        <f t="shared" si="57"/>
        <v>0</v>
      </c>
      <c r="J538" s="25">
        <f t="shared" si="58"/>
        <v>0</v>
      </c>
    </row>
    <row r="539" spans="1:10" x14ac:dyDescent="0.3">
      <c r="A539" s="19">
        <v>537</v>
      </c>
      <c r="B539" s="21">
        <f>ModeOutRecursive!I540</f>
        <v>0</v>
      </c>
      <c r="C539" s="22">
        <f t="shared" si="59"/>
        <v>8.795365568223322E-3</v>
      </c>
      <c r="D539" s="19">
        <f t="shared" si="60"/>
        <v>-3</v>
      </c>
      <c r="E539" s="21">
        <f t="shared" si="61"/>
        <v>8.7953655682233212</v>
      </c>
      <c r="F539" s="27">
        <f t="shared" si="62"/>
        <v>-1021</v>
      </c>
      <c r="G539" s="25">
        <f t="shared" si="56"/>
        <v>-2348.7651550041346</v>
      </c>
      <c r="H539" s="25"/>
      <c r="I539" s="25">
        <f t="shared" si="57"/>
        <v>0</v>
      </c>
      <c r="J539" s="25">
        <f t="shared" si="58"/>
        <v>0</v>
      </c>
    </row>
    <row r="540" spans="1:10" x14ac:dyDescent="0.3">
      <c r="A540" s="19">
        <v>538</v>
      </c>
      <c r="B540" s="21">
        <f>ModeOutRecursive!I541</f>
        <v>0</v>
      </c>
      <c r="C540" s="22">
        <f t="shared" si="59"/>
        <v>3.4970620202919404E-2</v>
      </c>
      <c r="D540" s="19">
        <f t="shared" si="60"/>
        <v>-2</v>
      </c>
      <c r="E540" s="21">
        <f t="shared" si="61"/>
        <v>3.4970620202919402</v>
      </c>
      <c r="F540" s="27">
        <f t="shared" si="62"/>
        <v>-1023</v>
      </c>
      <c r="G540" s="25">
        <f t="shared" si="56"/>
        <v>-2354.2926269396999</v>
      </c>
      <c r="H540" s="25"/>
      <c r="I540" s="25">
        <f t="shared" si="57"/>
        <v>0</v>
      </c>
      <c r="J540" s="25">
        <f t="shared" si="58"/>
        <v>0</v>
      </c>
    </row>
    <row r="541" spans="1:10" x14ac:dyDescent="0.3">
      <c r="A541" s="19">
        <v>539</v>
      </c>
      <c r="B541" s="21">
        <f>ModeOutRecursive!I542</f>
        <v>0</v>
      </c>
      <c r="C541" s="22">
        <f t="shared" si="59"/>
        <v>1.3869133579838348E-2</v>
      </c>
      <c r="D541" s="19">
        <f t="shared" si="60"/>
        <v>-2</v>
      </c>
      <c r="E541" s="21">
        <f t="shared" si="61"/>
        <v>1.3869133579838349</v>
      </c>
      <c r="F541" s="27">
        <f t="shared" si="62"/>
        <v>-1025</v>
      </c>
      <c r="G541" s="25">
        <f t="shared" si="56"/>
        <v>-2359.8226396467226</v>
      </c>
      <c r="H541" s="25"/>
      <c r="I541" s="25">
        <f t="shared" si="57"/>
        <v>0</v>
      </c>
      <c r="J541" s="25">
        <f t="shared" si="58"/>
        <v>0</v>
      </c>
    </row>
    <row r="542" spans="1:10" x14ac:dyDescent="0.3">
      <c r="A542" s="19">
        <v>540</v>
      </c>
      <c r="B542" s="21">
        <f>ModeOutRecursive!I543</f>
        <v>0</v>
      </c>
      <c r="C542" s="22">
        <f t="shared" si="59"/>
        <v>5.486472114807987E-3</v>
      </c>
      <c r="D542" s="19">
        <f t="shared" si="60"/>
        <v>-3</v>
      </c>
      <c r="E542" s="21">
        <f t="shared" si="61"/>
        <v>5.4864721148079871</v>
      </c>
      <c r="F542" s="27">
        <f t="shared" si="62"/>
        <v>-1028</v>
      </c>
      <c r="G542" s="25">
        <f t="shared" si="56"/>
        <v>-2365.3551901509536</v>
      </c>
      <c r="H542" s="25"/>
      <c r="I542" s="25">
        <f t="shared" si="57"/>
        <v>0</v>
      </c>
      <c r="J542" s="25">
        <f t="shared" si="58"/>
        <v>0</v>
      </c>
    </row>
    <row r="543" spans="1:10" x14ac:dyDescent="0.3">
      <c r="A543" s="19">
        <v>541</v>
      </c>
      <c r="B543" s="21">
        <f>ModeOutRecursive!I544</f>
        <v>0</v>
      </c>
      <c r="C543" s="22">
        <f t="shared" si="59"/>
        <v>2.1648916030944373E-2</v>
      </c>
      <c r="D543" s="19">
        <f t="shared" si="60"/>
        <v>-2</v>
      </c>
      <c r="E543" s="21">
        <f t="shared" si="61"/>
        <v>2.1648916030944374</v>
      </c>
      <c r="F543" s="27">
        <f t="shared" si="62"/>
        <v>-1030</v>
      </c>
      <c r="G543" s="25">
        <f t="shared" si="56"/>
        <v>-2370.8902754915212</v>
      </c>
      <c r="H543" s="25"/>
      <c r="I543" s="25">
        <f t="shared" si="57"/>
        <v>0</v>
      </c>
      <c r="J543" s="25">
        <f t="shared" si="58"/>
        <v>0</v>
      </c>
    </row>
    <row r="544" spans="1:10" x14ac:dyDescent="0.3">
      <c r="A544" s="19">
        <v>542</v>
      </c>
      <c r="B544" s="21">
        <f>ModeOutRecursive!I545</f>
        <v>0</v>
      </c>
      <c r="C544" s="22">
        <f t="shared" si="59"/>
        <v>8.5207838858304824E-3</v>
      </c>
      <c r="D544" s="19">
        <f t="shared" si="60"/>
        <v>-3</v>
      </c>
      <c r="E544" s="21">
        <f t="shared" si="61"/>
        <v>8.5207838858304825</v>
      </c>
      <c r="F544" s="27">
        <f t="shared" si="62"/>
        <v>-1033</v>
      </c>
      <c r="G544" s="25">
        <f t="shared" si="56"/>
        <v>-2376.4278927208611</v>
      </c>
      <c r="H544" s="25"/>
      <c r="I544" s="25">
        <f t="shared" si="57"/>
        <v>0</v>
      </c>
      <c r="J544" s="25">
        <f t="shared" si="58"/>
        <v>0</v>
      </c>
    </row>
    <row r="545" spans="1:10" x14ac:dyDescent="0.3">
      <c r="A545" s="19">
        <v>543</v>
      </c>
      <c r="B545" s="21">
        <f>ModeOutRecursive!I546</f>
        <v>0</v>
      </c>
      <c r="C545" s="22">
        <f t="shared" si="59"/>
        <v>3.3452196084902061E-2</v>
      </c>
      <c r="D545" s="19">
        <f t="shared" si="60"/>
        <v>-2</v>
      </c>
      <c r="E545" s="21">
        <f t="shared" si="61"/>
        <v>3.3452196084902059</v>
      </c>
      <c r="F545" s="27">
        <f t="shared" si="62"/>
        <v>-1035</v>
      </c>
      <c r="G545" s="25">
        <f t="shared" si="56"/>
        <v>-2381.9680389046498</v>
      </c>
      <c r="H545" s="25"/>
      <c r="I545" s="25">
        <f t="shared" si="57"/>
        <v>0</v>
      </c>
      <c r="J545" s="25">
        <f t="shared" si="58"/>
        <v>0</v>
      </c>
    </row>
    <row r="546" spans="1:10" x14ac:dyDescent="0.3">
      <c r="A546" s="19">
        <v>544</v>
      </c>
      <c r="B546" s="21">
        <f>ModeOutRecursive!I547</f>
        <v>0</v>
      </c>
      <c r="C546" s="22">
        <f t="shared" si="59"/>
        <v>1.3100041604073813E-2</v>
      </c>
      <c r="D546" s="19">
        <f t="shared" si="60"/>
        <v>-2</v>
      </c>
      <c r="E546" s="21">
        <f t="shared" si="61"/>
        <v>1.3100041604073813</v>
      </c>
      <c r="F546" s="27">
        <f t="shared" si="62"/>
        <v>-1037</v>
      </c>
      <c r="G546" s="25">
        <f t="shared" si="56"/>
        <v>-2387.5107111217344</v>
      </c>
      <c r="H546" s="25"/>
      <c r="I546" s="25">
        <f t="shared" si="57"/>
        <v>0</v>
      </c>
      <c r="J546" s="25">
        <f t="shared" si="58"/>
        <v>0</v>
      </c>
    </row>
    <row r="547" spans="1:10" x14ac:dyDescent="0.3">
      <c r="A547" s="19">
        <v>545</v>
      </c>
      <c r="B547" s="21">
        <f>ModeOutRecursive!I548</f>
        <v>0</v>
      </c>
      <c r="C547" s="22">
        <f t="shared" si="59"/>
        <v>5.1171121654635865E-3</v>
      </c>
      <c r="D547" s="19">
        <f t="shared" si="60"/>
        <v>-3</v>
      </c>
      <c r="E547" s="21">
        <f t="shared" si="61"/>
        <v>5.1171121654635865</v>
      </c>
      <c r="F547" s="27">
        <f t="shared" si="62"/>
        <v>-1040</v>
      </c>
      <c r="G547" s="25">
        <f t="shared" si="56"/>
        <v>-2393.0559064640638</v>
      </c>
      <c r="H547" s="25"/>
      <c r="I547" s="25">
        <f t="shared" si="57"/>
        <v>0</v>
      </c>
      <c r="J547" s="25">
        <f t="shared" si="58"/>
        <v>0</v>
      </c>
    </row>
    <row r="548" spans="1:10" x14ac:dyDescent="0.3">
      <c r="A548" s="19">
        <v>546</v>
      </c>
      <c r="B548" s="21">
        <f>ModeOutRecursive!I549</f>
        <v>0</v>
      </c>
      <c r="C548" s="22">
        <f t="shared" si="59"/>
        <v>1.9938049796465289E-2</v>
      </c>
      <c r="D548" s="19">
        <f t="shared" si="60"/>
        <v>-2</v>
      </c>
      <c r="E548" s="21">
        <f t="shared" si="61"/>
        <v>1.9938049796465289</v>
      </c>
      <c r="F548" s="27">
        <f t="shared" si="62"/>
        <v>-1042</v>
      </c>
      <c r="G548" s="25">
        <f t="shared" si="56"/>
        <v>-2398.6036220366268</v>
      </c>
      <c r="H548" s="25"/>
      <c r="I548" s="25">
        <f t="shared" si="57"/>
        <v>0</v>
      </c>
      <c r="J548" s="25">
        <f t="shared" si="58"/>
        <v>0</v>
      </c>
    </row>
    <row r="549" spans="1:10" x14ac:dyDescent="0.3">
      <c r="A549" s="19">
        <v>547</v>
      </c>
      <c r="B549" s="21">
        <f>ModeOutRecursive!I550</f>
        <v>0</v>
      </c>
      <c r="C549" s="22">
        <f t="shared" si="59"/>
        <v>7.7490264909122666E-3</v>
      </c>
      <c r="D549" s="19">
        <f t="shared" si="60"/>
        <v>-3</v>
      </c>
      <c r="E549" s="21">
        <f t="shared" si="61"/>
        <v>7.7490264909122661</v>
      </c>
      <c r="F549" s="27">
        <f t="shared" si="62"/>
        <v>-1045</v>
      </c>
      <c r="G549" s="25">
        <f t="shared" si="56"/>
        <v>-2404.1538549573788</v>
      </c>
      <c r="H549" s="25"/>
      <c r="I549" s="25">
        <f t="shared" si="57"/>
        <v>0</v>
      </c>
      <c r="J549" s="25">
        <f t="shared" si="58"/>
        <v>0</v>
      </c>
    </row>
    <row r="550" spans="1:10" x14ac:dyDescent="0.3">
      <c r="A550" s="19">
        <v>548</v>
      </c>
      <c r="B550" s="21">
        <f>ModeOutRecursive!I551</f>
        <v>0</v>
      </c>
      <c r="C550" s="22">
        <f t="shared" si="59"/>
        <v>3.0041360052266569E-2</v>
      </c>
      <c r="D550" s="19">
        <f t="shared" si="60"/>
        <v>-2</v>
      </c>
      <c r="E550" s="21">
        <f t="shared" si="61"/>
        <v>3.0041360052266568</v>
      </c>
      <c r="F550" s="27">
        <f t="shared" si="62"/>
        <v>-1047</v>
      </c>
      <c r="G550" s="25">
        <f t="shared" si="56"/>
        <v>-2409.7066023571797</v>
      </c>
      <c r="H550" s="25"/>
      <c r="I550" s="25">
        <f t="shared" si="57"/>
        <v>0</v>
      </c>
      <c r="J550" s="25">
        <f t="shared" si="58"/>
        <v>0</v>
      </c>
    </row>
    <row r="551" spans="1:10" x14ac:dyDescent="0.3">
      <c r="A551" s="19">
        <v>549</v>
      </c>
      <c r="B551" s="21">
        <f>ModeOutRecursive!I552</f>
        <v>0</v>
      </c>
      <c r="C551" s="22">
        <f t="shared" si="59"/>
        <v>1.1617194255160975E-2</v>
      </c>
      <c r="D551" s="19">
        <f t="shared" si="60"/>
        <v>-2</v>
      </c>
      <c r="E551" s="21">
        <f t="shared" si="61"/>
        <v>1.1617194255160974</v>
      </c>
      <c r="F551" s="27">
        <f t="shared" si="62"/>
        <v>-1049</v>
      </c>
      <c r="G551" s="25">
        <f t="shared" si="56"/>
        <v>-2415.2618613797281</v>
      </c>
      <c r="H551" s="25"/>
      <c r="I551" s="25">
        <f t="shared" si="57"/>
        <v>0</v>
      </c>
      <c r="J551" s="25">
        <f t="shared" si="58"/>
        <v>0</v>
      </c>
    </row>
    <row r="552" spans="1:10" x14ac:dyDescent="0.3">
      <c r="A552" s="19">
        <v>550</v>
      </c>
      <c r="B552" s="21">
        <f>ModeOutRecursive!I553</f>
        <v>0</v>
      </c>
      <c r="C552" s="22">
        <f t="shared" si="59"/>
        <v>4.4811900541678702E-3</v>
      </c>
      <c r="D552" s="19">
        <f t="shared" si="60"/>
        <v>-3</v>
      </c>
      <c r="E552" s="21">
        <f t="shared" si="61"/>
        <v>4.48119005416787</v>
      </c>
      <c r="F552" s="27">
        <f t="shared" si="62"/>
        <v>-1052</v>
      </c>
      <c r="G552" s="25">
        <f t="shared" si="56"/>
        <v>-2420.8196291814938</v>
      </c>
      <c r="H552" s="25"/>
      <c r="I552" s="25">
        <f t="shared" si="57"/>
        <v>0</v>
      </c>
      <c r="J552" s="25">
        <f t="shared" si="58"/>
        <v>0</v>
      </c>
    </row>
    <row r="553" spans="1:10" x14ac:dyDescent="0.3">
      <c r="A553" s="19">
        <v>551</v>
      </c>
      <c r="B553" s="21">
        <f>ModeOutRecursive!I554</f>
        <v>0</v>
      </c>
      <c r="C553" s="22">
        <f t="shared" si="59"/>
        <v>1.7242377763864426E-2</v>
      </c>
      <c r="D553" s="19">
        <f t="shared" si="60"/>
        <v>-2</v>
      </c>
      <c r="E553" s="21">
        <f t="shared" si="61"/>
        <v>1.7242377763864425</v>
      </c>
      <c r="F553" s="27">
        <f t="shared" si="62"/>
        <v>-1054</v>
      </c>
      <c r="G553" s="25">
        <f t="shared" si="56"/>
        <v>-2426.3799029316551</v>
      </c>
      <c r="H553" s="25"/>
      <c r="I553" s="25">
        <f t="shared" si="57"/>
        <v>0</v>
      </c>
      <c r="J553" s="25">
        <f t="shared" si="58"/>
        <v>0</v>
      </c>
    </row>
    <row r="554" spans="1:10" x14ac:dyDescent="0.3">
      <c r="A554" s="19">
        <v>552</v>
      </c>
      <c r="B554" s="21">
        <f>ModeOutRecursive!I555</f>
        <v>0</v>
      </c>
      <c r="C554" s="22">
        <f t="shared" si="59"/>
        <v>6.6178032707763738E-3</v>
      </c>
      <c r="D554" s="19">
        <f t="shared" si="60"/>
        <v>-3</v>
      </c>
      <c r="E554" s="21">
        <f t="shared" si="61"/>
        <v>6.6178032707763732</v>
      </c>
      <c r="F554" s="27">
        <f t="shared" si="62"/>
        <v>-1057</v>
      </c>
      <c r="G554" s="25">
        <f t="shared" si="56"/>
        <v>-2431.9426798120353</v>
      </c>
      <c r="H554" s="25"/>
      <c r="I554" s="25">
        <f t="shared" si="57"/>
        <v>0</v>
      </c>
      <c r="J554" s="25">
        <f t="shared" si="58"/>
        <v>0</v>
      </c>
    </row>
    <row r="555" spans="1:10" x14ac:dyDescent="0.3">
      <c r="A555" s="19">
        <v>553</v>
      </c>
      <c r="B555" s="21">
        <f>ModeOutRecursive!I556</f>
        <v>0</v>
      </c>
      <c r="C555" s="22">
        <f t="shared" si="59"/>
        <v>2.5336386311506507E-2</v>
      </c>
      <c r="D555" s="19">
        <f t="shared" si="60"/>
        <v>-2</v>
      </c>
      <c r="E555" s="21">
        <f t="shared" si="61"/>
        <v>2.5336386311506507</v>
      </c>
      <c r="F555" s="27">
        <f t="shared" si="62"/>
        <v>-1059</v>
      </c>
      <c r="G555" s="25">
        <f t="shared" si="56"/>
        <v>-2437.5079570170356</v>
      </c>
      <c r="H555" s="25"/>
      <c r="I555" s="25">
        <f t="shared" si="57"/>
        <v>0</v>
      </c>
      <c r="J555" s="25">
        <f t="shared" si="58"/>
        <v>0</v>
      </c>
    </row>
    <row r="556" spans="1:10" x14ac:dyDescent="0.3">
      <c r="A556" s="19">
        <v>554</v>
      </c>
      <c r="B556" s="21">
        <f>ModeOutRecursive!I557</f>
        <v>0</v>
      </c>
      <c r="C556" s="22">
        <f t="shared" si="59"/>
        <v>9.675887888269015E-3</v>
      </c>
      <c r="D556" s="19">
        <f t="shared" si="60"/>
        <v>-3</v>
      </c>
      <c r="E556" s="21">
        <f t="shared" si="61"/>
        <v>9.6758878882690151</v>
      </c>
      <c r="F556" s="27">
        <f t="shared" si="62"/>
        <v>-1062</v>
      </c>
      <c r="G556" s="25">
        <f t="shared" si="56"/>
        <v>-2443.075731753574</v>
      </c>
      <c r="H556" s="25"/>
      <c r="I556" s="25">
        <f t="shared" si="57"/>
        <v>0</v>
      </c>
      <c r="J556" s="25">
        <f t="shared" si="58"/>
        <v>0</v>
      </c>
    </row>
    <row r="557" spans="1:10" x14ac:dyDescent="0.3">
      <c r="A557" s="19">
        <v>555</v>
      </c>
      <c r="B557" s="21">
        <f>ModeOutRecursive!I558</f>
        <v>0</v>
      </c>
      <c r="C557" s="22">
        <f t="shared" si="59"/>
        <v>3.6859846861459197E-2</v>
      </c>
      <c r="D557" s="19">
        <f t="shared" si="60"/>
        <v>-2</v>
      </c>
      <c r="E557" s="21">
        <f t="shared" si="61"/>
        <v>3.6859846861459196</v>
      </c>
      <c r="F557" s="27">
        <f t="shared" si="62"/>
        <v>-1064</v>
      </c>
      <c r="G557" s="25">
        <f t="shared" si="56"/>
        <v>-2448.6460012410257</v>
      </c>
      <c r="H557" s="25"/>
      <c r="I557" s="25">
        <f t="shared" si="57"/>
        <v>0</v>
      </c>
      <c r="J557" s="25">
        <f t="shared" si="58"/>
        <v>0</v>
      </c>
    </row>
    <row r="558" spans="1:10" x14ac:dyDescent="0.3">
      <c r="A558" s="19">
        <v>556</v>
      </c>
      <c r="B558" s="21">
        <f>ModeOutRecursive!I559</f>
        <v>0</v>
      </c>
      <c r="C558" s="22">
        <f t="shared" si="59"/>
        <v>1.4006640148505388E-2</v>
      </c>
      <c r="D558" s="19">
        <f t="shared" si="60"/>
        <v>-2</v>
      </c>
      <c r="E558" s="21">
        <f t="shared" si="61"/>
        <v>1.4006640148505387</v>
      </c>
      <c r="F558" s="27">
        <f t="shared" si="62"/>
        <v>-1066</v>
      </c>
      <c r="G558" s="25">
        <f t="shared" si="56"/>
        <v>-2454.2187627111525</v>
      </c>
      <c r="H558" s="25"/>
      <c r="I558" s="25">
        <f t="shared" si="57"/>
        <v>0</v>
      </c>
      <c r="J558" s="25">
        <f t="shared" si="58"/>
        <v>0</v>
      </c>
    </row>
    <row r="559" spans="1:10" x14ac:dyDescent="0.3">
      <c r="A559" s="19">
        <v>557</v>
      </c>
      <c r="B559" s="21">
        <f>ModeOutRecursive!I560</f>
        <v>0</v>
      </c>
      <c r="C559" s="22">
        <f t="shared" si="59"/>
        <v>5.3092522311812222E-3</v>
      </c>
      <c r="D559" s="19">
        <f t="shared" si="60"/>
        <v>-3</v>
      </c>
      <c r="E559" s="21">
        <f t="shared" si="61"/>
        <v>5.3092522311812225</v>
      </c>
      <c r="F559" s="27">
        <f t="shared" si="62"/>
        <v>-1069</v>
      </c>
      <c r="G559" s="25">
        <f t="shared" si="56"/>
        <v>-2459.7940134080504</v>
      </c>
      <c r="H559" s="25"/>
      <c r="I559" s="25">
        <f t="shared" si="57"/>
        <v>0</v>
      </c>
      <c r="J559" s="25">
        <f t="shared" si="58"/>
        <v>0</v>
      </c>
    </row>
    <row r="560" spans="1:10" x14ac:dyDescent="0.3">
      <c r="A560" s="19">
        <v>558</v>
      </c>
      <c r="B560" s="21">
        <f>ModeOutRecursive!I561</f>
        <v>0</v>
      </c>
      <c r="C560" s="22">
        <f t="shared" si="59"/>
        <v>2.0074876372564835E-2</v>
      </c>
      <c r="D560" s="19">
        <f t="shared" si="60"/>
        <v>-2</v>
      </c>
      <c r="E560" s="21">
        <f t="shared" si="61"/>
        <v>2.0074876372564834</v>
      </c>
      <c r="F560" s="27">
        <f t="shared" si="62"/>
        <v>-1071</v>
      </c>
      <c r="G560" s="25">
        <f t="shared" si="56"/>
        <v>-2465.3717505880818</v>
      </c>
      <c r="H560" s="25"/>
      <c r="I560" s="25">
        <f t="shared" si="57"/>
        <v>0</v>
      </c>
      <c r="J560" s="25">
        <f t="shared" si="58"/>
        <v>0</v>
      </c>
    </row>
    <row r="561" spans="1:10" x14ac:dyDescent="0.3">
      <c r="A561" s="19">
        <v>559</v>
      </c>
      <c r="B561" s="21">
        <f>ModeOutRecursive!I562</f>
        <v>0</v>
      </c>
      <c r="C561" s="22">
        <f t="shared" si="59"/>
        <v>7.5717056248613482E-3</v>
      </c>
      <c r="D561" s="19">
        <f t="shared" si="60"/>
        <v>-3</v>
      </c>
      <c r="E561" s="21">
        <f t="shared" si="61"/>
        <v>7.5717056248613481</v>
      </c>
      <c r="F561" s="27">
        <f t="shared" si="62"/>
        <v>-1074</v>
      </c>
      <c r="G561" s="25">
        <f t="shared" si="56"/>
        <v>-2470.9519715198153</v>
      </c>
      <c r="H561" s="25"/>
      <c r="I561" s="25">
        <f t="shared" si="57"/>
        <v>0</v>
      </c>
      <c r="J561" s="25">
        <f t="shared" si="58"/>
        <v>0</v>
      </c>
    </row>
    <row r="562" spans="1:10" x14ac:dyDescent="0.3">
      <c r="A562" s="19">
        <v>560</v>
      </c>
      <c r="B562" s="21">
        <f>ModeOutRecursive!I563</f>
        <v>0</v>
      </c>
      <c r="C562" s="22">
        <f t="shared" si="59"/>
        <v>2.8487678789462609E-2</v>
      </c>
      <c r="D562" s="19">
        <f t="shared" si="60"/>
        <v>-2</v>
      </c>
      <c r="E562" s="21">
        <f t="shared" si="61"/>
        <v>2.8487678789462607</v>
      </c>
      <c r="F562" s="27">
        <f t="shared" si="62"/>
        <v>-1076</v>
      </c>
      <c r="G562" s="25">
        <f t="shared" si="56"/>
        <v>-2476.5346734839682</v>
      </c>
      <c r="H562" s="25"/>
      <c r="I562" s="25">
        <f t="shared" si="57"/>
        <v>0</v>
      </c>
      <c r="J562" s="25">
        <f t="shared" si="58"/>
        <v>0</v>
      </c>
    </row>
    <row r="563" spans="1:10" x14ac:dyDescent="0.3">
      <c r="A563" s="19">
        <v>561</v>
      </c>
      <c r="B563" s="21">
        <f>ModeOutRecursive!I564</f>
        <v>0</v>
      </c>
      <c r="C563" s="22">
        <f t="shared" si="59"/>
        <v>1.0691634007927185E-2</v>
      </c>
      <c r="D563" s="19">
        <f t="shared" si="60"/>
        <v>-2</v>
      </c>
      <c r="E563" s="21">
        <f t="shared" si="61"/>
        <v>1.0691634007927184</v>
      </c>
      <c r="F563" s="27">
        <f t="shared" si="62"/>
        <v>-1078</v>
      </c>
      <c r="G563" s="25">
        <f t="shared" si="56"/>
        <v>-2482.1198537733444</v>
      </c>
      <c r="H563" s="25"/>
      <c r="I563" s="25">
        <f t="shared" si="57"/>
        <v>0</v>
      </c>
      <c r="J563" s="25">
        <f t="shared" si="58"/>
        <v>0</v>
      </c>
    </row>
    <row r="564" spans="1:10" x14ac:dyDescent="0.3">
      <c r="A564" s="19">
        <v>562</v>
      </c>
      <c r="B564" s="21">
        <f>ModeOutRecursive!I565</f>
        <v>0</v>
      </c>
      <c r="C564" s="22">
        <f t="shared" si="59"/>
        <v>4.0027268197002754E-3</v>
      </c>
      <c r="D564" s="19">
        <f t="shared" si="60"/>
        <v>-3</v>
      </c>
      <c r="E564" s="21">
        <f t="shared" si="61"/>
        <v>4.0027268197002757</v>
      </c>
      <c r="F564" s="27">
        <f t="shared" si="62"/>
        <v>-1081</v>
      </c>
      <c r="G564" s="25">
        <f t="shared" si="56"/>
        <v>-2487.7075096927738</v>
      </c>
      <c r="H564" s="25"/>
      <c r="I564" s="25">
        <f t="shared" si="57"/>
        <v>0</v>
      </c>
      <c r="J564" s="25">
        <f t="shared" si="58"/>
        <v>0</v>
      </c>
    </row>
    <row r="565" spans="1:10" x14ac:dyDescent="0.3">
      <c r="A565" s="19">
        <v>563</v>
      </c>
      <c r="B565" s="21">
        <f>ModeOutRecursive!I566</f>
        <v>0</v>
      </c>
      <c r="C565" s="22">
        <f t="shared" si="59"/>
        <v>1.4948369741357612E-2</v>
      </c>
      <c r="D565" s="19">
        <f t="shared" si="60"/>
        <v>-2</v>
      </c>
      <c r="E565" s="21">
        <f t="shared" si="61"/>
        <v>1.4948369741357612</v>
      </c>
      <c r="F565" s="27">
        <f t="shared" si="62"/>
        <v>-1083</v>
      </c>
      <c r="G565" s="25">
        <f t="shared" si="56"/>
        <v>-2493.2976385590559</v>
      </c>
      <c r="H565" s="25"/>
      <c r="I565" s="25">
        <f t="shared" si="57"/>
        <v>0</v>
      </c>
      <c r="J565" s="25">
        <f t="shared" si="58"/>
        <v>0</v>
      </c>
    </row>
    <row r="566" spans="1:10" x14ac:dyDescent="0.3">
      <c r="A566" s="19">
        <v>564</v>
      </c>
      <c r="B566" s="21">
        <f>ModeOutRecursive!I567</f>
        <v>0</v>
      </c>
      <c r="C566" s="22">
        <f t="shared" si="59"/>
        <v>5.5687649153514304E-3</v>
      </c>
      <c r="D566" s="19">
        <f t="shared" si="60"/>
        <v>-3</v>
      </c>
      <c r="E566" s="21">
        <f t="shared" si="61"/>
        <v>5.56876491535143</v>
      </c>
      <c r="F566" s="27">
        <f t="shared" si="62"/>
        <v>-1086</v>
      </c>
      <c r="G566" s="25">
        <f t="shared" si="56"/>
        <v>-2498.8902377008985</v>
      </c>
      <c r="H566" s="25"/>
      <c r="I566" s="25">
        <f t="shared" si="57"/>
        <v>0</v>
      </c>
      <c r="J566" s="25">
        <f t="shared" si="58"/>
        <v>0</v>
      </c>
    </row>
    <row r="567" spans="1:10" x14ac:dyDescent="0.3">
      <c r="A567" s="19">
        <v>565</v>
      </c>
      <c r="B567" s="21">
        <f>ModeOutRecursive!I568</f>
        <v>0</v>
      </c>
      <c r="C567" s="22">
        <f t="shared" si="59"/>
        <v>2.0694372670699564E-2</v>
      </c>
      <c r="D567" s="19">
        <f t="shared" si="60"/>
        <v>-2</v>
      </c>
      <c r="E567" s="21">
        <f t="shared" si="61"/>
        <v>2.0694372670699566</v>
      </c>
      <c r="F567" s="27">
        <f t="shared" si="62"/>
        <v>-1088</v>
      </c>
      <c r="G567" s="25">
        <f t="shared" si="56"/>
        <v>-2504.4853044588599</v>
      </c>
      <c r="H567" s="25"/>
      <c r="I567" s="25">
        <f t="shared" si="57"/>
        <v>0</v>
      </c>
      <c r="J567" s="25">
        <f t="shared" si="58"/>
        <v>0</v>
      </c>
    </row>
    <row r="568" spans="1:10" x14ac:dyDescent="0.3">
      <c r="A568" s="19">
        <v>566</v>
      </c>
      <c r="B568" s="21">
        <f>ModeOutRecursive!I569</f>
        <v>0</v>
      </c>
      <c r="C568" s="22">
        <f t="shared" si="59"/>
        <v>7.6714087695920604E-3</v>
      </c>
      <c r="D568" s="19">
        <f t="shared" si="60"/>
        <v>-3</v>
      </c>
      <c r="E568" s="21">
        <f t="shared" si="61"/>
        <v>7.6714087695920599</v>
      </c>
      <c r="F568" s="27">
        <f t="shared" si="62"/>
        <v>-1091</v>
      </c>
      <c r="G568" s="25">
        <f t="shared" si="56"/>
        <v>-2510.0828361852928</v>
      </c>
      <c r="H568" s="25"/>
      <c r="I568" s="25">
        <f t="shared" si="57"/>
        <v>0</v>
      </c>
      <c r="J568" s="25">
        <f t="shared" si="58"/>
        <v>0</v>
      </c>
    </row>
    <row r="569" spans="1:10" x14ac:dyDescent="0.3">
      <c r="A569" s="19">
        <v>567</v>
      </c>
      <c r="B569" s="21">
        <f>ModeOutRecursive!I570</f>
        <v>0</v>
      </c>
      <c r="C569" s="22">
        <f t="shared" si="59"/>
        <v>2.8367992677366661E-2</v>
      </c>
      <c r="D569" s="19">
        <f t="shared" si="60"/>
        <v>-2</v>
      </c>
      <c r="E569" s="21">
        <f t="shared" si="61"/>
        <v>2.8367992677366662</v>
      </c>
      <c r="F569" s="27">
        <f t="shared" si="62"/>
        <v>-1093</v>
      </c>
      <c r="G569" s="25">
        <f t="shared" si="56"/>
        <v>-2515.6828302442846</v>
      </c>
      <c r="H569" s="25"/>
      <c r="I569" s="25">
        <f t="shared" si="57"/>
        <v>0</v>
      </c>
      <c r="J569" s="25">
        <f t="shared" si="58"/>
        <v>0</v>
      </c>
    </row>
    <row r="570" spans="1:10" x14ac:dyDescent="0.3">
      <c r="A570" s="19">
        <v>568</v>
      </c>
      <c r="B570" s="21">
        <f>ModeOutRecursive!I571</f>
        <v>0</v>
      </c>
      <c r="C570" s="22">
        <f t="shared" si="59"/>
        <v>1.0464388380227558E-2</v>
      </c>
      <c r="D570" s="19">
        <f t="shared" si="60"/>
        <v>-2</v>
      </c>
      <c r="E570" s="21">
        <f t="shared" si="61"/>
        <v>1.0464388380227558</v>
      </c>
      <c r="F570" s="27">
        <f t="shared" si="62"/>
        <v>-1095</v>
      </c>
      <c r="G570" s="25">
        <f t="shared" si="56"/>
        <v>-2521.2852840116007</v>
      </c>
      <c r="H570" s="25"/>
      <c r="I570" s="25">
        <f t="shared" si="57"/>
        <v>0</v>
      </c>
      <c r="J570" s="25">
        <f t="shared" si="58"/>
        <v>0</v>
      </c>
    </row>
    <row r="571" spans="1:10" x14ac:dyDescent="0.3">
      <c r="A571" s="19">
        <v>569</v>
      </c>
      <c r="B571" s="21">
        <f>ModeOutRecursive!I572</f>
        <v>0</v>
      </c>
      <c r="C571" s="22">
        <f t="shared" si="59"/>
        <v>3.8506317772822414E-3</v>
      </c>
      <c r="D571" s="19">
        <f t="shared" si="60"/>
        <v>-3</v>
      </c>
      <c r="E571" s="21">
        <f t="shared" si="61"/>
        <v>3.8506317772822412</v>
      </c>
      <c r="F571" s="27">
        <f t="shared" si="62"/>
        <v>-1098</v>
      </c>
      <c r="G571" s="25">
        <f t="shared" si="56"/>
        <v>-2526.8901948746297</v>
      </c>
      <c r="H571" s="25"/>
      <c r="I571" s="25">
        <f t="shared" si="57"/>
        <v>0</v>
      </c>
      <c r="J571" s="25">
        <f t="shared" si="58"/>
        <v>0</v>
      </c>
    </row>
    <row r="572" spans="1:10" x14ac:dyDescent="0.3">
      <c r="A572" s="19">
        <v>570</v>
      </c>
      <c r="B572" s="21">
        <f>ModeOutRecursive!I573</f>
        <v>0</v>
      </c>
      <c r="C572" s="22">
        <f t="shared" si="59"/>
        <v>1.4134620663721129E-2</v>
      </c>
      <c r="D572" s="19">
        <f t="shared" si="60"/>
        <v>-2</v>
      </c>
      <c r="E572" s="21">
        <f t="shared" si="61"/>
        <v>1.4134620663721129</v>
      </c>
      <c r="F572" s="27">
        <f t="shared" si="62"/>
        <v>-1100</v>
      </c>
      <c r="G572" s="25">
        <f t="shared" si="56"/>
        <v>-2532.4975602323257</v>
      </c>
      <c r="H572" s="25"/>
      <c r="I572" s="25">
        <f t="shared" si="57"/>
        <v>0</v>
      </c>
      <c r="J572" s="25">
        <f t="shared" si="58"/>
        <v>0</v>
      </c>
    </row>
    <row r="573" spans="1:10" x14ac:dyDescent="0.3">
      <c r="A573" s="19">
        <v>571</v>
      </c>
      <c r="B573" s="21">
        <f>ModeOutRecursive!I574</f>
        <v>0</v>
      </c>
      <c r="C573" s="22">
        <f t="shared" si="59"/>
        <v>5.175728371077987E-3</v>
      </c>
      <c r="D573" s="19">
        <f t="shared" si="60"/>
        <v>-3</v>
      </c>
      <c r="E573" s="21">
        <f t="shared" si="61"/>
        <v>5.1757283710779873</v>
      </c>
      <c r="F573" s="27">
        <f t="shared" si="62"/>
        <v>-1103</v>
      </c>
      <c r="G573" s="25">
        <f t="shared" si="56"/>
        <v>-2538.1073774951506</v>
      </c>
      <c r="H573" s="25"/>
      <c r="I573" s="25">
        <f t="shared" si="57"/>
        <v>0</v>
      </c>
      <c r="J573" s="25">
        <f t="shared" si="58"/>
        <v>0</v>
      </c>
    </row>
    <row r="574" spans="1:10" x14ac:dyDescent="0.3">
      <c r="A574" s="19">
        <v>572</v>
      </c>
      <c r="B574" s="21">
        <f>ModeOutRecursive!I575</f>
        <v>0</v>
      </c>
      <c r="C574" s="22">
        <f t="shared" si="59"/>
        <v>1.8905800247583236E-2</v>
      </c>
      <c r="D574" s="19">
        <f t="shared" si="60"/>
        <v>-2</v>
      </c>
      <c r="E574" s="21">
        <f t="shared" si="61"/>
        <v>1.8905800247583235</v>
      </c>
      <c r="F574" s="27">
        <f t="shared" si="62"/>
        <v>-1105</v>
      </c>
      <c r="G574" s="25">
        <f t="shared" si="56"/>
        <v>-2543.7196440850244</v>
      </c>
      <c r="H574" s="25"/>
      <c r="I574" s="25">
        <f t="shared" si="57"/>
        <v>0</v>
      </c>
      <c r="J574" s="25">
        <f t="shared" si="58"/>
        <v>0</v>
      </c>
    </row>
    <row r="575" spans="1:10" x14ac:dyDescent="0.3">
      <c r="A575" s="19">
        <v>573</v>
      </c>
      <c r="B575" s="21">
        <f>ModeOutRecursive!I576</f>
        <v>0</v>
      </c>
      <c r="C575" s="22">
        <f t="shared" si="59"/>
        <v>6.8889976958298625E-3</v>
      </c>
      <c r="D575" s="19">
        <f t="shared" si="60"/>
        <v>-3</v>
      </c>
      <c r="E575" s="21">
        <f t="shared" si="61"/>
        <v>6.888997695829862</v>
      </c>
      <c r="F575" s="27">
        <f t="shared" si="62"/>
        <v>-1108</v>
      </c>
      <c r="G575" s="25">
        <f t="shared" si="56"/>
        <v>-2549.334357435263</v>
      </c>
      <c r="H575" s="25"/>
      <c r="I575" s="25">
        <f t="shared" si="57"/>
        <v>0</v>
      </c>
      <c r="J575" s="25">
        <f t="shared" si="58"/>
        <v>0</v>
      </c>
    </row>
    <row r="576" spans="1:10" x14ac:dyDescent="0.3">
      <c r="A576" s="19">
        <v>574</v>
      </c>
      <c r="B576" s="21">
        <f>ModeOutRecursive!I577</f>
        <v>0</v>
      </c>
      <c r="C576" s="22">
        <f t="shared" si="59"/>
        <v>2.5041221471581696E-2</v>
      </c>
      <c r="D576" s="19">
        <f t="shared" si="60"/>
        <v>-2</v>
      </c>
      <c r="E576" s="21">
        <f t="shared" si="61"/>
        <v>2.5041221471581694</v>
      </c>
      <c r="F576" s="27">
        <f t="shared" si="62"/>
        <v>-1110</v>
      </c>
      <c r="G576" s="25">
        <f t="shared" si="56"/>
        <v>-2554.9515149905287</v>
      </c>
      <c r="H576" s="25"/>
      <c r="I576" s="25">
        <f t="shared" si="57"/>
        <v>0</v>
      </c>
      <c r="J576" s="25">
        <f t="shared" si="58"/>
        <v>0</v>
      </c>
    </row>
    <row r="577" spans="1:10" x14ac:dyDescent="0.3">
      <c r="A577" s="19">
        <v>575</v>
      </c>
      <c r="B577" s="21">
        <f>ModeOutRecursive!I578</f>
        <v>0</v>
      </c>
      <c r="C577" s="22">
        <f t="shared" si="59"/>
        <v>9.0801825369342237E-3</v>
      </c>
      <c r="D577" s="19">
        <f t="shared" si="60"/>
        <v>-3</v>
      </c>
      <c r="E577" s="21">
        <f t="shared" si="61"/>
        <v>9.0801825369342239</v>
      </c>
      <c r="F577" s="27">
        <f t="shared" si="62"/>
        <v>-1113</v>
      </c>
      <c r="G577" s="25">
        <f t="shared" si="56"/>
        <v>-2560.5711142067753</v>
      </c>
      <c r="H577" s="25"/>
      <c r="I577" s="25">
        <f t="shared" si="57"/>
        <v>0</v>
      </c>
      <c r="J577" s="25">
        <f t="shared" si="58"/>
        <v>0</v>
      </c>
    </row>
    <row r="578" spans="1:10" x14ac:dyDescent="0.3">
      <c r="A578" s="19">
        <v>576</v>
      </c>
      <c r="B578" s="21">
        <f>ModeOutRecursive!I579</f>
        <v>0</v>
      </c>
      <c r="C578" s="22">
        <f t="shared" si="59"/>
        <v>3.2845384414181597E-2</v>
      </c>
      <c r="D578" s="19">
        <f t="shared" si="60"/>
        <v>-2</v>
      </c>
      <c r="E578" s="21">
        <f t="shared" si="61"/>
        <v>3.2845384414181598</v>
      </c>
      <c r="F578" s="27">
        <f t="shared" si="62"/>
        <v>-1115</v>
      </c>
      <c r="G578" s="25">
        <f t="shared" ref="G578:G641" si="63">F578*LN(ExtendedBase) + LN(E578)</f>
        <v>-2566.1931525511918</v>
      </c>
      <c r="H578" s="25"/>
      <c r="I578" s="25">
        <f t="shared" ref="I578:I641" si="64">EXP(G578)</f>
        <v>0</v>
      </c>
      <c r="J578" s="25">
        <f t="shared" ref="J578:J641" si="65">E578*ExtendedBase^F578</f>
        <v>0</v>
      </c>
    </row>
    <row r="579" spans="1:10" x14ac:dyDescent="0.3">
      <c r="A579" s="19">
        <v>577</v>
      </c>
      <c r="B579" s="21">
        <f>ModeOutRecursive!I580</f>
        <v>0</v>
      </c>
      <c r="C579" s="22">
        <f t="shared" si="59"/>
        <v>1.1852116570688893E-2</v>
      </c>
      <c r="D579" s="19">
        <f t="shared" si="60"/>
        <v>-2</v>
      </c>
      <c r="E579" s="21">
        <f t="shared" si="61"/>
        <v>1.1852116570688893</v>
      </c>
      <c r="F579" s="27">
        <f t="shared" si="62"/>
        <v>-1117</v>
      </c>
      <c r="G579" s="25">
        <f t="shared" si="63"/>
        <v>-2571.8176275021515</v>
      </c>
      <c r="H579" s="25"/>
      <c r="I579" s="25">
        <f t="shared" si="64"/>
        <v>0</v>
      </c>
      <c r="J579" s="25">
        <f t="shared" si="65"/>
        <v>0</v>
      </c>
    </row>
    <row r="580" spans="1:10" x14ac:dyDescent="0.3">
      <c r="A580" s="19">
        <v>578</v>
      </c>
      <c r="B580" s="21">
        <f>ModeOutRecursive!I581</f>
        <v>0</v>
      </c>
      <c r="C580" s="22">
        <f t="shared" si="59"/>
        <v>4.266388155934624E-3</v>
      </c>
      <c r="D580" s="19">
        <f t="shared" si="60"/>
        <v>-3</v>
      </c>
      <c r="E580" s="21">
        <f t="shared" si="61"/>
        <v>4.2663881559346235</v>
      </c>
      <c r="F580" s="27">
        <f t="shared" si="62"/>
        <v>-1120</v>
      </c>
      <c r="G580" s="25">
        <f t="shared" si="63"/>
        <v>-2577.4445365491574</v>
      </c>
      <c r="H580" s="25"/>
      <c r="I580" s="25">
        <f t="shared" si="64"/>
        <v>0</v>
      </c>
      <c r="J580" s="25">
        <f t="shared" si="65"/>
        <v>0</v>
      </c>
    </row>
    <row r="581" spans="1:10" x14ac:dyDescent="0.3">
      <c r="A581" s="19">
        <v>579</v>
      </c>
      <c r="B581" s="21">
        <f>ModeOutRecursive!I582</f>
        <v>0</v>
      </c>
      <c r="C581" s="22">
        <f t="shared" ref="C581:C644" si="66">E580*((NumPeople-A581+1)*q_40/A581) / p_40</f>
        <v>1.5320353516304773E-2</v>
      </c>
      <c r="D581" s="19">
        <f t="shared" ref="D581:D644" si="67">INT(LN(C581)/LN(ExtendedBase))</f>
        <v>-2</v>
      </c>
      <c r="E581" s="21">
        <f t="shared" ref="E581:E644" si="68">C581/(ExtendedBase^D581)</f>
        <v>1.5320353516304772</v>
      </c>
      <c r="F581" s="27">
        <f t="shared" ref="F581:F644" si="69">F580+D581</f>
        <v>-1122</v>
      </c>
      <c r="G581" s="25">
        <f t="shared" si="63"/>
        <v>-2583.0738771927909</v>
      </c>
      <c r="H581" s="25"/>
      <c r="I581" s="25">
        <f t="shared" si="64"/>
        <v>0</v>
      </c>
      <c r="J581" s="25">
        <f t="shared" si="65"/>
        <v>0</v>
      </c>
    </row>
    <row r="582" spans="1:10" x14ac:dyDescent="0.3">
      <c r="A582" s="19">
        <v>580</v>
      </c>
      <c r="B582" s="21">
        <f>ModeOutRecursive!I583</f>
        <v>0</v>
      </c>
      <c r="C582" s="22">
        <f t="shared" si="66"/>
        <v>5.4881030832838107E-3</v>
      </c>
      <c r="D582" s="19">
        <f t="shared" si="67"/>
        <v>-3</v>
      </c>
      <c r="E582" s="21">
        <f t="shared" si="68"/>
        <v>5.4881030832838107</v>
      </c>
      <c r="F582" s="27">
        <f t="shared" si="69"/>
        <v>-1125</v>
      </c>
      <c r="G582" s="25">
        <f t="shared" si="63"/>
        <v>-2588.705646944657</v>
      </c>
      <c r="H582" s="25"/>
      <c r="I582" s="25">
        <f t="shared" si="64"/>
        <v>0</v>
      </c>
      <c r="J582" s="25">
        <f t="shared" si="65"/>
        <v>0</v>
      </c>
    </row>
    <row r="583" spans="1:10" x14ac:dyDescent="0.3">
      <c r="A583" s="19">
        <v>581</v>
      </c>
      <c r="B583" s="21">
        <f>ModeOutRecursive!I584</f>
        <v>0</v>
      </c>
      <c r="C583" s="22">
        <f t="shared" si="66"/>
        <v>1.961199894404177E-2</v>
      </c>
      <c r="D583" s="19">
        <f t="shared" si="67"/>
        <v>-2</v>
      </c>
      <c r="E583" s="21">
        <f t="shared" si="68"/>
        <v>1.9611998944041771</v>
      </c>
      <c r="F583" s="27">
        <f t="shared" si="69"/>
        <v>-1127</v>
      </c>
      <c r="G583" s="25">
        <f t="shared" si="63"/>
        <v>-2594.3398433273373</v>
      </c>
      <c r="H583" s="25"/>
      <c r="I583" s="25">
        <f t="shared" si="64"/>
        <v>0</v>
      </c>
      <c r="J583" s="25">
        <f t="shared" si="65"/>
        <v>0</v>
      </c>
    </row>
    <row r="584" spans="1:10" x14ac:dyDescent="0.3">
      <c r="A584" s="19">
        <v>582</v>
      </c>
      <c r="B584" s="21">
        <f>ModeOutRecursive!I585</f>
        <v>0</v>
      </c>
      <c r="C584" s="22">
        <f t="shared" si="66"/>
        <v>6.9914726174319479E-3</v>
      </c>
      <c r="D584" s="19">
        <f t="shared" si="67"/>
        <v>-3</v>
      </c>
      <c r="E584" s="21">
        <f t="shared" si="68"/>
        <v>6.9914726174319481</v>
      </c>
      <c r="F584" s="27">
        <f t="shared" si="69"/>
        <v>-1130</v>
      </c>
      <c r="G584" s="25">
        <f t="shared" si="63"/>
        <v>-2599.9764638743322</v>
      </c>
      <c r="H584" s="25"/>
      <c r="I584" s="25">
        <f t="shared" si="64"/>
        <v>0</v>
      </c>
      <c r="J584" s="25">
        <f t="shared" si="65"/>
        <v>0</v>
      </c>
    </row>
    <row r="585" spans="1:10" x14ac:dyDescent="0.3">
      <c r="A585" s="19">
        <v>583</v>
      </c>
      <c r="B585" s="21">
        <f>ModeOutRecursive!I586</f>
        <v>0</v>
      </c>
      <c r="C585" s="22">
        <f t="shared" si="66"/>
        <v>2.4863583731762975E-2</v>
      </c>
      <c r="D585" s="19">
        <f t="shared" si="67"/>
        <v>-2</v>
      </c>
      <c r="E585" s="21">
        <f t="shared" si="68"/>
        <v>2.4863583731762975</v>
      </c>
      <c r="F585" s="27">
        <f t="shared" si="69"/>
        <v>-1132</v>
      </c>
      <c r="G585" s="25">
        <f t="shared" si="63"/>
        <v>-2605.6155061300137</v>
      </c>
      <c r="H585" s="25"/>
      <c r="I585" s="25">
        <f t="shared" si="64"/>
        <v>0</v>
      </c>
      <c r="J585" s="25">
        <f t="shared" si="65"/>
        <v>0</v>
      </c>
    </row>
    <row r="586" spans="1:10" x14ac:dyDescent="0.3">
      <c r="A586" s="19">
        <v>584</v>
      </c>
      <c r="B586" s="21">
        <f>ModeOutRecursive!I587</f>
        <v>0</v>
      </c>
      <c r="C586" s="22">
        <f t="shared" si="66"/>
        <v>8.8208029092245021E-3</v>
      </c>
      <c r="D586" s="19">
        <f t="shared" si="67"/>
        <v>-3</v>
      </c>
      <c r="E586" s="21">
        <f t="shared" si="68"/>
        <v>8.8208029092245024</v>
      </c>
      <c r="F586" s="27">
        <f t="shared" si="69"/>
        <v>-1135</v>
      </c>
      <c r="G586" s="25">
        <f t="shared" si="63"/>
        <v>-2611.2569676495746</v>
      </c>
      <c r="H586" s="25"/>
      <c r="I586" s="25">
        <f t="shared" si="64"/>
        <v>0</v>
      </c>
      <c r="J586" s="25">
        <f t="shared" si="65"/>
        <v>0</v>
      </c>
    </row>
    <row r="587" spans="1:10" x14ac:dyDescent="0.3">
      <c r="A587" s="19">
        <v>585</v>
      </c>
      <c r="B587" s="21">
        <f>ModeOutRecursive!I588</f>
        <v>0</v>
      </c>
      <c r="C587" s="22">
        <f t="shared" si="66"/>
        <v>3.1217843183379987E-2</v>
      </c>
      <c r="D587" s="19">
        <f t="shared" si="67"/>
        <v>-2</v>
      </c>
      <c r="E587" s="21">
        <f t="shared" si="68"/>
        <v>3.1217843183379985</v>
      </c>
      <c r="F587" s="27">
        <f t="shared" si="69"/>
        <v>-1137</v>
      </c>
      <c r="G587" s="25">
        <f t="shared" si="63"/>
        <v>-2616.9008459989764</v>
      </c>
      <c r="H587" s="25"/>
      <c r="I587" s="25">
        <f t="shared" si="64"/>
        <v>0</v>
      </c>
      <c r="J587" s="25">
        <f t="shared" si="65"/>
        <v>0</v>
      </c>
    </row>
    <row r="588" spans="1:10" x14ac:dyDescent="0.3">
      <c r="A588" s="19">
        <v>586</v>
      </c>
      <c r="B588" s="21">
        <f>ModeOutRecursive!I589</f>
        <v>0</v>
      </c>
      <c r="C588" s="22">
        <f t="shared" si="66"/>
        <v>1.102171324272426E-2</v>
      </c>
      <c r="D588" s="19">
        <f t="shared" si="67"/>
        <v>-2</v>
      </c>
      <c r="E588" s="21">
        <f t="shared" si="68"/>
        <v>1.102171324272426</v>
      </c>
      <c r="F588" s="27">
        <f t="shared" si="69"/>
        <v>-1139</v>
      </c>
      <c r="G588" s="25">
        <f t="shared" si="63"/>
        <v>-2622.5471387548992</v>
      </c>
      <c r="H588" s="25"/>
      <c r="I588" s="25">
        <f t="shared" si="64"/>
        <v>0</v>
      </c>
      <c r="J588" s="25">
        <f t="shared" si="65"/>
        <v>0</v>
      </c>
    </row>
    <row r="589" spans="1:10" x14ac:dyDescent="0.3">
      <c r="A589" s="19">
        <v>587</v>
      </c>
      <c r="B589" s="21">
        <f>ModeOutRecursive!I590</f>
        <v>0</v>
      </c>
      <c r="C589" s="22">
        <f t="shared" si="66"/>
        <v>3.8819309388998693E-3</v>
      </c>
      <c r="D589" s="19">
        <f t="shared" si="67"/>
        <v>-3</v>
      </c>
      <c r="E589" s="21">
        <f t="shared" si="68"/>
        <v>3.8819309388998691</v>
      </c>
      <c r="F589" s="27">
        <f t="shared" si="69"/>
        <v>-1142</v>
      </c>
      <c r="G589" s="25">
        <f t="shared" si="63"/>
        <v>-2628.1958435046945</v>
      </c>
      <c r="H589" s="25"/>
      <c r="I589" s="25">
        <f t="shared" si="64"/>
        <v>0</v>
      </c>
      <c r="J589" s="25">
        <f t="shared" si="65"/>
        <v>0</v>
      </c>
    </row>
    <row r="590" spans="1:10" x14ac:dyDescent="0.3">
      <c r="A590" s="19">
        <v>588</v>
      </c>
      <c r="B590" s="21">
        <f>ModeOutRecursive!I591</f>
        <v>0</v>
      </c>
      <c r="C590" s="22">
        <f t="shared" si="66"/>
        <v>1.3639549606935739E-2</v>
      </c>
      <c r="D590" s="19">
        <f t="shared" si="67"/>
        <v>-2</v>
      </c>
      <c r="E590" s="21">
        <f t="shared" si="68"/>
        <v>1.3639549606935739</v>
      </c>
      <c r="F590" s="27">
        <f t="shared" si="69"/>
        <v>-1144</v>
      </c>
      <c r="G590" s="25">
        <f t="shared" si="63"/>
        <v>-2633.8469578463319</v>
      </c>
      <c r="H590" s="25"/>
      <c r="I590" s="25">
        <f t="shared" si="64"/>
        <v>0</v>
      </c>
      <c r="J590" s="25">
        <f t="shared" si="65"/>
        <v>0</v>
      </c>
    </row>
    <row r="591" spans="1:10" x14ac:dyDescent="0.3">
      <c r="A591" s="19">
        <v>589</v>
      </c>
      <c r="B591" s="21">
        <f>ModeOutRecursive!I592</f>
        <v>0</v>
      </c>
      <c r="C591" s="22">
        <f t="shared" si="66"/>
        <v>4.7808687450554147E-3</v>
      </c>
      <c r="D591" s="19">
        <f t="shared" si="67"/>
        <v>-3</v>
      </c>
      <c r="E591" s="21">
        <f t="shared" si="68"/>
        <v>4.7808687450554146</v>
      </c>
      <c r="F591" s="27">
        <f t="shared" si="69"/>
        <v>-1147</v>
      </c>
      <c r="G591" s="25">
        <f t="shared" si="63"/>
        <v>-2639.5004793883536</v>
      </c>
      <c r="H591" s="25"/>
      <c r="I591" s="25">
        <f t="shared" si="64"/>
        <v>0</v>
      </c>
      <c r="J591" s="25">
        <f t="shared" si="65"/>
        <v>0</v>
      </c>
    </row>
    <row r="592" spans="1:10" x14ac:dyDescent="0.3">
      <c r="A592" s="19">
        <v>590</v>
      </c>
      <c r="B592" s="21">
        <f>ModeOutRecursive!I593</f>
        <v>0</v>
      </c>
      <c r="C592" s="22">
        <f t="shared" si="66"/>
        <v>1.6717418391765295E-2</v>
      </c>
      <c r="D592" s="19">
        <f t="shared" si="67"/>
        <v>-2</v>
      </c>
      <c r="E592" s="21">
        <f t="shared" si="68"/>
        <v>1.6717418391765295</v>
      </c>
      <c r="F592" s="27">
        <f t="shared" si="69"/>
        <v>-1149</v>
      </c>
      <c r="G592" s="25">
        <f t="shared" si="63"/>
        <v>-2645.156405749824</v>
      </c>
      <c r="H592" s="25"/>
      <c r="I592" s="25">
        <f t="shared" si="64"/>
        <v>0</v>
      </c>
      <c r="J592" s="25">
        <f t="shared" si="65"/>
        <v>0</v>
      </c>
    </row>
    <row r="593" spans="1:10" x14ac:dyDescent="0.3">
      <c r="A593" s="19">
        <v>591</v>
      </c>
      <c r="B593" s="21">
        <f>ModeOutRecursive!I594</f>
        <v>0</v>
      </c>
      <c r="C593" s="22">
        <f t="shared" si="66"/>
        <v>5.831606785718999E-3</v>
      </c>
      <c r="D593" s="19">
        <f t="shared" si="67"/>
        <v>-3</v>
      </c>
      <c r="E593" s="21">
        <f t="shared" si="68"/>
        <v>5.831606785718999</v>
      </c>
      <c r="F593" s="27">
        <f t="shared" si="69"/>
        <v>-1152</v>
      </c>
      <c r="G593" s="25">
        <f t="shared" si="63"/>
        <v>-2650.8147345602811</v>
      </c>
      <c r="H593" s="25"/>
      <c r="I593" s="25">
        <f t="shared" si="64"/>
        <v>0</v>
      </c>
      <c r="J593" s="25">
        <f t="shared" si="65"/>
        <v>0</v>
      </c>
    </row>
    <row r="594" spans="1:10" x14ac:dyDescent="0.3">
      <c r="A594" s="19">
        <v>592</v>
      </c>
      <c r="B594" s="21">
        <f>ModeOutRecursive!I595</f>
        <v>0</v>
      </c>
      <c r="C594" s="22">
        <f t="shared" si="66"/>
        <v>2.0293871591669073E-2</v>
      </c>
      <c r="D594" s="19">
        <f t="shared" si="67"/>
        <v>-2</v>
      </c>
      <c r="E594" s="21">
        <f t="shared" si="68"/>
        <v>2.029387159166907</v>
      </c>
      <c r="F594" s="27">
        <f t="shared" si="69"/>
        <v>-1154</v>
      </c>
      <c r="G594" s="25">
        <f t="shared" si="63"/>
        <v>-2656.4754634596898</v>
      </c>
      <c r="H594" s="25"/>
      <c r="I594" s="25">
        <f t="shared" si="64"/>
        <v>0</v>
      </c>
      <c r="J594" s="25">
        <f t="shared" si="65"/>
        <v>0</v>
      </c>
    </row>
    <row r="595" spans="1:10" x14ac:dyDescent="0.3">
      <c r="A595" s="19">
        <v>593</v>
      </c>
      <c r="B595" s="21">
        <f>ModeOutRecursive!I596</f>
        <v>0</v>
      </c>
      <c r="C595" s="22">
        <f t="shared" si="66"/>
        <v>7.0453124552677044E-3</v>
      </c>
      <c r="D595" s="19">
        <f t="shared" si="67"/>
        <v>-3</v>
      </c>
      <c r="E595" s="21">
        <f t="shared" si="68"/>
        <v>7.0453124552677044</v>
      </c>
      <c r="F595" s="27">
        <f t="shared" si="69"/>
        <v>-1157</v>
      </c>
      <c r="G595" s="25">
        <f t="shared" si="63"/>
        <v>-2662.1385900983928</v>
      </c>
      <c r="H595" s="25"/>
      <c r="I595" s="25">
        <f t="shared" si="64"/>
        <v>0</v>
      </c>
      <c r="J595" s="25">
        <f t="shared" si="65"/>
        <v>0</v>
      </c>
    </row>
    <row r="596" spans="1:10" x14ac:dyDescent="0.3">
      <c r="A596" s="19">
        <v>594</v>
      </c>
      <c r="B596" s="21">
        <f>ModeOutRecursive!I597</f>
        <v>0</v>
      </c>
      <c r="C596" s="22">
        <f t="shared" si="66"/>
        <v>2.4400307532937524E-2</v>
      </c>
      <c r="D596" s="19">
        <f t="shared" si="67"/>
        <v>-2</v>
      </c>
      <c r="E596" s="21">
        <f t="shared" si="68"/>
        <v>2.4400307532937524</v>
      </c>
      <c r="F596" s="27">
        <f t="shared" si="69"/>
        <v>-1159</v>
      </c>
      <c r="G596" s="25">
        <f t="shared" si="63"/>
        <v>-2667.8041121370647</v>
      </c>
      <c r="H596" s="25"/>
      <c r="I596" s="25">
        <f t="shared" si="64"/>
        <v>0</v>
      </c>
      <c r="J596" s="25">
        <f t="shared" si="65"/>
        <v>0</v>
      </c>
    </row>
    <row r="597" spans="1:10" x14ac:dyDescent="0.3">
      <c r="A597" s="19">
        <v>595</v>
      </c>
      <c r="B597" s="21">
        <f>ModeOutRecursive!I598</f>
        <v>0</v>
      </c>
      <c r="C597" s="22">
        <f t="shared" si="66"/>
        <v>8.4304555729201314E-3</v>
      </c>
      <c r="D597" s="19">
        <f t="shared" si="67"/>
        <v>-3</v>
      </c>
      <c r="E597" s="21">
        <f t="shared" si="68"/>
        <v>8.4304555729201311</v>
      </c>
      <c r="F597" s="27">
        <f t="shared" si="69"/>
        <v>-1162</v>
      </c>
      <c r="G597" s="25">
        <f t="shared" si="63"/>
        <v>-2673.4720272466629</v>
      </c>
      <c r="H597" s="25"/>
      <c r="I597" s="25">
        <f t="shared" si="64"/>
        <v>0</v>
      </c>
      <c r="J597" s="25">
        <f t="shared" si="65"/>
        <v>0</v>
      </c>
    </row>
    <row r="598" spans="1:10" x14ac:dyDescent="0.3">
      <c r="A598" s="19">
        <v>596</v>
      </c>
      <c r="B598" s="21">
        <f>ModeOutRecursive!I599</f>
        <v>0</v>
      </c>
      <c r="C598" s="22">
        <f t="shared" si="66"/>
        <v>2.9058185885505364E-2</v>
      </c>
      <c r="D598" s="19">
        <f t="shared" si="67"/>
        <v>-2</v>
      </c>
      <c r="E598" s="21">
        <f t="shared" si="68"/>
        <v>2.9058185885505363</v>
      </c>
      <c r="F598" s="27">
        <f t="shared" si="69"/>
        <v>-1164</v>
      </c>
      <c r="G598" s="25">
        <f t="shared" si="63"/>
        <v>-2679.1423331083838</v>
      </c>
      <c r="H598" s="25"/>
      <c r="I598" s="25">
        <f t="shared" si="64"/>
        <v>0</v>
      </c>
      <c r="J598" s="25">
        <f t="shared" si="65"/>
        <v>0</v>
      </c>
    </row>
    <row r="599" spans="1:10" x14ac:dyDescent="0.3">
      <c r="A599" s="19">
        <v>597</v>
      </c>
      <c r="B599" s="21">
        <f>ModeOutRecursive!I600</f>
        <v>0</v>
      </c>
      <c r="C599" s="22">
        <f t="shared" si="66"/>
        <v>9.9919134458158702E-3</v>
      </c>
      <c r="D599" s="19">
        <f t="shared" si="67"/>
        <v>-3</v>
      </c>
      <c r="E599" s="21">
        <f t="shared" si="68"/>
        <v>9.9919134458158698</v>
      </c>
      <c r="F599" s="27">
        <f t="shared" si="69"/>
        <v>-1167</v>
      </c>
      <c r="G599" s="25">
        <f t="shared" si="63"/>
        <v>-2684.8150274136142</v>
      </c>
      <c r="H599" s="25"/>
      <c r="I599" s="25">
        <f t="shared" si="64"/>
        <v>0</v>
      </c>
      <c r="J599" s="25">
        <f t="shared" si="65"/>
        <v>0</v>
      </c>
    </row>
    <row r="600" spans="1:10" x14ac:dyDescent="0.3">
      <c r="A600" s="19">
        <v>598</v>
      </c>
      <c r="B600" s="21">
        <f>ModeOutRecursive!I601</f>
        <v>0</v>
      </c>
      <c r="C600" s="22">
        <f t="shared" si="66"/>
        <v>3.4276189832708109E-2</v>
      </c>
      <c r="D600" s="19">
        <f t="shared" si="67"/>
        <v>-2</v>
      </c>
      <c r="E600" s="21">
        <f t="shared" si="68"/>
        <v>3.4276189832708108</v>
      </c>
      <c r="F600" s="27">
        <f t="shared" si="69"/>
        <v>-1169</v>
      </c>
      <c r="G600" s="25">
        <f t="shared" si="63"/>
        <v>-2690.4901078638854</v>
      </c>
      <c r="H600" s="25"/>
      <c r="I600" s="25">
        <f t="shared" si="64"/>
        <v>0</v>
      </c>
      <c r="J600" s="25">
        <f t="shared" si="65"/>
        <v>0</v>
      </c>
    </row>
    <row r="601" spans="1:10" x14ac:dyDescent="0.3">
      <c r="A601" s="19">
        <v>599</v>
      </c>
      <c r="B601" s="21">
        <f>ModeOutRecursive!I602</f>
        <v>0</v>
      </c>
      <c r="C601" s="22">
        <f t="shared" si="66"/>
        <v>1.1730083934625837E-2</v>
      </c>
      <c r="D601" s="19">
        <f t="shared" si="67"/>
        <v>-2</v>
      </c>
      <c r="E601" s="21">
        <f t="shared" si="68"/>
        <v>1.1730083934625837</v>
      </c>
      <c r="F601" s="27">
        <f t="shared" si="69"/>
        <v>-1171</v>
      </c>
      <c r="G601" s="25">
        <f t="shared" si="63"/>
        <v>-2696.1675721708298</v>
      </c>
      <c r="H601" s="25"/>
      <c r="I601" s="25">
        <f t="shared" si="64"/>
        <v>0</v>
      </c>
      <c r="J601" s="25">
        <f t="shared" si="65"/>
        <v>0</v>
      </c>
    </row>
    <row r="602" spans="1:10" x14ac:dyDescent="0.3">
      <c r="A602" s="19">
        <v>600</v>
      </c>
      <c r="B602" s="21">
        <f>ModeOutRecursive!I603</f>
        <v>0</v>
      </c>
      <c r="C602" s="22">
        <f t="shared" si="66"/>
        <v>4.004749848932735E-3</v>
      </c>
      <c r="D602" s="19">
        <f t="shared" si="67"/>
        <v>-3</v>
      </c>
      <c r="E602" s="21">
        <f t="shared" si="68"/>
        <v>4.0047498489327351</v>
      </c>
      <c r="F602" s="27">
        <f t="shared" si="69"/>
        <v>-1174</v>
      </c>
      <c r="G602" s="25">
        <f t="shared" si="63"/>
        <v>-2701.8474180561325</v>
      </c>
      <c r="H602" s="25"/>
      <c r="I602" s="25">
        <f t="shared" si="64"/>
        <v>0</v>
      </c>
      <c r="J602" s="25">
        <f t="shared" si="65"/>
        <v>0</v>
      </c>
    </row>
    <row r="603" spans="1:10" x14ac:dyDescent="0.3">
      <c r="A603" s="19">
        <v>601</v>
      </c>
      <c r="B603" s="21">
        <f>ModeOutRecursive!I604</f>
        <v>0</v>
      </c>
      <c r="C603" s="22">
        <f t="shared" si="66"/>
        <v>1.3640062063355446E-2</v>
      </c>
      <c r="D603" s="19">
        <f t="shared" si="67"/>
        <v>-2</v>
      </c>
      <c r="E603" s="21">
        <f t="shared" si="68"/>
        <v>1.3640062063355445</v>
      </c>
      <c r="F603" s="27">
        <f t="shared" si="69"/>
        <v>-1176</v>
      </c>
      <c r="G603" s="25">
        <f t="shared" si="63"/>
        <v>-2707.5296432514874</v>
      </c>
      <c r="H603" s="25"/>
      <c r="I603" s="25">
        <f t="shared" si="64"/>
        <v>0</v>
      </c>
      <c r="J603" s="25">
        <f t="shared" si="65"/>
        <v>0</v>
      </c>
    </row>
    <row r="604" spans="1:10" x14ac:dyDescent="0.3">
      <c r="A604" s="19">
        <v>602</v>
      </c>
      <c r="B604" s="21">
        <f>ModeOutRecursive!I605</f>
        <v>0</v>
      </c>
      <c r="C604" s="22">
        <f t="shared" si="66"/>
        <v>4.634735545605226E-3</v>
      </c>
      <c r="D604" s="19">
        <f t="shared" si="67"/>
        <v>-3</v>
      </c>
      <c r="E604" s="21">
        <f t="shared" si="68"/>
        <v>4.6347355456052259</v>
      </c>
      <c r="F604" s="27">
        <f t="shared" si="69"/>
        <v>-1179</v>
      </c>
      <c r="G604" s="25">
        <f t="shared" si="63"/>
        <v>-2713.2142454985542</v>
      </c>
      <c r="H604" s="25"/>
      <c r="I604" s="25">
        <f t="shared" si="64"/>
        <v>0</v>
      </c>
      <c r="J604" s="25">
        <f t="shared" si="65"/>
        <v>0</v>
      </c>
    </row>
    <row r="605" spans="1:10" x14ac:dyDescent="0.3">
      <c r="A605" s="19">
        <v>603</v>
      </c>
      <c r="B605" s="21">
        <f>ModeOutRecursive!I606</f>
        <v>0</v>
      </c>
      <c r="C605" s="22">
        <f t="shared" si="66"/>
        <v>1.5710941336580121E-2</v>
      </c>
      <c r="D605" s="19">
        <f t="shared" si="67"/>
        <v>-2</v>
      </c>
      <c r="E605" s="21">
        <f t="shared" si="68"/>
        <v>1.571094133658012</v>
      </c>
      <c r="F605" s="27">
        <f t="shared" si="69"/>
        <v>-1181</v>
      </c>
      <c r="G605" s="25">
        <f t="shared" si="63"/>
        <v>-2718.9012225489114</v>
      </c>
      <c r="H605" s="25"/>
      <c r="I605" s="25">
        <f t="shared" si="64"/>
        <v>0</v>
      </c>
      <c r="J605" s="25">
        <f t="shared" si="65"/>
        <v>0</v>
      </c>
    </row>
    <row r="606" spans="1:10" x14ac:dyDescent="0.3">
      <c r="A606" s="19">
        <v>604</v>
      </c>
      <c r="B606" s="21">
        <f>ModeOutRecursive!I607</f>
        <v>0</v>
      </c>
      <c r="C606" s="22">
        <f t="shared" si="66"/>
        <v>5.3131131334058232E-3</v>
      </c>
      <c r="D606" s="19">
        <f t="shared" si="67"/>
        <v>-3</v>
      </c>
      <c r="E606" s="21">
        <f t="shared" si="68"/>
        <v>5.3131131334058228</v>
      </c>
      <c r="F606" s="27">
        <f t="shared" si="69"/>
        <v>-1184</v>
      </c>
      <c r="G606" s="25">
        <f t="shared" si="63"/>
        <v>-2724.5905721640124</v>
      </c>
      <c r="H606" s="25"/>
      <c r="I606" s="25">
        <f t="shared" si="64"/>
        <v>0</v>
      </c>
      <c r="J606" s="25">
        <f t="shared" si="65"/>
        <v>0</v>
      </c>
    </row>
    <row r="607" spans="1:10" x14ac:dyDescent="0.3">
      <c r="A607" s="19">
        <v>605</v>
      </c>
      <c r="B607" s="21">
        <f>ModeOutRecursive!I608</f>
        <v>0</v>
      </c>
      <c r="C607" s="22">
        <f t="shared" si="66"/>
        <v>1.792530261782601E-2</v>
      </c>
      <c r="D607" s="19">
        <f t="shared" si="67"/>
        <v>-2</v>
      </c>
      <c r="E607" s="21">
        <f t="shared" si="68"/>
        <v>1.7925302617826009</v>
      </c>
      <c r="F607" s="27">
        <f t="shared" si="69"/>
        <v>-1186</v>
      </c>
      <c r="G607" s="25">
        <f t="shared" si="63"/>
        <v>-2730.2822921151442</v>
      </c>
      <c r="H607" s="25"/>
      <c r="I607" s="25">
        <f t="shared" si="64"/>
        <v>0</v>
      </c>
      <c r="J607" s="25">
        <f t="shared" si="65"/>
        <v>0</v>
      </c>
    </row>
    <row r="608" spans="1:10" x14ac:dyDescent="0.3">
      <c r="A608" s="19">
        <v>606</v>
      </c>
      <c r="B608" s="21">
        <f>ModeOutRecursive!I609</f>
        <v>0</v>
      </c>
      <c r="C608" s="22">
        <f t="shared" si="66"/>
        <v>6.0333076128980369E-3</v>
      </c>
      <c r="D608" s="19">
        <f t="shared" si="67"/>
        <v>-3</v>
      </c>
      <c r="E608" s="21">
        <f t="shared" si="68"/>
        <v>6.033307612898037</v>
      </c>
      <c r="F608" s="27">
        <f t="shared" si="69"/>
        <v>-1189</v>
      </c>
      <c r="G608" s="25">
        <f t="shared" si="63"/>
        <v>-2735.9763801833815</v>
      </c>
      <c r="H608" s="25"/>
      <c r="I608" s="25">
        <f t="shared" si="64"/>
        <v>0</v>
      </c>
      <c r="J608" s="25">
        <f t="shared" si="65"/>
        <v>0</v>
      </c>
    </row>
    <row r="609" spans="1:10" x14ac:dyDescent="0.3">
      <c r="A609" s="19">
        <v>607</v>
      </c>
      <c r="B609" s="21">
        <f>ModeOutRecursive!I610</f>
        <v>0</v>
      </c>
      <c r="C609" s="22">
        <f t="shared" si="66"/>
        <v>2.0258950367494696E-2</v>
      </c>
      <c r="D609" s="19">
        <f t="shared" si="67"/>
        <v>-2</v>
      </c>
      <c r="E609" s="21">
        <f t="shared" si="68"/>
        <v>2.0258950367494695</v>
      </c>
      <c r="F609" s="27">
        <f t="shared" si="69"/>
        <v>-1191</v>
      </c>
      <c r="G609" s="25">
        <f t="shared" si="63"/>
        <v>-2741.672834159544</v>
      </c>
      <c r="H609" s="25"/>
      <c r="I609" s="25">
        <f t="shared" si="64"/>
        <v>0</v>
      </c>
      <c r="J609" s="25">
        <f t="shared" si="65"/>
        <v>0</v>
      </c>
    </row>
    <row r="610" spans="1:10" x14ac:dyDescent="0.3">
      <c r="A610" s="19">
        <v>608</v>
      </c>
      <c r="B610" s="21">
        <f>ModeOutRecursive!I611</f>
        <v>0</v>
      </c>
      <c r="C610" s="22">
        <f t="shared" si="66"/>
        <v>6.7865939664020249E-3</v>
      </c>
      <c r="D610" s="19">
        <f t="shared" si="67"/>
        <v>-3</v>
      </c>
      <c r="E610" s="21">
        <f t="shared" si="68"/>
        <v>6.7865939664020249</v>
      </c>
      <c r="F610" s="27">
        <f t="shared" si="69"/>
        <v>-1194</v>
      </c>
      <c r="G610" s="25">
        <f t="shared" si="63"/>
        <v>-2747.3716518441538</v>
      </c>
      <c r="H610" s="25"/>
      <c r="I610" s="25">
        <f t="shared" si="64"/>
        <v>0</v>
      </c>
      <c r="J610" s="25">
        <f t="shared" si="65"/>
        <v>0</v>
      </c>
    </row>
    <row r="611" spans="1:10" x14ac:dyDescent="0.3">
      <c r="A611" s="19">
        <v>609</v>
      </c>
      <c r="B611" s="21">
        <f>ModeOutRecursive!I612</f>
        <v>0</v>
      </c>
      <c r="C611" s="22">
        <f t="shared" si="66"/>
        <v>2.2680947763041366E-2</v>
      </c>
      <c r="D611" s="19">
        <f t="shared" si="67"/>
        <v>-2</v>
      </c>
      <c r="E611" s="21">
        <f t="shared" si="68"/>
        <v>2.2680947763041366</v>
      </c>
      <c r="F611" s="27">
        <f t="shared" si="69"/>
        <v>-1196</v>
      </c>
      <c r="G611" s="25">
        <f t="shared" si="63"/>
        <v>-2753.0728310473928</v>
      </c>
      <c r="H611" s="25"/>
      <c r="I611" s="25">
        <f t="shared" si="64"/>
        <v>0</v>
      </c>
      <c r="J611" s="25">
        <f t="shared" si="65"/>
        <v>0</v>
      </c>
    </row>
    <row r="612" spans="1:10" x14ac:dyDescent="0.3">
      <c r="A612" s="19">
        <v>610</v>
      </c>
      <c r="B612" s="21">
        <f>ModeOutRecursive!I613</f>
        <v>0</v>
      </c>
      <c r="C612" s="22">
        <f t="shared" si="66"/>
        <v>7.5621603564236884E-3</v>
      </c>
      <c r="D612" s="19">
        <f t="shared" si="67"/>
        <v>-3</v>
      </c>
      <c r="E612" s="21">
        <f t="shared" si="68"/>
        <v>7.5621603564236883</v>
      </c>
      <c r="F612" s="27">
        <f t="shared" si="69"/>
        <v>-1199</v>
      </c>
      <c r="G612" s="25">
        <f t="shared" si="63"/>
        <v>-2758.7763695890603</v>
      </c>
      <c r="H612" s="25"/>
      <c r="I612" s="25">
        <f t="shared" si="64"/>
        <v>0</v>
      </c>
      <c r="J612" s="25">
        <f t="shared" si="65"/>
        <v>0</v>
      </c>
    </row>
    <row r="613" spans="1:10" x14ac:dyDescent="0.3">
      <c r="A613" s="19">
        <v>611</v>
      </c>
      <c r="B613" s="21">
        <f>ModeOutRecursive!I614</f>
        <v>0</v>
      </c>
      <c r="C613" s="22">
        <f t="shared" si="66"/>
        <v>2.515398869801011E-2</v>
      </c>
      <c r="D613" s="19">
        <f t="shared" si="67"/>
        <v>-2</v>
      </c>
      <c r="E613" s="21">
        <f t="shared" si="68"/>
        <v>2.515398869801011</v>
      </c>
      <c r="F613" s="27">
        <f t="shared" si="69"/>
        <v>-1201</v>
      </c>
      <c r="G613" s="25">
        <f t="shared" si="63"/>
        <v>-2764.4822652985299</v>
      </c>
      <c r="H613" s="25"/>
      <c r="I613" s="25">
        <f t="shared" si="64"/>
        <v>0</v>
      </c>
      <c r="J613" s="25">
        <f t="shared" si="65"/>
        <v>0</v>
      </c>
    </row>
    <row r="614" spans="1:10" x14ac:dyDescent="0.3">
      <c r="A614" s="19">
        <v>612</v>
      </c>
      <c r="B614" s="21">
        <f>ModeOutRecursive!I615</f>
        <v>0</v>
      </c>
      <c r="C614" s="22">
        <f t="shared" si="66"/>
        <v>8.3472817765314206E-3</v>
      </c>
      <c r="D614" s="19">
        <f t="shared" si="67"/>
        <v>-3</v>
      </c>
      <c r="E614" s="21">
        <f t="shared" si="68"/>
        <v>8.3472817765314211</v>
      </c>
      <c r="F614" s="27">
        <f t="shared" si="69"/>
        <v>-1204</v>
      </c>
      <c r="G614" s="25">
        <f t="shared" si="63"/>
        <v>-2770.1905160147116</v>
      </c>
      <c r="H614" s="25"/>
      <c r="I614" s="25">
        <f t="shared" si="64"/>
        <v>0</v>
      </c>
      <c r="J614" s="25">
        <f t="shared" si="65"/>
        <v>0</v>
      </c>
    </row>
    <row r="615" spans="1:10" x14ac:dyDescent="0.3">
      <c r="A615" s="19">
        <v>613</v>
      </c>
      <c r="B615" s="21">
        <f>ModeOutRecursive!I616</f>
        <v>0</v>
      </c>
      <c r="C615" s="22">
        <f t="shared" si="66"/>
        <v>2.7635126361985063E-2</v>
      </c>
      <c r="D615" s="19">
        <f t="shared" si="67"/>
        <v>-2</v>
      </c>
      <c r="E615" s="21">
        <f t="shared" si="68"/>
        <v>2.7635126361985063</v>
      </c>
      <c r="F615" s="27">
        <f t="shared" si="69"/>
        <v>-1206</v>
      </c>
      <c r="G615" s="25">
        <f t="shared" si="63"/>
        <v>-2775.9011195860044</v>
      </c>
      <c r="H615" s="25"/>
      <c r="I615" s="25">
        <f t="shared" si="64"/>
        <v>0</v>
      </c>
      <c r="J615" s="25">
        <f t="shared" si="65"/>
        <v>0</v>
      </c>
    </row>
    <row r="616" spans="1:10" x14ac:dyDescent="0.3">
      <c r="A616" s="19">
        <v>614</v>
      </c>
      <c r="B616" s="21">
        <f>ModeOutRecursive!I617</f>
        <v>0</v>
      </c>
      <c r="C616" s="22">
        <f t="shared" si="66"/>
        <v>9.1276070205084121E-3</v>
      </c>
      <c r="D616" s="19">
        <f t="shared" si="67"/>
        <v>-3</v>
      </c>
      <c r="E616" s="21">
        <f t="shared" si="68"/>
        <v>9.1276070205084121</v>
      </c>
      <c r="F616" s="27">
        <f t="shared" si="69"/>
        <v>-1209</v>
      </c>
      <c r="G616" s="25">
        <f t="shared" si="63"/>
        <v>-2781.6140738702597</v>
      </c>
      <c r="H616" s="25"/>
      <c r="I616" s="25">
        <f t="shared" si="64"/>
        <v>0</v>
      </c>
      <c r="J616" s="25">
        <f t="shared" si="65"/>
        <v>0</v>
      </c>
    </row>
    <row r="617" spans="1:10" x14ac:dyDescent="0.3">
      <c r="A617" s="19">
        <v>615</v>
      </c>
      <c r="B617" s="21">
        <f>ModeOutRecursive!I618</f>
        <v>0</v>
      </c>
      <c r="C617" s="22">
        <f t="shared" si="66"/>
        <v>3.0076856051168041E-2</v>
      </c>
      <c r="D617" s="19">
        <f t="shared" si="67"/>
        <v>-2</v>
      </c>
      <c r="E617" s="21">
        <f t="shared" si="68"/>
        <v>3.0076856051168042</v>
      </c>
      <c r="F617" s="27">
        <f t="shared" si="69"/>
        <v>-1211</v>
      </c>
      <c r="G617" s="25">
        <f t="shared" si="63"/>
        <v>-2787.32937673474</v>
      </c>
      <c r="H617" s="25"/>
      <c r="I617" s="25">
        <f t="shared" si="64"/>
        <v>0</v>
      </c>
      <c r="J617" s="25">
        <f t="shared" si="65"/>
        <v>0</v>
      </c>
    </row>
    <row r="618" spans="1:10" x14ac:dyDescent="0.3">
      <c r="A618" s="19">
        <v>616</v>
      </c>
      <c r="B618" s="21">
        <f>ModeOutRecursive!I619</f>
        <v>0</v>
      </c>
      <c r="C618" s="22">
        <f t="shared" si="66"/>
        <v>9.8875544367937745E-3</v>
      </c>
      <c r="D618" s="19">
        <f t="shared" si="67"/>
        <v>-3</v>
      </c>
      <c r="E618" s="21">
        <f t="shared" si="68"/>
        <v>9.8875544367937742</v>
      </c>
      <c r="F618" s="27">
        <f t="shared" si="69"/>
        <v>-1214</v>
      </c>
      <c r="G618" s="25">
        <f t="shared" si="63"/>
        <v>-2793.0470260560755</v>
      </c>
      <c r="H618" s="25"/>
      <c r="I618" s="25">
        <f t="shared" si="64"/>
        <v>0</v>
      </c>
      <c r="J618" s="25">
        <f t="shared" si="65"/>
        <v>0</v>
      </c>
    </row>
    <row r="619" spans="1:10" x14ac:dyDescent="0.3">
      <c r="A619" s="19">
        <v>617</v>
      </c>
      <c r="B619" s="21">
        <f>ModeOutRecursive!I620</f>
        <v>0</v>
      </c>
      <c r="C619" s="22">
        <f t="shared" si="66"/>
        <v>3.2428525545453522E-2</v>
      </c>
      <c r="D619" s="19">
        <f t="shared" si="67"/>
        <v>-2</v>
      </c>
      <c r="E619" s="21">
        <f t="shared" si="68"/>
        <v>3.2428525545453524</v>
      </c>
      <c r="F619" s="27">
        <f t="shared" si="69"/>
        <v>-1216</v>
      </c>
      <c r="G619" s="25">
        <f t="shared" si="63"/>
        <v>-2798.7670197202265</v>
      </c>
      <c r="H619" s="25"/>
      <c r="I619" s="25">
        <f t="shared" si="64"/>
        <v>0</v>
      </c>
      <c r="J619" s="25">
        <f t="shared" si="65"/>
        <v>0</v>
      </c>
    </row>
    <row r="620" spans="1:10" x14ac:dyDescent="0.3">
      <c r="A620" s="19">
        <v>618</v>
      </c>
      <c r="B620" s="21">
        <f>ModeOutRecursive!I621</f>
        <v>0</v>
      </c>
      <c r="C620" s="22">
        <f t="shared" si="66"/>
        <v>1.0610804105850342E-2</v>
      </c>
      <c r="D620" s="19">
        <f t="shared" si="67"/>
        <v>-2</v>
      </c>
      <c r="E620" s="21">
        <f t="shared" si="68"/>
        <v>1.0610804105850342</v>
      </c>
      <c r="F620" s="27">
        <f t="shared" si="69"/>
        <v>-1218</v>
      </c>
      <c r="G620" s="25">
        <f t="shared" si="63"/>
        <v>-2804.4893556224433</v>
      </c>
      <c r="H620" s="25"/>
      <c r="I620" s="25">
        <f t="shared" si="64"/>
        <v>0</v>
      </c>
      <c r="J620" s="25">
        <f t="shared" si="65"/>
        <v>0</v>
      </c>
    </row>
    <row r="621" spans="1:10" x14ac:dyDescent="0.3">
      <c r="A621" s="19">
        <v>619</v>
      </c>
      <c r="B621" s="21">
        <f>ModeOutRecursive!I622</f>
        <v>0</v>
      </c>
      <c r="C621" s="22">
        <f t="shared" si="66"/>
        <v>3.4638021690110779E-3</v>
      </c>
      <c r="D621" s="19">
        <f t="shared" si="67"/>
        <v>-3</v>
      </c>
      <c r="E621" s="21">
        <f t="shared" si="68"/>
        <v>3.4638021690110778</v>
      </c>
      <c r="F621" s="27">
        <f t="shared" si="69"/>
        <v>-1221</v>
      </c>
      <c r="G621" s="25">
        <f t="shared" si="63"/>
        <v>-2810.214031667223</v>
      </c>
      <c r="H621" s="25"/>
      <c r="I621" s="25">
        <f t="shared" si="64"/>
        <v>0</v>
      </c>
      <c r="J621" s="25">
        <f t="shared" si="65"/>
        <v>0</v>
      </c>
    </row>
    <row r="622" spans="1:10" x14ac:dyDescent="0.3">
      <c r="A622" s="19">
        <v>620</v>
      </c>
      <c r="B622" s="21">
        <f>ModeOutRecursive!I623</f>
        <v>0</v>
      </c>
      <c r="C622" s="22">
        <f t="shared" si="66"/>
        <v>1.1280866454200998E-2</v>
      </c>
      <c r="D622" s="19">
        <f t="shared" si="67"/>
        <v>-2</v>
      </c>
      <c r="E622" s="21">
        <f t="shared" si="68"/>
        <v>1.1280866454200997</v>
      </c>
      <c r="F622" s="27">
        <f t="shared" si="69"/>
        <v>-1223</v>
      </c>
      <c r="G622" s="25">
        <f t="shared" si="63"/>
        <v>-2815.9410457682766</v>
      </c>
      <c r="H622" s="25"/>
      <c r="I622" s="25">
        <f t="shared" si="64"/>
        <v>0</v>
      </c>
      <c r="J622" s="25">
        <f t="shared" si="65"/>
        <v>0</v>
      </c>
    </row>
    <row r="623" spans="1:10" x14ac:dyDescent="0.3">
      <c r="A623" s="19">
        <v>621</v>
      </c>
      <c r="B623" s="21">
        <f>ModeOutRecursive!I624</f>
        <v>0</v>
      </c>
      <c r="C623" s="22">
        <f t="shared" si="66"/>
        <v>3.6653658837755244E-3</v>
      </c>
      <c r="D623" s="19">
        <f t="shared" si="67"/>
        <v>-3</v>
      </c>
      <c r="E623" s="21">
        <f t="shared" si="68"/>
        <v>3.6653658837755243</v>
      </c>
      <c r="F623" s="27">
        <f t="shared" si="69"/>
        <v>-1226</v>
      </c>
      <c r="G623" s="25">
        <f t="shared" si="63"/>
        <v>-2821.6703958484823</v>
      </c>
      <c r="H623" s="25"/>
      <c r="I623" s="25">
        <f t="shared" si="64"/>
        <v>0</v>
      </c>
      <c r="J623" s="25">
        <f t="shared" si="65"/>
        <v>0</v>
      </c>
    </row>
    <row r="624" spans="1:10" x14ac:dyDescent="0.3">
      <c r="A624" s="19">
        <v>622</v>
      </c>
      <c r="B624" s="21">
        <f>ModeOutRecursive!I625</f>
        <v>0</v>
      </c>
      <c r="C624" s="22">
        <f t="shared" si="66"/>
        <v>1.1881700576154069E-2</v>
      </c>
      <c r="D624" s="19">
        <f t="shared" si="67"/>
        <v>-2</v>
      </c>
      <c r="E624" s="21">
        <f t="shared" si="68"/>
        <v>1.1881700576154068</v>
      </c>
      <c r="F624" s="27">
        <f t="shared" si="69"/>
        <v>-1228</v>
      </c>
      <c r="G624" s="25">
        <f t="shared" si="63"/>
        <v>-2827.4020798398515</v>
      </c>
      <c r="H624" s="25"/>
      <c r="I624" s="25">
        <f t="shared" si="64"/>
        <v>0</v>
      </c>
      <c r="J624" s="25">
        <f t="shared" si="65"/>
        <v>0</v>
      </c>
    </row>
    <row r="625" spans="1:10" x14ac:dyDescent="0.3">
      <c r="A625" s="19">
        <v>623</v>
      </c>
      <c r="B625" s="21">
        <f>ModeOutRecursive!I626</f>
        <v>0</v>
      </c>
      <c r="C625" s="22">
        <f t="shared" si="66"/>
        <v>3.8426175659726203E-3</v>
      </c>
      <c r="D625" s="19">
        <f t="shared" si="67"/>
        <v>-3</v>
      </c>
      <c r="E625" s="21">
        <f t="shared" si="68"/>
        <v>3.8426175659726201</v>
      </c>
      <c r="F625" s="27">
        <f t="shared" si="69"/>
        <v>-1231</v>
      </c>
      <c r="G625" s="25">
        <f t="shared" si="63"/>
        <v>-2833.1360956834887</v>
      </c>
      <c r="H625" s="25"/>
      <c r="I625" s="25">
        <f t="shared" si="64"/>
        <v>0</v>
      </c>
      <c r="J625" s="25">
        <f t="shared" si="65"/>
        <v>0</v>
      </c>
    </row>
    <row r="626" spans="1:10" x14ac:dyDescent="0.3">
      <c r="A626" s="19">
        <v>624</v>
      </c>
      <c r="B626" s="21">
        <f>ModeOutRecursive!I627</f>
        <v>0</v>
      </c>
      <c r="C626" s="22">
        <f t="shared" si="66"/>
        <v>1.2398350320606986E-2</v>
      </c>
      <c r="D626" s="19">
        <f t="shared" si="67"/>
        <v>-2</v>
      </c>
      <c r="E626" s="21">
        <f t="shared" si="68"/>
        <v>1.2398350320606986</v>
      </c>
      <c r="F626" s="27">
        <f t="shared" si="69"/>
        <v>-1233</v>
      </c>
      <c r="G626" s="25">
        <f t="shared" si="63"/>
        <v>-2838.8724413295531</v>
      </c>
      <c r="H626" s="25"/>
      <c r="I626" s="25">
        <f t="shared" si="64"/>
        <v>0</v>
      </c>
      <c r="J626" s="25">
        <f t="shared" si="65"/>
        <v>0</v>
      </c>
    </row>
    <row r="627" spans="1:10" x14ac:dyDescent="0.3">
      <c r="A627" s="19">
        <v>625</v>
      </c>
      <c r="B627" s="21">
        <f>ModeOutRecursive!I628</f>
        <v>0</v>
      </c>
      <c r="C627" s="22">
        <f t="shared" si="66"/>
        <v>3.991073344697115E-3</v>
      </c>
      <c r="D627" s="19">
        <f t="shared" si="67"/>
        <v>-3</v>
      </c>
      <c r="E627" s="21">
        <f t="shared" si="68"/>
        <v>3.9910733446971149</v>
      </c>
      <c r="F627" s="27">
        <f t="shared" si="69"/>
        <v>-1236</v>
      </c>
      <c r="G627" s="25">
        <f t="shared" si="63"/>
        <v>-2844.6111147372194</v>
      </c>
      <c r="H627" s="25"/>
      <c r="I627" s="25">
        <f t="shared" si="64"/>
        <v>0</v>
      </c>
      <c r="J627" s="25">
        <f t="shared" si="65"/>
        <v>0</v>
      </c>
    </row>
    <row r="628" spans="1:10" x14ac:dyDescent="0.3">
      <c r="A628" s="19">
        <v>626</v>
      </c>
      <c r="B628" s="21">
        <f>ModeOutRecursive!I629</f>
        <v>0</v>
      </c>
      <c r="C628" s="22">
        <f t="shared" si="66"/>
        <v>1.2817563066165194E-2</v>
      </c>
      <c r="D628" s="19">
        <f t="shared" si="67"/>
        <v>-2</v>
      </c>
      <c r="E628" s="21">
        <f t="shared" si="68"/>
        <v>1.2817563066165194</v>
      </c>
      <c r="F628" s="27">
        <f t="shared" si="69"/>
        <v>-1238</v>
      </c>
      <c r="G628" s="25">
        <f t="shared" si="63"/>
        <v>-2850.3521138746419</v>
      </c>
      <c r="H628" s="25"/>
      <c r="I628" s="25">
        <f t="shared" si="64"/>
        <v>0</v>
      </c>
      <c r="J628" s="25">
        <f t="shared" si="65"/>
        <v>0</v>
      </c>
    </row>
    <row r="629" spans="1:10" x14ac:dyDescent="0.3">
      <c r="A629" s="19">
        <v>627</v>
      </c>
      <c r="B629" s="21">
        <f>ModeOutRecursive!I630</f>
        <v>0</v>
      </c>
      <c r="C629" s="22">
        <f t="shared" si="66"/>
        <v>4.1068802897605344E-3</v>
      </c>
      <c r="D629" s="19">
        <f t="shared" si="67"/>
        <v>-3</v>
      </c>
      <c r="E629" s="21">
        <f t="shared" si="68"/>
        <v>4.1068802897605341</v>
      </c>
      <c r="F629" s="27">
        <f t="shared" si="69"/>
        <v>-1241</v>
      </c>
      <c r="G629" s="25">
        <f t="shared" si="63"/>
        <v>-2856.0954367189161</v>
      </c>
      <c r="H629" s="25"/>
      <c r="I629" s="25">
        <f t="shared" si="64"/>
        <v>0</v>
      </c>
      <c r="J629" s="25">
        <f t="shared" si="65"/>
        <v>0</v>
      </c>
    </row>
    <row r="630" spans="1:10" x14ac:dyDescent="0.3">
      <c r="A630" s="19">
        <v>628</v>
      </c>
      <c r="B630" s="21">
        <f>ModeOutRecursive!I631</f>
        <v>0</v>
      </c>
      <c r="C630" s="22">
        <f t="shared" si="66"/>
        <v>1.3128355442334615E-2</v>
      </c>
      <c r="D630" s="19">
        <f t="shared" si="67"/>
        <v>-2</v>
      </c>
      <c r="E630" s="21">
        <f t="shared" si="68"/>
        <v>1.3128355442334614</v>
      </c>
      <c r="F630" s="27">
        <f t="shared" si="69"/>
        <v>-1243</v>
      </c>
      <c r="G630" s="25">
        <f t="shared" si="63"/>
        <v>-2861.8410812560396</v>
      </c>
      <c r="H630" s="25"/>
      <c r="I630" s="25">
        <f t="shared" si="64"/>
        <v>0</v>
      </c>
      <c r="J630" s="25">
        <f t="shared" si="65"/>
        <v>0</v>
      </c>
    </row>
    <row r="631" spans="1:10" x14ac:dyDescent="0.3">
      <c r="A631" s="19">
        <v>629</v>
      </c>
      <c r="B631" s="21">
        <f>ModeOutRecursive!I632</f>
        <v>0</v>
      </c>
      <c r="C631" s="22">
        <f t="shared" si="66"/>
        <v>4.1869828444997597E-3</v>
      </c>
      <c r="D631" s="19">
        <f t="shared" si="67"/>
        <v>-3</v>
      </c>
      <c r="E631" s="21">
        <f t="shared" si="68"/>
        <v>4.1869828444997594</v>
      </c>
      <c r="F631" s="27">
        <f t="shared" si="69"/>
        <v>-1246</v>
      </c>
      <c r="G631" s="25">
        <f t="shared" si="63"/>
        <v>-2867.5890454808778</v>
      </c>
      <c r="H631" s="25"/>
      <c r="I631" s="25">
        <f t="shared" si="64"/>
        <v>0</v>
      </c>
      <c r="J631" s="25">
        <f t="shared" si="65"/>
        <v>0</v>
      </c>
    </row>
    <row r="632" spans="1:10" x14ac:dyDescent="0.3">
      <c r="A632" s="19">
        <v>630</v>
      </c>
      <c r="B632" s="21">
        <f>ModeOutRecursive!I633</f>
        <v>0</v>
      </c>
      <c r="C632" s="22">
        <f t="shared" si="66"/>
        <v>1.3322492236318022E-2</v>
      </c>
      <c r="D632" s="19">
        <f t="shared" si="67"/>
        <v>-2</v>
      </c>
      <c r="E632" s="21">
        <f t="shared" si="68"/>
        <v>1.3322492236318022</v>
      </c>
      <c r="F632" s="27">
        <f t="shared" si="69"/>
        <v>-1248</v>
      </c>
      <c r="G632" s="25">
        <f t="shared" si="63"/>
        <v>-2873.3393273971246</v>
      </c>
      <c r="H632" s="25"/>
      <c r="I632" s="25">
        <f t="shared" si="64"/>
        <v>0</v>
      </c>
      <c r="J632" s="25">
        <f t="shared" si="65"/>
        <v>0</v>
      </c>
    </row>
    <row r="633" spans="1:10" x14ac:dyDescent="0.3">
      <c r="A633" s="19">
        <v>631</v>
      </c>
      <c r="B633" s="21">
        <f>ModeOutRecursive!I634</f>
        <v>0</v>
      </c>
      <c r="C633" s="22">
        <f t="shared" si="66"/>
        <v>4.2292569609765447E-3</v>
      </c>
      <c r="D633" s="19">
        <f t="shared" si="67"/>
        <v>-3</v>
      </c>
      <c r="E633" s="21">
        <f t="shared" si="68"/>
        <v>4.2292569609765449</v>
      </c>
      <c r="F633" s="27">
        <f t="shared" si="69"/>
        <v>-1251</v>
      </c>
      <c r="G633" s="25">
        <f t="shared" si="63"/>
        <v>-2879.0919250172669</v>
      </c>
      <c r="H633" s="25"/>
      <c r="I633" s="25">
        <f t="shared" si="64"/>
        <v>0</v>
      </c>
      <c r="J633" s="25">
        <f t="shared" si="65"/>
        <v>0</v>
      </c>
    </row>
    <row r="634" spans="1:10" x14ac:dyDescent="0.3">
      <c r="A634" s="19">
        <v>632</v>
      </c>
      <c r="B634" s="21">
        <f>ModeOutRecursive!I635</f>
        <v>0</v>
      </c>
      <c r="C634" s="22">
        <f t="shared" si="66"/>
        <v>1.3394849293548105E-2</v>
      </c>
      <c r="D634" s="19">
        <f t="shared" si="67"/>
        <v>-2</v>
      </c>
      <c r="E634" s="21">
        <f t="shared" si="68"/>
        <v>1.3394849293548103</v>
      </c>
      <c r="F634" s="27">
        <f t="shared" si="69"/>
        <v>-1253</v>
      </c>
      <c r="G634" s="25">
        <f t="shared" si="63"/>
        <v>-2884.8468363625484</v>
      </c>
      <c r="H634" s="25"/>
      <c r="I634" s="25">
        <f t="shared" si="64"/>
        <v>0</v>
      </c>
      <c r="J634" s="25">
        <f t="shared" si="65"/>
        <v>0</v>
      </c>
    </row>
    <row r="635" spans="1:10" x14ac:dyDescent="0.3">
      <c r="A635" s="19">
        <v>633</v>
      </c>
      <c r="B635" s="21">
        <f>ModeOutRecursive!I636</f>
        <v>0</v>
      </c>
      <c r="C635" s="22">
        <f t="shared" si="66"/>
        <v>4.2326037083680497E-3</v>
      </c>
      <c r="D635" s="19">
        <f t="shared" si="67"/>
        <v>-3</v>
      </c>
      <c r="E635" s="21">
        <f t="shared" si="68"/>
        <v>4.2326037083680497</v>
      </c>
      <c r="F635" s="27">
        <f t="shared" si="69"/>
        <v>-1256</v>
      </c>
      <c r="G635" s="25">
        <f t="shared" si="63"/>
        <v>-2890.6040594629335</v>
      </c>
      <c r="H635" s="25"/>
      <c r="I635" s="25">
        <f t="shared" si="64"/>
        <v>0</v>
      </c>
      <c r="J635" s="25">
        <f t="shared" si="65"/>
        <v>0</v>
      </c>
    </row>
    <row r="636" spans="1:10" x14ac:dyDescent="0.3">
      <c r="A636" s="19">
        <v>634</v>
      </c>
      <c r="B636" s="21">
        <f>ModeOutRecursive!I637</f>
        <v>0</v>
      </c>
      <c r="C636" s="22">
        <f t="shared" si="66"/>
        <v>1.3343638073156401E-2</v>
      </c>
      <c r="D636" s="19">
        <f t="shared" si="67"/>
        <v>-2</v>
      </c>
      <c r="E636" s="21">
        <f t="shared" si="68"/>
        <v>1.3343638073156401</v>
      </c>
      <c r="F636" s="27">
        <f t="shared" si="69"/>
        <v>-1258</v>
      </c>
      <c r="G636" s="25">
        <f t="shared" si="63"/>
        <v>-2896.3635923570705</v>
      </c>
      <c r="H636" s="25"/>
      <c r="I636" s="25">
        <f t="shared" si="64"/>
        <v>0</v>
      </c>
      <c r="J636" s="25">
        <f t="shared" si="65"/>
        <v>0</v>
      </c>
    </row>
    <row r="637" spans="1:10" x14ac:dyDescent="0.3">
      <c r="A637" s="19">
        <v>635</v>
      </c>
      <c r="B637" s="21">
        <f>ModeOutRecursive!I638</f>
        <v>0</v>
      </c>
      <c r="C637" s="22">
        <f t="shared" si="66"/>
        <v>4.1969965957510879E-3</v>
      </c>
      <c r="D637" s="19">
        <f t="shared" si="67"/>
        <v>-3</v>
      </c>
      <c r="E637" s="21">
        <f t="shared" si="68"/>
        <v>4.196996595751088</v>
      </c>
      <c r="F637" s="27">
        <f t="shared" si="69"/>
        <v>-1261</v>
      </c>
      <c r="G637" s="25">
        <f t="shared" si="63"/>
        <v>-2902.1254330922552</v>
      </c>
      <c r="H637" s="25"/>
      <c r="I637" s="25">
        <f t="shared" si="64"/>
        <v>0</v>
      </c>
      <c r="J637" s="25">
        <f t="shared" si="65"/>
        <v>0</v>
      </c>
    </row>
    <row r="638" spans="1:10" x14ac:dyDescent="0.3">
      <c r="A638" s="19">
        <v>636</v>
      </c>
      <c r="B638" s="21">
        <f>ModeOutRecursive!I639</f>
        <v>0</v>
      </c>
      <c r="C638" s="22">
        <f t="shared" si="66"/>
        <v>1.3170478136557901E-2</v>
      </c>
      <c r="D638" s="19">
        <f t="shared" si="67"/>
        <v>-2</v>
      </c>
      <c r="E638" s="21">
        <f t="shared" si="68"/>
        <v>1.3170478136557902</v>
      </c>
      <c r="F638" s="27">
        <f t="shared" si="69"/>
        <v>-1263</v>
      </c>
      <c r="G638" s="25">
        <f t="shared" si="63"/>
        <v>-2907.8895797243999</v>
      </c>
      <c r="H638" s="25"/>
      <c r="I638" s="25">
        <f t="shared" si="64"/>
        <v>0</v>
      </c>
      <c r="J638" s="25">
        <f t="shared" si="65"/>
        <v>0</v>
      </c>
    </row>
    <row r="639" spans="1:10" x14ac:dyDescent="0.3">
      <c r="A639" s="19">
        <v>637</v>
      </c>
      <c r="B639" s="21">
        <f>ModeOutRecursive!I640</f>
        <v>0</v>
      </c>
      <c r="C639" s="22">
        <f t="shared" si="66"/>
        <v>4.1234797750189164E-3</v>
      </c>
      <c r="D639" s="19">
        <f t="shared" si="67"/>
        <v>-3</v>
      </c>
      <c r="E639" s="21">
        <f t="shared" si="68"/>
        <v>4.1234797750189163</v>
      </c>
      <c r="F639" s="27">
        <f t="shared" si="69"/>
        <v>-1266</v>
      </c>
      <c r="G639" s="25">
        <f t="shared" si="63"/>
        <v>-2913.6560303179922</v>
      </c>
      <c r="H639" s="25"/>
      <c r="I639" s="25">
        <f t="shared" si="64"/>
        <v>0</v>
      </c>
      <c r="J639" s="25">
        <f t="shared" si="65"/>
        <v>0</v>
      </c>
    </row>
    <row r="640" spans="1:10" x14ac:dyDescent="0.3">
      <c r="A640" s="19">
        <v>638</v>
      </c>
      <c r="B640" s="21">
        <f>ModeOutRecursive!I641</f>
        <v>0</v>
      </c>
      <c r="C640" s="22">
        <f t="shared" si="66"/>
        <v>1.2880313537846987E-2</v>
      </c>
      <c r="D640" s="19">
        <f t="shared" si="67"/>
        <v>-2</v>
      </c>
      <c r="E640" s="21">
        <f t="shared" si="68"/>
        <v>1.2880313537846986</v>
      </c>
      <c r="F640" s="27">
        <f t="shared" si="69"/>
        <v>-1268</v>
      </c>
      <c r="G640" s="25">
        <f t="shared" si="63"/>
        <v>-2919.4247829460637</v>
      </c>
      <c r="H640" s="25"/>
      <c r="I640" s="25">
        <f t="shared" si="64"/>
        <v>0</v>
      </c>
      <c r="J640" s="25">
        <f t="shared" si="65"/>
        <v>0</v>
      </c>
    </row>
    <row r="641" spans="1:10" x14ac:dyDescent="0.3">
      <c r="A641" s="19">
        <v>639</v>
      </c>
      <c r="B641" s="21">
        <f>ModeOutRecursive!I642</f>
        <v>0</v>
      </c>
      <c r="C641" s="22">
        <f t="shared" si="66"/>
        <v>4.0141174308981706E-3</v>
      </c>
      <c r="D641" s="19">
        <f t="shared" si="67"/>
        <v>-3</v>
      </c>
      <c r="E641" s="21">
        <f t="shared" si="68"/>
        <v>4.0141174308981702</v>
      </c>
      <c r="F641" s="27">
        <f t="shared" si="69"/>
        <v>-1271</v>
      </c>
      <c r="G641" s="25">
        <f t="shared" si="63"/>
        <v>-2925.195835690155</v>
      </c>
      <c r="H641" s="25"/>
      <c r="I641" s="25">
        <f t="shared" si="64"/>
        <v>0</v>
      </c>
      <c r="J641" s="25">
        <f t="shared" si="65"/>
        <v>0</v>
      </c>
    </row>
    <row r="642" spans="1:10" x14ac:dyDescent="0.3">
      <c r="A642" s="19">
        <v>640</v>
      </c>
      <c r="B642" s="21">
        <f>ModeOutRecursive!I643</f>
        <v>0</v>
      </c>
      <c r="C642" s="22">
        <f t="shared" si="66"/>
        <v>1.2481179056172822E-2</v>
      </c>
      <c r="D642" s="19">
        <f t="shared" si="67"/>
        <v>-2</v>
      </c>
      <c r="E642" s="21">
        <f t="shared" si="68"/>
        <v>1.2481179056172822</v>
      </c>
      <c r="F642" s="27">
        <f t="shared" si="69"/>
        <v>-1273</v>
      </c>
      <c r="G642" s="25">
        <f t="shared" ref="G642:G705" si="70">F642*LN(ExtendedBase) + LN(E642)</f>
        <v>-2930.9691866402809</v>
      </c>
      <c r="H642" s="25"/>
      <c r="I642" s="25">
        <f t="shared" ref="I642:I705" si="71">EXP(G642)</f>
        <v>0</v>
      </c>
      <c r="J642" s="25">
        <f t="shared" ref="J642:J705" si="72">E642*ExtendedBase^F642</f>
        <v>0</v>
      </c>
    </row>
    <row r="643" spans="1:10" x14ac:dyDescent="0.3">
      <c r="A643" s="19">
        <v>641</v>
      </c>
      <c r="B643" s="21">
        <f>ModeOutRecursive!I644</f>
        <v>0</v>
      </c>
      <c r="C643" s="22">
        <f t="shared" si="66"/>
        <v>3.8718977654234391E-3</v>
      </c>
      <c r="D643" s="19">
        <f t="shared" si="67"/>
        <v>-3</v>
      </c>
      <c r="E643" s="21">
        <f t="shared" si="68"/>
        <v>3.871897765423439</v>
      </c>
      <c r="F643" s="27">
        <f t="shared" si="69"/>
        <v>-1276</v>
      </c>
      <c r="G643" s="25">
        <f t="shared" si="70"/>
        <v>-2936.7448338948948</v>
      </c>
      <c r="H643" s="25"/>
      <c r="I643" s="25">
        <f t="shared" si="71"/>
        <v>0</v>
      </c>
      <c r="J643" s="25">
        <f t="shared" si="72"/>
        <v>0</v>
      </c>
    </row>
    <row r="644" spans="1:10" x14ac:dyDescent="0.3">
      <c r="A644" s="19">
        <v>642</v>
      </c>
      <c r="B644" s="21">
        <f>ModeOutRecursive!I645</f>
        <v>0</v>
      </c>
      <c r="C644" s="22">
        <f t="shared" si="66"/>
        <v>1.19838316469885E-2</v>
      </c>
      <c r="D644" s="19">
        <f t="shared" si="67"/>
        <v>-2</v>
      </c>
      <c r="E644" s="21">
        <f t="shared" si="68"/>
        <v>1.1983831646988499</v>
      </c>
      <c r="F644" s="27">
        <f t="shared" si="69"/>
        <v>-1278</v>
      </c>
      <c r="G644" s="25">
        <f t="shared" si="70"/>
        <v>-2942.5227755608571</v>
      </c>
      <c r="H644" s="25"/>
      <c r="I644" s="25">
        <f t="shared" si="71"/>
        <v>0</v>
      </c>
      <c r="J644" s="25">
        <f t="shared" si="72"/>
        <v>0</v>
      </c>
    </row>
    <row r="645" spans="1:10" x14ac:dyDescent="0.3">
      <c r="A645" s="19">
        <v>643</v>
      </c>
      <c r="B645" s="21">
        <f>ModeOutRecursive!I646</f>
        <v>0</v>
      </c>
      <c r="C645" s="22">
        <f t="shared" ref="C645:C708" si="73">E644*((NumPeople-A645+1)*q_40/A645) / p_40</f>
        <v>3.700597791882082E-3</v>
      </c>
      <c r="D645" s="19">
        <f t="shared" ref="D645:D708" si="74">INT(LN(C645)/LN(ExtendedBase))</f>
        <v>-3</v>
      </c>
      <c r="E645" s="21">
        <f t="shared" ref="E645:E708" si="75">C645/(ExtendedBase^D645)</f>
        <v>3.7005977918820818</v>
      </c>
      <c r="F645" s="27">
        <f t="shared" ref="F645:F708" si="76">F644+D645</f>
        <v>-1281</v>
      </c>
      <c r="G645" s="25">
        <f t="shared" si="70"/>
        <v>-2948.3030097533997</v>
      </c>
      <c r="H645" s="25"/>
      <c r="I645" s="25">
        <f t="shared" si="71"/>
        <v>0</v>
      </c>
      <c r="J645" s="25">
        <f t="shared" si="72"/>
        <v>0</v>
      </c>
    </row>
    <row r="646" spans="1:10" x14ac:dyDescent="0.3">
      <c r="A646" s="19">
        <v>644</v>
      </c>
      <c r="B646" s="21">
        <f>ModeOutRecursive!I647</f>
        <v>0</v>
      </c>
      <c r="C646" s="22">
        <f t="shared" si="73"/>
        <v>1.1401270633436336E-2</v>
      </c>
      <c r="D646" s="19">
        <f t="shared" si="74"/>
        <v>-2</v>
      </c>
      <c r="E646" s="21">
        <f t="shared" si="75"/>
        <v>1.1401270633436336</v>
      </c>
      <c r="F646" s="27">
        <f t="shared" si="76"/>
        <v>-1283</v>
      </c>
      <c r="G646" s="25">
        <f t="shared" si="70"/>
        <v>-2954.0855345960922</v>
      </c>
      <c r="H646" s="25"/>
      <c r="I646" s="25">
        <f t="shared" si="71"/>
        <v>0</v>
      </c>
      <c r="J646" s="25">
        <f t="shared" si="72"/>
        <v>0</v>
      </c>
    </row>
    <row r="647" spans="1:10" x14ac:dyDescent="0.3">
      <c r="A647" s="19">
        <v>645</v>
      </c>
      <c r="B647" s="21">
        <f>ModeOutRecursive!I648</f>
        <v>0</v>
      </c>
      <c r="C647" s="22">
        <f t="shared" si="73"/>
        <v>3.5046174467826775E-3</v>
      </c>
      <c r="D647" s="19">
        <f t="shared" si="74"/>
        <v>-3</v>
      </c>
      <c r="E647" s="21">
        <f t="shared" si="75"/>
        <v>3.5046174467826776</v>
      </c>
      <c r="F647" s="27">
        <f t="shared" si="76"/>
        <v>-1286</v>
      </c>
      <c r="G647" s="25">
        <f t="shared" si="70"/>
        <v>-2959.8703482208111</v>
      </c>
      <c r="H647" s="25"/>
      <c r="I647" s="25">
        <f t="shared" si="71"/>
        <v>0</v>
      </c>
      <c r="J647" s="25">
        <f t="shared" si="72"/>
        <v>0</v>
      </c>
    </row>
    <row r="648" spans="1:10" x14ac:dyDescent="0.3">
      <c r="A648" s="19">
        <v>646</v>
      </c>
      <c r="B648" s="21">
        <f>ModeOutRecursive!I649</f>
        <v>0</v>
      </c>
      <c r="C648" s="22">
        <f t="shared" si="73"/>
        <v>1.0748176385464219E-2</v>
      </c>
      <c r="D648" s="19">
        <f t="shared" si="74"/>
        <v>-2</v>
      </c>
      <c r="E648" s="21">
        <f t="shared" si="75"/>
        <v>1.0748176385464219</v>
      </c>
      <c r="F648" s="27">
        <f t="shared" si="76"/>
        <v>-1288</v>
      </c>
      <c r="G648" s="25">
        <f t="shared" si="70"/>
        <v>-2965.6574487677035</v>
      </c>
      <c r="H648" s="25"/>
      <c r="I648" s="25">
        <f t="shared" si="71"/>
        <v>0</v>
      </c>
      <c r="J648" s="25">
        <f t="shared" si="72"/>
        <v>0</v>
      </c>
    </row>
    <row r="649" spans="1:10" x14ac:dyDescent="0.3">
      <c r="A649" s="19">
        <v>647</v>
      </c>
      <c r="B649" s="21">
        <f>ModeOutRecursive!I650</f>
        <v>0</v>
      </c>
      <c r="C649" s="22">
        <f t="shared" si="73"/>
        <v>3.288793138111641E-3</v>
      </c>
      <c r="D649" s="19">
        <f t="shared" si="74"/>
        <v>-3</v>
      </c>
      <c r="E649" s="21">
        <f t="shared" si="75"/>
        <v>3.2887931381116409</v>
      </c>
      <c r="F649" s="27">
        <f t="shared" si="76"/>
        <v>-1291</v>
      </c>
      <c r="G649" s="25">
        <f t="shared" si="70"/>
        <v>-2971.4468343851549</v>
      </c>
      <c r="H649" s="25"/>
      <c r="I649" s="25">
        <f t="shared" si="71"/>
        <v>0</v>
      </c>
      <c r="J649" s="25">
        <f t="shared" si="72"/>
        <v>0</v>
      </c>
    </row>
    <row r="650" spans="1:10" x14ac:dyDescent="0.3">
      <c r="A650" s="19">
        <v>648</v>
      </c>
      <c r="B650" s="21">
        <f>ModeOutRecursive!I651</f>
        <v>0</v>
      </c>
      <c r="C650" s="22">
        <f t="shared" si="73"/>
        <v>1.00403011068428E-2</v>
      </c>
      <c r="D650" s="19">
        <f t="shared" si="74"/>
        <v>-2</v>
      </c>
      <c r="E650" s="21">
        <f t="shared" si="75"/>
        <v>1.0040301106842799</v>
      </c>
      <c r="F650" s="27">
        <f t="shared" si="76"/>
        <v>-1293</v>
      </c>
      <c r="G650" s="25">
        <f t="shared" si="70"/>
        <v>-2977.2385032297602</v>
      </c>
      <c r="H650" s="25"/>
      <c r="I650" s="25">
        <f t="shared" si="71"/>
        <v>0</v>
      </c>
      <c r="J650" s="25">
        <f t="shared" si="72"/>
        <v>0</v>
      </c>
    </row>
    <row r="651" spans="1:10" x14ac:dyDescent="0.3">
      <c r="A651" s="19">
        <v>649</v>
      </c>
      <c r="B651" s="21">
        <f>ModeOutRecursive!I652</f>
        <v>0</v>
      </c>
      <c r="C651" s="22">
        <f t="shared" si="73"/>
        <v>3.058201671021994E-3</v>
      </c>
      <c r="D651" s="19">
        <f t="shared" si="74"/>
        <v>-3</v>
      </c>
      <c r="E651" s="21">
        <f t="shared" si="75"/>
        <v>3.0582016710219939</v>
      </c>
      <c r="F651" s="27">
        <f t="shared" si="76"/>
        <v>-1296</v>
      </c>
      <c r="G651" s="25">
        <f t="shared" si="70"/>
        <v>-2983.0324534662846</v>
      </c>
      <c r="H651" s="25"/>
      <c r="I651" s="25">
        <f t="shared" si="71"/>
        <v>0</v>
      </c>
      <c r="J651" s="25">
        <f t="shared" si="72"/>
        <v>0</v>
      </c>
    </row>
    <row r="652" spans="1:10" x14ac:dyDescent="0.3">
      <c r="A652" s="19">
        <v>650</v>
      </c>
      <c r="B652" s="21">
        <f>ModeOutRecursive!I653</f>
        <v>0</v>
      </c>
      <c r="C652" s="22">
        <f t="shared" si="73"/>
        <v>9.2938466592363961E-3</v>
      </c>
      <c r="D652" s="19">
        <f t="shared" si="74"/>
        <v>-3</v>
      </c>
      <c r="E652" s="21">
        <f t="shared" si="75"/>
        <v>9.2938466592363955</v>
      </c>
      <c r="F652" s="27">
        <f t="shared" si="76"/>
        <v>-1299</v>
      </c>
      <c r="G652" s="25">
        <f t="shared" si="70"/>
        <v>-2988.8286832676376</v>
      </c>
      <c r="H652" s="25"/>
      <c r="I652" s="25">
        <f t="shared" si="71"/>
        <v>0</v>
      </c>
      <c r="J652" s="25">
        <f t="shared" si="72"/>
        <v>0</v>
      </c>
    </row>
    <row r="653" spans="1:10" x14ac:dyDescent="0.3">
      <c r="A653" s="19">
        <v>651</v>
      </c>
      <c r="B653" s="21">
        <f>ModeOutRecursive!I654</f>
        <v>0</v>
      </c>
      <c r="C653" s="22">
        <f t="shared" si="73"/>
        <v>2.817965499268707E-2</v>
      </c>
      <c r="D653" s="19">
        <f t="shared" si="74"/>
        <v>-2</v>
      </c>
      <c r="E653" s="21">
        <f t="shared" si="75"/>
        <v>2.8179654992687069</v>
      </c>
      <c r="F653" s="27">
        <f t="shared" si="76"/>
        <v>-1301</v>
      </c>
      <c r="G653" s="25">
        <f t="shared" si="70"/>
        <v>-2994.6271908148369</v>
      </c>
      <c r="H653" s="25"/>
      <c r="I653" s="25">
        <f t="shared" si="71"/>
        <v>0</v>
      </c>
      <c r="J653" s="25">
        <f t="shared" si="72"/>
        <v>0</v>
      </c>
    </row>
    <row r="654" spans="1:10" x14ac:dyDescent="0.3">
      <c r="A654" s="19">
        <v>652</v>
      </c>
      <c r="B654" s="21">
        <f>ModeOutRecursive!I655</f>
        <v>0</v>
      </c>
      <c r="C654" s="22">
        <f t="shared" si="73"/>
        <v>8.5248631244403458E-3</v>
      </c>
      <c r="D654" s="19">
        <f t="shared" si="74"/>
        <v>-3</v>
      </c>
      <c r="E654" s="21">
        <f t="shared" si="75"/>
        <v>8.5248631244403459</v>
      </c>
      <c r="F654" s="27">
        <f t="shared" si="76"/>
        <v>-1304</v>
      </c>
      <c r="G654" s="25">
        <f t="shared" si="70"/>
        <v>-3000.4279742969793</v>
      </c>
      <c r="H654" s="25"/>
      <c r="I654" s="25">
        <f t="shared" si="71"/>
        <v>0</v>
      </c>
      <c r="J654" s="25">
        <f t="shared" si="72"/>
        <v>0</v>
      </c>
    </row>
    <row r="655" spans="1:10" x14ac:dyDescent="0.3">
      <c r="A655" s="19">
        <v>653</v>
      </c>
      <c r="B655" s="21">
        <f>ModeOutRecursive!I656</f>
        <v>0</v>
      </c>
      <c r="C655" s="22">
        <f t="shared" si="73"/>
        <v>2.5730694866493677E-2</v>
      </c>
      <c r="D655" s="19">
        <f t="shared" si="74"/>
        <v>-2</v>
      </c>
      <c r="E655" s="21">
        <f t="shared" si="75"/>
        <v>2.5730694866493677</v>
      </c>
      <c r="F655" s="27">
        <f t="shared" si="76"/>
        <v>-1306</v>
      </c>
      <c r="G655" s="25">
        <f t="shared" si="70"/>
        <v>-3006.2310319112071</v>
      </c>
      <c r="H655" s="25"/>
      <c r="I655" s="25">
        <f t="shared" si="71"/>
        <v>0</v>
      </c>
      <c r="J655" s="25">
        <f t="shared" si="72"/>
        <v>0</v>
      </c>
    </row>
    <row r="656" spans="1:10" x14ac:dyDescent="0.3">
      <c r="A656" s="19">
        <v>654</v>
      </c>
      <c r="B656" s="21">
        <f>ModeOutRecursive!I657</f>
        <v>0</v>
      </c>
      <c r="C656" s="22">
        <f t="shared" si="73"/>
        <v>7.7486982888509259E-3</v>
      </c>
      <c r="D656" s="19">
        <f t="shared" si="74"/>
        <v>-3</v>
      </c>
      <c r="E656" s="21">
        <f t="shared" si="75"/>
        <v>7.7486982888509255</v>
      </c>
      <c r="F656" s="27">
        <f t="shared" si="76"/>
        <v>-1309</v>
      </c>
      <c r="G656" s="25">
        <f t="shared" si="70"/>
        <v>-3012.036361862677</v>
      </c>
      <c r="H656" s="25"/>
      <c r="I656" s="25">
        <f t="shared" si="71"/>
        <v>0</v>
      </c>
      <c r="J656" s="25">
        <f t="shared" si="72"/>
        <v>0</v>
      </c>
    </row>
    <row r="657" spans="1:10" x14ac:dyDescent="0.3">
      <c r="A657" s="19">
        <v>655</v>
      </c>
      <c r="B657" s="21">
        <f>ModeOutRecursive!I658</f>
        <v>0</v>
      </c>
      <c r="C657" s="22">
        <f t="shared" si="73"/>
        <v>2.3281979368226131E-2</v>
      </c>
      <c r="D657" s="19">
        <f t="shared" si="74"/>
        <v>-2</v>
      </c>
      <c r="E657" s="21">
        <f t="shared" si="75"/>
        <v>2.3281979368226131</v>
      </c>
      <c r="F657" s="27">
        <f t="shared" si="76"/>
        <v>-1311</v>
      </c>
      <c r="G657" s="25">
        <f t="shared" si="70"/>
        <v>-3017.8439623645309</v>
      </c>
      <c r="H657" s="25"/>
      <c r="I657" s="25">
        <f t="shared" si="71"/>
        <v>0</v>
      </c>
      <c r="J657" s="25">
        <f t="shared" si="72"/>
        <v>0</v>
      </c>
    </row>
    <row r="658" spans="1:10" x14ac:dyDescent="0.3">
      <c r="A658" s="19">
        <v>656</v>
      </c>
      <c r="B658" s="21">
        <f>ModeOutRecursive!I659</f>
        <v>0</v>
      </c>
      <c r="C658" s="22">
        <f t="shared" si="73"/>
        <v>6.9795228602945745E-3</v>
      </c>
      <c r="D658" s="19">
        <f t="shared" si="74"/>
        <v>-3</v>
      </c>
      <c r="E658" s="21">
        <f t="shared" si="75"/>
        <v>6.9795228602945745</v>
      </c>
      <c r="F658" s="27">
        <f t="shared" si="76"/>
        <v>-1314</v>
      </c>
      <c r="G658" s="25">
        <f t="shared" si="70"/>
        <v>-3023.6538316378628</v>
      </c>
      <c r="H658" s="25"/>
      <c r="I658" s="25">
        <f t="shared" si="71"/>
        <v>0</v>
      </c>
      <c r="J658" s="25">
        <f t="shared" si="72"/>
        <v>0</v>
      </c>
    </row>
    <row r="659" spans="1:10" x14ac:dyDescent="0.3">
      <c r="A659" s="19">
        <v>657</v>
      </c>
      <c r="B659" s="21">
        <f>ModeOutRecursive!I660</f>
        <v>0</v>
      </c>
      <c r="C659" s="22">
        <f t="shared" si="73"/>
        <v>2.0875987217417225E-2</v>
      </c>
      <c r="D659" s="19">
        <f t="shared" si="74"/>
        <v>-2</v>
      </c>
      <c r="E659" s="21">
        <f t="shared" si="75"/>
        <v>2.0875987217417227</v>
      </c>
      <c r="F659" s="27">
        <f t="shared" si="76"/>
        <v>-1316</v>
      </c>
      <c r="G659" s="25">
        <f t="shared" si="70"/>
        <v>-3029.4659679116871</v>
      </c>
      <c r="H659" s="25"/>
      <c r="I659" s="25">
        <f t="shared" si="71"/>
        <v>0</v>
      </c>
      <c r="J659" s="25">
        <f t="shared" si="72"/>
        <v>0</v>
      </c>
    </row>
    <row r="660" spans="1:10" x14ac:dyDescent="0.3">
      <c r="A660" s="19">
        <v>658</v>
      </c>
      <c r="B660" s="21">
        <f>ModeOutRecursive!I661</f>
        <v>0</v>
      </c>
      <c r="C660" s="22">
        <f t="shared" si="73"/>
        <v>6.2299495585998342E-3</v>
      </c>
      <c r="D660" s="19">
        <f t="shared" si="74"/>
        <v>-3</v>
      </c>
      <c r="E660" s="21">
        <f t="shared" si="75"/>
        <v>6.2299495585998343</v>
      </c>
      <c r="F660" s="27">
        <f t="shared" si="76"/>
        <v>-1319</v>
      </c>
      <c r="G660" s="25">
        <f t="shared" si="70"/>
        <v>-3035.2803694229128</v>
      </c>
      <c r="H660" s="25"/>
      <c r="I660" s="25">
        <f t="shared" si="71"/>
        <v>0</v>
      </c>
      <c r="J660" s="25">
        <f t="shared" si="72"/>
        <v>0</v>
      </c>
    </row>
    <row r="661" spans="1:10" x14ac:dyDescent="0.3">
      <c r="A661" s="19">
        <v>659</v>
      </c>
      <c r="B661" s="21">
        <f>ModeOutRecursive!I662</f>
        <v>0</v>
      </c>
      <c r="C661" s="22">
        <f t="shared" si="73"/>
        <v>1.8549790994025525E-2</v>
      </c>
      <c r="D661" s="19">
        <f t="shared" si="74"/>
        <v>-2</v>
      </c>
      <c r="E661" s="21">
        <f t="shared" si="75"/>
        <v>1.8549790994025526</v>
      </c>
      <c r="F661" s="27">
        <f t="shared" si="76"/>
        <v>-1321</v>
      </c>
      <c r="G661" s="25">
        <f t="shared" si="70"/>
        <v>-3041.0970344163075</v>
      </c>
      <c r="H661" s="25"/>
      <c r="I661" s="25">
        <f t="shared" si="71"/>
        <v>0</v>
      </c>
      <c r="J661" s="25">
        <f t="shared" si="72"/>
        <v>0</v>
      </c>
    </row>
    <row r="662" spans="1:10" x14ac:dyDescent="0.3">
      <c r="A662" s="19">
        <v>660</v>
      </c>
      <c r="B662" s="21">
        <f>ModeOutRecursive!I663</f>
        <v>0</v>
      </c>
      <c r="C662" s="22">
        <f t="shared" si="73"/>
        <v>5.5107568861997337E-3</v>
      </c>
      <c r="D662" s="19">
        <f t="shared" si="74"/>
        <v>-3</v>
      </c>
      <c r="E662" s="21">
        <f t="shared" si="75"/>
        <v>5.5107568861997338</v>
      </c>
      <c r="F662" s="27">
        <f t="shared" si="76"/>
        <v>-1324</v>
      </c>
      <c r="G662" s="25">
        <f t="shared" si="70"/>
        <v>-3046.9159611444693</v>
      </c>
      <c r="H662" s="25"/>
      <c r="I662" s="25">
        <f t="shared" si="71"/>
        <v>0</v>
      </c>
      <c r="J662" s="25">
        <f t="shared" si="72"/>
        <v>0</v>
      </c>
    </row>
    <row r="663" spans="1:10" x14ac:dyDescent="0.3">
      <c r="A663" s="19">
        <v>661</v>
      </c>
      <c r="B663" s="21">
        <f>ModeOutRecursive!I664</f>
        <v>0</v>
      </c>
      <c r="C663" s="22">
        <f t="shared" si="73"/>
        <v>1.633435462092531E-2</v>
      </c>
      <c r="D663" s="19">
        <f t="shared" si="74"/>
        <v>-2</v>
      </c>
      <c r="E663" s="21">
        <f t="shared" si="75"/>
        <v>1.6334354620925309</v>
      </c>
      <c r="F663" s="27">
        <f t="shared" si="76"/>
        <v>-1326</v>
      </c>
      <c r="G663" s="25">
        <f t="shared" si="70"/>
        <v>-3052.7371478677996</v>
      </c>
      <c r="H663" s="25"/>
      <c r="I663" s="25">
        <f t="shared" si="71"/>
        <v>0</v>
      </c>
      <c r="J663" s="25">
        <f t="shared" si="72"/>
        <v>0</v>
      </c>
    </row>
    <row r="664" spans="1:10" x14ac:dyDescent="0.3">
      <c r="A664" s="19">
        <v>662</v>
      </c>
      <c r="B664" s="21">
        <f>ModeOutRecursive!I665</f>
        <v>0</v>
      </c>
      <c r="C664" s="22">
        <f t="shared" si="73"/>
        <v>4.8307210131976553E-3</v>
      </c>
      <c r="D664" s="19">
        <f t="shared" si="74"/>
        <v>-3</v>
      </c>
      <c r="E664" s="21">
        <f t="shared" si="75"/>
        <v>4.830721013197655</v>
      </c>
      <c r="F664" s="27">
        <f t="shared" si="76"/>
        <v>-1329</v>
      </c>
      <c r="G664" s="25">
        <f t="shared" si="70"/>
        <v>-3058.5605928544687</v>
      </c>
      <c r="H664" s="25"/>
      <c r="I664" s="25">
        <f t="shared" si="71"/>
        <v>0</v>
      </c>
      <c r="J664" s="25">
        <f t="shared" si="72"/>
        <v>0</v>
      </c>
    </row>
    <row r="665" spans="1:10" x14ac:dyDescent="0.3">
      <c r="A665" s="19">
        <v>663</v>
      </c>
      <c r="B665" s="21">
        <f>ModeOutRecursive!I666</f>
        <v>0</v>
      </c>
      <c r="C665" s="22">
        <f t="shared" si="73"/>
        <v>1.425416988873341E-2</v>
      </c>
      <c r="D665" s="19">
        <f t="shared" si="74"/>
        <v>-2</v>
      </c>
      <c r="E665" s="21">
        <f t="shared" si="75"/>
        <v>1.425416988873341</v>
      </c>
      <c r="F665" s="27">
        <f t="shared" si="76"/>
        <v>-1331</v>
      </c>
      <c r="G665" s="25">
        <f t="shared" si="70"/>
        <v>-3064.3862943803897</v>
      </c>
      <c r="H665" s="25"/>
      <c r="I665" s="25">
        <f t="shared" si="71"/>
        <v>0</v>
      </c>
      <c r="J665" s="25">
        <f t="shared" si="72"/>
        <v>0</v>
      </c>
    </row>
    <row r="666" spans="1:10" x14ac:dyDescent="0.3">
      <c r="A666" s="19">
        <v>664</v>
      </c>
      <c r="B666" s="21">
        <f>ModeOutRecursive!I667</f>
        <v>0</v>
      </c>
      <c r="C666" s="22">
        <f t="shared" si="73"/>
        <v>4.1965523740271323E-3</v>
      </c>
      <c r="D666" s="19">
        <f t="shared" si="74"/>
        <v>-3</v>
      </c>
      <c r="E666" s="21">
        <f t="shared" si="75"/>
        <v>4.1965523740271324</v>
      </c>
      <c r="F666" s="27">
        <f t="shared" si="76"/>
        <v>-1334</v>
      </c>
      <c r="G666" s="25">
        <f t="shared" si="70"/>
        <v>-3070.2142507291874</v>
      </c>
      <c r="H666" s="25"/>
      <c r="I666" s="25">
        <f t="shared" si="71"/>
        <v>0</v>
      </c>
      <c r="J666" s="25">
        <f t="shared" si="72"/>
        <v>0</v>
      </c>
    </row>
    <row r="667" spans="1:10" x14ac:dyDescent="0.3">
      <c r="A667" s="19">
        <v>665</v>
      </c>
      <c r="B667" s="21">
        <f>ModeOutRecursive!I668</f>
        <v>0</v>
      </c>
      <c r="C667" s="22">
        <f t="shared" si="73"/>
        <v>1.2327211561484823E-2</v>
      </c>
      <c r="D667" s="19">
        <f t="shared" si="74"/>
        <v>-2</v>
      </c>
      <c r="E667" s="21">
        <f t="shared" si="75"/>
        <v>1.2327211561484823</v>
      </c>
      <c r="F667" s="27">
        <f t="shared" si="76"/>
        <v>-1336</v>
      </c>
      <c r="G667" s="25">
        <f t="shared" si="70"/>
        <v>-3076.0444601921704</v>
      </c>
      <c r="H667" s="25"/>
      <c r="I667" s="25">
        <f t="shared" si="71"/>
        <v>0</v>
      </c>
      <c r="J667" s="25">
        <f t="shared" si="72"/>
        <v>0</v>
      </c>
    </row>
    <row r="668" spans="1:10" x14ac:dyDescent="0.3">
      <c r="A668" s="19">
        <v>666</v>
      </c>
      <c r="B668" s="21">
        <f>ModeOutRecursive!I669</f>
        <v>0</v>
      </c>
      <c r="C668" s="22">
        <f t="shared" si="73"/>
        <v>3.6129277355284157E-3</v>
      </c>
      <c r="D668" s="19">
        <f t="shared" si="74"/>
        <v>-3</v>
      </c>
      <c r="E668" s="21">
        <f t="shared" si="75"/>
        <v>3.6129277355284155</v>
      </c>
      <c r="F668" s="27">
        <f t="shared" si="76"/>
        <v>-1339</v>
      </c>
      <c r="G668" s="25">
        <f t="shared" si="70"/>
        <v>-3081.8769210682999</v>
      </c>
      <c r="H668" s="25"/>
      <c r="I668" s="25">
        <f t="shared" si="71"/>
        <v>0</v>
      </c>
      <c r="J668" s="25">
        <f t="shared" si="72"/>
        <v>0</v>
      </c>
    </row>
    <row r="669" spans="1:10" x14ac:dyDescent="0.3">
      <c r="A669" s="19">
        <v>667</v>
      </c>
      <c r="B669" s="21">
        <f>ModeOutRecursive!I670</f>
        <v>0</v>
      </c>
      <c r="C669" s="22">
        <f t="shared" si="73"/>
        <v>1.0565174141990277E-2</v>
      </c>
      <c r="D669" s="19">
        <f t="shared" si="74"/>
        <v>-2</v>
      </c>
      <c r="E669" s="21">
        <f t="shared" si="75"/>
        <v>1.0565174141990277</v>
      </c>
      <c r="F669" s="27">
        <f t="shared" si="76"/>
        <v>-1341</v>
      </c>
      <c r="G669" s="25">
        <f t="shared" si="70"/>
        <v>-3087.7116316641632</v>
      </c>
      <c r="H669" s="25"/>
      <c r="I669" s="25">
        <f t="shared" si="71"/>
        <v>0</v>
      </c>
      <c r="J669" s="25">
        <f t="shared" si="72"/>
        <v>0</v>
      </c>
    </row>
    <row r="670" spans="1:10" x14ac:dyDescent="0.3">
      <c r="A670" s="19">
        <v>668</v>
      </c>
      <c r="B670" s="21">
        <f>ModeOutRecursive!I671</f>
        <v>0</v>
      </c>
      <c r="C670" s="22">
        <f t="shared" si="73"/>
        <v>3.0826039867995654E-3</v>
      </c>
      <c r="D670" s="19">
        <f t="shared" si="74"/>
        <v>-3</v>
      </c>
      <c r="E670" s="21">
        <f t="shared" si="75"/>
        <v>3.0826039867995654</v>
      </c>
      <c r="F670" s="27">
        <f t="shared" si="76"/>
        <v>-1344</v>
      </c>
      <c r="G670" s="25">
        <f t="shared" si="70"/>
        <v>-3093.5485902939445</v>
      </c>
      <c r="H670" s="25"/>
      <c r="I670" s="25">
        <f t="shared" si="71"/>
        <v>0</v>
      </c>
      <c r="J670" s="25">
        <f t="shared" si="72"/>
        <v>0</v>
      </c>
    </row>
    <row r="671" spans="1:10" x14ac:dyDescent="0.3">
      <c r="A671" s="19">
        <v>669</v>
      </c>
      <c r="B671" s="21">
        <f>ModeOutRecursive!I672</f>
        <v>0</v>
      </c>
      <c r="C671" s="22">
        <f t="shared" si="73"/>
        <v>8.9739414540877683E-3</v>
      </c>
      <c r="D671" s="19">
        <f t="shared" si="74"/>
        <v>-3</v>
      </c>
      <c r="E671" s="21">
        <f t="shared" si="75"/>
        <v>8.9739414540877682</v>
      </c>
      <c r="F671" s="27">
        <f t="shared" si="76"/>
        <v>-1347</v>
      </c>
      <c r="G671" s="25">
        <f t="shared" si="70"/>
        <v>-3099.387795279396</v>
      </c>
      <c r="H671" s="25"/>
      <c r="I671" s="25">
        <f t="shared" si="71"/>
        <v>0</v>
      </c>
      <c r="J671" s="25">
        <f t="shared" si="72"/>
        <v>0</v>
      </c>
    </row>
    <row r="672" spans="1:10" x14ac:dyDescent="0.3">
      <c r="A672" s="19">
        <v>670</v>
      </c>
      <c r="B672" s="21">
        <f>ModeOutRecursive!I673</f>
        <v>0</v>
      </c>
      <c r="C672" s="22">
        <f t="shared" si="73"/>
        <v>2.606596895657301E-2</v>
      </c>
      <c r="D672" s="19">
        <f t="shared" si="74"/>
        <v>-2</v>
      </c>
      <c r="E672" s="21">
        <f t="shared" si="75"/>
        <v>2.6065968956573009</v>
      </c>
      <c r="F672" s="27">
        <f t="shared" si="76"/>
        <v>-1349</v>
      </c>
      <c r="G672" s="25">
        <f t="shared" si="70"/>
        <v>-3105.2292449498086</v>
      </c>
      <c r="H672" s="25"/>
      <c r="I672" s="25">
        <f t="shared" si="71"/>
        <v>0</v>
      </c>
      <c r="J672" s="25">
        <f t="shared" si="72"/>
        <v>0</v>
      </c>
    </row>
    <row r="673" spans="1:10" x14ac:dyDescent="0.3">
      <c r="A673" s="19">
        <v>671</v>
      </c>
      <c r="B673" s="21">
        <f>ModeOutRecursive!I674</f>
        <v>0</v>
      </c>
      <c r="C673" s="22">
        <f t="shared" si="73"/>
        <v>7.5542331326648188E-3</v>
      </c>
      <c r="D673" s="19">
        <f t="shared" si="74"/>
        <v>-3</v>
      </c>
      <c r="E673" s="21">
        <f t="shared" si="75"/>
        <v>7.5542331326648187</v>
      </c>
      <c r="F673" s="27">
        <f t="shared" si="76"/>
        <v>-1352</v>
      </c>
      <c r="G673" s="25">
        <f t="shared" si="70"/>
        <v>-3111.0729376419881</v>
      </c>
      <c r="H673" s="25"/>
      <c r="I673" s="25">
        <f t="shared" si="71"/>
        <v>0</v>
      </c>
      <c r="J673" s="25">
        <f t="shared" si="72"/>
        <v>0</v>
      </c>
    </row>
    <row r="674" spans="1:10" x14ac:dyDescent="0.3">
      <c r="A674" s="19">
        <v>672</v>
      </c>
      <c r="B674" s="21">
        <f>ModeOutRecursive!I675</f>
        <v>0</v>
      </c>
      <c r="C674" s="22">
        <f t="shared" si="73"/>
        <v>2.184406602186045E-2</v>
      </c>
      <c r="D674" s="19">
        <f t="shared" si="74"/>
        <v>-2</v>
      </c>
      <c r="E674" s="21">
        <f t="shared" si="75"/>
        <v>2.1844066021860451</v>
      </c>
      <c r="F674" s="27">
        <f t="shared" si="76"/>
        <v>-1354</v>
      </c>
      <c r="G674" s="25">
        <f t="shared" si="70"/>
        <v>-3116.9188717002216</v>
      </c>
      <c r="H674" s="25"/>
      <c r="I674" s="25">
        <f t="shared" si="71"/>
        <v>0</v>
      </c>
      <c r="J674" s="25">
        <f t="shared" si="72"/>
        <v>0</v>
      </c>
    </row>
    <row r="675" spans="1:10" x14ac:dyDescent="0.3">
      <c r="A675" s="19">
        <v>673</v>
      </c>
      <c r="B675" s="21">
        <f>ModeOutRecursive!I676</f>
        <v>0</v>
      </c>
      <c r="C675" s="22">
        <f t="shared" si="73"/>
        <v>6.302369770186134E-3</v>
      </c>
      <c r="D675" s="19">
        <f t="shared" si="74"/>
        <v>-3</v>
      </c>
      <c r="E675" s="21">
        <f t="shared" si="75"/>
        <v>6.3023697701861341</v>
      </c>
      <c r="F675" s="27">
        <f t="shared" si="76"/>
        <v>-1357</v>
      </c>
      <c r="G675" s="25">
        <f t="shared" si="70"/>
        <v>-3122.7670454762529</v>
      </c>
      <c r="H675" s="25"/>
      <c r="I675" s="25">
        <f t="shared" si="71"/>
        <v>0</v>
      </c>
      <c r="J675" s="25">
        <f t="shared" si="72"/>
        <v>0</v>
      </c>
    </row>
    <row r="676" spans="1:10" x14ac:dyDescent="0.3">
      <c r="A676" s="19">
        <v>674</v>
      </c>
      <c r="B676" s="21">
        <f>ModeOutRecursive!I677</f>
        <v>0</v>
      </c>
      <c r="C676" s="22">
        <f t="shared" si="73"/>
        <v>1.8142715724236345E-2</v>
      </c>
      <c r="D676" s="19">
        <f t="shared" si="74"/>
        <v>-2</v>
      </c>
      <c r="E676" s="21">
        <f t="shared" si="75"/>
        <v>1.8142715724236345</v>
      </c>
      <c r="F676" s="27">
        <f t="shared" si="76"/>
        <v>-1359</v>
      </c>
      <c r="G676" s="25">
        <f t="shared" si="70"/>
        <v>-3128.6174573292565</v>
      </c>
      <c r="H676" s="25"/>
      <c r="I676" s="25">
        <f t="shared" si="71"/>
        <v>0</v>
      </c>
      <c r="J676" s="25">
        <f t="shared" si="72"/>
        <v>0</v>
      </c>
    </row>
    <row r="677" spans="1:10" x14ac:dyDescent="0.3">
      <c r="A677" s="19">
        <v>675</v>
      </c>
      <c r="B677" s="21">
        <f>ModeOutRecursive!I678</f>
        <v>0</v>
      </c>
      <c r="C677" s="22">
        <f t="shared" si="73"/>
        <v>5.2111003447986052E-3</v>
      </c>
      <c r="D677" s="19">
        <f t="shared" si="74"/>
        <v>-3</v>
      </c>
      <c r="E677" s="21">
        <f t="shared" si="75"/>
        <v>5.2111003447986048</v>
      </c>
      <c r="F677" s="27">
        <f t="shared" si="76"/>
        <v>-1362</v>
      </c>
      <c r="G677" s="25">
        <f t="shared" si="70"/>
        <v>-3134.4701056258068</v>
      </c>
      <c r="H677" s="25"/>
      <c r="I677" s="25">
        <f t="shared" si="71"/>
        <v>0</v>
      </c>
      <c r="J677" s="25">
        <f t="shared" si="72"/>
        <v>0</v>
      </c>
    </row>
    <row r="678" spans="1:10" x14ac:dyDescent="0.3">
      <c r="A678" s="19">
        <v>676</v>
      </c>
      <c r="B678" s="21">
        <f>ModeOutRecursive!I679</f>
        <v>0</v>
      </c>
      <c r="C678" s="22">
        <f t="shared" si="73"/>
        <v>1.493433907145394E-2</v>
      </c>
      <c r="D678" s="19">
        <f t="shared" si="74"/>
        <v>-2</v>
      </c>
      <c r="E678" s="21">
        <f t="shared" si="75"/>
        <v>1.4934339071453939</v>
      </c>
      <c r="F678" s="27">
        <f t="shared" si="76"/>
        <v>-1364</v>
      </c>
      <c r="G678" s="25">
        <f t="shared" si="70"/>
        <v>-3140.3249887398524</v>
      </c>
      <c r="H678" s="25"/>
      <c r="I678" s="25">
        <f t="shared" si="71"/>
        <v>0</v>
      </c>
      <c r="J678" s="25">
        <f t="shared" si="72"/>
        <v>0</v>
      </c>
    </row>
    <row r="679" spans="1:10" x14ac:dyDescent="0.3">
      <c r="A679" s="19">
        <v>677</v>
      </c>
      <c r="B679" s="21">
        <f>ModeOutRecursive!I680</f>
        <v>0</v>
      </c>
      <c r="C679" s="22">
        <f t="shared" si="73"/>
        <v>4.2704408700636933E-3</v>
      </c>
      <c r="D679" s="19">
        <f t="shared" si="74"/>
        <v>-3</v>
      </c>
      <c r="E679" s="21">
        <f t="shared" si="75"/>
        <v>4.2704408700636929</v>
      </c>
      <c r="F679" s="27">
        <f t="shared" si="76"/>
        <v>-1367</v>
      </c>
      <c r="G679" s="25">
        <f t="shared" si="70"/>
        <v>-3146.1821050526914</v>
      </c>
      <c r="H679" s="25"/>
      <c r="I679" s="25">
        <f t="shared" si="71"/>
        <v>0</v>
      </c>
      <c r="J679" s="25">
        <f t="shared" si="72"/>
        <v>0</v>
      </c>
    </row>
    <row r="680" spans="1:10" x14ac:dyDescent="0.3">
      <c r="A680" s="19">
        <v>678</v>
      </c>
      <c r="B680" s="21">
        <f>ModeOutRecursive!I681</f>
        <v>0</v>
      </c>
      <c r="C680" s="22">
        <f t="shared" si="73"/>
        <v>1.2184010153050042E-2</v>
      </c>
      <c r="D680" s="19">
        <f t="shared" si="74"/>
        <v>-2</v>
      </c>
      <c r="E680" s="21">
        <f t="shared" si="75"/>
        <v>1.2184010153050042</v>
      </c>
      <c r="F680" s="27">
        <f t="shared" si="76"/>
        <v>-1369</v>
      </c>
      <c r="G680" s="25">
        <f t="shared" si="70"/>
        <v>-3152.0414529529403</v>
      </c>
      <c r="H680" s="25"/>
      <c r="I680" s="25">
        <f t="shared" si="71"/>
        <v>0</v>
      </c>
      <c r="J680" s="25">
        <f t="shared" si="72"/>
        <v>0</v>
      </c>
    </row>
    <row r="681" spans="1:10" x14ac:dyDescent="0.3">
      <c r="A681" s="19">
        <v>679</v>
      </c>
      <c r="B681" s="21">
        <f>ModeOutRecursive!I682</f>
        <v>0</v>
      </c>
      <c r="C681" s="22">
        <f t="shared" si="73"/>
        <v>3.468481018606008E-3</v>
      </c>
      <c r="D681" s="19">
        <f t="shared" si="74"/>
        <v>-3</v>
      </c>
      <c r="E681" s="21">
        <f t="shared" si="75"/>
        <v>3.468481018606008</v>
      </c>
      <c r="F681" s="27">
        <f t="shared" si="76"/>
        <v>-1372</v>
      </c>
      <c r="G681" s="25">
        <f t="shared" si="70"/>
        <v>-3157.9030308365104</v>
      </c>
      <c r="H681" s="25"/>
      <c r="I681" s="25">
        <f t="shared" si="71"/>
        <v>0</v>
      </c>
      <c r="J681" s="25">
        <f t="shared" si="72"/>
        <v>0</v>
      </c>
    </row>
    <row r="682" spans="1:10" x14ac:dyDescent="0.3">
      <c r="A682" s="19">
        <v>680</v>
      </c>
      <c r="B682" s="21">
        <f>ModeOutRecursive!I683</f>
        <v>0</v>
      </c>
      <c r="C682" s="22">
        <f t="shared" si="73"/>
        <v>9.8519140906674681E-3</v>
      </c>
      <c r="D682" s="19">
        <f t="shared" si="74"/>
        <v>-3</v>
      </c>
      <c r="E682" s="21">
        <f t="shared" si="75"/>
        <v>9.8519140906674671</v>
      </c>
      <c r="F682" s="27">
        <f t="shared" si="76"/>
        <v>-1375</v>
      </c>
      <c r="G682" s="25">
        <f t="shared" si="70"/>
        <v>-3163.766837106582</v>
      </c>
      <c r="H682" s="25"/>
      <c r="I682" s="25">
        <f t="shared" si="71"/>
        <v>0</v>
      </c>
      <c r="J682" s="25">
        <f t="shared" si="72"/>
        <v>0</v>
      </c>
    </row>
    <row r="683" spans="1:10" x14ac:dyDescent="0.3">
      <c r="A683" s="19">
        <v>681</v>
      </c>
      <c r="B683" s="21">
        <f>ModeOutRecursive!I684</f>
        <v>0</v>
      </c>
      <c r="C683" s="22">
        <f t="shared" si="73"/>
        <v>2.7921247893487398E-2</v>
      </c>
      <c r="D683" s="19">
        <f t="shared" si="74"/>
        <v>-2</v>
      </c>
      <c r="E683" s="21">
        <f t="shared" si="75"/>
        <v>2.79212478934874</v>
      </c>
      <c r="F683" s="27">
        <f t="shared" si="76"/>
        <v>-1377</v>
      </c>
      <c r="G683" s="25">
        <f t="shared" si="70"/>
        <v>-3169.6328701735747</v>
      </c>
      <c r="H683" s="25"/>
      <c r="I683" s="25">
        <f t="shared" si="71"/>
        <v>0</v>
      </c>
      <c r="J683" s="25">
        <f t="shared" si="72"/>
        <v>0</v>
      </c>
    </row>
    <row r="684" spans="1:10" x14ac:dyDescent="0.3">
      <c r="A684" s="19">
        <v>682</v>
      </c>
      <c r="B684" s="21">
        <f>ModeOutRecursive!I685</f>
        <v>0</v>
      </c>
      <c r="C684" s="22">
        <f t="shared" si="73"/>
        <v>7.8955544770444655E-3</v>
      </c>
      <c r="D684" s="19">
        <f t="shared" si="74"/>
        <v>-3</v>
      </c>
      <c r="E684" s="21">
        <f t="shared" si="75"/>
        <v>7.895554477044465</v>
      </c>
      <c r="F684" s="27">
        <f t="shared" si="76"/>
        <v>-1380</v>
      </c>
      <c r="G684" s="25">
        <f t="shared" si="70"/>
        <v>-3175.5011284551242</v>
      </c>
      <c r="H684" s="25"/>
      <c r="I684" s="25">
        <f t="shared" si="71"/>
        <v>0</v>
      </c>
      <c r="J684" s="25">
        <f t="shared" si="72"/>
        <v>0</v>
      </c>
    </row>
    <row r="685" spans="1:10" x14ac:dyDescent="0.3">
      <c r="A685" s="19">
        <v>683</v>
      </c>
      <c r="B685" s="21">
        <f>ModeOutRecursive!I686</f>
        <v>0</v>
      </c>
      <c r="C685" s="22">
        <f t="shared" si="73"/>
        <v>2.2277411652179276E-2</v>
      </c>
      <c r="D685" s="19">
        <f t="shared" si="74"/>
        <v>-2</v>
      </c>
      <c r="E685" s="21">
        <f t="shared" si="75"/>
        <v>2.2277411652179278</v>
      </c>
      <c r="F685" s="27">
        <f t="shared" si="76"/>
        <v>-1382</v>
      </c>
      <c r="G685" s="25">
        <f t="shared" si="70"/>
        <v>-3181.3716103760557</v>
      </c>
      <c r="H685" s="25"/>
      <c r="I685" s="25">
        <f t="shared" si="71"/>
        <v>0</v>
      </c>
      <c r="J685" s="25">
        <f t="shared" si="72"/>
        <v>0</v>
      </c>
    </row>
    <row r="686" spans="1:10" x14ac:dyDescent="0.3">
      <c r="A686" s="19">
        <v>684</v>
      </c>
      <c r="B686" s="21">
        <f>ModeOutRecursive!I687</f>
        <v>0</v>
      </c>
      <c r="C686" s="22">
        <f t="shared" si="73"/>
        <v>6.2716496894008175E-3</v>
      </c>
      <c r="D686" s="19">
        <f t="shared" si="74"/>
        <v>-3</v>
      </c>
      <c r="E686" s="21">
        <f t="shared" si="75"/>
        <v>6.2716496894008174</v>
      </c>
      <c r="F686" s="27">
        <f t="shared" si="76"/>
        <v>-1385</v>
      </c>
      <c r="G686" s="25">
        <f t="shared" si="70"/>
        <v>-3187.2443143683581</v>
      </c>
      <c r="H686" s="25"/>
      <c r="I686" s="25">
        <f t="shared" si="71"/>
        <v>0</v>
      </c>
      <c r="J686" s="25">
        <f t="shared" si="72"/>
        <v>0</v>
      </c>
    </row>
    <row r="687" spans="1:10" x14ac:dyDescent="0.3">
      <c r="A687" s="19">
        <v>685</v>
      </c>
      <c r="B687" s="21">
        <f>ModeOutRecursive!I688</f>
        <v>0</v>
      </c>
      <c r="C687" s="22">
        <f t="shared" si="73"/>
        <v>1.7617103229440757E-2</v>
      </c>
      <c r="D687" s="19">
        <f t="shared" si="74"/>
        <v>-2</v>
      </c>
      <c r="E687" s="21">
        <f t="shared" si="75"/>
        <v>1.7617103229440756</v>
      </c>
      <c r="F687" s="27">
        <f t="shared" si="76"/>
        <v>-1387</v>
      </c>
      <c r="G687" s="25">
        <f t="shared" si="70"/>
        <v>-3193.1192388711588</v>
      </c>
      <c r="H687" s="25"/>
      <c r="I687" s="25">
        <f t="shared" si="71"/>
        <v>0</v>
      </c>
      <c r="J687" s="25">
        <f t="shared" si="72"/>
        <v>0</v>
      </c>
    </row>
    <row r="688" spans="1:10" x14ac:dyDescent="0.3">
      <c r="A688" s="19">
        <v>686</v>
      </c>
      <c r="B688" s="21">
        <f>ModeOutRecursive!I689</f>
        <v>0</v>
      </c>
      <c r="C688" s="22">
        <f t="shared" si="73"/>
        <v>4.9376866449802864E-3</v>
      </c>
      <c r="D688" s="19">
        <f t="shared" si="74"/>
        <v>-3</v>
      </c>
      <c r="E688" s="21">
        <f t="shared" si="75"/>
        <v>4.9376866449802863</v>
      </c>
      <c r="F688" s="27">
        <f t="shared" si="76"/>
        <v>-1390</v>
      </c>
      <c r="G688" s="25">
        <f t="shared" si="70"/>
        <v>-3198.9963823306957</v>
      </c>
      <c r="H688" s="25"/>
      <c r="I688" s="25">
        <f t="shared" si="71"/>
        <v>0</v>
      </c>
      <c r="J688" s="25">
        <f t="shared" si="72"/>
        <v>0</v>
      </c>
    </row>
    <row r="689" spans="1:10" x14ac:dyDescent="0.3">
      <c r="A689" s="19">
        <v>687</v>
      </c>
      <c r="B689" s="21">
        <f>ModeOutRecursive!I690</f>
        <v>0</v>
      </c>
      <c r="C689" s="22">
        <f t="shared" si="73"/>
        <v>1.3808596602270726E-2</v>
      </c>
      <c r="D689" s="19">
        <f t="shared" si="74"/>
        <v>-2</v>
      </c>
      <c r="E689" s="21">
        <f t="shared" si="75"/>
        <v>1.3808596602270726</v>
      </c>
      <c r="F689" s="27">
        <f t="shared" si="76"/>
        <v>-1392</v>
      </c>
      <c r="G689" s="25">
        <f t="shared" si="70"/>
        <v>-3204.8757432002972</v>
      </c>
      <c r="H689" s="25"/>
      <c r="I689" s="25">
        <f t="shared" si="71"/>
        <v>0</v>
      </c>
      <c r="J689" s="25">
        <f t="shared" si="72"/>
        <v>0</v>
      </c>
    </row>
    <row r="690" spans="1:10" x14ac:dyDescent="0.3">
      <c r="A690" s="19">
        <v>688</v>
      </c>
      <c r="B690" s="21">
        <f>ModeOutRecursive!I691</f>
        <v>0</v>
      </c>
      <c r="C690" s="22">
        <f t="shared" si="73"/>
        <v>3.8531260749154429E-3</v>
      </c>
      <c r="D690" s="19">
        <f t="shared" si="74"/>
        <v>-3</v>
      </c>
      <c r="E690" s="21">
        <f t="shared" si="75"/>
        <v>3.8531260749154428</v>
      </c>
      <c r="F690" s="27">
        <f t="shared" si="76"/>
        <v>-1395</v>
      </c>
      <c r="G690" s="25">
        <f t="shared" si="70"/>
        <v>-3210.7573199403514</v>
      </c>
      <c r="H690" s="25"/>
      <c r="I690" s="25">
        <f t="shared" si="71"/>
        <v>0</v>
      </c>
      <c r="J690" s="25">
        <f t="shared" si="72"/>
        <v>0</v>
      </c>
    </row>
    <row r="691" spans="1:10" x14ac:dyDescent="0.3">
      <c r="A691" s="19">
        <v>689</v>
      </c>
      <c r="B691" s="21">
        <f>ModeOutRecursive!I692</f>
        <v>0</v>
      </c>
      <c r="C691" s="22">
        <f t="shared" si="73"/>
        <v>1.0727912475032166E-2</v>
      </c>
      <c r="D691" s="19">
        <f t="shared" si="74"/>
        <v>-2</v>
      </c>
      <c r="E691" s="21">
        <f t="shared" si="75"/>
        <v>1.0727912475032166</v>
      </c>
      <c r="F691" s="27">
        <f t="shared" si="76"/>
        <v>-1397</v>
      </c>
      <c r="G691" s="25">
        <f t="shared" si="70"/>
        <v>-3216.6411110182839</v>
      </c>
      <c r="H691" s="25"/>
      <c r="I691" s="25">
        <f t="shared" si="71"/>
        <v>0</v>
      </c>
      <c r="J691" s="25">
        <f t="shared" si="72"/>
        <v>0</v>
      </c>
    </row>
    <row r="692" spans="1:10" x14ac:dyDescent="0.3">
      <c r="A692" s="19">
        <v>690</v>
      </c>
      <c r="B692" s="21">
        <f>ModeOutRecursive!I693</f>
        <v>0</v>
      </c>
      <c r="C692" s="22">
        <f t="shared" si="73"/>
        <v>2.9802741207902769E-3</v>
      </c>
      <c r="D692" s="19">
        <f t="shared" si="74"/>
        <v>-3</v>
      </c>
      <c r="E692" s="21">
        <f t="shared" si="75"/>
        <v>2.980274120790277</v>
      </c>
      <c r="F692" s="27">
        <f t="shared" si="76"/>
        <v>-1400</v>
      </c>
      <c r="G692" s="25">
        <f t="shared" si="70"/>
        <v>-3222.5271149085352</v>
      </c>
      <c r="H692" s="25"/>
      <c r="I692" s="25">
        <f t="shared" si="71"/>
        <v>0</v>
      </c>
      <c r="J692" s="25">
        <f t="shared" si="72"/>
        <v>0</v>
      </c>
    </row>
    <row r="693" spans="1:10" x14ac:dyDescent="0.3">
      <c r="A693" s="19">
        <v>691</v>
      </c>
      <c r="B693" s="21">
        <f>ModeOutRecursive!I694</f>
        <v>0</v>
      </c>
      <c r="C693" s="22">
        <f t="shared" si="73"/>
        <v>8.2610804008635304E-3</v>
      </c>
      <c r="D693" s="19">
        <f t="shared" si="74"/>
        <v>-3</v>
      </c>
      <c r="E693" s="21">
        <f t="shared" si="75"/>
        <v>8.2610804008635306</v>
      </c>
      <c r="F693" s="27">
        <f t="shared" si="76"/>
        <v>-1403</v>
      </c>
      <c r="G693" s="25">
        <f t="shared" si="70"/>
        <v>-3228.4153300925309</v>
      </c>
      <c r="H693" s="25"/>
      <c r="I693" s="25">
        <f t="shared" si="71"/>
        <v>0</v>
      </c>
      <c r="J693" s="25">
        <f t="shared" si="72"/>
        <v>0</v>
      </c>
    </row>
    <row r="694" spans="1:10" x14ac:dyDescent="0.3">
      <c r="A694" s="19">
        <v>692</v>
      </c>
      <c r="B694" s="21">
        <f>ModeOutRecursive!I695</f>
        <v>0</v>
      </c>
      <c r="C694" s="22">
        <f t="shared" si="73"/>
        <v>2.284850505626412E-2</v>
      </c>
      <c r="D694" s="19">
        <f t="shared" si="74"/>
        <v>-2</v>
      </c>
      <c r="E694" s="21">
        <f t="shared" si="75"/>
        <v>2.2848505056264119</v>
      </c>
      <c r="F694" s="27">
        <f t="shared" si="76"/>
        <v>-1405</v>
      </c>
      <c r="G694" s="25">
        <f t="shared" si="70"/>
        <v>-3234.3057550586618</v>
      </c>
      <c r="H694" s="25"/>
      <c r="I694" s="25">
        <f t="shared" si="71"/>
        <v>0</v>
      </c>
      <c r="J694" s="25">
        <f t="shared" si="72"/>
        <v>0</v>
      </c>
    </row>
    <row r="695" spans="1:10" x14ac:dyDescent="0.3">
      <c r="A695" s="19">
        <v>693</v>
      </c>
      <c r="B695" s="21">
        <f>ModeOutRecursive!I696</f>
        <v>0</v>
      </c>
      <c r="C695" s="22">
        <f t="shared" si="73"/>
        <v>6.3055023011586034E-3</v>
      </c>
      <c r="D695" s="19">
        <f t="shared" si="74"/>
        <v>-3</v>
      </c>
      <c r="E695" s="21">
        <f t="shared" si="75"/>
        <v>6.3055023011586036</v>
      </c>
      <c r="F695" s="27">
        <f t="shared" si="76"/>
        <v>-1408</v>
      </c>
      <c r="G695" s="25">
        <f t="shared" si="70"/>
        <v>-3240.1983883022581</v>
      </c>
      <c r="H695" s="25"/>
      <c r="I695" s="25">
        <f t="shared" si="71"/>
        <v>0</v>
      </c>
      <c r="J695" s="25">
        <f t="shared" si="72"/>
        <v>0</v>
      </c>
    </row>
    <row r="696" spans="1:10" x14ac:dyDescent="0.3">
      <c r="A696" s="19">
        <v>694</v>
      </c>
      <c r="B696" s="21">
        <f>ModeOutRecursive!I697</f>
        <v>0</v>
      </c>
      <c r="C696" s="22">
        <f t="shared" si="73"/>
        <v>1.7362937209820385E-2</v>
      </c>
      <c r="D696" s="19">
        <f t="shared" si="74"/>
        <v>-2</v>
      </c>
      <c r="E696" s="21">
        <f t="shared" si="75"/>
        <v>1.7362937209820384</v>
      </c>
      <c r="F696" s="27">
        <f t="shared" si="76"/>
        <v>-1410</v>
      </c>
      <c r="G696" s="25">
        <f t="shared" si="70"/>
        <v>-3246.0932283255643</v>
      </c>
      <c r="H696" s="25"/>
      <c r="I696" s="25">
        <f t="shared" si="71"/>
        <v>0</v>
      </c>
      <c r="J696" s="25">
        <f t="shared" si="72"/>
        <v>0</v>
      </c>
    </row>
    <row r="697" spans="1:10" x14ac:dyDescent="0.3">
      <c r="A697" s="19">
        <v>695</v>
      </c>
      <c r="B697" s="21">
        <f>ModeOutRecursive!I698</f>
        <v>0</v>
      </c>
      <c r="C697" s="22">
        <f t="shared" si="73"/>
        <v>4.7705555368675844E-3</v>
      </c>
      <c r="D697" s="19">
        <f t="shared" si="74"/>
        <v>-3</v>
      </c>
      <c r="E697" s="21">
        <f t="shared" si="75"/>
        <v>4.770555536867584</v>
      </c>
      <c r="F697" s="27">
        <f t="shared" si="76"/>
        <v>-1413</v>
      </c>
      <c r="G697" s="25">
        <f t="shared" si="70"/>
        <v>-3251.9902736377162</v>
      </c>
      <c r="H697" s="25"/>
      <c r="I697" s="25">
        <f t="shared" si="71"/>
        <v>0</v>
      </c>
      <c r="J697" s="25">
        <f t="shared" si="72"/>
        <v>0</v>
      </c>
    </row>
    <row r="698" spans="1:10" x14ac:dyDescent="0.3">
      <c r="A698" s="19">
        <v>696</v>
      </c>
      <c r="B698" s="21">
        <f>ModeOutRecursive!I699</f>
        <v>0</v>
      </c>
      <c r="C698" s="22">
        <f t="shared" si="73"/>
        <v>1.3078490378127076E-2</v>
      </c>
      <c r="D698" s="19">
        <f t="shared" si="74"/>
        <v>-2</v>
      </c>
      <c r="E698" s="21">
        <f t="shared" si="75"/>
        <v>1.3078490378127077</v>
      </c>
      <c r="F698" s="27">
        <f t="shared" si="76"/>
        <v>-1415</v>
      </c>
      <c r="G698" s="25">
        <f t="shared" si="70"/>
        <v>-3257.8895227547168</v>
      </c>
      <c r="H698" s="25"/>
      <c r="I698" s="25">
        <f t="shared" si="71"/>
        <v>0</v>
      </c>
      <c r="J698" s="25">
        <f t="shared" si="72"/>
        <v>0</v>
      </c>
    </row>
    <row r="699" spans="1:10" x14ac:dyDescent="0.3">
      <c r="A699" s="19">
        <v>697</v>
      </c>
      <c r="B699" s="21">
        <f>ModeOutRecursive!I700</f>
        <v>0</v>
      </c>
      <c r="C699" s="22">
        <f t="shared" si="73"/>
        <v>3.5775838350237338E-3</v>
      </c>
      <c r="D699" s="19">
        <f t="shared" si="74"/>
        <v>-3</v>
      </c>
      <c r="E699" s="21">
        <f t="shared" si="75"/>
        <v>3.5775838350237339</v>
      </c>
      <c r="F699" s="27">
        <f t="shared" si="76"/>
        <v>-1418</v>
      </c>
      <c r="G699" s="25">
        <f t="shared" si="70"/>
        <v>-3263.7909741994144</v>
      </c>
      <c r="H699" s="25"/>
      <c r="I699" s="25">
        <f t="shared" si="71"/>
        <v>0</v>
      </c>
      <c r="J699" s="25">
        <f t="shared" si="72"/>
        <v>0</v>
      </c>
    </row>
    <row r="700" spans="1:10" x14ac:dyDescent="0.3">
      <c r="A700" s="19">
        <v>698</v>
      </c>
      <c r="B700" s="21">
        <f>ModeOutRecursive!I701</f>
        <v>0</v>
      </c>
      <c r="C700" s="22">
        <f t="shared" si="73"/>
        <v>9.7648640597972902E-3</v>
      </c>
      <c r="D700" s="19">
        <f t="shared" si="74"/>
        <v>-3</v>
      </c>
      <c r="E700" s="21">
        <f t="shared" si="75"/>
        <v>9.76486405979729</v>
      </c>
      <c r="F700" s="27">
        <f t="shared" si="76"/>
        <v>-1421</v>
      </c>
      <c r="G700" s="25">
        <f t="shared" si="70"/>
        <v>-3269.6946265014753</v>
      </c>
      <c r="H700" s="25"/>
      <c r="I700" s="25">
        <f t="shared" si="71"/>
        <v>0</v>
      </c>
      <c r="J700" s="25">
        <f t="shared" si="72"/>
        <v>0</v>
      </c>
    </row>
    <row r="701" spans="1:10" x14ac:dyDescent="0.3">
      <c r="A701" s="19">
        <v>699</v>
      </c>
      <c r="B701" s="21">
        <f>ModeOutRecursive!I702</f>
        <v>0</v>
      </c>
      <c r="C701" s="22">
        <f t="shared" si="73"/>
        <v>2.6594228702016338E-2</v>
      </c>
      <c r="D701" s="19">
        <f t="shared" si="74"/>
        <v>-2</v>
      </c>
      <c r="E701" s="21">
        <f t="shared" si="75"/>
        <v>2.6594228702016336</v>
      </c>
      <c r="F701" s="27">
        <f t="shared" si="76"/>
        <v>-1423</v>
      </c>
      <c r="G701" s="25">
        <f t="shared" si="70"/>
        <v>-3275.6004781973638</v>
      </c>
      <c r="H701" s="25"/>
      <c r="I701" s="25">
        <f t="shared" si="71"/>
        <v>0</v>
      </c>
      <c r="J701" s="25">
        <f t="shared" si="72"/>
        <v>0</v>
      </c>
    </row>
    <row r="702" spans="1:10" x14ac:dyDescent="0.3">
      <c r="A702" s="19">
        <v>700</v>
      </c>
      <c r="B702" s="21">
        <f>ModeOutRecursive!I703</f>
        <v>0</v>
      </c>
      <c r="C702" s="22">
        <f t="shared" si="73"/>
        <v>7.2269332726254548E-3</v>
      </c>
      <c r="D702" s="19">
        <f t="shared" si="74"/>
        <v>-3</v>
      </c>
      <c r="E702" s="21">
        <f t="shared" si="75"/>
        <v>7.2269332726254545</v>
      </c>
      <c r="F702" s="27">
        <f t="shared" si="76"/>
        <v>-1426</v>
      </c>
      <c r="G702" s="25">
        <f t="shared" si="70"/>
        <v>-3281.5085278303181</v>
      </c>
      <c r="H702" s="25"/>
      <c r="I702" s="25">
        <f t="shared" si="71"/>
        <v>0</v>
      </c>
      <c r="J702" s="25">
        <f t="shared" si="72"/>
        <v>0</v>
      </c>
    </row>
    <row r="703" spans="1:10" x14ac:dyDescent="0.3">
      <c r="A703" s="19">
        <v>701</v>
      </c>
      <c r="B703" s="21">
        <f>ModeOutRecursive!I704</f>
        <v>0</v>
      </c>
      <c r="C703" s="22">
        <f t="shared" si="73"/>
        <v>1.9595970104145363E-2</v>
      </c>
      <c r="D703" s="19">
        <f t="shared" si="74"/>
        <v>-2</v>
      </c>
      <c r="E703" s="21">
        <f t="shared" si="75"/>
        <v>1.9595970104145364</v>
      </c>
      <c r="F703" s="27">
        <f t="shared" si="76"/>
        <v>-1428</v>
      </c>
      <c r="G703" s="25">
        <f t="shared" si="70"/>
        <v>-3287.4187739503268</v>
      </c>
      <c r="H703" s="25"/>
      <c r="I703" s="25">
        <f t="shared" si="71"/>
        <v>0</v>
      </c>
      <c r="J703" s="25">
        <f t="shared" si="72"/>
        <v>0</v>
      </c>
    </row>
    <row r="704" spans="1:10" x14ac:dyDescent="0.3">
      <c r="A704" s="19">
        <v>702</v>
      </c>
      <c r="B704" s="21">
        <f>ModeOutRecursive!I705</f>
        <v>0</v>
      </c>
      <c r="C704" s="22">
        <f t="shared" si="73"/>
        <v>5.3018348585681316E-3</v>
      </c>
      <c r="D704" s="19">
        <f t="shared" si="74"/>
        <v>-3</v>
      </c>
      <c r="E704" s="21">
        <f t="shared" si="75"/>
        <v>5.3018348585681316</v>
      </c>
      <c r="F704" s="27">
        <f t="shared" si="76"/>
        <v>-1431</v>
      </c>
      <c r="G704" s="25">
        <f t="shared" si="70"/>
        <v>-3293.3312151141049</v>
      </c>
      <c r="H704" s="25"/>
      <c r="I704" s="25">
        <f t="shared" si="71"/>
        <v>0</v>
      </c>
      <c r="J704" s="25">
        <f t="shared" si="72"/>
        <v>0</v>
      </c>
    </row>
    <row r="705" spans="1:10" x14ac:dyDescent="0.3">
      <c r="A705" s="19">
        <v>703</v>
      </c>
      <c r="B705" s="21">
        <f>ModeOutRecursive!I706</f>
        <v>0</v>
      </c>
      <c r="C705" s="22">
        <f t="shared" si="73"/>
        <v>1.4313075189029604E-2</v>
      </c>
      <c r="D705" s="19">
        <f t="shared" si="74"/>
        <v>-2</v>
      </c>
      <c r="E705" s="21">
        <f t="shared" si="75"/>
        <v>1.4313075189029605</v>
      </c>
      <c r="F705" s="27">
        <f t="shared" si="76"/>
        <v>-1433</v>
      </c>
      <c r="G705" s="25">
        <f t="shared" si="70"/>
        <v>-3299.2458498850751</v>
      </c>
      <c r="H705" s="25"/>
      <c r="I705" s="25">
        <f t="shared" si="71"/>
        <v>0</v>
      </c>
      <c r="J705" s="25">
        <f t="shared" si="72"/>
        <v>0</v>
      </c>
    </row>
    <row r="706" spans="1:10" x14ac:dyDescent="0.3">
      <c r="A706" s="19">
        <v>704</v>
      </c>
      <c r="B706" s="21">
        <f>ModeOutRecursive!I707</f>
        <v>0</v>
      </c>
      <c r="C706" s="22">
        <f t="shared" si="73"/>
        <v>3.8555617109289559E-3</v>
      </c>
      <c r="D706" s="19">
        <f t="shared" si="74"/>
        <v>-3</v>
      </c>
      <c r="E706" s="21">
        <f t="shared" si="75"/>
        <v>3.8555617109289559</v>
      </c>
      <c r="F706" s="27">
        <f t="shared" si="76"/>
        <v>-1436</v>
      </c>
      <c r="G706" s="25">
        <f t="shared" ref="G706:G769" si="77">F706*LN(ExtendedBase) + LN(E706)</f>
        <v>-3305.1626768333399</v>
      </c>
      <c r="H706" s="25"/>
      <c r="I706" s="25">
        <f t="shared" ref="I706:I769" si="78">EXP(G706)</f>
        <v>0</v>
      </c>
      <c r="J706" s="25">
        <f t="shared" ref="J706:J769" si="79">E706*ExtendedBase^F706</f>
        <v>0</v>
      </c>
    </row>
    <row r="707" spans="1:10" x14ac:dyDescent="0.3">
      <c r="A707" s="19">
        <v>705</v>
      </c>
      <c r="B707" s="21">
        <f>ModeOutRecursive!I708</f>
        <v>0</v>
      </c>
      <c r="C707" s="22">
        <f t="shared" si="73"/>
        <v>1.0363129668537814E-2</v>
      </c>
      <c r="D707" s="19">
        <f t="shared" si="74"/>
        <v>-2</v>
      </c>
      <c r="E707" s="21">
        <f t="shared" si="75"/>
        <v>1.0363129668537814</v>
      </c>
      <c r="F707" s="27">
        <f t="shared" si="76"/>
        <v>-1438</v>
      </c>
      <c r="G707" s="25">
        <f t="shared" si="77"/>
        <v>-3311.0816945356632</v>
      </c>
      <c r="H707" s="25"/>
      <c r="I707" s="25">
        <f t="shared" si="78"/>
        <v>0</v>
      </c>
      <c r="J707" s="25">
        <f t="shared" si="79"/>
        <v>0</v>
      </c>
    </row>
    <row r="708" spans="1:10" x14ac:dyDescent="0.3">
      <c r="A708" s="19">
        <v>706</v>
      </c>
      <c r="B708" s="21">
        <f>ModeOutRecursive!I709</f>
        <v>0</v>
      </c>
      <c r="C708" s="22">
        <f t="shared" si="73"/>
        <v>2.7793509493129719E-3</v>
      </c>
      <c r="D708" s="19">
        <f t="shared" si="74"/>
        <v>-3</v>
      </c>
      <c r="E708" s="21">
        <f t="shared" si="75"/>
        <v>2.7793509493129718</v>
      </c>
      <c r="F708" s="27">
        <f t="shared" si="76"/>
        <v>-1441</v>
      </c>
      <c r="G708" s="25">
        <f t="shared" si="77"/>
        <v>-3317.0029015754462</v>
      </c>
      <c r="H708" s="25"/>
      <c r="I708" s="25">
        <f t="shared" si="78"/>
        <v>0</v>
      </c>
      <c r="J708" s="25">
        <f t="shared" si="79"/>
        <v>0</v>
      </c>
    </row>
    <row r="709" spans="1:10" x14ac:dyDescent="0.3">
      <c r="A709" s="19">
        <v>707</v>
      </c>
      <c r="B709" s="21">
        <f>ModeOutRecursive!I710</f>
        <v>0</v>
      </c>
      <c r="C709" s="22">
        <f t="shared" ref="C709:C772" si="80">E708*((NumPeople-A709+1)*q_40/A709) / p_40</f>
        <v>7.4378195949396418E-3</v>
      </c>
      <c r="D709" s="19">
        <f t="shared" ref="D709:D772" si="81">INT(LN(C709)/LN(ExtendedBase))</f>
        <v>-3</v>
      </c>
      <c r="E709" s="21">
        <f t="shared" ref="E709:E772" si="82">C709/(ExtendedBase^D709)</f>
        <v>7.4378195949396417</v>
      </c>
      <c r="F709" s="27">
        <f t="shared" ref="F709:F772" si="83">F708+D709</f>
        <v>-1444</v>
      </c>
      <c r="G709" s="25">
        <f t="shared" si="77"/>
        <v>-3322.9262965427056</v>
      </c>
      <c r="H709" s="25"/>
      <c r="I709" s="25">
        <f t="shared" si="78"/>
        <v>0</v>
      </c>
      <c r="J709" s="25">
        <f t="shared" si="79"/>
        <v>0</v>
      </c>
    </row>
    <row r="710" spans="1:10" x14ac:dyDescent="0.3">
      <c r="A710" s="19">
        <v>708</v>
      </c>
      <c r="B710" s="21">
        <f>ModeOutRecursive!I711</f>
        <v>0</v>
      </c>
      <c r="C710" s="22">
        <f t="shared" si="80"/>
        <v>1.9860871271682585E-2</v>
      </c>
      <c r="D710" s="19">
        <f t="shared" si="81"/>
        <v>-2</v>
      </c>
      <c r="E710" s="21">
        <f t="shared" si="82"/>
        <v>1.9860871271682585</v>
      </c>
      <c r="F710" s="27">
        <f t="shared" si="83"/>
        <v>-1446</v>
      </c>
      <c r="G710" s="25">
        <f t="shared" si="77"/>
        <v>-3328.851878034051</v>
      </c>
      <c r="H710" s="25"/>
      <c r="I710" s="25">
        <f t="shared" si="78"/>
        <v>0</v>
      </c>
      <c r="J710" s="25">
        <f t="shared" si="79"/>
        <v>0</v>
      </c>
    </row>
    <row r="711" spans="1:10" x14ac:dyDescent="0.3">
      <c r="A711" s="19">
        <v>709</v>
      </c>
      <c r="B711" s="21">
        <f>ModeOutRecursive!I712</f>
        <v>0</v>
      </c>
      <c r="C711" s="22">
        <f t="shared" si="80"/>
        <v>5.2917822358019709E-3</v>
      </c>
      <c r="D711" s="19">
        <f t="shared" si="81"/>
        <v>-3</v>
      </c>
      <c r="E711" s="21">
        <f t="shared" si="82"/>
        <v>5.2917822358019704</v>
      </c>
      <c r="F711" s="27">
        <f t="shared" si="83"/>
        <v>-1449</v>
      </c>
      <c r="G711" s="25">
        <f t="shared" si="77"/>
        <v>-3334.7796446526636</v>
      </c>
      <c r="H711" s="25"/>
      <c r="I711" s="25">
        <f t="shared" si="78"/>
        <v>0</v>
      </c>
      <c r="J711" s="25">
        <f t="shared" si="79"/>
        <v>0</v>
      </c>
    </row>
    <row r="712" spans="1:10" x14ac:dyDescent="0.3">
      <c r="A712" s="19">
        <v>710</v>
      </c>
      <c r="B712" s="21">
        <f>ModeOutRecursive!I713</f>
        <v>0</v>
      </c>
      <c r="C712" s="22">
        <f t="shared" si="80"/>
        <v>1.4068806182341291E-2</v>
      </c>
      <c r="D712" s="19">
        <f t="shared" si="81"/>
        <v>-2</v>
      </c>
      <c r="E712" s="21">
        <f t="shared" si="82"/>
        <v>1.4068806182341291</v>
      </c>
      <c r="F712" s="27">
        <f t="shared" si="83"/>
        <v>-1451</v>
      </c>
      <c r="G712" s="25">
        <f t="shared" si="77"/>
        <v>-3340.7095950082758</v>
      </c>
      <c r="H712" s="25"/>
      <c r="I712" s="25">
        <f t="shared" si="78"/>
        <v>0</v>
      </c>
      <c r="J712" s="25">
        <f t="shared" si="79"/>
        <v>0</v>
      </c>
    </row>
    <row r="713" spans="1:10" x14ac:dyDescent="0.3">
      <c r="A713" s="19">
        <v>711</v>
      </c>
      <c r="B713" s="21">
        <f>ModeOutRecursive!I714</f>
        <v>0</v>
      </c>
      <c r="C713" s="22">
        <f t="shared" si="80"/>
        <v>3.7321985969869858E-3</v>
      </c>
      <c r="D713" s="19">
        <f t="shared" si="81"/>
        <v>-3</v>
      </c>
      <c r="E713" s="21">
        <f t="shared" si="82"/>
        <v>3.7321985969869855</v>
      </c>
      <c r="F713" s="27">
        <f t="shared" si="83"/>
        <v>-1454</v>
      </c>
      <c r="G713" s="25">
        <f t="shared" si="77"/>
        <v>-3346.6417277171468</v>
      </c>
      <c r="H713" s="25"/>
      <c r="I713" s="25">
        <f t="shared" si="78"/>
        <v>0</v>
      </c>
      <c r="J713" s="25">
        <f t="shared" si="79"/>
        <v>0</v>
      </c>
    </row>
    <row r="714" spans="1:10" x14ac:dyDescent="0.3">
      <c r="A714" s="19">
        <v>712</v>
      </c>
      <c r="B714" s="21">
        <f>ModeOutRecursive!I715</f>
        <v>0</v>
      </c>
      <c r="C714" s="22">
        <f t="shared" si="80"/>
        <v>9.8792746224286437E-3</v>
      </c>
      <c r="D714" s="19">
        <f t="shared" si="81"/>
        <v>-3</v>
      </c>
      <c r="E714" s="21">
        <f t="shared" si="82"/>
        <v>9.8792746224286443</v>
      </c>
      <c r="F714" s="27">
        <f t="shared" si="83"/>
        <v>-1457</v>
      </c>
      <c r="G714" s="25">
        <f t="shared" si="77"/>
        <v>-3352.5760414020433</v>
      </c>
      <c r="H714" s="25"/>
      <c r="I714" s="25">
        <f t="shared" si="78"/>
        <v>0</v>
      </c>
      <c r="J714" s="25">
        <f t="shared" si="79"/>
        <v>0</v>
      </c>
    </row>
    <row r="715" spans="1:10" x14ac:dyDescent="0.3">
      <c r="A715" s="19">
        <v>713</v>
      </c>
      <c r="B715" s="21">
        <f>ModeOutRecursive!I716</f>
        <v>0</v>
      </c>
      <c r="C715" s="22">
        <f t="shared" si="80"/>
        <v>2.6093887176237496E-2</v>
      </c>
      <c r="D715" s="19">
        <f t="shared" si="81"/>
        <v>-2</v>
      </c>
      <c r="E715" s="21">
        <f t="shared" si="82"/>
        <v>2.6093887176237498</v>
      </c>
      <c r="F715" s="27">
        <f t="shared" si="83"/>
        <v>-1459</v>
      </c>
      <c r="G715" s="25">
        <f t="shared" si="77"/>
        <v>-3358.5125346922164</v>
      </c>
      <c r="H715" s="25"/>
      <c r="I715" s="25">
        <f t="shared" si="78"/>
        <v>0</v>
      </c>
      <c r="J715" s="25">
        <f t="shared" si="79"/>
        <v>0</v>
      </c>
    </row>
    <row r="716" spans="1:10" x14ac:dyDescent="0.3">
      <c r="A716" s="19">
        <v>714</v>
      </c>
      <c r="B716" s="21">
        <f>ModeOutRecursive!I717</f>
        <v>0</v>
      </c>
      <c r="C716" s="22">
        <f t="shared" si="80"/>
        <v>6.8771184475403821E-3</v>
      </c>
      <c r="D716" s="19">
        <f t="shared" si="81"/>
        <v>-3</v>
      </c>
      <c r="E716" s="21">
        <f t="shared" si="82"/>
        <v>6.8771184475403819</v>
      </c>
      <c r="F716" s="27">
        <f t="shared" si="83"/>
        <v>-1462</v>
      </c>
      <c r="G716" s="25">
        <f t="shared" si="77"/>
        <v>-3364.451206223383</v>
      </c>
      <c r="H716" s="25"/>
      <c r="I716" s="25">
        <f t="shared" si="78"/>
        <v>0</v>
      </c>
      <c r="J716" s="25">
        <f t="shared" si="79"/>
        <v>0</v>
      </c>
    </row>
    <row r="717" spans="1:10" x14ac:dyDescent="0.3">
      <c r="A717" s="19">
        <v>715</v>
      </c>
      <c r="B717" s="21">
        <f>ModeOutRecursive!I718</f>
        <v>0</v>
      </c>
      <c r="C717" s="22">
        <f t="shared" si="80"/>
        <v>1.8085429219477107E-2</v>
      </c>
      <c r="D717" s="19">
        <f t="shared" si="81"/>
        <v>-2</v>
      </c>
      <c r="E717" s="21">
        <f t="shared" si="82"/>
        <v>1.8085429219477107</v>
      </c>
      <c r="F717" s="27">
        <f t="shared" si="83"/>
        <v>-1464</v>
      </c>
      <c r="G717" s="25">
        <f t="shared" si="77"/>
        <v>-3370.3920546377026</v>
      </c>
      <c r="H717" s="25"/>
      <c r="I717" s="25">
        <f t="shared" si="78"/>
        <v>0</v>
      </c>
      <c r="J717" s="25">
        <f t="shared" si="79"/>
        <v>0</v>
      </c>
    </row>
    <row r="718" spans="1:10" x14ac:dyDescent="0.3">
      <c r="A718" s="19">
        <v>716</v>
      </c>
      <c r="B718" s="21">
        <f>ModeOutRecursive!I719</f>
        <v>0</v>
      </c>
      <c r="C718" s="22">
        <f t="shared" si="80"/>
        <v>4.7457659353971043E-3</v>
      </c>
      <c r="D718" s="19">
        <f t="shared" si="81"/>
        <v>-3</v>
      </c>
      <c r="E718" s="21">
        <f t="shared" si="82"/>
        <v>4.7457659353971042</v>
      </c>
      <c r="F718" s="27">
        <f t="shared" si="83"/>
        <v>-1467</v>
      </c>
      <c r="G718" s="25">
        <f t="shared" si="77"/>
        <v>-3376.3350785837574</v>
      </c>
      <c r="H718" s="25"/>
      <c r="I718" s="25">
        <f t="shared" si="78"/>
        <v>0</v>
      </c>
      <c r="J718" s="25">
        <f t="shared" si="79"/>
        <v>0</v>
      </c>
    </row>
    <row r="719" spans="1:10" x14ac:dyDescent="0.3">
      <c r="A719" s="19">
        <v>717</v>
      </c>
      <c r="B719" s="21">
        <f>ModeOutRecursive!I720</f>
        <v>0</v>
      </c>
      <c r="C719" s="22">
        <f t="shared" si="80"/>
        <v>1.2426235264619995E-2</v>
      </c>
      <c r="D719" s="19">
        <f t="shared" si="81"/>
        <v>-2</v>
      </c>
      <c r="E719" s="21">
        <f t="shared" si="82"/>
        <v>1.2426235264619996</v>
      </c>
      <c r="F719" s="27">
        <f t="shared" si="83"/>
        <v>-1469</v>
      </c>
      <c r="G719" s="25">
        <f t="shared" si="77"/>
        <v>-3382.2802767165308</v>
      </c>
      <c r="H719" s="25"/>
      <c r="I719" s="25">
        <f t="shared" si="78"/>
        <v>0</v>
      </c>
      <c r="J719" s="25">
        <f t="shared" si="79"/>
        <v>0</v>
      </c>
    </row>
    <row r="720" spans="1:10" x14ac:dyDescent="0.3">
      <c r="A720" s="19">
        <v>718</v>
      </c>
      <c r="B720" s="21">
        <f>ModeOutRecursive!I721</f>
        <v>0</v>
      </c>
      <c r="C720" s="22">
        <f t="shared" si="80"/>
        <v>3.2466029055597894E-3</v>
      </c>
      <c r="D720" s="19">
        <f t="shared" si="81"/>
        <v>-3</v>
      </c>
      <c r="E720" s="21">
        <f t="shared" si="82"/>
        <v>3.2466029055597891</v>
      </c>
      <c r="F720" s="27">
        <f t="shared" si="83"/>
        <v>-1472</v>
      </c>
      <c r="G720" s="25">
        <f t="shared" si="77"/>
        <v>-3388.2276476973871</v>
      </c>
      <c r="H720" s="25"/>
      <c r="I720" s="25">
        <f t="shared" si="78"/>
        <v>0</v>
      </c>
      <c r="J720" s="25">
        <f t="shared" si="79"/>
        <v>0</v>
      </c>
    </row>
    <row r="721" spans="1:10" x14ac:dyDescent="0.3">
      <c r="A721" s="19">
        <v>719</v>
      </c>
      <c r="B721" s="21">
        <f>ModeOutRecursive!I722</f>
        <v>0</v>
      </c>
      <c r="C721" s="22">
        <f t="shared" si="80"/>
        <v>8.4640008214418201E-3</v>
      </c>
      <c r="D721" s="19">
        <f t="shared" si="81"/>
        <v>-3</v>
      </c>
      <c r="E721" s="21">
        <f t="shared" si="82"/>
        <v>8.4640008214418199</v>
      </c>
      <c r="F721" s="27">
        <f t="shared" si="83"/>
        <v>-1475</v>
      </c>
      <c r="G721" s="25">
        <f t="shared" si="77"/>
        <v>-3394.1771901940501</v>
      </c>
      <c r="H721" s="25"/>
      <c r="I721" s="25">
        <f t="shared" si="78"/>
        <v>0</v>
      </c>
      <c r="J721" s="25">
        <f t="shared" si="79"/>
        <v>0</v>
      </c>
    </row>
    <row r="722" spans="1:10" x14ac:dyDescent="0.3">
      <c r="A722" s="19">
        <v>720</v>
      </c>
      <c r="B722" s="21">
        <f>ModeOutRecursive!I723</f>
        <v>0</v>
      </c>
      <c r="C722" s="22">
        <f t="shared" si="80"/>
        <v>2.2018093884167797E-2</v>
      </c>
      <c r="D722" s="19">
        <f t="shared" si="81"/>
        <v>-2</v>
      </c>
      <c r="E722" s="21">
        <f t="shared" si="82"/>
        <v>2.2018093884167795</v>
      </c>
      <c r="F722" s="27">
        <f t="shared" si="83"/>
        <v>-1477</v>
      </c>
      <c r="G722" s="25">
        <f t="shared" si="77"/>
        <v>-3400.1289028805872</v>
      </c>
      <c r="H722" s="25"/>
      <c r="I722" s="25">
        <f t="shared" si="78"/>
        <v>0</v>
      </c>
      <c r="J722" s="25">
        <f t="shared" si="79"/>
        <v>0</v>
      </c>
    </row>
    <row r="723" spans="1:10" x14ac:dyDescent="0.3">
      <c r="A723" s="19">
        <v>721</v>
      </c>
      <c r="B723" s="21">
        <f>ModeOutRecursive!I724</f>
        <v>0</v>
      </c>
      <c r="C723" s="22">
        <f t="shared" si="80"/>
        <v>5.7153366037483756E-3</v>
      </c>
      <c r="D723" s="19">
        <f t="shared" si="81"/>
        <v>-3</v>
      </c>
      <c r="E723" s="21">
        <f t="shared" si="82"/>
        <v>5.7153366037483755</v>
      </c>
      <c r="F723" s="27">
        <f t="shared" si="83"/>
        <v>-1480</v>
      </c>
      <c r="G723" s="25">
        <f t="shared" si="77"/>
        <v>-3406.0827844373821</v>
      </c>
      <c r="H723" s="25"/>
      <c r="I723" s="25">
        <f t="shared" si="78"/>
        <v>0</v>
      </c>
      <c r="J723" s="25">
        <f t="shared" si="79"/>
        <v>0</v>
      </c>
    </row>
    <row r="724" spans="1:10" x14ac:dyDescent="0.3">
      <c r="A724" s="19">
        <v>722</v>
      </c>
      <c r="B724" s="21">
        <f>ModeOutRecursive!I725</f>
        <v>0</v>
      </c>
      <c r="C724" s="22">
        <f t="shared" si="80"/>
        <v>1.480343663749558E-2</v>
      </c>
      <c r="D724" s="19">
        <f t="shared" si="81"/>
        <v>-2</v>
      </c>
      <c r="E724" s="21">
        <f t="shared" si="82"/>
        <v>1.4803436637495579</v>
      </c>
      <c r="F724" s="27">
        <f t="shared" si="83"/>
        <v>-1482</v>
      </c>
      <c r="G724" s="25">
        <f t="shared" si="77"/>
        <v>-3412.0388335511193</v>
      </c>
      <c r="H724" s="25"/>
      <c r="I724" s="25">
        <f t="shared" si="78"/>
        <v>0</v>
      </c>
      <c r="J724" s="25">
        <f t="shared" si="79"/>
        <v>0</v>
      </c>
    </row>
    <row r="725" spans="1:10" x14ac:dyDescent="0.3">
      <c r="A725" s="19">
        <v>723</v>
      </c>
      <c r="B725" s="21">
        <f>ModeOutRecursive!I726</f>
        <v>0</v>
      </c>
      <c r="C725" s="22">
        <f t="shared" si="80"/>
        <v>3.8259782315611291E-3</v>
      </c>
      <c r="D725" s="19">
        <f t="shared" si="81"/>
        <v>-3</v>
      </c>
      <c r="E725" s="21">
        <f t="shared" si="82"/>
        <v>3.825978231561129</v>
      </c>
      <c r="F725" s="27">
        <f t="shared" si="83"/>
        <v>-1485</v>
      </c>
      <c r="G725" s="25">
        <f t="shared" si="77"/>
        <v>-3417.997048914764</v>
      </c>
      <c r="H725" s="25"/>
      <c r="I725" s="25">
        <f t="shared" si="78"/>
        <v>0</v>
      </c>
      <c r="J725" s="25">
        <f t="shared" si="79"/>
        <v>0</v>
      </c>
    </row>
    <row r="726" spans="1:10" x14ac:dyDescent="0.3">
      <c r="A726" s="19">
        <v>724</v>
      </c>
      <c r="B726" s="21">
        <f>ModeOutRecursive!I727</f>
        <v>0</v>
      </c>
      <c r="C726" s="22">
        <f t="shared" si="80"/>
        <v>9.8669338096704067E-3</v>
      </c>
      <c r="D726" s="19">
        <f t="shared" si="81"/>
        <v>-3</v>
      </c>
      <c r="E726" s="21">
        <f t="shared" si="82"/>
        <v>9.8669338096704067</v>
      </c>
      <c r="F726" s="27">
        <f t="shared" si="83"/>
        <v>-1488</v>
      </c>
      <c r="G726" s="25">
        <f t="shared" si="77"/>
        <v>-3423.9574292275406</v>
      </c>
      <c r="H726" s="25"/>
      <c r="I726" s="25">
        <f t="shared" si="78"/>
        <v>0</v>
      </c>
      <c r="J726" s="25">
        <f t="shared" si="79"/>
        <v>0</v>
      </c>
    </row>
    <row r="727" spans="1:10" x14ac:dyDescent="0.3">
      <c r="A727" s="19">
        <v>725</v>
      </c>
      <c r="B727" s="21">
        <f>ModeOutRecursive!I728</f>
        <v>0</v>
      </c>
      <c r="C727" s="22">
        <f t="shared" si="80"/>
        <v>2.5391144187843329E-2</v>
      </c>
      <c r="D727" s="19">
        <f t="shared" si="81"/>
        <v>-2</v>
      </c>
      <c r="E727" s="21">
        <f t="shared" si="82"/>
        <v>2.5391144187843326</v>
      </c>
      <c r="F727" s="27">
        <f t="shared" si="83"/>
        <v>-1490</v>
      </c>
      <c r="G727" s="25">
        <f t="shared" si="77"/>
        <v>-3429.9199731949138</v>
      </c>
      <c r="H727" s="25"/>
      <c r="I727" s="25">
        <f t="shared" si="78"/>
        <v>0</v>
      </c>
      <c r="J727" s="25">
        <f t="shared" si="79"/>
        <v>0</v>
      </c>
    </row>
    <row r="728" spans="1:10" x14ac:dyDescent="0.3">
      <c r="A728" s="19">
        <v>726</v>
      </c>
      <c r="B728" s="21">
        <f>ModeOutRecursive!I729</f>
        <v>0</v>
      </c>
      <c r="C728" s="22">
        <f t="shared" si="80"/>
        <v>6.5199343804586028E-3</v>
      </c>
      <c r="D728" s="19">
        <f t="shared" si="81"/>
        <v>-3</v>
      </c>
      <c r="E728" s="21">
        <f t="shared" si="82"/>
        <v>6.5199343804586025</v>
      </c>
      <c r="F728" s="27">
        <f t="shared" si="83"/>
        <v>-1493</v>
      </c>
      <c r="G728" s="25">
        <f t="shared" si="77"/>
        <v>-3435.8846795285694</v>
      </c>
      <c r="H728" s="25"/>
      <c r="I728" s="25">
        <f t="shared" si="78"/>
        <v>0</v>
      </c>
      <c r="J728" s="25">
        <f t="shared" si="79"/>
        <v>0</v>
      </c>
    </row>
    <row r="729" spans="1:10" x14ac:dyDescent="0.3">
      <c r="A729" s="19">
        <v>727</v>
      </c>
      <c r="B729" s="21">
        <f>ModeOutRecursive!I730</f>
        <v>0</v>
      </c>
      <c r="C729" s="22">
        <f t="shared" si="80"/>
        <v>1.6705736654784514E-2</v>
      </c>
      <c r="D729" s="19">
        <f t="shared" si="81"/>
        <v>-2</v>
      </c>
      <c r="E729" s="21">
        <f t="shared" si="82"/>
        <v>1.6705736654784513</v>
      </c>
      <c r="F729" s="27">
        <f t="shared" si="83"/>
        <v>-1495</v>
      </c>
      <c r="G729" s="25">
        <f t="shared" si="77"/>
        <v>-3441.8515469463941</v>
      </c>
      <c r="H729" s="25"/>
      <c r="I729" s="25">
        <f t="shared" si="78"/>
        <v>0</v>
      </c>
      <c r="J729" s="25">
        <f t="shared" si="79"/>
        <v>0</v>
      </c>
    </row>
    <row r="730" spans="1:10" x14ac:dyDescent="0.3">
      <c r="A730" s="19">
        <v>728</v>
      </c>
      <c r="B730" s="21">
        <f>ModeOutRecursive!I731</f>
        <v>0</v>
      </c>
      <c r="C730" s="22">
        <f t="shared" si="80"/>
        <v>4.271201342951011E-3</v>
      </c>
      <c r="D730" s="19">
        <f t="shared" si="81"/>
        <v>-3</v>
      </c>
      <c r="E730" s="21">
        <f t="shared" si="82"/>
        <v>4.2712013429510112</v>
      </c>
      <c r="F730" s="27">
        <f t="shared" si="83"/>
        <v>-1498</v>
      </c>
      <c r="G730" s="25">
        <f t="shared" si="77"/>
        <v>-3447.8205741724569</v>
      </c>
      <c r="H730" s="25"/>
      <c r="I730" s="25">
        <f t="shared" si="78"/>
        <v>0</v>
      </c>
      <c r="J730" s="25">
        <f t="shared" si="79"/>
        <v>0</v>
      </c>
    </row>
    <row r="731" spans="1:10" x14ac:dyDescent="0.3">
      <c r="A731" s="19">
        <v>729</v>
      </c>
      <c r="B731" s="21">
        <f>ModeOutRecursive!I732</f>
        <v>0</v>
      </c>
      <c r="C731" s="22">
        <f t="shared" si="80"/>
        <v>1.0896750734839918E-2</v>
      </c>
      <c r="D731" s="19">
        <f t="shared" si="81"/>
        <v>-2</v>
      </c>
      <c r="E731" s="21">
        <f t="shared" si="82"/>
        <v>1.0896750734839917</v>
      </c>
      <c r="F731" s="27">
        <f t="shared" si="83"/>
        <v>-1500</v>
      </c>
      <c r="G731" s="25">
        <f t="shared" si="77"/>
        <v>-3453.7917599369889</v>
      </c>
      <c r="H731" s="25"/>
      <c r="I731" s="25">
        <f t="shared" si="78"/>
        <v>0</v>
      </c>
      <c r="J731" s="25">
        <f t="shared" si="79"/>
        <v>0</v>
      </c>
    </row>
    <row r="732" spans="1:10" x14ac:dyDescent="0.3">
      <c r="A732" s="19">
        <v>730</v>
      </c>
      <c r="B732" s="21">
        <f>ModeOutRecursive!I733</f>
        <v>0</v>
      </c>
      <c r="C732" s="22">
        <f t="shared" si="80"/>
        <v>2.7740040827571328E-3</v>
      </c>
      <c r="D732" s="19">
        <f t="shared" si="81"/>
        <v>-3</v>
      </c>
      <c r="E732" s="21">
        <f t="shared" si="82"/>
        <v>2.7740040827571328</v>
      </c>
      <c r="F732" s="27">
        <f t="shared" si="83"/>
        <v>-1503</v>
      </c>
      <c r="G732" s="25">
        <f t="shared" si="77"/>
        <v>-3459.7651029763651</v>
      </c>
      <c r="H732" s="25"/>
      <c r="I732" s="25">
        <f t="shared" si="78"/>
        <v>0</v>
      </c>
      <c r="J732" s="25">
        <f t="shared" si="79"/>
        <v>0</v>
      </c>
    </row>
    <row r="733" spans="1:10" x14ac:dyDescent="0.3">
      <c r="A733" s="19">
        <v>731</v>
      </c>
      <c r="B733" s="21">
        <f>ModeOutRecursive!I734</f>
        <v>0</v>
      </c>
      <c r="C733" s="22">
        <f t="shared" si="80"/>
        <v>7.0466196244989305E-3</v>
      </c>
      <c r="D733" s="19">
        <f t="shared" si="81"/>
        <v>-3</v>
      </c>
      <c r="E733" s="21">
        <f t="shared" si="82"/>
        <v>7.0466196244989305</v>
      </c>
      <c r="F733" s="27">
        <f t="shared" si="83"/>
        <v>-1506</v>
      </c>
      <c r="G733" s="25">
        <f t="shared" si="77"/>
        <v>-3465.7406020330859</v>
      </c>
      <c r="H733" s="25"/>
      <c r="I733" s="25">
        <f t="shared" si="78"/>
        <v>0</v>
      </c>
      <c r="J733" s="25">
        <f t="shared" si="79"/>
        <v>0</v>
      </c>
    </row>
    <row r="734" spans="1:10" x14ac:dyDescent="0.3">
      <c r="A734" s="19">
        <v>732</v>
      </c>
      <c r="B734" s="21">
        <f>ModeOutRecursive!I735</f>
        <v>0</v>
      </c>
      <c r="C734" s="22">
        <f t="shared" si="80"/>
        <v>1.7861534182931873E-2</v>
      </c>
      <c r="D734" s="19">
        <f t="shared" si="81"/>
        <v>-2</v>
      </c>
      <c r="E734" s="21">
        <f t="shared" si="82"/>
        <v>1.7861534182931873</v>
      </c>
      <c r="F734" s="27">
        <f t="shared" si="83"/>
        <v>-1508</v>
      </c>
      <c r="G734" s="25">
        <f t="shared" si="77"/>
        <v>-3471.7182558557561</v>
      </c>
      <c r="H734" s="25"/>
      <c r="I734" s="25">
        <f t="shared" si="78"/>
        <v>0</v>
      </c>
      <c r="J734" s="25">
        <f t="shared" si="79"/>
        <v>0</v>
      </c>
    </row>
    <row r="735" spans="1:10" x14ac:dyDescent="0.3">
      <c r="A735" s="19">
        <v>733</v>
      </c>
      <c r="B735" s="21">
        <f>ModeOutRecursive!I736</f>
        <v>0</v>
      </c>
      <c r="C735" s="22">
        <f t="shared" si="80"/>
        <v>4.5177420155088251E-3</v>
      </c>
      <c r="D735" s="19">
        <f t="shared" si="81"/>
        <v>-3</v>
      </c>
      <c r="E735" s="21">
        <f t="shared" si="82"/>
        <v>4.5177420155088246</v>
      </c>
      <c r="F735" s="27">
        <f t="shared" si="83"/>
        <v>-1511</v>
      </c>
      <c r="G735" s="25">
        <f t="shared" si="77"/>
        <v>-3477.6980631990687</v>
      </c>
      <c r="H735" s="25"/>
      <c r="I735" s="25">
        <f t="shared" si="78"/>
        <v>0</v>
      </c>
      <c r="J735" s="25">
        <f t="shared" si="79"/>
        <v>0</v>
      </c>
    </row>
    <row r="736" spans="1:10" x14ac:dyDescent="0.3">
      <c r="A736" s="19">
        <v>734</v>
      </c>
      <c r="B736" s="21">
        <f>ModeOutRecursive!I737</f>
        <v>0</v>
      </c>
      <c r="C736" s="22">
        <f t="shared" si="80"/>
        <v>1.1402218813211885E-2</v>
      </c>
      <c r="D736" s="19">
        <f t="shared" si="81"/>
        <v>-2</v>
      </c>
      <c r="E736" s="21">
        <f t="shared" si="82"/>
        <v>1.1402218813211886</v>
      </c>
      <c r="F736" s="27">
        <f t="shared" si="83"/>
        <v>-1513</v>
      </c>
      <c r="G736" s="25">
        <f t="shared" si="77"/>
        <v>-3483.6800228237857</v>
      </c>
      <c r="H736" s="25"/>
      <c r="I736" s="25">
        <f t="shared" si="78"/>
        <v>0</v>
      </c>
      <c r="J736" s="25">
        <f t="shared" si="79"/>
        <v>0</v>
      </c>
    </row>
    <row r="737" spans="1:10" x14ac:dyDescent="0.3">
      <c r="A737" s="19">
        <v>735</v>
      </c>
      <c r="B737" s="21">
        <f>ModeOutRecursive!I738</f>
        <v>0</v>
      </c>
      <c r="C737" s="22">
        <f t="shared" si="80"/>
        <v>2.8715945914488655E-3</v>
      </c>
      <c r="D737" s="19">
        <f t="shared" si="81"/>
        <v>-3</v>
      </c>
      <c r="E737" s="21">
        <f t="shared" si="82"/>
        <v>2.8715945914488654</v>
      </c>
      <c r="F737" s="27">
        <f t="shared" si="83"/>
        <v>-1516</v>
      </c>
      <c r="G737" s="25">
        <f t="shared" si="77"/>
        <v>-3489.664133496718</v>
      </c>
      <c r="H737" s="25"/>
      <c r="I737" s="25">
        <f t="shared" si="78"/>
        <v>0</v>
      </c>
      <c r="J737" s="25">
        <f t="shared" si="79"/>
        <v>0</v>
      </c>
    </row>
    <row r="738" spans="1:10" x14ac:dyDescent="0.3">
      <c r="A738" s="19">
        <v>736</v>
      </c>
      <c r="B738" s="21">
        <f>ModeOutRecursive!I739</f>
        <v>0</v>
      </c>
      <c r="C738" s="22">
        <f t="shared" si="80"/>
        <v>7.2164436856981158E-3</v>
      </c>
      <c r="D738" s="19">
        <f t="shared" si="81"/>
        <v>-3</v>
      </c>
      <c r="E738" s="21">
        <f t="shared" si="82"/>
        <v>7.216443685698116</v>
      </c>
      <c r="F738" s="27">
        <f t="shared" si="83"/>
        <v>-1519</v>
      </c>
      <c r="G738" s="25">
        <f t="shared" si="77"/>
        <v>-3495.6503939907084</v>
      </c>
      <c r="H738" s="25"/>
      <c r="I738" s="25">
        <f t="shared" si="78"/>
        <v>0</v>
      </c>
      <c r="J738" s="25">
        <f t="shared" si="79"/>
        <v>0</v>
      </c>
    </row>
    <row r="739" spans="1:10" x14ac:dyDescent="0.3">
      <c r="A739" s="19">
        <v>737</v>
      </c>
      <c r="B739" s="21">
        <f>ModeOutRecursive!I740</f>
        <v>0</v>
      </c>
      <c r="C739" s="22">
        <f t="shared" si="80"/>
        <v>1.8096317279041145E-2</v>
      </c>
      <c r="D739" s="19">
        <f t="shared" si="81"/>
        <v>-2</v>
      </c>
      <c r="E739" s="21">
        <f t="shared" si="82"/>
        <v>1.8096317279041145</v>
      </c>
      <c r="F739" s="27">
        <f t="shared" si="83"/>
        <v>-1521</v>
      </c>
      <c r="G739" s="25">
        <f t="shared" si="77"/>
        <v>-3501.6388030846142</v>
      </c>
      <c r="H739" s="25"/>
      <c r="I739" s="25">
        <f t="shared" si="78"/>
        <v>0</v>
      </c>
      <c r="J739" s="25">
        <f t="shared" si="79"/>
        <v>0</v>
      </c>
    </row>
    <row r="740" spans="1:10" x14ac:dyDescent="0.3">
      <c r="A740" s="19">
        <v>738</v>
      </c>
      <c r="B740" s="21">
        <f>ModeOutRecursive!I741</f>
        <v>0</v>
      </c>
      <c r="C740" s="22">
        <f t="shared" si="80"/>
        <v>4.5281893592024154E-3</v>
      </c>
      <c r="D740" s="19">
        <f t="shared" si="81"/>
        <v>-3</v>
      </c>
      <c r="E740" s="21">
        <f t="shared" si="82"/>
        <v>4.5281893592024156</v>
      </c>
      <c r="F740" s="27">
        <f t="shared" si="83"/>
        <v>-1524</v>
      </c>
      <c r="G740" s="25">
        <f t="shared" si="77"/>
        <v>-3507.6293595632878</v>
      </c>
      <c r="H740" s="25"/>
      <c r="I740" s="25">
        <f t="shared" si="78"/>
        <v>0</v>
      </c>
      <c r="J740" s="25">
        <f t="shared" si="79"/>
        <v>0</v>
      </c>
    </row>
    <row r="741" spans="1:10" x14ac:dyDescent="0.3">
      <c r="A741" s="19">
        <v>739</v>
      </c>
      <c r="B741" s="21">
        <f>ModeOutRecursive!I742</f>
        <v>0</v>
      </c>
      <c r="C741" s="22">
        <f t="shared" si="80"/>
        <v>1.1306466111859762E-2</v>
      </c>
      <c r="D741" s="19">
        <f t="shared" si="81"/>
        <v>-2</v>
      </c>
      <c r="E741" s="21">
        <f t="shared" si="82"/>
        <v>1.1306466111859761</v>
      </c>
      <c r="F741" s="27">
        <f t="shared" si="83"/>
        <v>-1526</v>
      </c>
      <c r="G741" s="25">
        <f t="shared" si="77"/>
        <v>-3513.6220622175579</v>
      </c>
      <c r="H741" s="25"/>
      <c r="I741" s="25">
        <f t="shared" si="78"/>
        <v>0</v>
      </c>
      <c r="J741" s="25">
        <f t="shared" si="79"/>
        <v>0</v>
      </c>
    </row>
    <row r="742" spans="1:10" x14ac:dyDescent="0.3">
      <c r="A742" s="19">
        <v>740</v>
      </c>
      <c r="B742" s="21">
        <f>ModeOutRecursive!I743</f>
        <v>0</v>
      </c>
      <c r="C742" s="22">
        <f t="shared" si="80"/>
        <v>2.8170700168056893E-3</v>
      </c>
      <c r="D742" s="19">
        <f t="shared" si="81"/>
        <v>-3</v>
      </c>
      <c r="E742" s="21">
        <f t="shared" si="82"/>
        <v>2.817070016805689</v>
      </c>
      <c r="F742" s="27">
        <f t="shared" si="83"/>
        <v>-1529</v>
      </c>
      <c r="G742" s="25">
        <f t="shared" si="77"/>
        <v>-3519.6169098442147</v>
      </c>
      <c r="H742" s="25"/>
      <c r="I742" s="25">
        <f t="shared" si="78"/>
        <v>0</v>
      </c>
      <c r="J742" s="25">
        <f t="shared" si="79"/>
        <v>0</v>
      </c>
    </row>
    <row r="743" spans="1:10" x14ac:dyDescent="0.3">
      <c r="A743" s="19">
        <v>741</v>
      </c>
      <c r="B743" s="21">
        <f>ModeOutRecursive!I744</f>
        <v>0</v>
      </c>
      <c r="C743" s="22">
        <f t="shared" si="80"/>
        <v>7.0038585659161507E-3</v>
      </c>
      <c r="D743" s="19">
        <f t="shared" si="81"/>
        <v>-3</v>
      </c>
      <c r="E743" s="21">
        <f t="shared" si="82"/>
        <v>7.0038585659161505</v>
      </c>
      <c r="F743" s="27">
        <f t="shared" si="83"/>
        <v>-1532</v>
      </c>
      <c r="G743" s="25">
        <f t="shared" si="77"/>
        <v>-3525.6139012459889</v>
      </c>
      <c r="H743" s="25"/>
      <c r="I743" s="25">
        <f t="shared" si="78"/>
        <v>0</v>
      </c>
      <c r="J743" s="25">
        <f t="shared" si="79"/>
        <v>0</v>
      </c>
    </row>
    <row r="744" spans="1:10" x14ac:dyDescent="0.3">
      <c r="A744" s="19">
        <v>742</v>
      </c>
      <c r="B744" s="21">
        <f>ModeOutRecursive!I745</f>
        <v>0</v>
      </c>
      <c r="C744" s="22">
        <f t="shared" si="80"/>
        <v>1.7375870906770667E-2</v>
      </c>
      <c r="D744" s="19">
        <f t="shared" si="81"/>
        <v>-2</v>
      </c>
      <c r="E744" s="21">
        <f t="shared" si="82"/>
        <v>1.7375870906770667</v>
      </c>
      <c r="F744" s="27">
        <f t="shared" si="83"/>
        <v>-1534</v>
      </c>
      <c r="G744" s="25">
        <f t="shared" si="77"/>
        <v>-3531.6130352315349</v>
      </c>
      <c r="H744" s="25"/>
      <c r="I744" s="25">
        <f t="shared" si="78"/>
        <v>0</v>
      </c>
      <c r="J744" s="25">
        <f t="shared" si="79"/>
        <v>0</v>
      </c>
    </row>
    <row r="745" spans="1:10" x14ac:dyDescent="0.3">
      <c r="A745" s="19">
        <v>743</v>
      </c>
      <c r="B745" s="21">
        <f>ModeOutRecursive!I746</f>
        <v>0</v>
      </c>
      <c r="C745" s="22">
        <f t="shared" si="80"/>
        <v>4.3015581452888309E-3</v>
      </c>
      <c r="D745" s="19">
        <f t="shared" si="81"/>
        <v>-3</v>
      </c>
      <c r="E745" s="21">
        <f t="shared" si="82"/>
        <v>4.3015581452888307</v>
      </c>
      <c r="F745" s="27">
        <f t="shared" si="83"/>
        <v>-1537</v>
      </c>
      <c r="G745" s="25">
        <f t="shared" si="77"/>
        <v>-3537.6143106154159</v>
      </c>
      <c r="H745" s="25"/>
      <c r="I745" s="25">
        <f t="shared" si="78"/>
        <v>0</v>
      </c>
      <c r="J745" s="25">
        <f t="shared" si="79"/>
        <v>0</v>
      </c>
    </row>
    <row r="746" spans="1:10" x14ac:dyDescent="0.3">
      <c r="A746" s="19">
        <v>744</v>
      </c>
      <c r="B746" s="21">
        <f>ModeOutRecursive!I747</f>
        <v>0</v>
      </c>
      <c r="C746" s="22">
        <f t="shared" si="80"/>
        <v>1.0626139889234205E-2</v>
      </c>
      <c r="D746" s="19">
        <f t="shared" si="81"/>
        <v>-2</v>
      </c>
      <c r="E746" s="21">
        <f t="shared" si="82"/>
        <v>1.0626139889234205</v>
      </c>
      <c r="F746" s="27">
        <f t="shared" si="83"/>
        <v>-1539</v>
      </c>
      <c r="G746" s="25">
        <f t="shared" si="77"/>
        <v>-3543.6177262180822</v>
      </c>
      <c r="H746" s="25"/>
      <c r="I746" s="25">
        <f t="shared" si="78"/>
        <v>0</v>
      </c>
      <c r="J746" s="25">
        <f t="shared" si="79"/>
        <v>0</v>
      </c>
    </row>
    <row r="747" spans="1:10" x14ac:dyDescent="0.3">
      <c r="A747" s="19">
        <v>745</v>
      </c>
      <c r="B747" s="21">
        <f>ModeOutRecursive!I748</f>
        <v>0</v>
      </c>
      <c r="C747" s="22">
        <f t="shared" si="80"/>
        <v>2.6193665951325328E-3</v>
      </c>
      <c r="D747" s="19">
        <f t="shared" si="81"/>
        <v>-3</v>
      </c>
      <c r="E747" s="21">
        <f t="shared" si="82"/>
        <v>2.6193665951325329</v>
      </c>
      <c r="F747" s="27">
        <f t="shared" si="83"/>
        <v>-1542</v>
      </c>
      <c r="G747" s="25">
        <f t="shared" si="77"/>
        <v>-3549.6232808658569</v>
      </c>
      <c r="H747" s="25"/>
      <c r="I747" s="25">
        <f t="shared" si="78"/>
        <v>0</v>
      </c>
      <c r="J747" s="25">
        <f t="shared" si="79"/>
        <v>0</v>
      </c>
    </row>
    <row r="748" spans="1:10" x14ac:dyDescent="0.3">
      <c r="A748" s="19">
        <v>746</v>
      </c>
      <c r="B748" s="21">
        <f>ModeOutRecursive!I749</f>
        <v>0</v>
      </c>
      <c r="C748" s="22">
        <f t="shared" si="80"/>
        <v>6.4430065378849087E-3</v>
      </c>
      <c r="D748" s="19">
        <f t="shared" si="81"/>
        <v>-3</v>
      </c>
      <c r="E748" s="21">
        <f t="shared" si="82"/>
        <v>6.4430065378849086</v>
      </c>
      <c r="F748" s="27">
        <f t="shared" si="83"/>
        <v>-1545</v>
      </c>
      <c r="G748" s="25">
        <f t="shared" si="77"/>
        <v>-3555.6309733909179</v>
      </c>
      <c r="H748" s="25"/>
      <c r="I748" s="25">
        <f t="shared" si="78"/>
        <v>0</v>
      </c>
      <c r="J748" s="25">
        <f t="shared" si="79"/>
        <v>0</v>
      </c>
    </row>
    <row r="749" spans="1:10" x14ac:dyDescent="0.3">
      <c r="A749" s="19">
        <v>747</v>
      </c>
      <c r="B749" s="21">
        <f>ModeOutRecursive!I750</f>
        <v>0</v>
      </c>
      <c r="C749" s="22">
        <f t="shared" si="80"/>
        <v>1.5814406422696017E-2</v>
      </c>
      <c r="D749" s="19">
        <f t="shared" si="81"/>
        <v>-2</v>
      </c>
      <c r="E749" s="21">
        <f t="shared" si="82"/>
        <v>1.5814406422696017</v>
      </c>
      <c r="F749" s="27">
        <f t="shared" si="83"/>
        <v>-1547</v>
      </c>
      <c r="G749" s="25">
        <f t="shared" si="77"/>
        <v>-3561.6408026312815</v>
      </c>
      <c r="H749" s="25"/>
      <c r="I749" s="25">
        <f t="shared" si="78"/>
        <v>0</v>
      </c>
      <c r="J749" s="25">
        <f t="shared" si="79"/>
        <v>0</v>
      </c>
    </row>
    <row r="750" spans="1:10" x14ac:dyDescent="0.3">
      <c r="A750" s="19">
        <v>748</v>
      </c>
      <c r="B750" s="21">
        <f>ModeOutRecursive!I751</f>
        <v>0</v>
      </c>
      <c r="C750" s="22">
        <f t="shared" si="80"/>
        <v>3.8733768978579906E-3</v>
      </c>
      <c r="D750" s="19">
        <f t="shared" si="81"/>
        <v>-3</v>
      </c>
      <c r="E750" s="21">
        <f t="shared" si="82"/>
        <v>3.8733768978579906</v>
      </c>
      <c r="F750" s="27">
        <f t="shared" si="83"/>
        <v>-1550</v>
      </c>
      <c r="G750" s="25">
        <f t="shared" si="77"/>
        <v>-3567.6527674307831</v>
      </c>
      <c r="H750" s="25"/>
      <c r="I750" s="25">
        <f t="shared" si="78"/>
        <v>0</v>
      </c>
      <c r="J750" s="25">
        <f t="shared" si="79"/>
        <v>0</v>
      </c>
    </row>
    <row r="751" spans="1:10" x14ac:dyDescent="0.3">
      <c r="A751" s="19">
        <v>749</v>
      </c>
      <c r="B751" s="21">
        <f>ModeOutRecursive!I752</f>
        <v>0</v>
      </c>
      <c r="C751" s="22">
        <f t="shared" si="80"/>
        <v>9.4667227491691645E-3</v>
      </c>
      <c r="D751" s="19">
        <f t="shared" si="81"/>
        <v>-3</v>
      </c>
      <c r="E751" s="21">
        <f t="shared" si="82"/>
        <v>9.4667227491691648</v>
      </c>
      <c r="F751" s="27">
        <f t="shared" si="83"/>
        <v>-1553</v>
      </c>
      <c r="G751" s="25">
        <f t="shared" si="77"/>
        <v>-3573.6668666390638</v>
      </c>
      <c r="H751" s="25"/>
      <c r="I751" s="25">
        <f t="shared" si="78"/>
        <v>0</v>
      </c>
      <c r="J751" s="25">
        <f t="shared" si="79"/>
        <v>0</v>
      </c>
    </row>
    <row r="752" spans="1:10" x14ac:dyDescent="0.3">
      <c r="A752" s="19">
        <v>750</v>
      </c>
      <c r="B752" s="21">
        <f>ModeOutRecursive!I753</f>
        <v>0</v>
      </c>
      <c r="C752" s="22">
        <f t="shared" si="80"/>
        <v>2.3087828806654401E-2</v>
      </c>
      <c r="D752" s="19">
        <f t="shared" si="81"/>
        <v>-2</v>
      </c>
      <c r="E752" s="21">
        <f t="shared" si="82"/>
        <v>2.30878288066544</v>
      </c>
      <c r="F752" s="27">
        <f t="shared" si="83"/>
        <v>-1555</v>
      </c>
      <c r="G752" s="25">
        <f t="shared" si="77"/>
        <v>-3579.6830991115507</v>
      </c>
      <c r="H752" s="25"/>
      <c r="I752" s="25">
        <f t="shared" si="78"/>
        <v>0</v>
      </c>
      <c r="J752" s="25">
        <f t="shared" si="79"/>
        <v>0</v>
      </c>
    </row>
    <row r="753" spans="1:10" x14ac:dyDescent="0.3">
      <c r="A753" s="19">
        <v>751</v>
      </c>
      <c r="B753" s="21">
        <f>ModeOutRecursive!I754</f>
        <v>0</v>
      </c>
      <c r="C753" s="22">
        <f t="shared" si="80"/>
        <v>5.6187609905327665E-3</v>
      </c>
      <c r="D753" s="19">
        <f t="shared" si="81"/>
        <v>-3</v>
      </c>
      <c r="E753" s="21">
        <f t="shared" si="82"/>
        <v>5.618760990532766</v>
      </c>
      <c r="F753" s="27">
        <f t="shared" si="83"/>
        <v>-1558</v>
      </c>
      <c r="G753" s="25">
        <f t="shared" si="77"/>
        <v>-3585.7014637094417</v>
      </c>
      <c r="H753" s="25"/>
      <c r="I753" s="25">
        <f t="shared" si="78"/>
        <v>0</v>
      </c>
      <c r="J753" s="25">
        <f t="shared" si="79"/>
        <v>0</v>
      </c>
    </row>
    <row r="754" spans="1:10" x14ac:dyDescent="0.3">
      <c r="A754" s="19">
        <v>752</v>
      </c>
      <c r="B754" s="21">
        <f>ModeOutRecursive!I755</f>
        <v>0</v>
      </c>
      <c r="C754" s="22">
        <f t="shared" si="80"/>
        <v>1.3644968751020265E-2</v>
      </c>
      <c r="D754" s="19">
        <f t="shared" si="81"/>
        <v>-2</v>
      </c>
      <c r="E754" s="21">
        <f t="shared" si="82"/>
        <v>1.3644968751020266</v>
      </c>
      <c r="F754" s="27">
        <f t="shared" si="83"/>
        <v>-1560</v>
      </c>
      <c r="G754" s="25">
        <f t="shared" si="77"/>
        <v>-3591.7219592996898</v>
      </c>
      <c r="H754" s="25"/>
      <c r="I754" s="25">
        <f t="shared" si="78"/>
        <v>0</v>
      </c>
      <c r="J754" s="25">
        <f t="shared" si="79"/>
        <v>0</v>
      </c>
    </row>
    <row r="755" spans="1:10" x14ac:dyDescent="0.3">
      <c r="A755" s="19">
        <v>753</v>
      </c>
      <c r="B755" s="21">
        <f>ModeOutRecursive!I756</f>
        <v>0</v>
      </c>
      <c r="C755" s="22">
        <f t="shared" si="80"/>
        <v>3.3065838756535411E-3</v>
      </c>
      <c r="D755" s="19">
        <f t="shared" si="81"/>
        <v>-3</v>
      </c>
      <c r="E755" s="21">
        <f t="shared" si="82"/>
        <v>3.3065838756535411</v>
      </c>
      <c r="F755" s="27">
        <f t="shared" si="83"/>
        <v>-1563</v>
      </c>
      <c r="G755" s="25">
        <f t="shared" si="77"/>
        <v>-3597.744584754983</v>
      </c>
      <c r="H755" s="25"/>
      <c r="I755" s="25">
        <f t="shared" si="78"/>
        <v>0</v>
      </c>
      <c r="J755" s="25">
        <f t="shared" si="79"/>
        <v>0</v>
      </c>
    </row>
    <row r="756" spans="1:10" x14ac:dyDescent="0.3">
      <c r="A756" s="19">
        <v>754</v>
      </c>
      <c r="B756" s="21">
        <f>ModeOutRecursive!I757</f>
        <v>0</v>
      </c>
      <c r="C756" s="22">
        <f t="shared" si="80"/>
        <v>7.9958021678392475E-3</v>
      </c>
      <c r="D756" s="19">
        <f t="shared" si="81"/>
        <v>-3</v>
      </c>
      <c r="E756" s="21">
        <f t="shared" si="82"/>
        <v>7.9958021678392477</v>
      </c>
      <c r="F756" s="27">
        <f t="shared" si="83"/>
        <v>-1566</v>
      </c>
      <c r="G756" s="25">
        <f t="shared" si="77"/>
        <v>-3603.7693389537344</v>
      </c>
      <c r="H756" s="25"/>
      <c r="I756" s="25">
        <f t="shared" si="78"/>
        <v>0</v>
      </c>
      <c r="J756" s="25">
        <f t="shared" si="79"/>
        <v>0</v>
      </c>
    </row>
    <row r="757" spans="1:10" x14ac:dyDescent="0.3">
      <c r="A757" s="19">
        <v>755</v>
      </c>
      <c r="B757" s="21">
        <f>ModeOutRecursive!I758</f>
        <v>0</v>
      </c>
      <c r="C757" s="22">
        <f t="shared" si="80"/>
        <v>1.9293922068798517E-2</v>
      </c>
      <c r="D757" s="19">
        <f t="shared" si="81"/>
        <v>-2</v>
      </c>
      <c r="E757" s="21">
        <f t="shared" si="82"/>
        <v>1.9293922068798517</v>
      </c>
      <c r="F757" s="27">
        <f t="shared" si="83"/>
        <v>-1568</v>
      </c>
      <c r="G757" s="25">
        <f t="shared" si="77"/>
        <v>-3609.7962207800597</v>
      </c>
      <c r="H757" s="25"/>
      <c r="I757" s="25">
        <f t="shared" si="78"/>
        <v>0</v>
      </c>
      <c r="J757" s="25">
        <f t="shared" si="79"/>
        <v>0</v>
      </c>
    </row>
    <row r="758" spans="1:10" x14ac:dyDescent="0.3">
      <c r="A758" s="19">
        <v>756</v>
      </c>
      <c r="B758" s="21">
        <f>ModeOutRecursive!I759</f>
        <v>0</v>
      </c>
      <c r="C758" s="22">
        <f t="shared" si="80"/>
        <v>4.6457460358333563E-3</v>
      </c>
      <c r="D758" s="19">
        <f t="shared" si="81"/>
        <v>-3</v>
      </c>
      <c r="E758" s="21">
        <f t="shared" si="82"/>
        <v>4.6457460358333567</v>
      </c>
      <c r="F758" s="27">
        <f t="shared" si="83"/>
        <v>-1571</v>
      </c>
      <c r="G758" s="25">
        <f t="shared" si="77"/>
        <v>-3615.8252291237641</v>
      </c>
      <c r="H758" s="25"/>
      <c r="I758" s="25">
        <f t="shared" si="78"/>
        <v>0</v>
      </c>
      <c r="J758" s="25">
        <f t="shared" si="79"/>
        <v>0</v>
      </c>
    </row>
    <row r="759" spans="1:10" x14ac:dyDescent="0.3">
      <c r="A759" s="19">
        <v>757</v>
      </c>
      <c r="B759" s="21">
        <f>ModeOutRecursive!I760</f>
        <v>0</v>
      </c>
      <c r="C759" s="22">
        <f t="shared" si="80"/>
        <v>1.1162651209368022E-2</v>
      </c>
      <c r="D759" s="19">
        <f t="shared" si="81"/>
        <v>-2</v>
      </c>
      <c r="E759" s="21">
        <f t="shared" si="82"/>
        <v>1.1162651209368022</v>
      </c>
      <c r="F759" s="27">
        <f t="shared" si="83"/>
        <v>-1573</v>
      </c>
      <c r="G759" s="25">
        <f t="shared" si="77"/>
        <v>-3621.8563628803254</v>
      </c>
      <c r="H759" s="25"/>
      <c r="I759" s="25">
        <f t="shared" si="78"/>
        <v>0</v>
      </c>
      <c r="J759" s="25">
        <f t="shared" si="79"/>
        <v>0</v>
      </c>
    </row>
    <row r="760" spans="1:10" x14ac:dyDescent="0.3">
      <c r="A760" s="19">
        <v>758</v>
      </c>
      <c r="B760" s="21">
        <f>ModeOutRecursive!I761</f>
        <v>0</v>
      </c>
      <c r="C760" s="22">
        <f t="shared" si="80"/>
        <v>2.6764347929159817E-3</v>
      </c>
      <c r="D760" s="19">
        <f t="shared" si="81"/>
        <v>-3</v>
      </c>
      <c r="E760" s="21">
        <f t="shared" si="82"/>
        <v>2.6764347929159817</v>
      </c>
      <c r="F760" s="27">
        <f t="shared" si="83"/>
        <v>-1576</v>
      </c>
      <c r="G760" s="25">
        <f t="shared" si="77"/>
        <v>-3627.8896209508803</v>
      </c>
      <c r="H760" s="25"/>
      <c r="I760" s="25">
        <f t="shared" si="78"/>
        <v>0</v>
      </c>
      <c r="J760" s="25">
        <f t="shared" si="79"/>
        <v>0</v>
      </c>
    </row>
    <row r="761" spans="1:10" x14ac:dyDescent="0.3">
      <c r="A761" s="19">
        <v>759</v>
      </c>
      <c r="B761" s="21">
        <f>ModeOutRecursive!I762</f>
        <v>0</v>
      </c>
      <c r="C761" s="22">
        <f t="shared" si="80"/>
        <v>6.4035952816413775E-3</v>
      </c>
      <c r="D761" s="19">
        <f t="shared" si="81"/>
        <v>-3</v>
      </c>
      <c r="E761" s="21">
        <f t="shared" si="82"/>
        <v>6.403595281641377</v>
      </c>
      <c r="F761" s="27">
        <f t="shared" si="83"/>
        <v>-1579</v>
      </c>
      <c r="G761" s="25">
        <f t="shared" si="77"/>
        <v>-3633.9250022422061</v>
      </c>
      <c r="H761" s="25"/>
      <c r="I761" s="25">
        <f t="shared" si="78"/>
        <v>0</v>
      </c>
      <c r="J761" s="25">
        <f t="shared" si="79"/>
        <v>0</v>
      </c>
    </row>
    <row r="762" spans="1:10" x14ac:dyDescent="0.3">
      <c r="A762" s="19">
        <v>760</v>
      </c>
      <c r="B762" s="21">
        <f>ModeOutRecursive!I763</f>
        <v>0</v>
      </c>
      <c r="C762" s="22">
        <f t="shared" si="80"/>
        <v>1.5288661112322339E-2</v>
      </c>
      <c r="D762" s="19">
        <f t="shared" si="81"/>
        <v>-2</v>
      </c>
      <c r="E762" s="21">
        <f t="shared" si="82"/>
        <v>1.5288661112322339</v>
      </c>
      <c r="F762" s="27">
        <f t="shared" si="83"/>
        <v>-1581</v>
      </c>
      <c r="G762" s="25">
        <f t="shared" si="77"/>
        <v>-3639.9625056667051</v>
      </c>
      <c r="H762" s="25"/>
      <c r="I762" s="25">
        <f t="shared" si="78"/>
        <v>0</v>
      </c>
      <c r="J762" s="25">
        <f t="shared" si="79"/>
        <v>0</v>
      </c>
    </row>
    <row r="763" spans="1:10" x14ac:dyDescent="0.3">
      <c r="A763" s="19">
        <v>761</v>
      </c>
      <c r="B763" s="21">
        <f>ModeOutRecursive!I764</f>
        <v>0</v>
      </c>
      <c r="C763" s="22">
        <f t="shared" si="80"/>
        <v>3.6424522875340656E-3</v>
      </c>
      <c r="D763" s="19">
        <f t="shared" si="81"/>
        <v>-3</v>
      </c>
      <c r="E763" s="21">
        <f t="shared" si="82"/>
        <v>3.6424522875340655</v>
      </c>
      <c r="F763" s="27">
        <f t="shared" si="83"/>
        <v>-1584</v>
      </c>
      <c r="G763" s="25">
        <f t="shared" si="77"/>
        <v>-3646.0021301423913</v>
      </c>
      <c r="H763" s="25"/>
      <c r="I763" s="25">
        <f t="shared" si="78"/>
        <v>0</v>
      </c>
      <c r="J763" s="25">
        <f t="shared" si="79"/>
        <v>0</v>
      </c>
    </row>
    <row r="764" spans="1:10" x14ac:dyDescent="0.3">
      <c r="A764" s="19">
        <v>762</v>
      </c>
      <c r="B764" s="21">
        <f>ModeOutRecursive!I765</f>
        <v>0</v>
      </c>
      <c r="C764" s="22">
        <f t="shared" si="80"/>
        <v>8.6595952939216084E-3</v>
      </c>
      <c r="D764" s="19">
        <f t="shared" si="81"/>
        <v>-3</v>
      </c>
      <c r="E764" s="21">
        <f t="shared" si="82"/>
        <v>8.6595952939216083</v>
      </c>
      <c r="F764" s="27">
        <f t="shared" si="83"/>
        <v>-1587</v>
      </c>
      <c r="G764" s="25">
        <f t="shared" si="77"/>
        <v>-3652.0438745928723</v>
      </c>
      <c r="H764" s="25"/>
      <c r="I764" s="25">
        <f t="shared" si="78"/>
        <v>0</v>
      </c>
      <c r="J764" s="25">
        <f t="shared" si="79"/>
        <v>0</v>
      </c>
    </row>
    <row r="765" spans="1:10" x14ac:dyDescent="0.3">
      <c r="A765" s="19">
        <v>763</v>
      </c>
      <c r="B765" s="21">
        <f>ModeOutRecursive!I766</f>
        <v>0</v>
      </c>
      <c r="C765" s="22">
        <f t="shared" si="80"/>
        <v>2.0543814810852452E-2</v>
      </c>
      <c r="D765" s="19">
        <f t="shared" si="81"/>
        <v>-2</v>
      </c>
      <c r="E765" s="21">
        <f t="shared" si="82"/>
        <v>2.0543814810852452</v>
      </c>
      <c r="F765" s="27">
        <f t="shared" si="83"/>
        <v>-1589</v>
      </c>
      <c r="G765" s="25">
        <f t="shared" si="77"/>
        <v>-3658.087737947335</v>
      </c>
      <c r="H765" s="25"/>
      <c r="I765" s="25">
        <f t="shared" si="78"/>
        <v>0</v>
      </c>
      <c r="J765" s="25">
        <f t="shared" si="79"/>
        <v>0</v>
      </c>
    </row>
    <row r="766" spans="1:10" x14ac:dyDescent="0.3">
      <c r="A766" s="19">
        <v>764</v>
      </c>
      <c r="B766" s="21">
        <f>ModeOutRecursive!I767</f>
        <v>0</v>
      </c>
      <c r="C766" s="22">
        <f t="shared" si="80"/>
        <v>4.8634541017183192E-3</v>
      </c>
      <c r="D766" s="19">
        <f t="shared" si="81"/>
        <v>-3</v>
      </c>
      <c r="E766" s="21">
        <f t="shared" si="82"/>
        <v>4.863454101718319</v>
      </c>
      <c r="F766" s="27">
        <f t="shared" si="83"/>
        <v>-1592</v>
      </c>
      <c r="G766" s="25">
        <f t="shared" si="77"/>
        <v>-3664.1337191405328</v>
      </c>
      <c r="H766" s="25"/>
      <c r="I766" s="25">
        <f t="shared" si="78"/>
        <v>0</v>
      </c>
      <c r="J766" s="25">
        <f t="shared" si="79"/>
        <v>0</v>
      </c>
    </row>
    <row r="767" spans="1:10" x14ac:dyDescent="0.3">
      <c r="A767" s="19">
        <v>765</v>
      </c>
      <c r="B767" s="21">
        <f>ModeOutRecursive!I768</f>
        <v>0</v>
      </c>
      <c r="C767" s="22">
        <f t="shared" si="80"/>
        <v>1.1489185627744362E-2</v>
      </c>
      <c r="D767" s="19">
        <f t="shared" si="81"/>
        <v>-2</v>
      </c>
      <c r="E767" s="21">
        <f t="shared" si="82"/>
        <v>1.1489185627744363</v>
      </c>
      <c r="F767" s="27">
        <f t="shared" si="83"/>
        <v>-1594</v>
      </c>
      <c r="G767" s="25">
        <f t="shared" si="77"/>
        <v>-3670.1818171127652</v>
      </c>
      <c r="H767" s="25"/>
      <c r="I767" s="25">
        <f t="shared" si="78"/>
        <v>0</v>
      </c>
      <c r="J767" s="25">
        <f t="shared" si="79"/>
        <v>0</v>
      </c>
    </row>
    <row r="768" spans="1:10" x14ac:dyDescent="0.3">
      <c r="A768" s="19">
        <v>766</v>
      </c>
      <c r="B768" s="21">
        <f>ModeOutRecursive!I769</f>
        <v>0</v>
      </c>
      <c r="C768" s="22">
        <f t="shared" si="80"/>
        <v>2.7084125859506655E-3</v>
      </c>
      <c r="D768" s="19">
        <f t="shared" si="81"/>
        <v>-3</v>
      </c>
      <c r="E768" s="21">
        <f t="shared" si="82"/>
        <v>2.7084125859506654</v>
      </c>
      <c r="F768" s="27">
        <f t="shared" si="83"/>
        <v>-1597</v>
      </c>
      <c r="G768" s="25">
        <f t="shared" si="77"/>
        <v>-3676.232030809867</v>
      </c>
      <c r="H768" s="25"/>
      <c r="I768" s="25">
        <f t="shared" si="78"/>
        <v>0</v>
      </c>
      <c r="J768" s="25">
        <f t="shared" si="79"/>
        <v>0</v>
      </c>
    </row>
    <row r="769" spans="1:10" x14ac:dyDescent="0.3">
      <c r="A769" s="19">
        <v>767</v>
      </c>
      <c r="B769" s="21">
        <f>ModeOutRecursive!I770</f>
        <v>0</v>
      </c>
      <c r="C769" s="22">
        <f t="shared" si="80"/>
        <v>6.3712112922835479E-3</v>
      </c>
      <c r="D769" s="19">
        <f t="shared" si="81"/>
        <v>-3</v>
      </c>
      <c r="E769" s="21">
        <f t="shared" si="82"/>
        <v>6.3712112922835482</v>
      </c>
      <c r="F769" s="27">
        <f t="shared" si="83"/>
        <v>-1600</v>
      </c>
      <c r="G769" s="25">
        <f t="shared" si="77"/>
        <v>-3682.284359183192</v>
      </c>
      <c r="H769" s="25"/>
      <c r="I769" s="25">
        <f t="shared" si="78"/>
        <v>0</v>
      </c>
      <c r="J769" s="25">
        <f t="shared" si="79"/>
        <v>0</v>
      </c>
    </row>
    <row r="770" spans="1:10" x14ac:dyDescent="0.3">
      <c r="A770" s="19">
        <v>768</v>
      </c>
      <c r="B770" s="21">
        <f>ModeOutRecursive!I771</f>
        <v>0</v>
      </c>
      <c r="C770" s="22">
        <f t="shared" si="80"/>
        <v>1.4955855267626928E-2</v>
      </c>
      <c r="D770" s="19">
        <f t="shared" si="81"/>
        <v>-2</v>
      </c>
      <c r="E770" s="21">
        <f t="shared" si="82"/>
        <v>1.4955855267626927</v>
      </c>
      <c r="F770" s="27">
        <f t="shared" si="83"/>
        <v>-1602</v>
      </c>
      <c r="G770" s="25">
        <f t="shared" ref="G770:G833" si="84">F770*LN(ExtendedBase) + LN(E770)</f>
        <v>-3688.3388011895991</v>
      </c>
      <c r="H770" s="25"/>
      <c r="I770" s="25">
        <f t="shared" ref="I770:I833" si="85">EXP(G770)</f>
        <v>0</v>
      </c>
      <c r="J770" s="25">
        <f t="shared" ref="J770:J833" si="86">E770*ExtendedBase^F770</f>
        <v>0</v>
      </c>
    </row>
    <row r="771" spans="1:10" x14ac:dyDescent="0.3">
      <c r="A771" s="19">
        <v>769</v>
      </c>
      <c r="B771" s="21">
        <f>ModeOutRecursive!I772</f>
        <v>0</v>
      </c>
      <c r="C771" s="22">
        <f t="shared" si="80"/>
        <v>3.5033458325079074E-3</v>
      </c>
      <c r="D771" s="19">
        <f t="shared" si="81"/>
        <v>-3</v>
      </c>
      <c r="E771" s="21">
        <f t="shared" si="82"/>
        <v>3.5033458325079074</v>
      </c>
      <c r="F771" s="27">
        <f t="shared" si="83"/>
        <v>-1605</v>
      </c>
      <c r="G771" s="25">
        <f t="shared" si="84"/>
        <v>-3694.3953557914347</v>
      </c>
      <c r="H771" s="25"/>
      <c r="I771" s="25">
        <f t="shared" si="85"/>
        <v>0</v>
      </c>
      <c r="J771" s="25">
        <f t="shared" si="86"/>
        <v>0</v>
      </c>
    </row>
    <row r="772" spans="1:10" x14ac:dyDescent="0.3">
      <c r="A772" s="19">
        <v>770</v>
      </c>
      <c r="B772" s="21">
        <f>ModeOutRecursive!I773</f>
        <v>0</v>
      </c>
      <c r="C772" s="22">
        <f t="shared" si="80"/>
        <v>8.1891292858133416E-3</v>
      </c>
      <c r="D772" s="19">
        <f t="shared" si="81"/>
        <v>-3</v>
      </c>
      <c r="E772" s="21">
        <f t="shared" si="82"/>
        <v>8.1891292858133422</v>
      </c>
      <c r="F772" s="27">
        <f t="shared" si="83"/>
        <v>-1608</v>
      </c>
      <c r="G772" s="25">
        <f t="shared" si="84"/>
        <v>-3700.4540219565215</v>
      </c>
      <c r="H772" s="25"/>
      <c r="I772" s="25">
        <f t="shared" si="85"/>
        <v>0</v>
      </c>
      <c r="J772" s="25">
        <f t="shared" si="86"/>
        <v>0</v>
      </c>
    </row>
    <row r="773" spans="1:10" x14ac:dyDescent="0.3">
      <c r="A773" s="19">
        <v>771</v>
      </c>
      <c r="B773" s="21">
        <f>ModeOutRecursive!I774</f>
        <v>0</v>
      </c>
      <c r="C773" s="22">
        <f t="shared" ref="C773:C836" si="87">E772*((NumPeople-A773+1)*q_40/A773) / p_40</f>
        <v>1.9101868457472679E-2</v>
      </c>
      <c r="D773" s="19">
        <f t="shared" ref="D773:D836" si="88">INT(LN(C773)/LN(ExtendedBase))</f>
        <v>-2</v>
      </c>
      <c r="E773" s="21">
        <f t="shared" ref="E773:E836" si="89">C773/(ExtendedBase^D773)</f>
        <v>1.9101868457472679</v>
      </c>
      <c r="F773" s="27">
        <f t="shared" ref="F773:F836" si="90">F772+D773</f>
        <v>-1610</v>
      </c>
      <c r="G773" s="25">
        <f t="shared" si="84"/>
        <v>-3706.5147986581414</v>
      </c>
      <c r="H773" s="25"/>
      <c r="I773" s="25">
        <f t="shared" si="85"/>
        <v>0</v>
      </c>
      <c r="J773" s="25">
        <f t="shared" si="86"/>
        <v>0</v>
      </c>
    </row>
    <row r="774" spans="1:10" x14ac:dyDescent="0.3">
      <c r="A774" s="19">
        <v>772</v>
      </c>
      <c r="B774" s="21">
        <f>ModeOutRecursive!I775</f>
        <v>0</v>
      </c>
      <c r="C774" s="22">
        <f t="shared" si="87"/>
        <v>4.4462903725425553E-3</v>
      </c>
      <c r="D774" s="19">
        <f t="shared" si="88"/>
        <v>-3</v>
      </c>
      <c r="E774" s="21">
        <f t="shared" si="89"/>
        <v>4.4462903725425553</v>
      </c>
      <c r="F774" s="27">
        <f t="shared" si="90"/>
        <v>-1613</v>
      </c>
      <c r="G774" s="25">
        <f t="shared" si="84"/>
        <v>-3712.5776848750234</v>
      </c>
      <c r="H774" s="25"/>
      <c r="I774" s="25">
        <f t="shared" si="85"/>
        <v>0</v>
      </c>
      <c r="J774" s="25">
        <f t="shared" si="86"/>
        <v>0</v>
      </c>
    </row>
    <row r="775" spans="1:10" x14ac:dyDescent="0.3">
      <c r="A775" s="19">
        <v>773</v>
      </c>
      <c r="B775" s="21">
        <f>ModeOutRecursive!I776</f>
        <v>0</v>
      </c>
      <c r="C775" s="22">
        <f t="shared" si="87"/>
        <v>1.0327711166095639E-2</v>
      </c>
      <c r="D775" s="19">
        <f t="shared" si="88"/>
        <v>-2</v>
      </c>
      <c r="E775" s="21">
        <f t="shared" si="89"/>
        <v>1.0327711166095639</v>
      </c>
      <c r="F775" s="27">
        <f t="shared" si="90"/>
        <v>-1615</v>
      </c>
      <c r="G775" s="25">
        <f t="shared" si="84"/>
        <v>-3718.6426795913271</v>
      </c>
      <c r="H775" s="25"/>
      <c r="I775" s="25">
        <f t="shared" si="85"/>
        <v>0</v>
      </c>
      <c r="J775" s="25">
        <f t="shared" si="86"/>
        <v>0</v>
      </c>
    </row>
    <row r="776" spans="1:10" x14ac:dyDescent="0.3">
      <c r="A776" s="19">
        <v>774</v>
      </c>
      <c r="B776" s="21">
        <f>ModeOutRecursive!I777</f>
        <v>0</v>
      </c>
      <c r="C776" s="22">
        <f t="shared" si="87"/>
        <v>2.3938397524425779E-3</v>
      </c>
      <c r="D776" s="19">
        <f t="shared" si="88"/>
        <v>-3</v>
      </c>
      <c r="E776" s="21">
        <f t="shared" si="89"/>
        <v>2.3938397524425779</v>
      </c>
      <c r="F776" s="27">
        <f t="shared" si="90"/>
        <v>-1618</v>
      </c>
      <c r="G776" s="25">
        <f t="shared" si="84"/>
        <v>-3724.7097817966292</v>
      </c>
      <c r="H776" s="25"/>
      <c r="I776" s="25">
        <f t="shared" si="85"/>
        <v>0</v>
      </c>
      <c r="J776" s="25">
        <f t="shared" si="86"/>
        <v>0</v>
      </c>
    </row>
    <row r="777" spans="1:10" x14ac:dyDescent="0.3">
      <c r="A777" s="19">
        <v>775</v>
      </c>
      <c r="B777" s="21">
        <f>ModeOutRecursive!I778</f>
        <v>0</v>
      </c>
      <c r="C777" s="22">
        <f t="shared" si="87"/>
        <v>5.5369580274712265E-3</v>
      </c>
      <c r="D777" s="19">
        <f t="shared" si="88"/>
        <v>-3</v>
      </c>
      <c r="E777" s="21">
        <f t="shared" si="89"/>
        <v>5.5369580274712265</v>
      </c>
      <c r="F777" s="27">
        <f t="shared" si="90"/>
        <v>-1621</v>
      </c>
      <c r="G777" s="25">
        <f t="shared" si="84"/>
        <v>-3730.7789904859101</v>
      </c>
      <c r="H777" s="25"/>
      <c r="I777" s="25">
        <f t="shared" si="85"/>
        <v>0</v>
      </c>
      <c r="J777" s="25">
        <f t="shared" si="86"/>
        <v>0</v>
      </c>
    </row>
    <row r="778" spans="1:10" x14ac:dyDescent="0.3">
      <c r="A778" s="19">
        <v>776</v>
      </c>
      <c r="B778" s="21">
        <f>ModeOutRecursive!I779</f>
        <v>0</v>
      </c>
      <c r="C778" s="22">
        <f t="shared" si="87"/>
        <v>1.2780062799073618E-2</v>
      </c>
      <c r="D778" s="19">
        <f t="shared" si="88"/>
        <v>-2</v>
      </c>
      <c r="E778" s="21">
        <f t="shared" si="89"/>
        <v>1.2780062799073617</v>
      </c>
      <c r="F778" s="27">
        <f t="shared" si="90"/>
        <v>-1623</v>
      </c>
      <c r="G778" s="25">
        <f t="shared" si="84"/>
        <v>-3736.8503046595379</v>
      </c>
      <c r="H778" s="25"/>
      <c r="I778" s="25">
        <f t="shared" si="85"/>
        <v>0</v>
      </c>
      <c r="J778" s="25">
        <f t="shared" si="86"/>
        <v>0</v>
      </c>
    </row>
    <row r="779" spans="1:10" x14ac:dyDescent="0.3">
      <c r="A779" s="19">
        <v>777</v>
      </c>
      <c r="B779" s="21">
        <f>ModeOutRecursive!I780</f>
        <v>0</v>
      </c>
      <c r="C779" s="22">
        <f t="shared" si="87"/>
        <v>2.943613431653524E-3</v>
      </c>
      <c r="D779" s="19">
        <f t="shared" si="88"/>
        <v>-3</v>
      </c>
      <c r="E779" s="21">
        <f t="shared" si="89"/>
        <v>2.9436134316535241</v>
      </c>
      <c r="F779" s="27">
        <f t="shared" si="90"/>
        <v>-1626</v>
      </c>
      <c r="G779" s="25">
        <f t="shared" si="84"/>
        <v>-3742.9237233232561</v>
      </c>
      <c r="H779" s="25"/>
      <c r="I779" s="25">
        <f t="shared" si="85"/>
        <v>0</v>
      </c>
      <c r="J779" s="25">
        <f t="shared" si="86"/>
        <v>0</v>
      </c>
    </row>
    <row r="780" spans="1:10" x14ac:dyDescent="0.3">
      <c r="A780" s="19">
        <v>778</v>
      </c>
      <c r="B780" s="21">
        <f>ModeOutRecursive!I781</f>
        <v>0</v>
      </c>
      <c r="C780" s="22">
        <f t="shared" si="87"/>
        <v>6.7657356492302669E-3</v>
      </c>
      <c r="D780" s="19">
        <f t="shared" si="88"/>
        <v>-3</v>
      </c>
      <c r="E780" s="21">
        <f t="shared" si="89"/>
        <v>6.7657356492302672</v>
      </c>
      <c r="F780" s="27">
        <f t="shared" si="90"/>
        <v>-1629</v>
      </c>
      <c r="G780" s="25">
        <f t="shared" si="84"/>
        <v>-3748.9992454881708</v>
      </c>
      <c r="H780" s="25"/>
      <c r="I780" s="25">
        <f t="shared" si="85"/>
        <v>0</v>
      </c>
      <c r="J780" s="25">
        <f t="shared" si="86"/>
        <v>0</v>
      </c>
    </row>
    <row r="781" spans="1:10" x14ac:dyDescent="0.3">
      <c r="A781" s="19">
        <v>779</v>
      </c>
      <c r="B781" s="21">
        <f>ModeOutRecursive!I782</f>
        <v>0</v>
      </c>
      <c r="C781" s="22">
        <f t="shared" si="87"/>
        <v>1.5518014820900008E-2</v>
      </c>
      <c r="D781" s="19">
        <f t="shared" si="88"/>
        <v>-2</v>
      </c>
      <c r="E781" s="21">
        <f t="shared" si="89"/>
        <v>1.5518014820900008</v>
      </c>
      <c r="F781" s="27">
        <f t="shared" si="90"/>
        <v>-1631</v>
      </c>
      <c r="G781" s="25">
        <f t="shared" si="84"/>
        <v>-3755.0768701707339</v>
      </c>
      <c r="H781" s="25"/>
      <c r="I781" s="25">
        <f t="shared" si="85"/>
        <v>0</v>
      </c>
      <c r="J781" s="25">
        <f t="shared" si="86"/>
        <v>0</v>
      </c>
    </row>
    <row r="782" spans="1:10" x14ac:dyDescent="0.3">
      <c r="A782" s="19">
        <v>780</v>
      </c>
      <c r="B782" s="21">
        <f>ModeOutRecursive!I783</f>
        <v>0</v>
      </c>
      <c r="C782" s="22">
        <f t="shared" si="87"/>
        <v>3.5517681841932308E-3</v>
      </c>
      <c r="D782" s="19">
        <f t="shared" si="88"/>
        <v>-3</v>
      </c>
      <c r="E782" s="21">
        <f t="shared" si="89"/>
        <v>3.5517681841932309</v>
      </c>
      <c r="F782" s="27">
        <f t="shared" si="90"/>
        <v>-1634</v>
      </c>
      <c r="G782" s="25">
        <f t="shared" si="84"/>
        <v>-3761.1565963927301</v>
      </c>
      <c r="H782" s="25"/>
      <c r="I782" s="25">
        <f t="shared" si="85"/>
        <v>0</v>
      </c>
      <c r="J782" s="25">
        <f t="shared" si="86"/>
        <v>0</v>
      </c>
    </row>
    <row r="783" spans="1:10" x14ac:dyDescent="0.3">
      <c r="A783" s="19">
        <v>781</v>
      </c>
      <c r="B783" s="21">
        <f>ModeOutRecursive!I784</f>
        <v>0</v>
      </c>
      <c r="C783" s="22">
        <f t="shared" si="87"/>
        <v>8.1122401442148846E-3</v>
      </c>
      <c r="D783" s="19">
        <f t="shared" si="88"/>
        <v>-3</v>
      </c>
      <c r="E783" s="21">
        <f t="shared" si="89"/>
        <v>8.1122401442148853</v>
      </c>
      <c r="F783" s="27">
        <f t="shared" si="90"/>
        <v>-1637</v>
      </c>
      <c r="G783" s="25">
        <f t="shared" si="84"/>
        <v>-3767.2384231812657</v>
      </c>
      <c r="H783" s="25"/>
      <c r="I783" s="25">
        <f t="shared" si="85"/>
        <v>0</v>
      </c>
      <c r="J783" s="25">
        <f t="shared" si="86"/>
        <v>0</v>
      </c>
    </row>
    <row r="784" spans="1:10" x14ac:dyDescent="0.3">
      <c r="A784" s="19">
        <v>782</v>
      </c>
      <c r="B784" s="21">
        <f>ModeOutRecursive!I785</f>
        <v>0</v>
      </c>
      <c r="C784" s="22">
        <f t="shared" si="87"/>
        <v>1.8489498855368477E-2</v>
      </c>
      <c r="D784" s="19">
        <f t="shared" si="88"/>
        <v>-2</v>
      </c>
      <c r="E784" s="21">
        <f t="shared" si="89"/>
        <v>1.8489498855368478</v>
      </c>
      <c r="F784" s="27">
        <f t="shared" si="90"/>
        <v>-1639</v>
      </c>
      <c r="G784" s="25">
        <f t="shared" si="84"/>
        <v>-3773.322349568753</v>
      </c>
      <c r="H784" s="25"/>
      <c r="I784" s="25">
        <f t="shared" si="85"/>
        <v>0</v>
      </c>
      <c r="J784" s="25">
        <f t="shared" si="86"/>
        <v>0</v>
      </c>
    </row>
    <row r="785" spans="1:10" x14ac:dyDescent="0.3">
      <c r="A785" s="19">
        <v>783</v>
      </c>
      <c r="B785" s="21">
        <f>ModeOutRecursive!I786</f>
        <v>0</v>
      </c>
      <c r="C785" s="22">
        <f t="shared" si="87"/>
        <v>4.2053103820882008E-3</v>
      </c>
      <c r="D785" s="19">
        <f t="shared" si="88"/>
        <v>-3</v>
      </c>
      <c r="E785" s="21">
        <f t="shared" si="89"/>
        <v>4.205310382088201</v>
      </c>
      <c r="F785" s="27">
        <f t="shared" si="90"/>
        <v>-1642</v>
      </c>
      <c r="G785" s="25">
        <f t="shared" si="84"/>
        <v>-3779.4083745928974</v>
      </c>
      <c r="H785" s="25"/>
      <c r="I785" s="25">
        <f t="shared" si="85"/>
        <v>0</v>
      </c>
      <c r="J785" s="25">
        <f t="shared" si="86"/>
        <v>0</v>
      </c>
    </row>
    <row r="786" spans="1:10" x14ac:dyDescent="0.3">
      <c r="A786" s="19">
        <v>784</v>
      </c>
      <c r="B786" s="21">
        <f>ModeOutRecursive!I787</f>
        <v>0</v>
      </c>
      <c r="C786" s="22">
        <f t="shared" si="87"/>
        <v>9.5446489541847878E-3</v>
      </c>
      <c r="D786" s="19">
        <f t="shared" si="88"/>
        <v>-3</v>
      </c>
      <c r="E786" s="21">
        <f t="shared" si="89"/>
        <v>9.5446489541847868</v>
      </c>
      <c r="F786" s="27">
        <f t="shared" si="90"/>
        <v>-1645</v>
      </c>
      <c r="G786" s="25">
        <f t="shared" si="84"/>
        <v>-3785.4964972966841</v>
      </c>
      <c r="H786" s="25"/>
      <c r="I786" s="25">
        <f t="shared" si="85"/>
        <v>0</v>
      </c>
      <c r="J786" s="25">
        <f t="shared" si="86"/>
        <v>0</v>
      </c>
    </row>
    <row r="787" spans="1:10" x14ac:dyDescent="0.3">
      <c r="A787" s="19">
        <v>785</v>
      </c>
      <c r="B787" s="21">
        <f>ModeOutRecursive!I788</f>
        <v>0</v>
      </c>
      <c r="C787" s="22">
        <f t="shared" si="87"/>
        <v>2.1617788681413081E-2</v>
      </c>
      <c r="D787" s="19">
        <f t="shared" si="88"/>
        <v>-2</v>
      </c>
      <c r="E787" s="21">
        <f t="shared" si="89"/>
        <v>2.1617788681413082</v>
      </c>
      <c r="F787" s="27">
        <f t="shared" si="90"/>
        <v>-1647</v>
      </c>
      <c r="G787" s="25">
        <f t="shared" si="84"/>
        <v>-3791.5867167283632</v>
      </c>
      <c r="H787" s="25"/>
      <c r="I787" s="25">
        <f t="shared" si="85"/>
        <v>0</v>
      </c>
      <c r="J787" s="25">
        <f t="shared" si="86"/>
        <v>0</v>
      </c>
    </row>
    <row r="788" spans="1:10" x14ac:dyDescent="0.3">
      <c r="A788" s="19">
        <v>786</v>
      </c>
      <c r="B788" s="21">
        <f>ModeOutRecursive!I789</f>
        <v>0</v>
      </c>
      <c r="C788" s="22">
        <f t="shared" si="87"/>
        <v>4.8859879115568097E-3</v>
      </c>
      <c r="D788" s="19">
        <f t="shared" si="88"/>
        <v>-3</v>
      </c>
      <c r="E788" s="21">
        <f t="shared" si="89"/>
        <v>4.8859879115568097</v>
      </c>
      <c r="F788" s="27">
        <f t="shared" si="90"/>
        <v>-1650</v>
      </c>
      <c r="G788" s="25">
        <f t="shared" si="84"/>
        <v>-3797.6790319414413</v>
      </c>
      <c r="H788" s="25"/>
      <c r="I788" s="25">
        <f t="shared" si="85"/>
        <v>0</v>
      </c>
      <c r="J788" s="25">
        <f t="shared" si="86"/>
        <v>0</v>
      </c>
    </row>
    <row r="789" spans="1:10" x14ac:dyDescent="0.3">
      <c r="A789" s="19">
        <v>787</v>
      </c>
      <c r="B789" s="21">
        <f>ModeOutRecursive!I790</f>
        <v>0</v>
      </c>
      <c r="C789" s="22">
        <f t="shared" si="87"/>
        <v>1.1020054227023745E-2</v>
      </c>
      <c r="D789" s="19">
        <f t="shared" si="88"/>
        <v>-2</v>
      </c>
      <c r="E789" s="21">
        <f t="shared" si="89"/>
        <v>1.1020054227023746</v>
      </c>
      <c r="F789" s="27">
        <f t="shared" si="90"/>
        <v>-1652</v>
      </c>
      <c r="G789" s="25">
        <f t="shared" si="84"/>
        <v>-3803.7734419946623</v>
      </c>
      <c r="H789" s="25"/>
      <c r="I789" s="25">
        <f t="shared" si="85"/>
        <v>0</v>
      </c>
      <c r="J789" s="25">
        <f t="shared" si="86"/>
        <v>0</v>
      </c>
    </row>
    <row r="790" spans="1:10" x14ac:dyDescent="0.3">
      <c r="A790" s="19">
        <v>788</v>
      </c>
      <c r="B790" s="21">
        <f>ModeOutRecursive!I791</f>
        <v>0</v>
      </c>
      <c r="C790" s="22">
        <f t="shared" si="87"/>
        <v>2.4803085137517162E-3</v>
      </c>
      <c r="D790" s="19">
        <f t="shared" si="88"/>
        <v>-3</v>
      </c>
      <c r="E790" s="21">
        <f t="shared" si="89"/>
        <v>2.4803085137517162</v>
      </c>
      <c r="F790" s="27">
        <f t="shared" si="90"/>
        <v>-1655</v>
      </c>
      <c r="G790" s="25">
        <f t="shared" si="84"/>
        <v>-3809.8699459519999</v>
      </c>
      <c r="H790" s="25"/>
      <c r="I790" s="25">
        <f t="shared" si="85"/>
        <v>0</v>
      </c>
      <c r="J790" s="25">
        <f t="shared" si="86"/>
        <v>0</v>
      </c>
    </row>
    <row r="791" spans="1:10" x14ac:dyDescent="0.3">
      <c r="A791" s="19">
        <v>789</v>
      </c>
      <c r="B791" s="21">
        <f>ModeOutRecursive!I792</f>
        <v>0</v>
      </c>
      <c r="C791" s="22">
        <f t="shared" si="87"/>
        <v>5.570814658417687E-3</v>
      </c>
      <c r="D791" s="19">
        <f t="shared" si="88"/>
        <v>-3</v>
      </c>
      <c r="E791" s="21">
        <f t="shared" si="89"/>
        <v>5.570814658417687</v>
      </c>
      <c r="F791" s="27">
        <f t="shared" si="90"/>
        <v>-1658</v>
      </c>
      <c r="G791" s="25">
        <f t="shared" si="84"/>
        <v>-3815.9685428826397</v>
      </c>
      <c r="H791" s="25"/>
      <c r="I791" s="25">
        <f t="shared" si="85"/>
        <v>0</v>
      </c>
      <c r="J791" s="25">
        <f t="shared" si="86"/>
        <v>0</v>
      </c>
    </row>
    <row r="792" spans="1:10" x14ac:dyDescent="0.3">
      <c r="A792" s="19">
        <v>790</v>
      </c>
      <c r="B792" s="21">
        <f>ModeOutRecursive!I793</f>
        <v>0</v>
      </c>
      <c r="C792" s="22">
        <f t="shared" si="87"/>
        <v>1.2485994824547606E-2</v>
      </c>
      <c r="D792" s="19">
        <f t="shared" si="88"/>
        <v>-2</v>
      </c>
      <c r="E792" s="21">
        <f t="shared" si="89"/>
        <v>1.2485994824547606</v>
      </c>
      <c r="F792" s="27">
        <f t="shared" si="90"/>
        <v>-1660</v>
      </c>
      <c r="G792" s="25">
        <f t="shared" si="84"/>
        <v>-3822.0692318609713</v>
      </c>
      <c r="H792" s="25"/>
      <c r="I792" s="25">
        <f t="shared" si="85"/>
        <v>0</v>
      </c>
      <c r="J792" s="25">
        <f t="shared" si="86"/>
        <v>0</v>
      </c>
    </row>
    <row r="793" spans="1:10" x14ac:dyDescent="0.3">
      <c r="A793" s="19">
        <v>791</v>
      </c>
      <c r="B793" s="21">
        <f>ModeOutRecursive!I794</f>
        <v>0</v>
      </c>
      <c r="C793" s="22">
        <f t="shared" si="87"/>
        <v>2.7926687574536192E-3</v>
      </c>
      <c r="D793" s="19">
        <f t="shared" si="88"/>
        <v>-3</v>
      </c>
      <c r="E793" s="21">
        <f t="shared" si="89"/>
        <v>2.7926687574536193</v>
      </c>
      <c r="F793" s="27">
        <f t="shared" si="90"/>
        <v>-1663</v>
      </c>
      <c r="G793" s="25">
        <f t="shared" si="84"/>
        <v>-3828.1720119665711</v>
      </c>
      <c r="H793" s="25"/>
      <c r="I793" s="25">
        <f t="shared" si="85"/>
        <v>0</v>
      </c>
      <c r="J793" s="25">
        <f t="shared" si="86"/>
        <v>0</v>
      </c>
    </row>
    <row r="794" spans="1:10" x14ac:dyDescent="0.3">
      <c r="A794" s="19">
        <v>792</v>
      </c>
      <c r="B794" s="21">
        <f>ModeOutRecursive!I795</f>
        <v>0</v>
      </c>
      <c r="C794" s="22">
        <f t="shared" si="87"/>
        <v>6.2331551167377113E-3</v>
      </c>
      <c r="D794" s="19">
        <f t="shared" si="88"/>
        <v>-3</v>
      </c>
      <c r="E794" s="21">
        <f t="shared" si="89"/>
        <v>6.2331551167377111</v>
      </c>
      <c r="F794" s="27">
        <f t="shared" si="90"/>
        <v>-1666</v>
      </c>
      <c r="G794" s="25">
        <f t="shared" si="84"/>
        <v>-3834.2768822841945</v>
      </c>
      <c r="H794" s="25"/>
      <c r="I794" s="25">
        <f t="shared" si="85"/>
        <v>0</v>
      </c>
      <c r="J794" s="25">
        <f t="shared" si="86"/>
        <v>0</v>
      </c>
    </row>
    <row r="795" spans="1:10" x14ac:dyDescent="0.3">
      <c r="A795" s="19">
        <v>793</v>
      </c>
      <c r="B795" s="21">
        <f>ModeOutRecursive!I796</f>
        <v>0</v>
      </c>
      <c r="C795" s="22">
        <f t="shared" si="87"/>
        <v>1.3883183718453361E-2</v>
      </c>
      <c r="D795" s="19">
        <f t="shared" si="88"/>
        <v>-2</v>
      </c>
      <c r="E795" s="21">
        <f t="shared" si="89"/>
        <v>1.388318371845336</v>
      </c>
      <c r="F795" s="27">
        <f t="shared" si="90"/>
        <v>-1668</v>
      </c>
      <c r="G795" s="25">
        <f t="shared" si="84"/>
        <v>-3840.3838419037579</v>
      </c>
      <c r="H795" s="25"/>
      <c r="I795" s="25">
        <f t="shared" si="85"/>
        <v>0</v>
      </c>
      <c r="J795" s="25">
        <f t="shared" si="86"/>
        <v>0</v>
      </c>
    </row>
    <row r="796" spans="1:10" x14ac:dyDescent="0.3">
      <c r="A796" s="19">
        <v>794</v>
      </c>
      <c r="B796" s="21">
        <f>ModeOutRecursive!I797</f>
        <v>0</v>
      </c>
      <c r="C796" s="22">
        <f t="shared" si="87"/>
        <v>3.0857676908958207E-3</v>
      </c>
      <c r="D796" s="19">
        <f t="shared" si="88"/>
        <v>-3</v>
      </c>
      <c r="E796" s="21">
        <f t="shared" si="89"/>
        <v>3.0857676908958207</v>
      </c>
      <c r="F796" s="27">
        <f t="shared" si="90"/>
        <v>-1671</v>
      </c>
      <c r="G796" s="25">
        <f t="shared" si="84"/>
        <v>-3846.492889920331</v>
      </c>
      <c r="H796" s="25"/>
      <c r="I796" s="25">
        <f t="shared" si="85"/>
        <v>0</v>
      </c>
      <c r="J796" s="25">
        <f t="shared" si="86"/>
        <v>0</v>
      </c>
    </row>
    <row r="797" spans="1:10" x14ac:dyDescent="0.3">
      <c r="A797" s="19">
        <v>795</v>
      </c>
      <c r="B797" s="21">
        <f>ModeOutRecursive!I798</f>
        <v>0</v>
      </c>
      <c r="C797" s="22">
        <f t="shared" si="87"/>
        <v>6.8443277114420067E-3</v>
      </c>
      <c r="D797" s="19">
        <f t="shared" si="88"/>
        <v>-3</v>
      </c>
      <c r="E797" s="21">
        <f t="shared" si="89"/>
        <v>6.8443277114420065</v>
      </c>
      <c r="F797" s="27">
        <f t="shared" si="90"/>
        <v>-1674</v>
      </c>
      <c r="G797" s="25">
        <f t="shared" si="84"/>
        <v>-3852.6040254341215</v>
      </c>
      <c r="H797" s="25"/>
      <c r="I797" s="25">
        <f t="shared" si="85"/>
        <v>0</v>
      </c>
      <c r="J797" s="25">
        <f t="shared" si="86"/>
        <v>0</v>
      </c>
    </row>
    <row r="798" spans="1:10" x14ac:dyDescent="0.3">
      <c r="A798" s="19">
        <v>796</v>
      </c>
      <c r="B798" s="21">
        <f>ModeOutRecursive!I799</f>
        <v>0</v>
      </c>
      <c r="C798" s="22">
        <f t="shared" si="87"/>
        <v>1.5149285976042513E-2</v>
      </c>
      <c r="D798" s="19">
        <f t="shared" si="88"/>
        <v>-2</v>
      </c>
      <c r="E798" s="21">
        <f t="shared" si="89"/>
        <v>1.5149285976042512</v>
      </c>
      <c r="F798" s="27">
        <f t="shared" si="90"/>
        <v>-1676</v>
      </c>
      <c r="G798" s="25">
        <f t="shared" si="84"/>
        <v>-3858.7172475504644</v>
      </c>
      <c r="H798" s="25"/>
      <c r="I798" s="25">
        <f t="shared" si="85"/>
        <v>0</v>
      </c>
      <c r="J798" s="25">
        <f t="shared" si="86"/>
        <v>0</v>
      </c>
    </row>
    <row r="799" spans="1:10" x14ac:dyDescent="0.3">
      <c r="A799" s="19">
        <v>797</v>
      </c>
      <c r="B799" s="21">
        <f>ModeOutRecursive!I800</f>
        <v>0</v>
      </c>
      <c r="C799" s="22">
        <f t="shared" si="87"/>
        <v>3.3461678215975206E-3</v>
      </c>
      <c r="D799" s="19">
        <f t="shared" si="88"/>
        <v>-3</v>
      </c>
      <c r="E799" s="21">
        <f t="shared" si="89"/>
        <v>3.3461678215975206</v>
      </c>
      <c r="F799" s="27">
        <f t="shared" si="90"/>
        <v>-1679</v>
      </c>
      <c r="G799" s="25">
        <f t="shared" si="84"/>
        <v>-3864.8325553798095</v>
      </c>
      <c r="H799" s="25"/>
      <c r="I799" s="25">
        <f t="shared" si="85"/>
        <v>0</v>
      </c>
      <c r="J799" s="25">
        <f t="shared" si="86"/>
        <v>0</v>
      </c>
    </row>
    <row r="800" spans="1:10" x14ac:dyDescent="0.3">
      <c r="A800" s="19">
        <v>798</v>
      </c>
      <c r="B800" s="21">
        <f>ModeOutRecursive!I801</f>
        <v>0</v>
      </c>
      <c r="C800" s="22">
        <f t="shared" si="87"/>
        <v>7.3756082859639891E-3</v>
      </c>
      <c r="D800" s="19">
        <f t="shared" si="88"/>
        <v>-3</v>
      </c>
      <c r="E800" s="21">
        <f t="shared" si="89"/>
        <v>7.3756082859639891</v>
      </c>
      <c r="F800" s="27">
        <f t="shared" si="90"/>
        <v>-1682</v>
      </c>
      <c r="G800" s="25">
        <f t="shared" si="84"/>
        <v>-3870.9499480377081</v>
      </c>
      <c r="H800" s="25"/>
      <c r="I800" s="25">
        <f t="shared" si="85"/>
        <v>0</v>
      </c>
      <c r="J800" s="25">
        <f t="shared" si="86"/>
        <v>0</v>
      </c>
    </row>
    <row r="801" spans="1:10" x14ac:dyDescent="0.3">
      <c r="A801" s="19">
        <v>799</v>
      </c>
      <c r="B801" s="21">
        <f>ModeOutRecursive!I802</f>
        <v>0</v>
      </c>
      <c r="C801" s="22">
        <f t="shared" si="87"/>
        <v>1.6223439028495899E-2</v>
      </c>
      <c r="D801" s="19">
        <f t="shared" si="88"/>
        <v>-2</v>
      </c>
      <c r="E801" s="21">
        <f t="shared" si="89"/>
        <v>1.6223439028495898</v>
      </c>
      <c r="F801" s="27">
        <f t="shared" si="90"/>
        <v>-1684</v>
      </c>
      <c r="G801" s="25">
        <f t="shared" si="84"/>
        <v>-3877.0694246448024</v>
      </c>
      <c r="H801" s="25"/>
      <c r="I801" s="25">
        <f t="shared" si="85"/>
        <v>0</v>
      </c>
      <c r="J801" s="25">
        <f t="shared" si="86"/>
        <v>0</v>
      </c>
    </row>
    <row r="802" spans="1:10" x14ac:dyDescent="0.3">
      <c r="A802" s="19">
        <v>800</v>
      </c>
      <c r="B802" s="21">
        <f>ModeOutRecursive!I803</f>
        <v>0</v>
      </c>
      <c r="C802" s="22">
        <f t="shared" si="87"/>
        <v>3.5610931208196993E-3</v>
      </c>
      <c r="D802" s="19">
        <f t="shared" si="88"/>
        <v>-3</v>
      </c>
      <c r="E802" s="21">
        <f t="shared" si="89"/>
        <v>3.5610931208196992</v>
      </c>
      <c r="F802" s="27">
        <f t="shared" si="90"/>
        <v>-1687</v>
      </c>
      <c r="G802" s="25">
        <f t="shared" si="84"/>
        <v>-3883.1909843268136</v>
      </c>
      <c r="H802" s="25"/>
      <c r="I802" s="25">
        <f t="shared" si="85"/>
        <v>0</v>
      </c>
      <c r="J802" s="25">
        <f t="shared" si="86"/>
        <v>0</v>
      </c>
    </row>
    <row r="803" spans="1:10" x14ac:dyDescent="0.3">
      <c r="A803" s="19">
        <v>801</v>
      </c>
      <c r="B803" s="21">
        <f>ModeOutRecursive!I804</f>
        <v>0</v>
      </c>
      <c r="C803" s="22">
        <f t="shared" si="87"/>
        <v>7.8004462641250386E-3</v>
      </c>
      <c r="D803" s="19">
        <f t="shared" si="88"/>
        <v>-3</v>
      </c>
      <c r="E803" s="21">
        <f t="shared" si="89"/>
        <v>7.8004462641250383</v>
      </c>
      <c r="F803" s="27">
        <f t="shared" si="90"/>
        <v>-1690</v>
      </c>
      <c r="G803" s="25">
        <f t="shared" si="84"/>
        <v>-3889.3146262145292</v>
      </c>
      <c r="H803" s="25"/>
      <c r="I803" s="25">
        <f t="shared" si="85"/>
        <v>0</v>
      </c>
      <c r="J803" s="25">
        <f t="shared" si="86"/>
        <v>0</v>
      </c>
    </row>
    <row r="804" spans="1:10" x14ac:dyDescent="0.3">
      <c r="A804" s="19">
        <v>802</v>
      </c>
      <c r="B804" s="21">
        <f>ModeOutRecursive!I805</f>
        <v>0</v>
      </c>
      <c r="C804" s="22">
        <f t="shared" si="87"/>
        <v>1.7051070626957557E-2</v>
      </c>
      <c r="D804" s="19">
        <f t="shared" si="88"/>
        <v>-2</v>
      </c>
      <c r="E804" s="21">
        <f t="shared" si="89"/>
        <v>1.7051070626957556</v>
      </c>
      <c r="F804" s="27">
        <f t="shared" si="90"/>
        <v>-1692</v>
      </c>
      <c r="G804" s="25">
        <f t="shared" si="84"/>
        <v>-3895.4403494437915</v>
      </c>
      <c r="H804" s="25"/>
      <c r="I804" s="25">
        <f t="shared" si="85"/>
        <v>0</v>
      </c>
      <c r="J804" s="25">
        <f t="shared" si="86"/>
        <v>0</v>
      </c>
    </row>
    <row r="805" spans="1:10" x14ac:dyDescent="0.3">
      <c r="A805" s="19">
        <v>803</v>
      </c>
      <c r="B805" s="21">
        <f>ModeOutRecursive!I806</f>
        <v>0</v>
      </c>
      <c r="C805" s="22">
        <f t="shared" si="87"/>
        <v>3.7194636189008959E-3</v>
      </c>
      <c r="D805" s="19">
        <f t="shared" si="88"/>
        <v>-3</v>
      </c>
      <c r="E805" s="21">
        <f t="shared" si="89"/>
        <v>3.7194636189008961</v>
      </c>
      <c r="F805" s="27">
        <f t="shared" si="90"/>
        <v>-1695</v>
      </c>
      <c r="G805" s="25">
        <f t="shared" si="84"/>
        <v>-3901.5681531554865</v>
      </c>
      <c r="H805" s="25"/>
      <c r="I805" s="25">
        <f t="shared" si="85"/>
        <v>0</v>
      </c>
      <c r="J805" s="25">
        <f t="shared" si="86"/>
        <v>0</v>
      </c>
    </row>
    <row r="806" spans="1:10" x14ac:dyDescent="0.3">
      <c r="A806" s="19">
        <v>804</v>
      </c>
      <c r="B806" s="21">
        <f>ModeOutRecursive!I807</f>
        <v>0</v>
      </c>
      <c r="C806" s="22">
        <f t="shared" si="87"/>
        <v>8.0966581976645892E-3</v>
      </c>
      <c r="D806" s="19">
        <f t="shared" si="88"/>
        <v>-3</v>
      </c>
      <c r="E806" s="21">
        <f t="shared" si="89"/>
        <v>8.0966581976645884</v>
      </c>
      <c r="F806" s="27">
        <f t="shared" si="90"/>
        <v>-1698</v>
      </c>
      <c r="G806" s="25">
        <f t="shared" si="84"/>
        <v>-3907.6980364955307</v>
      </c>
      <c r="H806" s="25"/>
      <c r="I806" s="25">
        <f t="shared" si="85"/>
        <v>0</v>
      </c>
      <c r="J806" s="25">
        <f t="shared" si="86"/>
        <v>0</v>
      </c>
    </row>
    <row r="807" spans="1:10" x14ac:dyDescent="0.3">
      <c r="A807" s="19">
        <v>805</v>
      </c>
      <c r="B807" s="21">
        <f>ModeOutRecursive!I808</f>
        <v>0</v>
      </c>
      <c r="C807" s="22">
        <f t="shared" si="87"/>
        <v>1.758848748792367E-2</v>
      </c>
      <c r="D807" s="19">
        <f t="shared" si="88"/>
        <v>-2</v>
      </c>
      <c r="E807" s="21">
        <f t="shared" si="89"/>
        <v>1.758848748792367</v>
      </c>
      <c r="F807" s="27">
        <f t="shared" si="90"/>
        <v>-1700</v>
      </c>
      <c r="G807" s="25">
        <f t="shared" si="84"/>
        <v>-3913.8299986148622</v>
      </c>
      <c r="H807" s="25"/>
      <c r="I807" s="25">
        <f t="shared" si="85"/>
        <v>0</v>
      </c>
      <c r="J807" s="25">
        <f t="shared" si="86"/>
        <v>0</v>
      </c>
    </row>
    <row r="808" spans="1:10" x14ac:dyDescent="0.3">
      <c r="A808" s="19">
        <v>806</v>
      </c>
      <c r="B808" s="21">
        <f>ModeOutRecursive!I809</f>
        <v>0</v>
      </c>
      <c r="C808" s="22">
        <f t="shared" si="87"/>
        <v>3.8128414532587833E-3</v>
      </c>
      <c r="D808" s="19">
        <f t="shared" si="88"/>
        <v>-3</v>
      </c>
      <c r="E808" s="21">
        <f t="shared" si="89"/>
        <v>3.8128414532587831</v>
      </c>
      <c r="F808" s="27">
        <f t="shared" si="90"/>
        <v>-1703</v>
      </c>
      <c r="G808" s="25">
        <f t="shared" si="84"/>
        <v>-3919.9640386694264</v>
      </c>
      <c r="H808" s="25"/>
      <c r="I808" s="25">
        <f t="shared" si="85"/>
        <v>0</v>
      </c>
      <c r="J808" s="25">
        <f t="shared" si="86"/>
        <v>0</v>
      </c>
    </row>
    <row r="809" spans="1:10" x14ac:dyDescent="0.3">
      <c r="A809" s="19">
        <v>807</v>
      </c>
      <c r="B809" s="21">
        <f>ModeOutRecursive!I810</f>
        <v>0</v>
      </c>
      <c r="C809" s="22">
        <f t="shared" si="87"/>
        <v>8.2483470910637863E-3</v>
      </c>
      <c r="D809" s="19">
        <f t="shared" si="88"/>
        <v>-3</v>
      </c>
      <c r="E809" s="21">
        <f t="shared" si="89"/>
        <v>8.2483470910637866</v>
      </c>
      <c r="F809" s="27">
        <f t="shared" si="90"/>
        <v>-1706</v>
      </c>
      <c r="G809" s="25">
        <f t="shared" si="84"/>
        <v>-3926.1001558201674</v>
      </c>
      <c r="H809" s="25"/>
      <c r="I809" s="25">
        <f t="shared" si="85"/>
        <v>0</v>
      </c>
      <c r="J809" s="25">
        <f t="shared" si="86"/>
        <v>0</v>
      </c>
    </row>
    <row r="810" spans="1:10" x14ac:dyDescent="0.3">
      <c r="A810" s="19">
        <v>808</v>
      </c>
      <c r="B810" s="21">
        <f>ModeOutRecursive!I811</f>
        <v>0</v>
      </c>
      <c r="C810" s="22">
        <f t="shared" si="87"/>
        <v>1.7806698269911055E-2</v>
      </c>
      <c r="D810" s="19">
        <f t="shared" si="88"/>
        <v>-2</v>
      </c>
      <c r="E810" s="21">
        <f t="shared" si="89"/>
        <v>1.7806698269911054</v>
      </c>
      <c r="F810" s="27">
        <f t="shared" si="90"/>
        <v>-1708</v>
      </c>
      <c r="G810" s="25">
        <f t="shared" si="84"/>
        <v>-3932.2383492330141</v>
      </c>
      <c r="H810" s="25"/>
      <c r="I810" s="25">
        <f t="shared" si="85"/>
        <v>0</v>
      </c>
      <c r="J810" s="25">
        <f t="shared" si="86"/>
        <v>0</v>
      </c>
    </row>
    <row r="811" spans="1:10" x14ac:dyDescent="0.3">
      <c r="A811" s="19">
        <v>809</v>
      </c>
      <c r="B811" s="21">
        <f>ModeOutRecursive!I812</f>
        <v>0</v>
      </c>
      <c r="C811" s="22">
        <f t="shared" si="87"/>
        <v>3.8361759879054574E-3</v>
      </c>
      <c r="D811" s="19">
        <f t="shared" si="88"/>
        <v>-3</v>
      </c>
      <c r="E811" s="21">
        <f t="shared" si="89"/>
        <v>3.8361759879054573</v>
      </c>
      <c r="F811" s="27">
        <f t="shared" si="90"/>
        <v>-1711</v>
      </c>
      <c r="G811" s="25">
        <f t="shared" si="84"/>
        <v>-3938.3786180788707</v>
      </c>
      <c r="H811" s="25"/>
      <c r="I811" s="25">
        <f t="shared" si="85"/>
        <v>0</v>
      </c>
      <c r="J811" s="25">
        <f t="shared" si="86"/>
        <v>0</v>
      </c>
    </row>
    <row r="812" spans="1:10" x14ac:dyDescent="0.3">
      <c r="A812" s="19">
        <v>810</v>
      </c>
      <c r="B812" s="21">
        <f>ModeOutRecursive!I813</f>
        <v>0</v>
      </c>
      <c r="C812" s="22">
        <f t="shared" si="87"/>
        <v>8.2473163637791225E-3</v>
      </c>
      <c r="D812" s="19">
        <f t="shared" si="88"/>
        <v>-3</v>
      </c>
      <c r="E812" s="21">
        <f t="shared" si="89"/>
        <v>8.247316363779122</v>
      </c>
      <c r="F812" s="27">
        <f t="shared" si="90"/>
        <v>-1714</v>
      </c>
      <c r="G812" s="25">
        <f t="shared" si="84"/>
        <v>-3944.5209615336048</v>
      </c>
      <c r="H812" s="25"/>
      <c r="I812" s="25">
        <f t="shared" si="85"/>
        <v>0</v>
      </c>
      <c r="J812" s="25">
        <f t="shared" si="86"/>
        <v>0</v>
      </c>
    </row>
    <row r="813" spans="1:10" x14ac:dyDescent="0.3">
      <c r="A813" s="19">
        <v>811</v>
      </c>
      <c r="B813" s="21">
        <f>ModeOutRecursive!I814</f>
        <v>0</v>
      </c>
      <c r="C813" s="22">
        <f t="shared" si="87"/>
        <v>1.7694005196328744E-2</v>
      </c>
      <c r="D813" s="19">
        <f t="shared" si="88"/>
        <v>-2</v>
      </c>
      <c r="E813" s="21">
        <f t="shared" si="89"/>
        <v>1.7694005196328744</v>
      </c>
      <c r="F813" s="27">
        <f t="shared" si="90"/>
        <v>-1716</v>
      </c>
      <c r="G813" s="25">
        <f t="shared" si="84"/>
        <v>-3950.6653787780383</v>
      </c>
      <c r="H813" s="25"/>
      <c r="I813" s="25">
        <f t="shared" si="85"/>
        <v>0</v>
      </c>
      <c r="J813" s="25">
        <f t="shared" si="86"/>
        <v>0</v>
      </c>
    </row>
    <row r="814" spans="1:10" x14ac:dyDescent="0.3">
      <c r="A814" s="19">
        <v>812</v>
      </c>
      <c r="B814" s="21">
        <f>ModeOutRecursive!I815</f>
        <v>0</v>
      </c>
      <c r="C814" s="22">
        <f t="shared" si="87"/>
        <v>3.7882563938072393E-3</v>
      </c>
      <c r="D814" s="19">
        <f t="shared" si="88"/>
        <v>-3</v>
      </c>
      <c r="E814" s="21">
        <f t="shared" si="89"/>
        <v>3.7882563938072393</v>
      </c>
      <c r="F814" s="27">
        <f t="shared" si="90"/>
        <v>-1719</v>
      </c>
      <c r="G814" s="25">
        <f t="shared" si="84"/>
        <v>-3956.8118689979328</v>
      </c>
      <c r="H814" s="25"/>
      <c r="I814" s="25">
        <f t="shared" si="85"/>
        <v>0</v>
      </c>
      <c r="J814" s="25">
        <f t="shared" si="86"/>
        <v>0</v>
      </c>
    </row>
    <row r="815" spans="1:10" x14ac:dyDescent="0.3">
      <c r="A815" s="19">
        <v>813</v>
      </c>
      <c r="B815" s="21">
        <f>ModeOutRecursive!I816</f>
        <v>0</v>
      </c>
      <c r="C815" s="22">
        <f t="shared" si="87"/>
        <v>8.0938033611862754E-3</v>
      </c>
      <c r="D815" s="19">
        <f t="shared" si="88"/>
        <v>-3</v>
      </c>
      <c r="E815" s="21">
        <f t="shared" si="89"/>
        <v>8.093803361186275</v>
      </c>
      <c r="F815" s="27">
        <f t="shared" si="90"/>
        <v>-1722</v>
      </c>
      <c r="G815" s="25">
        <f t="shared" si="84"/>
        <v>-3962.9604313839809</v>
      </c>
      <c r="H815" s="25"/>
      <c r="I815" s="25">
        <f t="shared" si="85"/>
        <v>0</v>
      </c>
      <c r="J815" s="25">
        <f t="shared" si="86"/>
        <v>0</v>
      </c>
    </row>
    <row r="816" spans="1:10" x14ac:dyDescent="0.3">
      <c r="A816" s="19">
        <v>814</v>
      </c>
      <c r="B816" s="21">
        <f>ModeOutRecursive!I817</f>
        <v>0</v>
      </c>
      <c r="C816" s="22">
        <f t="shared" si="87"/>
        <v>1.7257041842518871E-2</v>
      </c>
      <c r="D816" s="19">
        <f t="shared" si="88"/>
        <v>-2</v>
      </c>
      <c r="E816" s="21">
        <f t="shared" si="89"/>
        <v>1.7257041842518872</v>
      </c>
      <c r="F816" s="27">
        <f t="shared" si="90"/>
        <v>-1724</v>
      </c>
      <c r="G816" s="25">
        <f t="shared" si="84"/>
        <v>-3969.1110651317972</v>
      </c>
      <c r="H816" s="25"/>
      <c r="I816" s="25">
        <f t="shared" si="85"/>
        <v>0</v>
      </c>
      <c r="J816" s="25">
        <f t="shared" si="86"/>
        <v>0</v>
      </c>
    </row>
    <row r="817" spans="1:10" x14ac:dyDescent="0.3">
      <c r="A817" s="19">
        <v>815</v>
      </c>
      <c r="B817" s="21">
        <f>ModeOutRecursive!I818</f>
        <v>0</v>
      </c>
      <c r="C817" s="22">
        <f t="shared" si="87"/>
        <v>3.6718152518421649E-3</v>
      </c>
      <c r="D817" s="19">
        <f t="shared" si="88"/>
        <v>-3</v>
      </c>
      <c r="E817" s="21">
        <f t="shared" si="89"/>
        <v>3.671815251842165</v>
      </c>
      <c r="F817" s="27">
        <f t="shared" si="90"/>
        <v>-1727</v>
      </c>
      <c r="G817" s="25">
        <f t="shared" si="84"/>
        <v>-3975.2637694419041</v>
      </c>
      <c r="H817" s="25"/>
      <c r="I817" s="25">
        <f t="shared" si="85"/>
        <v>0</v>
      </c>
      <c r="J817" s="25">
        <f t="shared" si="86"/>
        <v>0</v>
      </c>
    </row>
    <row r="818" spans="1:10" x14ac:dyDescent="0.3">
      <c r="A818" s="19">
        <v>816</v>
      </c>
      <c r="B818" s="21">
        <f>ModeOutRecursive!I819</f>
        <v>0</v>
      </c>
      <c r="C818" s="22">
        <f t="shared" si="87"/>
        <v>7.7964410971539649E-3</v>
      </c>
      <c r="D818" s="19">
        <f t="shared" si="88"/>
        <v>-3</v>
      </c>
      <c r="E818" s="21">
        <f t="shared" si="89"/>
        <v>7.7964410971539646</v>
      </c>
      <c r="F818" s="27">
        <f t="shared" si="90"/>
        <v>-1730</v>
      </c>
      <c r="G818" s="25">
        <f t="shared" si="84"/>
        <v>-3981.4185435197223</v>
      </c>
      <c r="H818" s="25"/>
      <c r="I818" s="25">
        <f t="shared" si="85"/>
        <v>0</v>
      </c>
      <c r="J818" s="25">
        <f t="shared" si="86"/>
        <v>0</v>
      </c>
    </row>
    <row r="819" spans="1:10" x14ac:dyDescent="0.3">
      <c r="A819" s="19">
        <v>817</v>
      </c>
      <c r="B819" s="21">
        <f>ModeOutRecursive!I820</f>
        <v>0</v>
      </c>
      <c r="C819" s="22">
        <f t="shared" si="87"/>
        <v>1.6520129104752704E-2</v>
      </c>
      <c r="D819" s="19">
        <f t="shared" si="88"/>
        <v>-2</v>
      </c>
      <c r="E819" s="21">
        <f t="shared" si="89"/>
        <v>1.6520129104752703</v>
      </c>
      <c r="F819" s="27">
        <f t="shared" si="90"/>
        <v>-1732</v>
      </c>
      <c r="G819" s="25">
        <f t="shared" si="84"/>
        <v>-3987.5753865755614</v>
      </c>
      <c r="H819" s="25"/>
      <c r="I819" s="25">
        <f t="shared" si="85"/>
        <v>0</v>
      </c>
      <c r="J819" s="25">
        <f t="shared" si="86"/>
        <v>0</v>
      </c>
    </row>
    <row r="820" spans="1:10" x14ac:dyDescent="0.3">
      <c r="A820" s="19">
        <v>818</v>
      </c>
      <c r="B820" s="21">
        <f>ModeOutRecursive!I821</f>
        <v>0</v>
      </c>
      <c r="C820" s="22">
        <f t="shared" si="87"/>
        <v>3.4932709074499105E-3</v>
      </c>
      <c r="D820" s="19">
        <f t="shared" si="88"/>
        <v>-3</v>
      </c>
      <c r="E820" s="21">
        <f t="shared" si="89"/>
        <v>3.4932709074499106</v>
      </c>
      <c r="F820" s="27">
        <f t="shared" si="90"/>
        <v>-1735</v>
      </c>
      <c r="G820" s="25">
        <f t="shared" si="84"/>
        <v>-3993.7342978246093</v>
      </c>
      <c r="H820" s="25"/>
      <c r="I820" s="25">
        <f t="shared" si="85"/>
        <v>0</v>
      </c>
      <c r="J820" s="25">
        <f t="shared" si="86"/>
        <v>0</v>
      </c>
    </row>
    <row r="821" spans="1:10" x14ac:dyDescent="0.3">
      <c r="A821" s="19">
        <v>819</v>
      </c>
      <c r="B821" s="21">
        <f>ModeOutRecursive!I822</f>
        <v>0</v>
      </c>
      <c r="C821" s="22">
        <f t="shared" si="87"/>
        <v>7.3714552066584489E-3</v>
      </c>
      <c r="D821" s="19">
        <f t="shared" si="88"/>
        <v>-3</v>
      </c>
      <c r="E821" s="21">
        <f t="shared" si="89"/>
        <v>7.3714552066584487</v>
      </c>
      <c r="F821" s="27">
        <f t="shared" si="90"/>
        <v>-1738</v>
      </c>
      <c r="G821" s="25">
        <f t="shared" si="84"/>
        <v>-3999.89527648692</v>
      </c>
      <c r="H821" s="25"/>
      <c r="I821" s="25">
        <f t="shared" si="85"/>
        <v>0</v>
      </c>
      <c r="J821" s="25">
        <f t="shared" si="86"/>
        <v>0</v>
      </c>
    </row>
    <row r="822" spans="1:10" x14ac:dyDescent="0.3">
      <c r="A822" s="19">
        <v>820</v>
      </c>
      <c r="B822" s="21">
        <f>ModeOutRecursive!I823</f>
        <v>0</v>
      </c>
      <c r="C822" s="22">
        <f t="shared" si="87"/>
        <v>1.5523036016282427E-2</v>
      </c>
      <c r="D822" s="19">
        <f t="shared" si="88"/>
        <v>-2</v>
      </c>
      <c r="E822" s="21">
        <f t="shared" si="89"/>
        <v>1.5523036016282428</v>
      </c>
      <c r="F822" s="27">
        <f t="shared" si="90"/>
        <v>-1740</v>
      </c>
      <c r="G822" s="25">
        <f t="shared" si="84"/>
        <v>-4006.0583217874037</v>
      </c>
      <c r="H822" s="25"/>
      <c r="I822" s="25">
        <f t="shared" si="85"/>
        <v>0</v>
      </c>
      <c r="J822" s="25">
        <f t="shared" si="86"/>
        <v>0</v>
      </c>
    </row>
    <row r="823" spans="1:10" x14ac:dyDescent="0.3">
      <c r="A823" s="19">
        <v>821</v>
      </c>
      <c r="B823" s="21">
        <f>ModeOutRecursive!I824</f>
        <v>0</v>
      </c>
      <c r="C823" s="22">
        <f t="shared" si="87"/>
        <v>3.2621423196077439E-3</v>
      </c>
      <c r="D823" s="19">
        <f t="shared" si="88"/>
        <v>-3</v>
      </c>
      <c r="E823" s="21">
        <f t="shared" si="89"/>
        <v>3.2621423196077437</v>
      </c>
      <c r="F823" s="27">
        <f t="shared" si="90"/>
        <v>-1743</v>
      </c>
      <c r="G823" s="25">
        <f t="shared" si="84"/>
        <v>-4012.22343295582</v>
      </c>
      <c r="H823" s="25"/>
      <c r="I823" s="25">
        <f t="shared" si="85"/>
        <v>0</v>
      </c>
      <c r="J823" s="25">
        <f t="shared" si="86"/>
        <v>0</v>
      </c>
    </row>
    <row r="824" spans="1:10" x14ac:dyDescent="0.3">
      <c r="A824" s="19">
        <v>822</v>
      </c>
      <c r="B824" s="21">
        <f>ModeOutRecursive!I825</f>
        <v>0</v>
      </c>
      <c r="C824" s="22">
        <f t="shared" si="87"/>
        <v>6.8411999042124532E-3</v>
      </c>
      <c r="D824" s="19">
        <f t="shared" si="88"/>
        <v>-3</v>
      </c>
      <c r="E824" s="21">
        <f t="shared" si="89"/>
        <v>6.8411999042124529</v>
      </c>
      <c r="F824" s="27">
        <f t="shared" si="90"/>
        <v>-1746</v>
      </c>
      <c r="G824" s="25">
        <f t="shared" si="84"/>
        <v>-4018.3906092267625</v>
      </c>
      <c r="H824" s="25"/>
      <c r="I824" s="25">
        <f t="shared" si="85"/>
        <v>0</v>
      </c>
      <c r="J824" s="25">
        <f t="shared" si="86"/>
        <v>0</v>
      </c>
    </row>
    <row r="825" spans="1:10" x14ac:dyDescent="0.3">
      <c r="A825" s="19">
        <v>823</v>
      </c>
      <c r="B825" s="21">
        <f>ModeOutRecursive!I826</f>
        <v>0</v>
      </c>
      <c r="C825" s="22">
        <f t="shared" si="87"/>
        <v>1.4317431872474166E-2</v>
      </c>
      <c r="D825" s="19">
        <f t="shared" si="88"/>
        <v>-2</v>
      </c>
      <c r="E825" s="21">
        <f t="shared" si="89"/>
        <v>1.4317431872474167</v>
      </c>
      <c r="F825" s="27">
        <f t="shared" si="90"/>
        <v>-1748</v>
      </c>
      <c r="G825" s="25">
        <f t="shared" si="84"/>
        <v>-4024.5598498396516</v>
      </c>
      <c r="H825" s="25"/>
      <c r="I825" s="25">
        <f t="shared" si="85"/>
        <v>0</v>
      </c>
      <c r="J825" s="25">
        <f t="shared" si="86"/>
        <v>0</v>
      </c>
    </row>
    <row r="826" spans="1:10" x14ac:dyDescent="0.3">
      <c r="A826" s="19">
        <v>824</v>
      </c>
      <c r="B826" s="21">
        <f>ModeOutRecursive!I827</f>
        <v>0</v>
      </c>
      <c r="C826" s="22">
        <f t="shared" si="87"/>
        <v>2.9902105226904409E-3</v>
      </c>
      <c r="D826" s="19">
        <f t="shared" si="88"/>
        <v>-3</v>
      </c>
      <c r="E826" s="21">
        <f t="shared" si="89"/>
        <v>2.990210522690441</v>
      </c>
      <c r="F826" s="27">
        <f t="shared" si="90"/>
        <v>-1751</v>
      </c>
      <c r="G826" s="25">
        <f t="shared" si="84"/>
        <v>-4030.7311540387236</v>
      </c>
      <c r="H826" s="25"/>
      <c r="I826" s="25">
        <f t="shared" si="85"/>
        <v>0</v>
      </c>
      <c r="J826" s="25">
        <f t="shared" si="86"/>
        <v>0</v>
      </c>
    </row>
    <row r="827" spans="1:10" x14ac:dyDescent="0.3">
      <c r="A827" s="19">
        <v>825</v>
      </c>
      <c r="B827" s="21">
        <f>ModeOutRecursive!I828</f>
        <v>0</v>
      </c>
      <c r="C827" s="22">
        <f t="shared" si="87"/>
        <v>6.2322164408989602E-3</v>
      </c>
      <c r="D827" s="19">
        <f t="shared" si="88"/>
        <v>-3</v>
      </c>
      <c r="E827" s="21">
        <f t="shared" si="89"/>
        <v>6.2322164408989602</v>
      </c>
      <c r="F827" s="27">
        <f t="shared" si="90"/>
        <v>-1754</v>
      </c>
      <c r="G827" s="25">
        <f t="shared" si="84"/>
        <v>-4036.9045210730233</v>
      </c>
      <c r="H827" s="25"/>
      <c r="I827" s="25">
        <f t="shared" si="85"/>
        <v>0</v>
      </c>
      <c r="J827" s="25">
        <f t="shared" si="86"/>
        <v>0</v>
      </c>
    </row>
    <row r="828" spans="1:10" x14ac:dyDescent="0.3">
      <c r="A828" s="19">
        <v>826</v>
      </c>
      <c r="B828" s="21">
        <f>ModeOutRecursive!I829</f>
        <v>0</v>
      </c>
      <c r="C828" s="22">
        <f t="shared" si="87"/>
        <v>1.29624691569815E-2</v>
      </c>
      <c r="D828" s="19">
        <f t="shared" si="88"/>
        <v>-2</v>
      </c>
      <c r="E828" s="21">
        <f t="shared" si="89"/>
        <v>1.29624691569815</v>
      </c>
      <c r="F828" s="27">
        <f t="shared" si="90"/>
        <v>-1756</v>
      </c>
      <c r="G828" s="25">
        <f t="shared" si="84"/>
        <v>-4043.0799501963893</v>
      </c>
      <c r="H828" s="25"/>
      <c r="I828" s="25">
        <f t="shared" si="85"/>
        <v>0</v>
      </c>
      <c r="J828" s="25">
        <f t="shared" si="86"/>
        <v>0</v>
      </c>
    </row>
    <row r="829" spans="1:10" x14ac:dyDescent="0.3">
      <c r="A829" s="19">
        <v>827</v>
      </c>
      <c r="B829" s="21">
        <f>ModeOutRecursive!I830</f>
        <v>0</v>
      </c>
      <c r="C829" s="22">
        <f t="shared" si="87"/>
        <v>2.6905292166505747E-3</v>
      </c>
      <c r="D829" s="19">
        <f t="shared" si="88"/>
        <v>-3</v>
      </c>
      <c r="E829" s="21">
        <f t="shared" si="89"/>
        <v>2.6905292166505745</v>
      </c>
      <c r="F829" s="27">
        <f t="shared" si="90"/>
        <v>-1759</v>
      </c>
      <c r="G829" s="25">
        <f t="shared" si="84"/>
        <v>-4049.2574406674485</v>
      </c>
      <c r="H829" s="25"/>
      <c r="I829" s="25">
        <f t="shared" si="85"/>
        <v>0</v>
      </c>
      <c r="J829" s="25">
        <f t="shared" si="86"/>
        <v>0</v>
      </c>
    </row>
    <row r="830" spans="1:10" x14ac:dyDescent="0.3">
      <c r="A830" s="19">
        <v>828</v>
      </c>
      <c r="B830" s="21">
        <f>ModeOutRecursive!I831</f>
        <v>0</v>
      </c>
      <c r="C830" s="22">
        <f t="shared" si="87"/>
        <v>5.5730479130586714E-3</v>
      </c>
      <c r="D830" s="19">
        <f t="shared" si="88"/>
        <v>-3</v>
      </c>
      <c r="E830" s="21">
        <f t="shared" si="89"/>
        <v>5.5730479130586712</v>
      </c>
      <c r="F830" s="27">
        <f t="shared" si="90"/>
        <v>-1762</v>
      </c>
      <c r="G830" s="25">
        <f t="shared" si="84"/>
        <v>-4055.4369917496033</v>
      </c>
      <c r="H830" s="25"/>
      <c r="I830" s="25">
        <f t="shared" si="85"/>
        <v>0</v>
      </c>
      <c r="J830" s="25">
        <f t="shared" si="86"/>
        <v>0</v>
      </c>
    </row>
    <row r="831" spans="1:10" x14ac:dyDescent="0.3">
      <c r="A831" s="19">
        <v>829</v>
      </c>
      <c r="B831" s="21">
        <f>ModeOutRecursive!I832</f>
        <v>0</v>
      </c>
      <c r="C831" s="22">
        <f t="shared" si="87"/>
        <v>1.1520020369658827E-2</v>
      </c>
      <c r="D831" s="19">
        <f t="shared" si="88"/>
        <v>-2</v>
      </c>
      <c r="E831" s="21">
        <f t="shared" si="89"/>
        <v>1.1520020369658825</v>
      </c>
      <c r="F831" s="27">
        <f t="shared" si="90"/>
        <v>-1764</v>
      </c>
      <c r="G831" s="25">
        <f t="shared" si="84"/>
        <v>-4061.6186027110252</v>
      </c>
      <c r="H831" s="25"/>
      <c r="I831" s="25">
        <f t="shared" si="85"/>
        <v>0</v>
      </c>
      <c r="J831" s="25">
        <f t="shared" si="86"/>
        <v>0</v>
      </c>
    </row>
    <row r="832" spans="1:10" x14ac:dyDescent="0.3">
      <c r="A832" s="19">
        <v>830</v>
      </c>
      <c r="B832" s="21">
        <f>ModeOutRecursive!I833</f>
        <v>0</v>
      </c>
      <c r="C832" s="22">
        <f t="shared" si="87"/>
        <v>2.3763994257146644E-3</v>
      </c>
      <c r="D832" s="19">
        <f t="shared" si="88"/>
        <v>-3</v>
      </c>
      <c r="E832" s="21">
        <f t="shared" si="89"/>
        <v>2.3763994257146646</v>
      </c>
      <c r="F832" s="27">
        <f t="shared" si="90"/>
        <v>-1767</v>
      </c>
      <c r="G832" s="25">
        <f t="shared" si="84"/>
        <v>-4067.8022728246419</v>
      </c>
      <c r="H832" s="25"/>
      <c r="I832" s="25">
        <f t="shared" si="85"/>
        <v>0</v>
      </c>
      <c r="J832" s="25">
        <f t="shared" si="86"/>
        <v>0</v>
      </c>
    </row>
    <row r="833" spans="1:10" x14ac:dyDescent="0.3">
      <c r="A833" s="19">
        <v>831</v>
      </c>
      <c r="B833" s="21">
        <f>ModeOutRecursive!I834</f>
        <v>0</v>
      </c>
      <c r="C833" s="22">
        <f t="shared" si="87"/>
        <v>4.8920587704327379E-3</v>
      </c>
      <c r="D833" s="19">
        <f t="shared" si="88"/>
        <v>-3</v>
      </c>
      <c r="E833" s="21">
        <f t="shared" si="89"/>
        <v>4.8920587704327376</v>
      </c>
      <c r="F833" s="27">
        <f t="shared" si="90"/>
        <v>-1770</v>
      </c>
      <c r="G833" s="25">
        <f t="shared" si="84"/>
        <v>-4073.9880013681286</v>
      </c>
      <c r="H833" s="25"/>
      <c r="I833" s="25">
        <f t="shared" si="85"/>
        <v>0</v>
      </c>
      <c r="J833" s="25">
        <f t="shared" si="86"/>
        <v>0</v>
      </c>
    </row>
    <row r="834" spans="1:10" x14ac:dyDescent="0.3">
      <c r="A834" s="19">
        <v>832</v>
      </c>
      <c r="B834" s="21">
        <f>ModeOutRecursive!I835</f>
        <v>0</v>
      </c>
      <c r="C834" s="22">
        <f t="shared" si="87"/>
        <v>1.0050096681838622E-2</v>
      </c>
      <c r="D834" s="19">
        <f t="shared" si="88"/>
        <v>-2</v>
      </c>
      <c r="E834" s="21">
        <f t="shared" si="89"/>
        <v>1.0050096681838621</v>
      </c>
      <c r="F834" s="27">
        <f t="shared" si="90"/>
        <v>-1772</v>
      </c>
      <c r="G834" s="25">
        <f t="shared" ref="G834:G897" si="91">F834*LN(ExtendedBase) + LN(E834)</f>
        <v>-4080.1757876239012</v>
      </c>
      <c r="H834" s="25"/>
      <c r="I834" s="25">
        <f t="shared" ref="I834:I897" si="92">EXP(G834)</f>
        <v>0</v>
      </c>
      <c r="J834" s="25">
        <f t="shared" ref="J834:J897" si="93">E834*ExtendedBase^F834</f>
        <v>0</v>
      </c>
    </row>
    <row r="835" spans="1:10" x14ac:dyDescent="0.3">
      <c r="A835" s="19">
        <v>833</v>
      </c>
      <c r="B835" s="21">
        <f>ModeOutRecursive!I836</f>
        <v>0</v>
      </c>
      <c r="C835" s="22">
        <f t="shared" si="87"/>
        <v>2.0604186397381189E-3</v>
      </c>
      <c r="D835" s="19">
        <f t="shared" si="88"/>
        <v>-3</v>
      </c>
      <c r="E835" s="21">
        <f t="shared" si="89"/>
        <v>2.0604186397381188</v>
      </c>
      <c r="F835" s="27">
        <f t="shared" si="90"/>
        <v>-1775</v>
      </c>
      <c r="G835" s="25">
        <f t="shared" si="91"/>
        <v>-4086.3656308791033</v>
      </c>
      <c r="H835" s="25"/>
      <c r="I835" s="25">
        <f t="shared" si="92"/>
        <v>0</v>
      </c>
      <c r="J835" s="25">
        <f t="shared" si="93"/>
        <v>0</v>
      </c>
    </row>
    <row r="836" spans="1:10" x14ac:dyDescent="0.3">
      <c r="A836" s="19">
        <v>834</v>
      </c>
      <c r="B836" s="21">
        <f>ModeOutRecursive!I837</f>
        <v>0</v>
      </c>
      <c r="C836" s="22">
        <f t="shared" si="87"/>
        <v>4.2154861286430234E-3</v>
      </c>
      <c r="D836" s="19">
        <f t="shared" si="88"/>
        <v>-3</v>
      </c>
      <c r="E836" s="21">
        <f t="shared" si="89"/>
        <v>4.2154861286430236</v>
      </c>
      <c r="F836" s="27">
        <f t="shared" si="90"/>
        <v>-1778</v>
      </c>
      <c r="G836" s="25">
        <f t="shared" si="91"/>
        <v>-4092.557530425599</v>
      </c>
      <c r="H836" s="25"/>
      <c r="I836" s="25">
        <f t="shared" si="92"/>
        <v>0</v>
      </c>
      <c r="J836" s="25">
        <f t="shared" si="93"/>
        <v>0</v>
      </c>
    </row>
    <row r="837" spans="1:10" x14ac:dyDescent="0.3">
      <c r="A837" s="19">
        <v>835</v>
      </c>
      <c r="B837" s="21">
        <f>ModeOutRecursive!I838</f>
        <v>0</v>
      </c>
      <c r="C837" s="22">
        <f t="shared" ref="C837:C900" si="94">E836*((NumPeople-A837+1)*q_40/A837) / p_40</f>
        <v>8.6069073613424547E-3</v>
      </c>
      <c r="D837" s="19">
        <f t="shared" ref="D837:D900" si="95">INT(LN(C837)/LN(ExtendedBase))</f>
        <v>-3</v>
      </c>
      <c r="E837" s="21">
        <f t="shared" ref="E837:E900" si="96">C837/(ExtendedBase^D837)</f>
        <v>8.6069073613424543</v>
      </c>
      <c r="F837" s="27">
        <f t="shared" ref="F837:F900" si="97">F836+D837</f>
        <v>-1781</v>
      </c>
      <c r="G837" s="25">
        <f t="shared" si="91"/>
        <v>-4098.751485559962</v>
      </c>
      <c r="H837" s="25"/>
      <c r="I837" s="25">
        <f t="shared" si="92"/>
        <v>0</v>
      </c>
      <c r="J837" s="25">
        <f t="shared" si="93"/>
        <v>0</v>
      </c>
    </row>
    <row r="838" spans="1:10" x14ac:dyDescent="0.3">
      <c r="A838" s="19">
        <v>836</v>
      </c>
      <c r="B838" s="21">
        <f>ModeOutRecursive!I839</f>
        <v>0</v>
      </c>
      <c r="C838" s="22">
        <f t="shared" si="94"/>
        <v>1.7536954109587773E-2</v>
      </c>
      <c r="D838" s="19">
        <f t="shared" si="95"/>
        <v>-2</v>
      </c>
      <c r="E838" s="21">
        <f t="shared" si="96"/>
        <v>1.7536954109587772</v>
      </c>
      <c r="F838" s="27">
        <f t="shared" si="97"/>
        <v>-1783</v>
      </c>
      <c r="G838" s="25">
        <f t="shared" si="91"/>
        <v>-4104.9474955834712</v>
      </c>
      <c r="H838" s="25"/>
      <c r="I838" s="25">
        <f t="shared" si="92"/>
        <v>0</v>
      </c>
      <c r="J838" s="25">
        <f t="shared" si="93"/>
        <v>0</v>
      </c>
    </row>
    <row r="839" spans="1:10" x14ac:dyDescent="0.3">
      <c r="A839" s="19">
        <v>837</v>
      </c>
      <c r="B839" s="21">
        <f>ModeOutRecursive!I840</f>
        <v>0</v>
      </c>
      <c r="C839" s="22">
        <f t="shared" si="94"/>
        <v>3.5658993183809219E-3</v>
      </c>
      <c r="D839" s="19">
        <f t="shared" si="95"/>
        <v>-3</v>
      </c>
      <c r="E839" s="21">
        <f t="shared" si="96"/>
        <v>3.565899318380922</v>
      </c>
      <c r="F839" s="27">
        <f t="shared" si="97"/>
        <v>-1786</v>
      </c>
      <c r="G839" s="25">
        <f t="shared" si="91"/>
        <v>-4111.1455598020921</v>
      </c>
      <c r="H839" s="25"/>
      <c r="I839" s="25">
        <f t="shared" si="92"/>
        <v>0</v>
      </c>
      <c r="J839" s="25">
        <f t="shared" si="93"/>
        <v>0</v>
      </c>
    </row>
    <row r="840" spans="1:10" x14ac:dyDescent="0.3">
      <c r="A840" s="19">
        <v>838</v>
      </c>
      <c r="B840" s="21">
        <f>ModeOutRecursive!I841</f>
        <v>0</v>
      </c>
      <c r="C840" s="22">
        <f t="shared" si="94"/>
        <v>7.2358934314079911E-3</v>
      </c>
      <c r="D840" s="19">
        <f t="shared" si="95"/>
        <v>-3</v>
      </c>
      <c r="E840" s="21">
        <f t="shared" si="96"/>
        <v>7.235893431407991</v>
      </c>
      <c r="F840" s="27">
        <f t="shared" si="97"/>
        <v>-1789</v>
      </c>
      <c r="G840" s="25">
        <f t="shared" si="91"/>
        <v>-4117.3456775264785</v>
      </c>
      <c r="H840" s="25"/>
      <c r="I840" s="25">
        <f t="shared" si="92"/>
        <v>0</v>
      </c>
      <c r="J840" s="25">
        <f t="shared" si="93"/>
        <v>0</v>
      </c>
    </row>
    <row r="841" spans="1:10" x14ac:dyDescent="0.3">
      <c r="A841" s="19">
        <v>839</v>
      </c>
      <c r="B841" s="21">
        <f>ModeOutRecursive!I842</f>
        <v>0</v>
      </c>
      <c r="C841" s="22">
        <f t="shared" si="94"/>
        <v>1.465290447325119E-2</v>
      </c>
      <c r="D841" s="19">
        <f t="shared" si="95"/>
        <v>-2</v>
      </c>
      <c r="E841" s="21">
        <f t="shared" si="96"/>
        <v>1.4652904473251189</v>
      </c>
      <c r="F841" s="27">
        <f t="shared" si="97"/>
        <v>-1791</v>
      </c>
      <c r="G841" s="25">
        <f t="shared" si="91"/>
        <v>-4123.5478480719585</v>
      </c>
      <c r="H841" s="25"/>
      <c r="I841" s="25">
        <f t="shared" si="92"/>
        <v>0</v>
      </c>
      <c r="J841" s="25">
        <f t="shared" si="93"/>
        <v>0</v>
      </c>
    </row>
    <row r="842" spans="1:10" x14ac:dyDescent="0.3">
      <c r="A842" s="19">
        <v>840</v>
      </c>
      <c r="B842" s="21">
        <f>ModeOutRecursive!I843</f>
        <v>0</v>
      </c>
      <c r="C842" s="22">
        <f t="shared" si="94"/>
        <v>2.9611747742691427E-3</v>
      </c>
      <c r="D842" s="19">
        <f t="shared" si="95"/>
        <v>-3</v>
      </c>
      <c r="E842" s="21">
        <f t="shared" si="96"/>
        <v>2.9611747742691428</v>
      </c>
      <c r="F842" s="27">
        <f t="shared" si="97"/>
        <v>-1794</v>
      </c>
      <c r="G842" s="25">
        <f t="shared" si="91"/>
        <v>-4129.7520707585209</v>
      </c>
      <c r="H842" s="25"/>
      <c r="I842" s="25">
        <f t="shared" si="92"/>
        <v>0</v>
      </c>
      <c r="J842" s="25">
        <f t="shared" si="93"/>
        <v>0</v>
      </c>
    </row>
    <row r="843" spans="1:10" x14ac:dyDescent="0.3">
      <c r="A843" s="19">
        <v>841</v>
      </c>
      <c r="B843" s="21">
        <f>ModeOutRecursive!I844</f>
        <v>0</v>
      </c>
      <c r="C843" s="22">
        <f t="shared" si="94"/>
        <v>5.9719123305307801E-3</v>
      </c>
      <c r="D843" s="19">
        <f t="shared" si="95"/>
        <v>-3</v>
      </c>
      <c r="E843" s="21">
        <f t="shared" si="96"/>
        <v>5.9719123305307802</v>
      </c>
      <c r="F843" s="27">
        <f t="shared" si="97"/>
        <v>-1797</v>
      </c>
      <c r="G843" s="25">
        <f t="shared" si="91"/>
        <v>-4135.9583449108159</v>
      </c>
      <c r="H843" s="25"/>
      <c r="I843" s="25">
        <f t="shared" si="92"/>
        <v>0</v>
      </c>
      <c r="J843" s="25">
        <f t="shared" si="93"/>
        <v>0</v>
      </c>
    </row>
    <row r="844" spans="1:10" x14ac:dyDescent="0.3">
      <c r="A844" s="19">
        <v>842</v>
      </c>
      <c r="B844" s="21">
        <f>ModeOutRecursive!I845</f>
        <v>0</v>
      </c>
      <c r="C844" s="22">
        <f t="shared" si="94"/>
        <v>1.2019105769702096E-2</v>
      </c>
      <c r="D844" s="19">
        <f t="shared" si="95"/>
        <v>-2</v>
      </c>
      <c r="E844" s="21">
        <f t="shared" si="96"/>
        <v>1.2019105769702096</v>
      </c>
      <c r="F844" s="27">
        <f t="shared" si="97"/>
        <v>-1799</v>
      </c>
      <c r="G844" s="25">
        <f t="shared" si="91"/>
        <v>-4142.166669858143</v>
      </c>
      <c r="H844" s="25"/>
      <c r="I844" s="25">
        <f t="shared" si="92"/>
        <v>0</v>
      </c>
      <c r="J844" s="25">
        <f t="shared" si="93"/>
        <v>0</v>
      </c>
    </row>
    <row r="845" spans="1:10" x14ac:dyDescent="0.3">
      <c r="A845" s="19">
        <v>843</v>
      </c>
      <c r="B845" s="21">
        <f>ModeOutRecursive!I846</f>
        <v>0</v>
      </c>
      <c r="C845" s="22">
        <f t="shared" si="94"/>
        <v>2.414018148907837E-3</v>
      </c>
      <c r="D845" s="19">
        <f t="shared" si="95"/>
        <v>-3</v>
      </c>
      <c r="E845" s="21">
        <f t="shared" si="96"/>
        <v>2.4140181489078367</v>
      </c>
      <c r="F845" s="27">
        <f t="shared" si="97"/>
        <v>-1802</v>
      </c>
      <c r="G845" s="25">
        <f t="shared" si="91"/>
        <v>-4148.3770449344356</v>
      </c>
      <c r="H845" s="25"/>
      <c r="I845" s="25">
        <f t="shared" si="92"/>
        <v>0</v>
      </c>
      <c r="J845" s="25">
        <f t="shared" si="93"/>
        <v>0</v>
      </c>
    </row>
    <row r="846" spans="1:10" x14ac:dyDescent="0.3">
      <c r="A846" s="19">
        <v>844</v>
      </c>
      <c r="B846" s="21">
        <f>ModeOutRecursive!I847</f>
        <v>0</v>
      </c>
      <c r="C846" s="22">
        <f t="shared" si="94"/>
        <v>4.8385900968709291E-3</v>
      </c>
      <c r="D846" s="19">
        <f t="shared" si="95"/>
        <v>-3</v>
      </c>
      <c r="E846" s="21">
        <f t="shared" si="96"/>
        <v>4.838590096870929</v>
      </c>
      <c r="F846" s="27">
        <f t="shared" si="97"/>
        <v>-1805</v>
      </c>
      <c r="G846" s="25">
        <f t="shared" si="91"/>
        <v>-4154.589469478261</v>
      </c>
      <c r="H846" s="25"/>
      <c r="I846" s="25">
        <f t="shared" si="92"/>
        <v>0</v>
      </c>
      <c r="J846" s="25">
        <f t="shared" si="93"/>
        <v>0</v>
      </c>
    </row>
    <row r="847" spans="1:10" x14ac:dyDescent="0.3">
      <c r="A847" s="19">
        <v>845</v>
      </c>
      <c r="B847" s="21">
        <f>ModeOutRecursive!I848</f>
        <v>0</v>
      </c>
      <c r="C847" s="22">
        <f t="shared" si="94"/>
        <v>9.6784842223431745E-3</v>
      </c>
      <c r="D847" s="19">
        <f t="shared" si="95"/>
        <v>-3</v>
      </c>
      <c r="E847" s="21">
        <f t="shared" si="96"/>
        <v>9.6784842223431742</v>
      </c>
      <c r="F847" s="27">
        <f t="shared" si="97"/>
        <v>-1808</v>
      </c>
      <c r="G847" s="25">
        <f t="shared" si="91"/>
        <v>-4160.8039428328084</v>
      </c>
      <c r="H847" s="25"/>
      <c r="I847" s="25">
        <f t="shared" si="92"/>
        <v>0</v>
      </c>
      <c r="J847" s="25">
        <f t="shared" si="93"/>
        <v>0</v>
      </c>
    </row>
    <row r="848" spans="1:10" x14ac:dyDescent="0.3">
      <c r="A848" s="19">
        <v>846</v>
      </c>
      <c r="B848" s="21">
        <f>ModeOutRecursive!I849</f>
        <v>0</v>
      </c>
      <c r="C848" s="22">
        <f t="shared" si="94"/>
        <v>1.9319965949502936E-2</v>
      </c>
      <c r="D848" s="19">
        <f t="shared" si="95"/>
        <v>-2</v>
      </c>
      <c r="E848" s="21">
        <f t="shared" si="96"/>
        <v>1.9319965949502935</v>
      </c>
      <c r="F848" s="27">
        <f t="shared" si="97"/>
        <v>-1810</v>
      </c>
      <c r="G848" s="25">
        <f t="shared" si="91"/>
        <v>-4167.0204643458828</v>
      </c>
      <c r="H848" s="25"/>
      <c r="I848" s="25">
        <f t="shared" si="92"/>
        <v>0</v>
      </c>
      <c r="J848" s="25">
        <f t="shared" si="93"/>
        <v>0</v>
      </c>
    </row>
    <row r="849" spans="1:10" x14ac:dyDescent="0.3">
      <c r="A849" s="19">
        <v>847</v>
      </c>
      <c r="B849" s="21">
        <f>ModeOutRecursive!I850</f>
        <v>0</v>
      </c>
      <c r="C849" s="22">
        <f t="shared" si="94"/>
        <v>3.8487184713956904E-3</v>
      </c>
      <c r="D849" s="19">
        <f t="shared" si="95"/>
        <v>-3</v>
      </c>
      <c r="E849" s="21">
        <f t="shared" si="96"/>
        <v>3.8487184713956903</v>
      </c>
      <c r="F849" s="27">
        <f t="shared" si="97"/>
        <v>-1813</v>
      </c>
      <c r="G849" s="25">
        <f t="shared" si="91"/>
        <v>-4173.2390333698904</v>
      </c>
      <c r="H849" s="25"/>
      <c r="I849" s="25">
        <f t="shared" si="92"/>
        <v>0</v>
      </c>
      <c r="J849" s="25">
        <f t="shared" si="93"/>
        <v>0</v>
      </c>
    </row>
    <row r="850" spans="1:10" x14ac:dyDescent="0.3">
      <c r="A850" s="19">
        <v>848</v>
      </c>
      <c r="B850" s="21">
        <f>ModeOutRecursive!I851</f>
        <v>0</v>
      </c>
      <c r="C850" s="22">
        <f t="shared" si="94"/>
        <v>7.651330967242926E-3</v>
      </c>
      <c r="D850" s="19">
        <f t="shared" si="95"/>
        <v>-3</v>
      </c>
      <c r="E850" s="21">
        <f t="shared" si="96"/>
        <v>7.6513309672429255</v>
      </c>
      <c r="F850" s="27">
        <f t="shared" si="97"/>
        <v>-1816</v>
      </c>
      <c r="G850" s="25">
        <f t="shared" si="91"/>
        <v>-4179.4596492618366</v>
      </c>
      <c r="H850" s="25"/>
      <c r="I850" s="25">
        <f t="shared" si="92"/>
        <v>0</v>
      </c>
      <c r="J850" s="25">
        <f t="shared" si="93"/>
        <v>0</v>
      </c>
    </row>
    <row r="851" spans="1:10" x14ac:dyDescent="0.3">
      <c r="A851" s="19">
        <v>849</v>
      </c>
      <c r="B851" s="21">
        <f>ModeOutRecursive!I852</f>
        <v>0</v>
      </c>
      <c r="C851" s="22">
        <f t="shared" si="94"/>
        <v>1.5179908933739631E-2</v>
      </c>
      <c r="D851" s="19">
        <f t="shared" si="95"/>
        <v>-2</v>
      </c>
      <c r="E851" s="21">
        <f t="shared" si="96"/>
        <v>1.5179908933739632</v>
      </c>
      <c r="F851" s="27">
        <f t="shared" si="97"/>
        <v>-1818</v>
      </c>
      <c r="G851" s="25">
        <f t="shared" si="91"/>
        <v>-4185.6823113833152</v>
      </c>
      <c r="H851" s="25"/>
      <c r="I851" s="25">
        <f t="shared" si="92"/>
        <v>0</v>
      </c>
      <c r="J851" s="25">
        <f t="shared" si="93"/>
        <v>0</v>
      </c>
    </row>
    <row r="852" spans="1:10" x14ac:dyDescent="0.3">
      <c r="A852" s="19">
        <v>850</v>
      </c>
      <c r="B852" s="21">
        <f>ModeOutRecursive!I853</f>
        <v>0</v>
      </c>
      <c r="C852" s="22">
        <f t="shared" si="94"/>
        <v>3.0054738467329479E-3</v>
      </c>
      <c r="D852" s="19">
        <f t="shared" si="95"/>
        <v>-3</v>
      </c>
      <c r="E852" s="21">
        <f t="shared" si="96"/>
        <v>3.005473846732948</v>
      </c>
      <c r="F852" s="27">
        <f t="shared" si="97"/>
        <v>-1821</v>
      </c>
      <c r="G852" s="25">
        <f t="shared" si="91"/>
        <v>-4191.9070191005012</v>
      </c>
      <c r="H852" s="25"/>
      <c r="I852" s="25">
        <f t="shared" si="92"/>
        <v>0</v>
      </c>
      <c r="J852" s="25">
        <f t="shared" si="93"/>
        <v>0</v>
      </c>
    </row>
    <row r="853" spans="1:10" x14ac:dyDescent="0.3">
      <c r="A853" s="19">
        <v>851</v>
      </c>
      <c r="B853" s="21">
        <f>ModeOutRecursive!I854</f>
        <v>0</v>
      </c>
      <c r="C853" s="22">
        <f t="shared" si="94"/>
        <v>5.9383887181096622E-3</v>
      </c>
      <c r="D853" s="19">
        <f t="shared" si="95"/>
        <v>-3</v>
      </c>
      <c r="E853" s="21">
        <f t="shared" si="96"/>
        <v>5.9383887181096622</v>
      </c>
      <c r="F853" s="27">
        <f t="shared" si="97"/>
        <v>-1824</v>
      </c>
      <c r="G853" s="25">
        <f t="shared" si="91"/>
        <v>-4198.1337717841407</v>
      </c>
      <c r="H853" s="25"/>
      <c r="I853" s="25">
        <f t="shared" si="92"/>
        <v>0</v>
      </c>
      <c r="J853" s="25">
        <f t="shared" si="93"/>
        <v>0</v>
      </c>
    </row>
    <row r="854" spans="1:10" x14ac:dyDescent="0.3">
      <c r="A854" s="19">
        <v>852</v>
      </c>
      <c r="B854" s="21">
        <f>ModeOutRecursive!I855</f>
        <v>0</v>
      </c>
      <c r="C854" s="22">
        <f t="shared" si="94"/>
        <v>1.1709448623837847E-2</v>
      </c>
      <c r="D854" s="19">
        <f t="shared" si="95"/>
        <v>-2</v>
      </c>
      <c r="E854" s="21">
        <f t="shared" si="96"/>
        <v>1.1709448623837846</v>
      </c>
      <c r="F854" s="27">
        <f t="shared" si="97"/>
        <v>-1826</v>
      </c>
      <c r="G854" s="25">
        <f t="shared" si="91"/>
        <v>-4204.3625688095444</v>
      </c>
      <c r="H854" s="25"/>
      <c r="I854" s="25">
        <f t="shared" si="92"/>
        <v>0</v>
      </c>
      <c r="J854" s="25">
        <f t="shared" si="93"/>
        <v>0</v>
      </c>
    </row>
    <row r="855" spans="1:10" x14ac:dyDescent="0.3">
      <c r="A855" s="19">
        <v>853</v>
      </c>
      <c r="B855" s="21">
        <f>ModeOutRecursive!I856</f>
        <v>0</v>
      </c>
      <c r="C855" s="22">
        <f t="shared" si="94"/>
        <v>2.3041815317000735E-3</v>
      </c>
      <c r="D855" s="19">
        <f t="shared" si="95"/>
        <v>-3</v>
      </c>
      <c r="E855" s="21">
        <f t="shared" si="96"/>
        <v>2.3041815317000736</v>
      </c>
      <c r="F855" s="27">
        <f t="shared" si="97"/>
        <v>-1829</v>
      </c>
      <c r="G855" s="25">
        <f t="shared" si="91"/>
        <v>-4210.5934095565799</v>
      </c>
      <c r="H855" s="25"/>
      <c r="I855" s="25">
        <f t="shared" si="92"/>
        <v>0</v>
      </c>
      <c r="J855" s="25">
        <f t="shared" si="93"/>
        <v>0</v>
      </c>
    </row>
    <row r="856" spans="1:10" x14ac:dyDescent="0.3">
      <c r="A856" s="19">
        <v>854</v>
      </c>
      <c r="B856" s="21">
        <f>ModeOutRecursive!I857</f>
        <v>0</v>
      </c>
      <c r="C856" s="22">
        <f t="shared" si="94"/>
        <v>4.524906687669826E-3</v>
      </c>
      <c r="D856" s="19">
        <f t="shared" si="95"/>
        <v>-3</v>
      </c>
      <c r="E856" s="21">
        <f t="shared" si="96"/>
        <v>4.5249066876698256</v>
      </c>
      <c r="F856" s="27">
        <f t="shared" si="97"/>
        <v>-1832</v>
      </c>
      <c r="G856" s="25">
        <f t="shared" si="91"/>
        <v>-4216.8262934096629</v>
      </c>
      <c r="H856" s="25"/>
      <c r="I856" s="25">
        <f t="shared" si="92"/>
        <v>0</v>
      </c>
      <c r="J856" s="25">
        <f t="shared" si="93"/>
        <v>0</v>
      </c>
    </row>
    <row r="857" spans="1:10" x14ac:dyDescent="0.3">
      <c r="A857" s="19">
        <v>855</v>
      </c>
      <c r="B857" s="21">
        <f>ModeOutRecursive!I858</f>
        <v>0</v>
      </c>
      <c r="C857" s="22">
        <f t="shared" si="94"/>
        <v>8.8677924430975007E-3</v>
      </c>
      <c r="D857" s="19">
        <f t="shared" si="95"/>
        <v>-3</v>
      </c>
      <c r="E857" s="21">
        <f t="shared" si="96"/>
        <v>8.8677924430974997</v>
      </c>
      <c r="F857" s="27">
        <f t="shared" si="97"/>
        <v>-1835</v>
      </c>
      <c r="G857" s="25">
        <f t="shared" si="91"/>
        <v>-4223.0612197577484</v>
      </c>
      <c r="H857" s="25"/>
      <c r="I857" s="25">
        <f t="shared" si="92"/>
        <v>0</v>
      </c>
      <c r="J857" s="25">
        <f t="shared" si="93"/>
        <v>0</v>
      </c>
    </row>
    <row r="858" spans="1:10" x14ac:dyDescent="0.3">
      <c r="A858" s="19">
        <v>856</v>
      </c>
      <c r="B858" s="21">
        <f>ModeOutRecursive!I859</f>
        <v>0</v>
      </c>
      <c r="C858" s="22">
        <f t="shared" si="94"/>
        <v>1.7343415577310738E-2</v>
      </c>
      <c r="D858" s="19">
        <f t="shared" si="95"/>
        <v>-2</v>
      </c>
      <c r="E858" s="21">
        <f t="shared" si="96"/>
        <v>1.7343415577310739</v>
      </c>
      <c r="F858" s="27">
        <f t="shared" si="97"/>
        <v>-1837</v>
      </c>
      <c r="G858" s="25">
        <f t="shared" si="91"/>
        <v>-4229.2981879943245</v>
      </c>
      <c r="H858" s="25"/>
      <c r="I858" s="25">
        <f t="shared" si="92"/>
        <v>0</v>
      </c>
      <c r="J858" s="25">
        <f t="shared" si="93"/>
        <v>0</v>
      </c>
    </row>
    <row r="859" spans="1:10" x14ac:dyDescent="0.3">
      <c r="A859" s="19">
        <v>857</v>
      </c>
      <c r="B859" s="21">
        <f>ModeOutRecursive!I860</f>
        <v>0</v>
      </c>
      <c r="C859" s="22">
        <f t="shared" si="94"/>
        <v>3.3850666353094291E-3</v>
      </c>
      <c r="D859" s="19">
        <f t="shared" si="95"/>
        <v>-3</v>
      </c>
      <c r="E859" s="21">
        <f t="shared" si="96"/>
        <v>3.3850666353094292</v>
      </c>
      <c r="F859" s="27">
        <f t="shared" si="97"/>
        <v>-1840</v>
      </c>
      <c r="G859" s="25">
        <f t="shared" si="91"/>
        <v>-4235.5371975174057</v>
      </c>
      <c r="H859" s="25"/>
      <c r="I859" s="25">
        <f t="shared" si="92"/>
        <v>0</v>
      </c>
      <c r="J859" s="25">
        <f t="shared" si="93"/>
        <v>0</v>
      </c>
    </row>
    <row r="860" spans="1:10" x14ac:dyDescent="0.3">
      <c r="A860" s="19">
        <v>858</v>
      </c>
      <c r="B860" s="21">
        <f>ModeOutRecursive!I861</f>
        <v>0</v>
      </c>
      <c r="C860" s="22">
        <f t="shared" si="94"/>
        <v>6.5934627022488602E-3</v>
      </c>
      <c r="D860" s="19">
        <f t="shared" si="95"/>
        <v>-3</v>
      </c>
      <c r="E860" s="21">
        <f t="shared" si="96"/>
        <v>6.5934627022488597</v>
      </c>
      <c r="F860" s="27">
        <f t="shared" si="97"/>
        <v>-1843</v>
      </c>
      <c r="G860" s="25">
        <f t="shared" si="91"/>
        <v>-4241.7782477295232</v>
      </c>
      <c r="H860" s="25"/>
      <c r="I860" s="25">
        <f t="shared" si="92"/>
        <v>0</v>
      </c>
      <c r="J860" s="25">
        <f t="shared" si="93"/>
        <v>0</v>
      </c>
    </row>
    <row r="861" spans="1:10" x14ac:dyDescent="0.3">
      <c r="A861" s="19">
        <v>859</v>
      </c>
      <c r="B861" s="21">
        <f>ModeOutRecursive!I862</f>
        <v>0</v>
      </c>
      <c r="C861" s="22">
        <f t="shared" si="94"/>
        <v>1.2816631062158164E-2</v>
      </c>
      <c r="D861" s="19">
        <f t="shared" si="95"/>
        <v>-2</v>
      </c>
      <c r="E861" s="21">
        <f t="shared" si="96"/>
        <v>1.2816631062158164</v>
      </c>
      <c r="F861" s="27">
        <f t="shared" si="97"/>
        <v>-1845</v>
      </c>
      <c r="G861" s="25">
        <f t="shared" si="91"/>
        <v>-4248.0213380377145</v>
      </c>
      <c r="H861" s="25"/>
      <c r="I861" s="25">
        <f t="shared" si="92"/>
        <v>0</v>
      </c>
      <c r="J861" s="25">
        <f t="shared" si="93"/>
        <v>0</v>
      </c>
    </row>
    <row r="862" spans="1:10" x14ac:dyDescent="0.3">
      <c r="A862" s="19">
        <v>860</v>
      </c>
      <c r="B862" s="21">
        <f>ModeOutRecursive!I863</f>
        <v>0</v>
      </c>
      <c r="C862" s="22">
        <f t="shared" si="94"/>
        <v>2.4862710046443153E-3</v>
      </c>
      <c r="D862" s="19">
        <f t="shared" si="95"/>
        <v>-3</v>
      </c>
      <c r="E862" s="21">
        <f t="shared" si="96"/>
        <v>2.4862710046443151</v>
      </c>
      <c r="F862" s="27">
        <f t="shared" si="97"/>
        <v>-1848</v>
      </c>
      <c r="G862" s="25">
        <f t="shared" si="91"/>
        <v>-4254.266467853523</v>
      </c>
      <c r="H862" s="25"/>
      <c r="I862" s="25">
        <f t="shared" si="92"/>
        <v>0</v>
      </c>
      <c r="J862" s="25">
        <f t="shared" si="93"/>
        <v>0</v>
      </c>
    </row>
    <row r="863" spans="1:10" x14ac:dyDescent="0.3">
      <c r="A863" s="19">
        <v>861</v>
      </c>
      <c r="B863" s="21">
        <f>ModeOutRecursive!I864</f>
        <v>0</v>
      </c>
      <c r="C863" s="22">
        <f t="shared" si="94"/>
        <v>4.8132404089645652E-3</v>
      </c>
      <c r="D863" s="19">
        <f t="shared" si="95"/>
        <v>-3</v>
      </c>
      <c r="E863" s="21">
        <f t="shared" si="96"/>
        <v>4.8132404089645648</v>
      </c>
      <c r="F863" s="27">
        <f t="shared" si="97"/>
        <v>-1851</v>
      </c>
      <c r="G863" s="25">
        <f t="shared" si="91"/>
        <v>-4260.5136365929857</v>
      </c>
      <c r="H863" s="25"/>
      <c r="I863" s="25">
        <f t="shared" si="92"/>
        <v>0</v>
      </c>
      <c r="J863" s="25">
        <f t="shared" si="93"/>
        <v>0</v>
      </c>
    </row>
    <row r="864" spans="1:10" x14ac:dyDescent="0.3">
      <c r="A864" s="19">
        <v>862</v>
      </c>
      <c r="B864" s="21">
        <f>ModeOutRecursive!I865</f>
        <v>0</v>
      </c>
      <c r="C864" s="22">
        <f t="shared" si="94"/>
        <v>9.2991103503964213E-3</v>
      </c>
      <c r="D864" s="19">
        <f t="shared" si="95"/>
        <v>-3</v>
      </c>
      <c r="E864" s="21">
        <f t="shared" si="96"/>
        <v>9.2991103503964219</v>
      </c>
      <c r="F864" s="27">
        <f t="shared" si="97"/>
        <v>-1854</v>
      </c>
      <c r="G864" s="25">
        <f t="shared" si="91"/>
        <v>-4266.7628436766254</v>
      </c>
      <c r="H864" s="25"/>
      <c r="I864" s="25">
        <f t="shared" si="92"/>
        <v>0</v>
      </c>
      <c r="J864" s="25">
        <f t="shared" si="93"/>
        <v>0</v>
      </c>
    </row>
    <row r="865" spans="1:10" x14ac:dyDescent="0.3">
      <c r="A865" s="19">
        <v>863</v>
      </c>
      <c r="B865" s="21">
        <f>ModeOutRecursive!I866</f>
        <v>0</v>
      </c>
      <c r="C865" s="22">
        <f t="shared" si="94"/>
        <v>1.7929172959817562E-2</v>
      </c>
      <c r="D865" s="19">
        <f t="shared" si="95"/>
        <v>-2</v>
      </c>
      <c r="E865" s="21">
        <f t="shared" si="96"/>
        <v>1.7929172959817563</v>
      </c>
      <c r="F865" s="27">
        <f t="shared" si="97"/>
        <v>-1856</v>
      </c>
      <c r="G865" s="25">
        <f t="shared" si="91"/>
        <v>-4273.0140885294459</v>
      </c>
      <c r="H865" s="25"/>
      <c r="I865" s="25">
        <f t="shared" si="92"/>
        <v>0</v>
      </c>
      <c r="J865" s="25">
        <f t="shared" si="93"/>
        <v>0</v>
      </c>
    </row>
    <row r="866" spans="1:10" x14ac:dyDescent="0.3">
      <c r="A866" s="19">
        <v>864</v>
      </c>
      <c r="B866" s="21">
        <f>ModeOutRecursive!I867</f>
        <v>0</v>
      </c>
      <c r="C866" s="22">
        <f t="shared" si="94"/>
        <v>3.4498035762718601E-3</v>
      </c>
      <c r="D866" s="19">
        <f t="shared" si="95"/>
        <v>-3</v>
      </c>
      <c r="E866" s="21">
        <f t="shared" si="96"/>
        <v>3.4498035762718602</v>
      </c>
      <c r="F866" s="27">
        <f t="shared" si="97"/>
        <v>-1859</v>
      </c>
      <c r="G866" s="25">
        <f t="shared" si="91"/>
        <v>-4279.2673705809229</v>
      </c>
      <c r="H866" s="25"/>
      <c r="I866" s="25">
        <f t="shared" si="92"/>
        <v>0</v>
      </c>
      <c r="J866" s="25">
        <f t="shared" si="93"/>
        <v>0</v>
      </c>
    </row>
    <row r="867" spans="1:10" x14ac:dyDescent="0.3">
      <c r="A867" s="19">
        <v>865</v>
      </c>
      <c r="B867" s="21">
        <f>ModeOutRecursive!I868</f>
        <v>0</v>
      </c>
      <c r="C867" s="22">
        <f t="shared" si="94"/>
        <v>6.6243608378770066E-3</v>
      </c>
      <c r="D867" s="19">
        <f t="shared" si="95"/>
        <v>-3</v>
      </c>
      <c r="E867" s="21">
        <f t="shared" si="96"/>
        <v>6.6243608378770062</v>
      </c>
      <c r="F867" s="27">
        <f t="shared" si="97"/>
        <v>-1862</v>
      </c>
      <c r="G867" s="25">
        <f t="shared" si="91"/>
        <v>-4285.5226892649971</v>
      </c>
      <c r="H867" s="25"/>
      <c r="I867" s="25">
        <f t="shared" si="92"/>
        <v>0</v>
      </c>
      <c r="J867" s="25">
        <f t="shared" si="93"/>
        <v>0</v>
      </c>
    </row>
    <row r="868" spans="1:10" x14ac:dyDescent="0.3">
      <c r="A868" s="19">
        <v>866</v>
      </c>
      <c r="B868" s="21">
        <f>ModeOutRecursive!I869</f>
        <v>0</v>
      </c>
      <c r="C868" s="22">
        <f t="shared" si="94"/>
        <v>1.2694317010509694E-2</v>
      </c>
      <c r="D868" s="19">
        <f t="shared" si="95"/>
        <v>-2</v>
      </c>
      <c r="E868" s="21">
        <f t="shared" si="96"/>
        <v>1.2694317010509695</v>
      </c>
      <c r="F868" s="27">
        <f t="shared" si="97"/>
        <v>-1864</v>
      </c>
      <c r="G868" s="25">
        <f t="shared" si="91"/>
        <v>-4291.7800440200672</v>
      </c>
      <c r="H868" s="25"/>
      <c r="I868" s="25">
        <f t="shared" si="92"/>
        <v>0</v>
      </c>
      <c r="J868" s="25">
        <f t="shared" si="93"/>
        <v>0</v>
      </c>
    </row>
    <row r="869" spans="1:10" x14ac:dyDescent="0.3">
      <c r="A869" s="19">
        <v>867</v>
      </c>
      <c r="B869" s="21">
        <f>ModeOutRecursive!I870</f>
        <v>0</v>
      </c>
      <c r="C869" s="22">
        <f t="shared" si="94"/>
        <v>2.4276757809516391E-3</v>
      </c>
      <c r="D869" s="19">
        <f t="shared" si="95"/>
        <v>-3</v>
      </c>
      <c r="E869" s="21">
        <f t="shared" si="96"/>
        <v>2.4276757809516392</v>
      </c>
      <c r="F869" s="27">
        <f t="shared" si="97"/>
        <v>-1867</v>
      </c>
      <c r="G869" s="25">
        <f t="shared" si="91"/>
        <v>-4298.039434288984</v>
      </c>
      <c r="H869" s="25"/>
      <c r="I869" s="25">
        <f t="shared" si="92"/>
        <v>0</v>
      </c>
      <c r="J869" s="25">
        <f t="shared" si="93"/>
        <v>0</v>
      </c>
    </row>
    <row r="870" spans="1:10" x14ac:dyDescent="0.3">
      <c r="A870" s="19">
        <v>868</v>
      </c>
      <c r="B870" s="21">
        <f>ModeOutRecursive!I871</f>
        <v>0</v>
      </c>
      <c r="C870" s="22">
        <f t="shared" si="94"/>
        <v>4.6332769384021663E-3</v>
      </c>
      <c r="D870" s="19">
        <f t="shared" si="95"/>
        <v>-3</v>
      </c>
      <c r="E870" s="21">
        <f t="shared" si="96"/>
        <v>4.6332769384021661</v>
      </c>
      <c r="F870" s="27">
        <f t="shared" si="97"/>
        <v>-1870</v>
      </c>
      <c r="G870" s="25">
        <f t="shared" si="91"/>
        <v>-4304.3008595190395</v>
      </c>
      <c r="H870" s="25"/>
      <c r="I870" s="25">
        <f t="shared" si="92"/>
        <v>0</v>
      </c>
      <c r="J870" s="25">
        <f t="shared" si="93"/>
        <v>0</v>
      </c>
    </row>
    <row r="871" spans="1:10" x14ac:dyDescent="0.3">
      <c r="A871" s="19">
        <v>869</v>
      </c>
      <c r="B871" s="21">
        <f>ModeOutRecursive!I872</f>
        <v>0</v>
      </c>
      <c r="C871" s="22">
        <f t="shared" si="94"/>
        <v>8.8247477238932569E-3</v>
      </c>
      <c r="D871" s="19">
        <f t="shared" si="95"/>
        <v>-3</v>
      </c>
      <c r="E871" s="21">
        <f t="shared" si="96"/>
        <v>8.8247477238932568</v>
      </c>
      <c r="F871" s="27">
        <f t="shared" si="97"/>
        <v>-1873</v>
      </c>
      <c r="G871" s="25">
        <f t="shared" si="91"/>
        <v>-4310.5643191619647</v>
      </c>
      <c r="H871" s="25"/>
      <c r="I871" s="25">
        <f t="shared" si="92"/>
        <v>0</v>
      </c>
      <c r="J871" s="25">
        <f t="shared" si="93"/>
        <v>0</v>
      </c>
    </row>
    <row r="872" spans="1:10" x14ac:dyDescent="0.3">
      <c r="A872" s="19">
        <v>870</v>
      </c>
      <c r="B872" s="21">
        <f>ModeOutRecursive!I873</f>
        <v>0</v>
      </c>
      <c r="C872" s="22">
        <f t="shared" si="94"/>
        <v>1.6773861017034271E-2</v>
      </c>
      <c r="D872" s="19">
        <f t="shared" si="95"/>
        <v>-2</v>
      </c>
      <c r="E872" s="21">
        <f t="shared" si="96"/>
        <v>1.6773861017034271</v>
      </c>
      <c r="F872" s="27">
        <f t="shared" si="97"/>
        <v>-1875</v>
      </c>
      <c r="G872" s="25">
        <f t="shared" si="91"/>
        <v>-4316.829812673921</v>
      </c>
      <c r="H872" s="25"/>
      <c r="I872" s="25">
        <f t="shared" si="92"/>
        <v>0</v>
      </c>
      <c r="J872" s="25">
        <f t="shared" si="93"/>
        <v>0</v>
      </c>
    </row>
    <row r="873" spans="1:10" x14ac:dyDescent="0.3">
      <c r="A873" s="19">
        <v>871</v>
      </c>
      <c r="B873" s="21">
        <f>ModeOutRecursive!I874</f>
        <v>0</v>
      </c>
      <c r="C873" s="22">
        <f t="shared" si="94"/>
        <v>3.1818574413595793E-3</v>
      </c>
      <c r="D873" s="19">
        <f t="shared" si="95"/>
        <v>-3</v>
      </c>
      <c r="E873" s="21">
        <f t="shared" si="96"/>
        <v>3.181857441359579</v>
      </c>
      <c r="F873" s="27">
        <f t="shared" si="97"/>
        <v>-1878</v>
      </c>
      <c r="G873" s="25">
        <f t="shared" si="91"/>
        <v>-4323.0973395154906</v>
      </c>
      <c r="H873" s="25"/>
      <c r="I873" s="25">
        <f t="shared" si="92"/>
        <v>0</v>
      </c>
      <c r="J873" s="25">
        <f t="shared" si="93"/>
        <v>0</v>
      </c>
    </row>
    <row r="874" spans="1:10" x14ac:dyDescent="0.3">
      <c r="A874" s="19">
        <v>872</v>
      </c>
      <c r="B874" s="21">
        <f>ModeOutRecursive!I875</f>
        <v>0</v>
      </c>
      <c r="C874" s="22">
        <f t="shared" si="94"/>
        <v>6.023453525278384E-3</v>
      </c>
      <c r="D874" s="19">
        <f t="shared" si="95"/>
        <v>-3</v>
      </c>
      <c r="E874" s="21">
        <f t="shared" si="96"/>
        <v>6.0234535252783834</v>
      </c>
      <c r="F874" s="27">
        <f t="shared" si="97"/>
        <v>-1881</v>
      </c>
      <c r="G874" s="25">
        <f t="shared" si="91"/>
        <v>-4329.3668991516734</v>
      </c>
      <c r="H874" s="25"/>
      <c r="I874" s="25">
        <f t="shared" si="92"/>
        <v>0</v>
      </c>
      <c r="J874" s="25">
        <f t="shared" si="93"/>
        <v>0</v>
      </c>
    </row>
    <row r="875" spans="1:10" x14ac:dyDescent="0.3">
      <c r="A875" s="19">
        <v>873</v>
      </c>
      <c r="B875" s="21">
        <f>ModeOutRecursive!I876</f>
        <v>0</v>
      </c>
      <c r="C875" s="22">
        <f t="shared" si="94"/>
        <v>1.1379621282250164E-2</v>
      </c>
      <c r="D875" s="19">
        <f t="shared" si="95"/>
        <v>-2</v>
      </c>
      <c r="E875" s="21">
        <f t="shared" si="96"/>
        <v>1.1379621282250163</v>
      </c>
      <c r="F875" s="27">
        <f t="shared" si="97"/>
        <v>-1883</v>
      </c>
      <c r="G875" s="25">
        <f t="shared" si="91"/>
        <v>-4335.6384910518782</v>
      </c>
      <c r="H875" s="25"/>
      <c r="I875" s="25">
        <f t="shared" si="92"/>
        <v>0</v>
      </c>
      <c r="J875" s="25">
        <f t="shared" si="93"/>
        <v>0</v>
      </c>
    </row>
    <row r="876" spans="1:10" x14ac:dyDescent="0.3">
      <c r="A876" s="19">
        <v>874</v>
      </c>
      <c r="B876" s="21">
        <f>ModeOutRecursive!I877</f>
        <v>0</v>
      </c>
      <c r="C876" s="22">
        <f t="shared" si="94"/>
        <v>2.1454958622013839E-3</v>
      </c>
      <c r="D876" s="19">
        <f t="shared" si="95"/>
        <v>-3</v>
      </c>
      <c r="E876" s="21">
        <f t="shared" si="96"/>
        <v>2.145495862201384</v>
      </c>
      <c r="F876" s="27">
        <f t="shared" si="97"/>
        <v>-1886</v>
      </c>
      <c r="G876" s="25">
        <f t="shared" si="91"/>
        <v>-4341.912114689917</v>
      </c>
      <c r="H876" s="25"/>
      <c r="I876" s="25">
        <f t="shared" si="92"/>
        <v>0</v>
      </c>
      <c r="J876" s="25">
        <f t="shared" si="93"/>
        <v>0</v>
      </c>
    </row>
    <row r="877" spans="1:10" x14ac:dyDescent="0.3">
      <c r="A877" s="19">
        <v>875</v>
      </c>
      <c r="B877" s="21">
        <f>ModeOutRecursive!I878</f>
        <v>0</v>
      </c>
      <c r="C877" s="22">
        <f t="shared" si="94"/>
        <v>4.0368759847944705E-3</v>
      </c>
      <c r="D877" s="19">
        <f t="shared" si="95"/>
        <v>-3</v>
      </c>
      <c r="E877" s="21">
        <f t="shared" si="96"/>
        <v>4.0368759847944702</v>
      </c>
      <c r="F877" s="27">
        <f t="shared" si="97"/>
        <v>-1889</v>
      </c>
      <c r="G877" s="25">
        <f t="shared" si="91"/>
        <v>-4348.1877695439989</v>
      </c>
      <c r="H877" s="25"/>
      <c r="I877" s="25">
        <f t="shared" si="92"/>
        <v>0</v>
      </c>
      <c r="J877" s="25">
        <f t="shared" si="93"/>
        <v>0</v>
      </c>
    </row>
    <row r="878" spans="1:10" x14ac:dyDescent="0.3">
      <c r="A878" s="19">
        <v>876</v>
      </c>
      <c r="B878" s="21">
        <f>ModeOutRecursive!I879</f>
        <v>0</v>
      </c>
      <c r="C878" s="22">
        <f t="shared" si="94"/>
        <v>7.5802095774727416E-3</v>
      </c>
      <c r="D878" s="19">
        <f t="shared" si="95"/>
        <v>-3</v>
      </c>
      <c r="E878" s="21">
        <f t="shared" si="96"/>
        <v>7.5802095774727416</v>
      </c>
      <c r="F878" s="27">
        <f t="shared" si="97"/>
        <v>-1892</v>
      </c>
      <c r="G878" s="25">
        <f t="shared" si="91"/>
        <v>-4354.4654550967198</v>
      </c>
      <c r="H878" s="25"/>
      <c r="I878" s="25">
        <f t="shared" si="92"/>
        <v>0</v>
      </c>
      <c r="J878" s="25">
        <f t="shared" si="93"/>
        <v>0</v>
      </c>
    </row>
    <row r="879" spans="1:10" x14ac:dyDescent="0.3">
      <c r="A879" s="19">
        <v>877</v>
      </c>
      <c r="B879" s="21">
        <f>ModeOutRecursive!I880</f>
        <v>0</v>
      </c>
      <c r="C879" s="22">
        <f t="shared" si="94"/>
        <v>1.4204806434744631E-2</v>
      </c>
      <c r="D879" s="19">
        <f t="shared" si="95"/>
        <v>-2</v>
      </c>
      <c r="E879" s="21">
        <f t="shared" si="96"/>
        <v>1.420480643474463</v>
      </c>
      <c r="F879" s="27">
        <f t="shared" si="97"/>
        <v>-1894</v>
      </c>
      <c r="G879" s="25">
        <f t="shared" si="91"/>
        <v>-4360.7451708350618</v>
      </c>
      <c r="H879" s="25"/>
      <c r="I879" s="25">
        <f t="shared" si="92"/>
        <v>0</v>
      </c>
      <c r="J879" s="25">
        <f t="shared" si="93"/>
        <v>0</v>
      </c>
    </row>
    <row r="880" spans="1:10" x14ac:dyDescent="0.3">
      <c r="A880" s="19">
        <v>878</v>
      </c>
      <c r="B880" s="21">
        <f>ModeOutRecursive!I881</f>
        <v>0</v>
      </c>
      <c r="C880" s="22">
        <f t="shared" si="94"/>
        <v>2.6564885569239287E-3</v>
      </c>
      <c r="D880" s="19">
        <f t="shared" si="95"/>
        <v>-3</v>
      </c>
      <c r="E880" s="21">
        <f t="shared" si="96"/>
        <v>2.6564885569239287</v>
      </c>
      <c r="F880" s="27">
        <f t="shared" si="97"/>
        <v>-1897</v>
      </c>
      <c r="G880" s="25">
        <f t="shared" si="91"/>
        <v>-4367.0269162503819</v>
      </c>
      <c r="H880" s="25"/>
      <c r="I880" s="25">
        <f t="shared" si="92"/>
        <v>0</v>
      </c>
      <c r="J880" s="25">
        <f t="shared" si="93"/>
        <v>0</v>
      </c>
    </row>
    <row r="881" spans="1:10" x14ac:dyDescent="0.3">
      <c r="A881" s="19">
        <v>879</v>
      </c>
      <c r="B881" s="21">
        <f>ModeOutRecursive!I882</f>
        <v>0</v>
      </c>
      <c r="C881" s="22">
        <f t="shared" si="94"/>
        <v>4.957917780514986E-3</v>
      </c>
      <c r="D881" s="19">
        <f t="shared" si="95"/>
        <v>-3</v>
      </c>
      <c r="E881" s="21">
        <f t="shared" si="96"/>
        <v>4.9579177805149861</v>
      </c>
      <c r="F881" s="27">
        <f t="shared" si="97"/>
        <v>-1900</v>
      </c>
      <c r="G881" s="25">
        <f t="shared" si="91"/>
        <v>-4373.3106908384079</v>
      </c>
      <c r="H881" s="25"/>
      <c r="I881" s="25">
        <f t="shared" si="92"/>
        <v>0</v>
      </c>
      <c r="J881" s="25">
        <f t="shared" si="93"/>
        <v>0</v>
      </c>
    </row>
    <row r="882" spans="1:10" x14ac:dyDescent="0.3">
      <c r="A882" s="19">
        <v>880</v>
      </c>
      <c r="B882" s="21">
        <f>ModeOutRecursive!I883</f>
        <v>0</v>
      </c>
      <c r="C882" s="22">
        <f t="shared" si="94"/>
        <v>9.2344205661375346E-3</v>
      </c>
      <c r="D882" s="19">
        <f t="shared" si="95"/>
        <v>-3</v>
      </c>
      <c r="E882" s="21">
        <f t="shared" si="96"/>
        <v>9.2344205661375351</v>
      </c>
      <c r="F882" s="27">
        <f t="shared" si="97"/>
        <v>-1903</v>
      </c>
      <c r="G882" s="25">
        <f t="shared" si="91"/>
        <v>-4379.5964940992308</v>
      </c>
      <c r="H882" s="25"/>
      <c r="I882" s="25">
        <f t="shared" si="92"/>
        <v>0</v>
      </c>
      <c r="J882" s="25">
        <f t="shared" si="93"/>
        <v>0</v>
      </c>
    </row>
    <row r="883" spans="1:10" x14ac:dyDescent="0.3">
      <c r="A883" s="19">
        <v>881</v>
      </c>
      <c r="B883" s="21">
        <f>ModeOutRecursive!I884</f>
        <v>0</v>
      </c>
      <c r="C883" s="22">
        <f t="shared" si="94"/>
        <v>1.7164816034075017E-2</v>
      </c>
      <c r="D883" s="19">
        <f t="shared" si="95"/>
        <v>-2</v>
      </c>
      <c r="E883" s="21">
        <f t="shared" si="96"/>
        <v>1.7164816034075017</v>
      </c>
      <c r="F883" s="27">
        <f t="shared" si="97"/>
        <v>-1905</v>
      </c>
      <c r="G883" s="25">
        <f t="shared" si="91"/>
        <v>-4385.8843255373013</v>
      </c>
      <c r="H883" s="25"/>
      <c r="I883" s="25">
        <f t="shared" si="92"/>
        <v>0</v>
      </c>
      <c r="J883" s="25">
        <f t="shared" si="93"/>
        <v>0</v>
      </c>
    </row>
    <row r="884" spans="1:10" x14ac:dyDescent="0.3">
      <c r="A884" s="19">
        <v>882</v>
      </c>
      <c r="B884" s="21">
        <f>ModeOutRecursive!I885</f>
        <v>0</v>
      </c>
      <c r="C884" s="22">
        <f t="shared" si="94"/>
        <v>3.1841098602042564E-3</v>
      </c>
      <c r="D884" s="19">
        <f t="shared" si="95"/>
        <v>-3</v>
      </c>
      <c r="E884" s="21">
        <f t="shared" si="96"/>
        <v>3.1841098602042566</v>
      </c>
      <c r="F884" s="27">
        <f t="shared" si="97"/>
        <v>-1908</v>
      </c>
      <c r="G884" s="25">
        <f t="shared" si="91"/>
        <v>-4392.1741846614195</v>
      </c>
      <c r="H884" s="25"/>
      <c r="I884" s="25">
        <f t="shared" si="92"/>
        <v>0</v>
      </c>
      <c r="J884" s="25">
        <f t="shared" si="93"/>
        <v>0</v>
      </c>
    </row>
    <row r="885" spans="1:10" x14ac:dyDescent="0.3">
      <c r="A885" s="19">
        <v>883</v>
      </c>
      <c r="B885" s="21">
        <f>ModeOutRecursive!I886</f>
        <v>0</v>
      </c>
      <c r="C885" s="22">
        <f t="shared" si="94"/>
        <v>5.8946297637747077E-3</v>
      </c>
      <c r="D885" s="19">
        <f t="shared" si="95"/>
        <v>-3</v>
      </c>
      <c r="E885" s="21">
        <f t="shared" si="96"/>
        <v>5.8946297637747076</v>
      </c>
      <c r="F885" s="27">
        <f t="shared" si="97"/>
        <v>-1911</v>
      </c>
      <c r="G885" s="25">
        <f t="shared" si="91"/>
        <v>-4398.4660709847321</v>
      </c>
      <c r="H885" s="25"/>
      <c r="I885" s="25">
        <f t="shared" si="92"/>
        <v>0</v>
      </c>
      <c r="J885" s="25">
        <f t="shared" si="93"/>
        <v>0</v>
      </c>
    </row>
    <row r="886" spans="1:10" x14ac:dyDescent="0.3">
      <c r="A886" s="19">
        <v>884</v>
      </c>
      <c r="B886" s="21">
        <f>ModeOutRecursive!I887</f>
        <v>0</v>
      </c>
      <c r="C886" s="22">
        <f t="shared" si="94"/>
        <v>1.0890425033398387E-2</v>
      </c>
      <c r="D886" s="19">
        <f t="shared" si="95"/>
        <v>-2</v>
      </c>
      <c r="E886" s="21">
        <f t="shared" si="96"/>
        <v>1.0890425033398388</v>
      </c>
      <c r="F886" s="27">
        <f t="shared" si="97"/>
        <v>-1913</v>
      </c>
      <c r="G886" s="25">
        <f t="shared" si="91"/>
        <v>-4404.759984024724</v>
      </c>
      <c r="H886" s="25"/>
      <c r="I886" s="25">
        <f t="shared" si="92"/>
        <v>0</v>
      </c>
      <c r="J886" s="25">
        <f t="shared" si="93"/>
        <v>0</v>
      </c>
    </row>
    <row r="887" spans="1:10" x14ac:dyDescent="0.3">
      <c r="A887" s="19">
        <v>885</v>
      </c>
      <c r="B887" s="21">
        <f>ModeOutRecursive!I888</f>
        <v>0</v>
      </c>
      <c r="C887" s="22">
        <f t="shared" si="94"/>
        <v>2.0079511490638476E-3</v>
      </c>
      <c r="D887" s="19">
        <f t="shared" si="95"/>
        <v>-3</v>
      </c>
      <c r="E887" s="21">
        <f t="shared" si="96"/>
        <v>2.0079511490638478</v>
      </c>
      <c r="F887" s="27">
        <f t="shared" si="97"/>
        <v>-1916</v>
      </c>
      <c r="G887" s="25">
        <f t="shared" si="91"/>
        <v>-4411.0559233032136</v>
      </c>
      <c r="H887" s="25"/>
      <c r="I887" s="25">
        <f t="shared" si="92"/>
        <v>0</v>
      </c>
      <c r="J887" s="25">
        <f t="shared" si="93"/>
        <v>0</v>
      </c>
    </row>
    <row r="888" spans="1:10" x14ac:dyDescent="0.3">
      <c r="A888" s="19">
        <v>886</v>
      </c>
      <c r="B888" s="21">
        <f>ModeOutRecursive!I889</f>
        <v>0</v>
      </c>
      <c r="C888" s="22">
        <f t="shared" si="94"/>
        <v>3.6947212405970928E-3</v>
      </c>
      <c r="D888" s="19">
        <f t="shared" si="95"/>
        <v>-3</v>
      </c>
      <c r="E888" s="21">
        <f t="shared" si="96"/>
        <v>3.6947212405970928</v>
      </c>
      <c r="F888" s="27">
        <f t="shared" si="97"/>
        <v>-1919</v>
      </c>
      <c r="G888" s="25">
        <f t="shared" si="91"/>
        <v>-4417.353888346348</v>
      </c>
      <c r="H888" s="25"/>
      <c r="I888" s="25">
        <f t="shared" si="92"/>
        <v>0</v>
      </c>
      <c r="J888" s="25">
        <f t="shared" si="93"/>
        <v>0</v>
      </c>
    </row>
    <row r="889" spans="1:10" x14ac:dyDescent="0.3">
      <c r="A889" s="19">
        <v>887</v>
      </c>
      <c r="B889" s="21">
        <f>ModeOutRecursive!I890</f>
        <v>0</v>
      </c>
      <c r="C889" s="22">
        <f t="shared" si="94"/>
        <v>6.7846998156843776E-3</v>
      </c>
      <c r="D889" s="19">
        <f t="shared" si="95"/>
        <v>-3</v>
      </c>
      <c r="E889" s="21">
        <f t="shared" si="96"/>
        <v>6.7846998156843776</v>
      </c>
      <c r="F889" s="27">
        <f t="shared" si="97"/>
        <v>-1922</v>
      </c>
      <c r="G889" s="25">
        <f t="shared" si="91"/>
        <v>-4423.653878684594</v>
      </c>
      <c r="H889" s="25"/>
      <c r="I889" s="25">
        <f t="shared" si="92"/>
        <v>0</v>
      </c>
      <c r="J889" s="25">
        <f t="shared" si="93"/>
        <v>0</v>
      </c>
    </row>
    <row r="890" spans="1:10" x14ac:dyDescent="0.3">
      <c r="A890" s="19">
        <v>888</v>
      </c>
      <c r="B890" s="21">
        <f>ModeOutRecursive!I891</f>
        <v>0</v>
      </c>
      <c r="C890" s="22">
        <f t="shared" si="94"/>
        <v>1.243369543237045E-2</v>
      </c>
      <c r="D890" s="19">
        <f t="shared" si="95"/>
        <v>-2</v>
      </c>
      <c r="E890" s="21">
        <f t="shared" si="96"/>
        <v>1.2433695432370451</v>
      </c>
      <c r="F890" s="27">
        <f t="shared" si="97"/>
        <v>-1924</v>
      </c>
      <c r="G890" s="25">
        <f t="shared" si="91"/>
        <v>-4429.9558938527334</v>
      </c>
      <c r="H890" s="25"/>
      <c r="I890" s="25">
        <f t="shared" si="92"/>
        <v>0</v>
      </c>
      <c r="J890" s="25">
        <f t="shared" si="93"/>
        <v>0</v>
      </c>
    </row>
    <row r="891" spans="1:10" x14ac:dyDescent="0.3">
      <c r="A891" s="19">
        <v>889</v>
      </c>
      <c r="B891" s="21">
        <f>ModeOutRecursive!I892</f>
        <v>0</v>
      </c>
      <c r="C891" s="22">
        <f t="shared" si="94"/>
        <v>2.2740009422037473E-3</v>
      </c>
      <c r="D891" s="19">
        <f t="shared" si="95"/>
        <v>-3</v>
      </c>
      <c r="E891" s="21">
        <f t="shared" si="96"/>
        <v>2.274000942203747</v>
      </c>
      <c r="F891" s="27">
        <f t="shared" si="97"/>
        <v>-1927</v>
      </c>
      <c r="G891" s="25">
        <f t="shared" si="91"/>
        <v>-4436.2599333898606</v>
      </c>
      <c r="H891" s="25"/>
      <c r="I891" s="25">
        <f t="shared" si="92"/>
        <v>0</v>
      </c>
      <c r="J891" s="25">
        <f t="shared" si="93"/>
        <v>0</v>
      </c>
    </row>
    <row r="892" spans="1:10" x14ac:dyDescent="0.3">
      <c r="A892" s="19">
        <v>890</v>
      </c>
      <c r="B892" s="21">
        <f>ModeOutRecursive!I893</f>
        <v>0</v>
      </c>
      <c r="C892" s="22">
        <f t="shared" si="94"/>
        <v>4.1505158973798488E-3</v>
      </c>
      <c r="D892" s="19">
        <f t="shared" si="95"/>
        <v>-3</v>
      </c>
      <c r="E892" s="21">
        <f t="shared" si="96"/>
        <v>4.1505158973798491</v>
      </c>
      <c r="F892" s="27">
        <f t="shared" si="97"/>
        <v>-1930</v>
      </c>
      <c r="G892" s="25">
        <f t="shared" si="91"/>
        <v>-4442.5659968393702</v>
      </c>
      <c r="H892" s="25"/>
      <c r="I892" s="25">
        <f t="shared" si="92"/>
        <v>0</v>
      </c>
      <c r="J892" s="25">
        <f t="shared" si="93"/>
        <v>0</v>
      </c>
    </row>
    <row r="893" spans="1:10" x14ac:dyDescent="0.3">
      <c r="A893" s="19">
        <v>891</v>
      </c>
      <c r="B893" s="21">
        <f>ModeOutRecursive!I894</f>
        <v>0</v>
      </c>
      <c r="C893" s="22">
        <f t="shared" si="94"/>
        <v>7.560225430018718E-3</v>
      </c>
      <c r="D893" s="19">
        <f t="shared" si="95"/>
        <v>-3</v>
      </c>
      <c r="E893" s="21">
        <f t="shared" si="96"/>
        <v>7.5602254300187175</v>
      </c>
      <c r="F893" s="27">
        <f t="shared" si="97"/>
        <v>-1933</v>
      </c>
      <c r="G893" s="25">
        <f t="shared" si="91"/>
        <v>-4448.8740837489586</v>
      </c>
      <c r="H893" s="25"/>
      <c r="I893" s="25">
        <f t="shared" si="92"/>
        <v>0</v>
      </c>
      <c r="J893" s="25">
        <f t="shared" si="93"/>
        <v>0</v>
      </c>
    </row>
    <row r="894" spans="1:10" x14ac:dyDescent="0.3">
      <c r="A894" s="19">
        <v>892</v>
      </c>
      <c r="B894" s="21">
        <f>ModeOutRecursive!I895</f>
        <v>0</v>
      </c>
      <c r="C894" s="22">
        <f t="shared" si="94"/>
        <v>1.3743230366065968E-2</v>
      </c>
      <c r="D894" s="19">
        <f t="shared" si="95"/>
        <v>-2</v>
      </c>
      <c r="E894" s="21">
        <f t="shared" si="96"/>
        <v>1.3743230366065968</v>
      </c>
      <c r="F894" s="27">
        <f t="shared" si="97"/>
        <v>-1935</v>
      </c>
      <c r="G894" s="25">
        <f t="shared" si="91"/>
        <v>-4455.1841936706114</v>
      </c>
      <c r="H894" s="25"/>
      <c r="I894" s="25">
        <f t="shared" si="92"/>
        <v>0</v>
      </c>
      <c r="J894" s="25">
        <f t="shared" si="93"/>
        <v>0</v>
      </c>
    </row>
    <row r="895" spans="1:10" x14ac:dyDescent="0.3">
      <c r="A895" s="19">
        <v>893</v>
      </c>
      <c r="B895" s="21">
        <f>ModeOutRecursive!I896</f>
        <v>0</v>
      </c>
      <c r="C895" s="22">
        <f t="shared" si="94"/>
        <v>2.4932424742786954E-3</v>
      </c>
      <c r="D895" s="19">
        <f t="shared" si="95"/>
        <v>-3</v>
      </c>
      <c r="E895" s="21">
        <f t="shared" si="96"/>
        <v>2.4932424742786954</v>
      </c>
      <c r="F895" s="27">
        <f t="shared" si="97"/>
        <v>-1938</v>
      </c>
      <c r="G895" s="25">
        <f t="shared" si="91"/>
        <v>-4461.4963261606035</v>
      </c>
      <c r="H895" s="25"/>
      <c r="I895" s="25">
        <f t="shared" si="92"/>
        <v>0</v>
      </c>
      <c r="J895" s="25">
        <f t="shared" si="93"/>
        <v>0</v>
      </c>
    </row>
    <row r="896" spans="1:10" x14ac:dyDescent="0.3">
      <c r="A896" s="19">
        <v>894</v>
      </c>
      <c r="B896" s="21">
        <f>ModeOutRecursive!I897</f>
        <v>0</v>
      </c>
      <c r="C896" s="22">
        <f t="shared" si="94"/>
        <v>4.5140047106120729E-3</v>
      </c>
      <c r="D896" s="19">
        <f t="shared" si="95"/>
        <v>-3</v>
      </c>
      <c r="E896" s="21">
        <f t="shared" si="96"/>
        <v>4.5140047106120731</v>
      </c>
      <c r="F896" s="27">
        <f t="shared" si="97"/>
        <v>-1941</v>
      </c>
      <c r="G896" s="25">
        <f t="shared" si="91"/>
        <v>-4467.8104807794925</v>
      </c>
      <c r="H896" s="25"/>
      <c r="I896" s="25">
        <f t="shared" si="92"/>
        <v>0</v>
      </c>
      <c r="J896" s="25">
        <f t="shared" si="93"/>
        <v>0</v>
      </c>
    </row>
    <row r="897" spans="1:10" x14ac:dyDescent="0.3">
      <c r="A897" s="19">
        <v>895</v>
      </c>
      <c r="B897" s="21">
        <f>ModeOutRecursive!I898</f>
        <v>0</v>
      </c>
      <c r="C897" s="22">
        <f t="shared" si="94"/>
        <v>8.1560802195875821E-3</v>
      </c>
      <c r="D897" s="19">
        <f t="shared" si="95"/>
        <v>-3</v>
      </c>
      <c r="E897" s="21">
        <f t="shared" si="96"/>
        <v>8.1560802195875812</v>
      </c>
      <c r="F897" s="27">
        <f t="shared" si="97"/>
        <v>-1944</v>
      </c>
      <c r="G897" s="25">
        <f t="shared" si="91"/>
        <v>-4474.126657092108</v>
      </c>
      <c r="H897" s="25"/>
      <c r="I897" s="25">
        <f t="shared" si="92"/>
        <v>0</v>
      </c>
      <c r="J897" s="25">
        <f t="shared" si="93"/>
        <v>0</v>
      </c>
    </row>
    <row r="898" spans="1:10" x14ac:dyDescent="0.3">
      <c r="A898" s="19">
        <v>896</v>
      </c>
      <c r="B898" s="21">
        <f>ModeOutRecursive!I899</f>
        <v>0</v>
      </c>
      <c r="C898" s="22">
        <f t="shared" si="94"/>
        <v>1.4706967952519434E-2</v>
      </c>
      <c r="D898" s="19">
        <f t="shared" si="95"/>
        <v>-2</v>
      </c>
      <c r="E898" s="21">
        <f t="shared" si="96"/>
        <v>1.4706967952519434</v>
      </c>
      <c r="F898" s="27">
        <f t="shared" si="97"/>
        <v>-1946</v>
      </c>
      <c r="G898" s="25">
        <f t="shared" ref="G898:G961" si="98">F898*LN(ExtendedBase) + LN(E898)</f>
        <v>-4480.4448546675549</v>
      </c>
      <c r="H898" s="25"/>
      <c r="I898" s="25">
        <f t="shared" ref="I898:I961" si="99">EXP(G898)</f>
        <v>0</v>
      </c>
      <c r="J898" s="25">
        <f t="shared" ref="J898:J961" si="100">E898*ExtendedBase^F898</f>
        <v>0</v>
      </c>
    </row>
    <row r="899" spans="1:10" x14ac:dyDescent="0.3">
      <c r="A899" s="19">
        <v>897</v>
      </c>
      <c r="B899" s="21">
        <f>ModeOutRecursive!I900</f>
        <v>0</v>
      </c>
      <c r="C899" s="22">
        <f t="shared" si="94"/>
        <v>2.6465930363781427E-3</v>
      </c>
      <c r="D899" s="19">
        <f t="shared" si="95"/>
        <v>-3</v>
      </c>
      <c r="E899" s="21">
        <f t="shared" si="96"/>
        <v>2.6465930363781425</v>
      </c>
      <c r="F899" s="27">
        <f t="shared" si="97"/>
        <v>-1949</v>
      </c>
      <c r="G899" s="25">
        <f t="shared" si="98"/>
        <v>-4486.7650730791993</v>
      </c>
      <c r="H899" s="25"/>
      <c r="I899" s="25">
        <f t="shared" si="99"/>
        <v>0</v>
      </c>
      <c r="J899" s="25">
        <f t="shared" si="100"/>
        <v>0</v>
      </c>
    </row>
    <row r="900" spans="1:10" x14ac:dyDescent="0.3">
      <c r="A900" s="19">
        <v>898</v>
      </c>
      <c r="B900" s="21">
        <f>ModeOutRecursive!I901</f>
        <v>0</v>
      </c>
      <c r="C900" s="22">
        <f t="shared" si="94"/>
        <v>4.7530647461581574E-3</v>
      </c>
      <c r="D900" s="19">
        <f t="shared" si="95"/>
        <v>-3</v>
      </c>
      <c r="E900" s="21">
        <f t="shared" si="96"/>
        <v>4.7530647461581577</v>
      </c>
      <c r="F900" s="27">
        <f t="shared" si="97"/>
        <v>-1952</v>
      </c>
      <c r="G900" s="25">
        <f t="shared" si="98"/>
        <v>-4493.0873119046719</v>
      </c>
      <c r="H900" s="25"/>
      <c r="I900" s="25">
        <f t="shared" si="99"/>
        <v>0</v>
      </c>
      <c r="J900" s="25">
        <f t="shared" si="100"/>
        <v>0</v>
      </c>
    </row>
    <row r="901" spans="1:10" x14ac:dyDescent="0.3">
      <c r="A901" s="19">
        <v>899</v>
      </c>
      <c r="B901" s="21">
        <f>ModeOutRecursive!I902</f>
        <v>0</v>
      </c>
      <c r="C901" s="22">
        <f t="shared" ref="C901:C964" si="101">E900*((NumPeople-A901+1)*q_40/A901) / p_40</f>
        <v>8.5188902286646422E-3</v>
      </c>
      <c r="D901" s="19">
        <f t="shared" ref="D901:D964" si="102">INT(LN(C901)/LN(ExtendedBase))</f>
        <v>-3</v>
      </c>
      <c r="E901" s="21">
        <f t="shared" ref="E901:E964" si="103">C901/(ExtendedBase^D901)</f>
        <v>8.5188902286646417</v>
      </c>
      <c r="F901" s="27">
        <f t="shared" ref="F901:F964" si="104">F900+D901</f>
        <v>-1955</v>
      </c>
      <c r="G901" s="25">
        <f t="shared" si="98"/>
        <v>-4499.4115707258543</v>
      </c>
      <c r="H901" s="25"/>
      <c r="I901" s="25">
        <f t="shared" si="99"/>
        <v>0</v>
      </c>
      <c r="J901" s="25">
        <f t="shared" si="100"/>
        <v>0</v>
      </c>
    </row>
    <row r="902" spans="1:10" x14ac:dyDescent="0.3">
      <c r="A902" s="19">
        <v>900</v>
      </c>
      <c r="B902" s="21">
        <f>ModeOutRecursive!I903</f>
        <v>0</v>
      </c>
      <c r="C902" s="22">
        <f t="shared" si="101"/>
        <v>1.5237552701354269E-2</v>
      </c>
      <c r="D902" s="19">
        <f t="shared" si="102"/>
        <v>-2</v>
      </c>
      <c r="E902" s="21">
        <f t="shared" si="103"/>
        <v>1.5237552701354269</v>
      </c>
      <c r="F902" s="27">
        <f t="shared" si="104"/>
        <v>-1957</v>
      </c>
      <c r="G902" s="25">
        <f t="shared" si="98"/>
        <v>-4505.7378491288791</v>
      </c>
      <c r="H902" s="25"/>
      <c r="I902" s="25">
        <f t="shared" si="99"/>
        <v>0</v>
      </c>
      <c r="J902" s="25">
        <f t="shared" si="100"/>
        <v>0</v>
      </c>
    </row>
    <row r="903" spans="1:10" x14ac:dyDescent="0.3">
      <c r="A903" s="19">
        <v>901</v>
      </c>
      <c r="B903" s="21">
        <f>ModeOutRecursive!I904</f>
        <v>0</v>
      </c>
      <c r="C903" s="22">
        <f t="shared" si="101"/>
        <v>2.7200100202205268E-3</v>
      </c>
      <c r="D903" s="19">
        <f t="shared" si="102"/>
        <v>-3</v>
      </c>
      <c r="E903" s="21">
        <f t="shared" si="103"/>
        <v>2.7200100202205268</v>
      </c>
      <c r="F903" s="27">
        <f t="shared" si="104"/>
        <v>-1960</v>
      </c>
      <c r="G903" s="25">
        <f t="shared" si="98"/>
        <v>-4512.0661467041245</v>
      </c>
      <c r="H903" s="25"/>
      <c r="I903" s="25">
        <f t="shared" si="99"/>
        <v>0</v>
      </c>
      <c r="J903" s="25">
        <f t="shared" si="100"/>
        <v>0</v>
      </c>
    </row>
    <row r="904" spans="1:10" x14ac:dyDescent="0.3">
      <c r="A904" s="19">
        <v>902</v>
      </c>
      <c r="B904" s="21">
        <f>ModeOutRecursive!I905</f>
        <v>0</v>
      </c>
      <c r="C904" s="22">
        <f t="shared" si="101"/>
        <v>4.8456165934022471E-3</v>
      </c>
      <c r="D904" s="19">
        <f t="shared" si="102"/>
        <v>-3</v>
      </c>
      <c r="E904" s="21">
        <f t="shared" si="103"/>
        <v>4.845616593402247</v>
      </c>
      <c r="F904" s="27">
        <f t="shared" si="104"/>
        <v>-1963</v>
      </c>
      <c r="G904" s="25">
        <f t="shared" si="98"/>
        <v>-4518.3964630462069</v>
      </c>
      <c r="H904" s="25"/>
      <c r="I904" s="25">
        <f t="shared" si="99"/>
        <v>0</v>
      </c>
      <c r="J904" s="25">
        <f t="shared" si="100"/>
        <v>0</v>
      </c>
    </row>
    <row r="905" spans="1:10" x14ac:dyDescent="0.3">
      <c r="A905" s="19">
        <v>903</v>
      </c>
      <c r="B905" s="21">
        <f>ModeOutRecursive!I906</f>
        <v>0</v>
      </c>
      <c r="C905" s="22">
        <f t="shared" si="101"/>
        <v>8.6149155935453942E-3</v>
      </c>
      <c r="D905" s="19">
        <f t="shared" si="102"/>
        <v>-3</v>
      </c>
      <c r="E905" s="21">
        <f t="shared" si="103"/>
        <v>8.614915593545394</v>
      </c>
      <c r="F905" s="27">
        <f t="shared" si="104"/>
        <v>-1966</v>
      </c>
      <c r="G905" s="25">
        <f t="shared" si="98"/>
        <v>-4524.7287977539772</v>
      </c>
      <c r="H905" s="25"/>
      <c r="I905" s="25">
        <f t="shared" si="99"/>
        <v>0</v>
      </c>
      <c r="J905" s="25">
        <f t="shared" si="100"/>
        <v>0</v>
      </c>
    </row>
    <row r="906" spans="1:10" x14ac:dyDescent="0.3">
      <c r="A906" s="19">
        <v>904</v>
      </c>
      <c r="B906" s="21">
        <f>ModeOutRecursive!I907</f>
        <v>0</v>
      </c>
      <c r="C906" s="22">
        <f t="shared" si="101"/>
        <v>1.5285393126325245E-2</v>
      </c>
      <c r="D906" s="19">
        <f t="shared" si="102"/>
        <v>-2</v>
      </c>
      <c r="E906" s="21">
        <f t="shared" si="103"/>
        <v>1.5285393126325244</v>
      </c>
      <c r="F906" s="27">
        <f t="shared" si="104"/>
        <v>-1968</v>
      </c>
      <c r="G906" s="25">
        <f t="shared" si="98"/>
        <v>-4531.0631504305175</v>
      </c>
      <c r="H906" s="25"/>
      <c r="I906" s="25">
        <f t="shared" si="99"/>
        <v>0</v>
      </c>
      <c r="J906" s="25">
        <f t="shared" si="100"/>
        <v>0</v>
      </c>
    </row>
    <row r="907" spans="1:10" x14ac:dyDescent="0.3">
      <c r="A907" s="19">
        <v>905</v>
      </c>
      <c r="B907" s="21">
        <f>ModeOutRecursive!I908</f>
        <v>0</v>
      </c>
      <c r="C907" s="22">
        <f t="shared" si="101"/>
        <v>2.7066118372625803E-3</v>
      </c>
      <c r="D907" s="19">
        <f t="shared" si="102"/>
        <v>-3</v>
      </c>
      <c r="E907" s="21">
        <f t="shared" si="103"/>
        <v>2.7066118372625803</v>
      </c>
      <c r="F907" s="27">
        <f t="shared" si="104"/>
        <v>-1971</v>
      </c>
      <c r="G907" s="25">
        <f t="shared" si="98"/>
        <v>-4537.3995206831332</v>
      </c>
      <c r="H907" s="25"/>
      <c r="I907" s="25">
        <f t="shared" si="99"/>
        <v>0</v>
      </c>
      <c r="J907" s="25">
        <f t="shared" si="100"/>
        <v>0</v>
      </c>
    </row>
    <row r="908" spans="1:10" x14ac:dyDescent="0.3">
      <c r="A908" s="19">
        <v>906</v>
      </c>
      <c r="B908" s="21">
        <f>ModeOutRecursive!I909</f>
        <v>0</v>
      </c>
      <c r="C908" s="22">
        <f t="shared" si="101"/>
        <v>4.7829879573754799E-3</v>
      </c>
      <c r="D908" s="19">
        <f t="shared" si="102"/>
        <v>-3</v>
      </c>
      <c r="E908" s="21">
        <f t="shared" si="103"/>
        <v>4.7829879573754797</v>
      </c>
      <c r="F908" s="27">
        <f t="shared" si="104"/>
        <v>-1974</v>
      </c>
      <c r="G908" s="25">
        <f t="shared" si="98"/>
        <v>-4543.7379081233494</v>
      </c>
      <c r="H908" s="25"/>
      <c r="I908" s="25">
        <f t="shared" si="99"/>
        <v>0</v>
      </c>
      <c r="J908" s="25">
        <f t="shared" si="100"/>
        <v>0</v>
      </c>
    </row>
    <row r="909" spans="1:10" x14ac:dyDescent="0.3">
      <c r="A909" s="19">
        <v>907</v>
      </c>
      <c r="B909" s="21">
        <f>ModeOutRecursive!I910</f>
        <v>0</v>
      </c>
      <c r="C909" s="22">
        <f t="shared" si="101"/>
        <v>8.4352257769755214E-3</v>
      </c>
      <c r="D909" s="19">
        <f t="shared" si="102"/>
        <v>-3</v>
      </c>
      <c r="E909" s="21">
        <f t="shared" si="103"/>
        <v>8.4352257769755212</v>
      </c>
      <c r="F909" s="27">
        <f t="shared" si="104"/>
        <v>-1977</v>
      </c>
      <c r="G909" s="25">
        <f t="shared" si="98"/>
        <v>-4550.0783123669053</v>
      </c>
      <c r="H909" s="25"/>
      <c r="I909" s="25">
        <f t="shared" si="99"/>
        <v>0</v>
      </c>
      <c r="J909" s="25">
        <f t="shared" si="100"/>
        <v>0</v>
      </c>
    </row>
    <row r="910" spans="1:10" x14ac:dyDescent="0.3">
      <c r="A910" s="19">
        <v>908</v>
      </c>
      <c r="B910" s="21">
        <f>ModeOutRecursive!I911</f>
        <v>0</v>
      </c>
      <c r="C910" s="22">
        <f t="shared" si="101"/>
        <v>1.4846306213218873E-2</v>
      </c>
      <c r="D910" s="19">
        <f t="shared" si="102"/>
        <v>-2</v>
      </c>
      <c r="E910" s="21">
        <f t="shared" si="103"/>
        <v>1.4846306213218874</v>
      </c>
      <c r="F910" s="27">
        <f t="shared" si="104"/>
        <v>-1979</v>
      </c>
      <c r="G910" s="25">
        <f t="shared" si="98"/>
        <v>-4556.4207330337531</v>
      </c>
      <c r="H910" s="25"/>
      <c r="I910" s="25">
        <f t="shared" si="99"/>
        <v>0</v>
      </c>
      <c r="J910" s="25">
        <f t="shared" si="100"/>
        <v>0</v>
      </c>
    </row>
    <row r="911" spans="1:10" x14ac:dyDescent="0.3">
      <c r="A911" s="19">
        <v>909</v>
      </c>
      <c r="B911" s="21">
        <f>ModeOutRecursive!I912</f>
        <v>0</v>
      </c>
      <c r="C911" s="22">
        <f t="shared" si="101"/>
        <v>2.6077416175976785E-3</v>
      </c>
      <c r="D911" s="19">
        <f t="shared" si="102"/>
        <v>-3</v>
      </c>
      <c r="E911" s="21">
        <f t="shared" si="103"/>
        <v>2.6077416175976786</v>
      </c>
      <c r="F911" s="27">
        <f t="shared" si="104"/>
        <v>-1982</v>
      </c>
      <c r="G911" s="25">
        <f t="shared" si="98"/>
        <v>-4562.7651697480496</v>
      </c>
      <c r="H911" s="25"/>
      <c r="I911" s="25">
        <f t="shared" si="99"/>
        <v>0</v>
      </c>
      <c r="J911" s="25">
        <f t="shared" si="100"/>
        <v>0</v>
      </c>
    </row>
    <row r="912" spans="1:10" x14ac:dyDescent="0.3">
      <c r="A912" s="19">
        <v>910</v>
      </c>
      <c r="B912" s="21">
        <f>ModeOutRecursive!I913</f>
        <v>0</v>
      </c>
      <c r="C912" s="22">
        <f t="shared" si="101"/>
        <v>4.5712534949450797E-3</v>
      </c>
      <c r="D912" s="19">
        <f t="shared" si="102"/>
        <v>-3</v>
      </c>
      <c r="E912" s="21">
        <f t="shared" si="103"/>
        <v>4.5712534949450792</v>
      </c>
      <c r="F912" s="27">
        <f t="shared" si="104"/>
        <v>-1985</v>
      </c>
      <c r="G912" s="25">
        <f t="shared" si="98"/>
        <v>-4569.1116221381508</v>
      </c>
      <c r="H912" s="25"/>
      <c r="I912" s="25">
        <f t="shared" si="99"/>
        <v>0</v>
      </c>
      <c r="J912" s="25">
        <f t="shared" si="100"/>
        <v>0</v>
      </c>
    </row>
    <row r="913" spans="1:10" x14ac:dyDescent="0.3">
      <c r="A913" s="19">
        <v>911</v>
      </c>
      <c r="B913" s="21">
        <f>ModeOutRecursive!I914</f>
        <v>0</v>
      </c>
      <c r="C913" s="22">
        <f t="shared" si="101"/>
        <v>7.9970684882206822E-3</v>
      </c>
      <c r="D913" s="19">
        <f t="shared" si="102"/>
        <v>-3</v>
      </c>
      <c r="E913" s="21">
        <f t="shared" si="103"/>
        <v>7.9970684882206822</v>
      </c>
      <c r="F913" s="27">
        <f t="shared" si="104"/>
        <v>-1988</v>
      </c>
      <c r="G913" s="25">
        <f t="shared" si="98"/>
        <v>-4575.4600898366107</v>
      </c>
      <c r="H913" s="25"/>
      <c r="I913" s="25">
        <f t="shared" si="99"/>
        <v>0</v>
      </c>
      <c r="J913" s="25">
        <f t="shared" si="100"/>
        <v>0</v>
      </c>
    </row>
    <row r="914" spans="1:10" x14ac:dyDescent="0.3">
      <c r="A914" s="19">
        <v>912</v>
      </c>
      <c r="B914" s="21">
        <f>ModeOutRecursive!I915</f>
        <v>0</v>
      </c>
      <c r="C914" s="22">
        <f t="shared" si="101"/>
        <v>1.3962116128321022E-2</v>
      </c>
      <c r="D914" s="19">
        <f t="shared" si="102"/>
        <v>-2</v>
      </c>
      <c r="E914" s="21">
        <f t="shared" si="103"/>
        <v>1.3962116128321023</v>
      </c>
      <c r="F914" s="27">
        <f t="shared" si="104"/>
        <v>-1990</v>
      </c>
      <c r="G914" s="25">
        <f t="shared" si="98"/>
        <v>-4581.8105724801753</v>
      </c>
      <c r="H914" s="25"/>
      <c r="I914" s="25">
        <f t="shared" si="99"/>
        <v>0</v>
      </c>
      <c r="J914" s="25">
        <f t="shared" si="100"/>
        <v>0</v>
      </c>
    </row>
    <row r="915" spans="1:10" x14ac:dyDescent="0.3">
      <c r="A915" s="19">
        <v>913</v>
      </c>
      <c r="B915" s="21">
        <f>ModeOutRecursive!I916</f>
        <v>0</v>
      </c>
      <c r="C915" s="22">
        <f t="shared" si="101"/>
        <v>2.4327459193944929E-3</v>
      </c>
      <c r="D915" s="19">
        <f t="shared" si="102"/>
        <v>-3</v>
      </c>
      <c r="E915" s="21">
        <f t="shared" si="103"/>
        <v>2.4327459193944927</v>
      </c>
      <c r="F915" s="27">
        <f t="shared" si="104"/>
        <v>-1993</v>
      </c>
      <c r="G915" s="25">
        <f t="shared" si="98"/>
        <v>-4588.163069709778</v>
      </c>
      <c r="H915" s="25"/>
      <c r="I915" s="25">
        <f t="shared" si="99"/>
        <v>0</v>
      </c>
      <c r="J915" s="25">
        <f t="shared" si="100"/>
        <v>0</v>
      </c>
    </row>
    <row r="916" spans="1:10" x14ac:dyDescent="0.3">
      <c r="A916" s="19">
        <v>914</v>
      </c>
      <c r="B916" s="21">
        <f>ModeOutRecursive!I917</f>
        <v>0</v>
      </c>
      <c r="C916" s="22">
        <f t="shared" si="101"/>
        <v>4.2302641824212665E-3</v>
      </c>
      <c r="D916" s="19">
        <f t="shared" si="102"/>
        <v>-3</v>
      </c>
      <c r="E916" s="21">
        <f t="shared" si="103"/>
        <v>4.2302641824212666</v>
      </c>
      <c r="F916" s="27">
        <f t="shared" si="104"/>
        <v>-1996</v>
      </c>
      <c r="G916" s="25">
        <f t="shared" si="98"/>
        <v>-4594.5175811705349</v>
      </c>
      <c r="H916" s="25"/>
      <c r="I916" s="25">
        <f t="shared" si="99"/>
        <v>0</v>
      </c>
      <c r="J916" s="25">
        <f t="shared" si="100"/>
        <v>0</v>
      </c>
    </row>
    <row r="917" spans="1:10" x14ac:dyDescent="0.3">
      <c r="A917" s="19">
        <v>915</v>
      </c>
      <c r="B917" s="21">
        <f>ModeOutRecursive!I918</f>
        <v>0</v>
      </c>
      <c r="C917" s="22">
        <f t="shared" si="101"/>
        <v>7.3411417577639998E-3</v>
      </c>
      <c r="D917" s="19">
        <f t="shared" si="102"/>
        <v>-3</v>
      </c>
      <c r="E917" s="21">
        <f t="shared" si="103"/>
        <v>7.3411417577639995</v>
      </c>
      <c r="F917" s="27">
        <f t="shared" si="104"/>
        <v>-1999</v>
      </c>
      <c r="G917" s="25">
        <f t="shared" si="98"/>
        <v>-4600.8741065117392</v>
      </c>
      <c r="H917" s="25"/>
      <c r="I917" s="25">
        <f t="shared" si="99"/>
        <v>0</v>
      </c>
      <c r="J917" s="25">
        <f t="shared" si="100"/>
        <v>0</v>
      </c>
    </row>
    <row r="918" spans="1:10" x14ac:dyDescent="0.3">
      <c r="A918" s="19">
        <v>916</v>
      </c>
      <c r="B918" s="21">
        <f>ModeOutRecursive!I919</f>
        <v>0</v>
      </c>
      <c r="C918" s="22">
        <f t="shared" si="101"/>
        <v>1.2714089490387352E-2</v>
      </c>
      <c r="D918" s="19">
        <f t="shared" si="102"/>
        <v>-2</v>
      </c>
      <c r="E918" s="21">
        <f t="shared" si="103"/>
        <v>1.2714089490387352</v>
      </c>
      <c r="F918" s="27">
        <f t="shared" si="104"/>
        <v>-2001</v>
      </c>
      <c r="G918" s="25">
        <f t="shared" si="98"/>
        <v>-4607.2326453868627</v>
      </c>
      <c r="H918" s="25"/>
      <c r="I918" s="25">
        <f t="shared" si="99"/>
        <v>0</v>
      </c>
      <c r="J918" s="25">
        <f t="shared" si="100"/>
        <v>0</v>
      </c>
    </row>
    <row r="919" spans="1:10" x14ac:dyDescent="0.3">
      <c r="A919" s="19">
        <v>917</v>
      </c>
      <c r="B919" s="21">
        <f>ModeOutRecursive!I920</f>
        <v>0</v>
      </c>
      <c r="C919" s="22">
        <f t="shared" si="101"/>
        <v>2.1975188017762902E-3</v>
      </c>
      <c r="D919" s="19">
        <f t="shared" si="102"/>
        <v>-3</v>
      </c>
      <c r="E919" s="21">
        <f t="shared" si="103"/>
        <v>2.1975188017762903</v>
      </c>
      <c r="F919" s="27">
        <f t="shared" si="104"/>
        <v>-2004</v>
      </c>
      <c r="G919" s="25">
        <f t="shared" si="98"/>
        <v>-4613.5931974535424</v>
      </c>
      <c r="H919" s="25"/>
      <c r="I919" s="25">
        <f t="shared" si="99"/>
        <v>0</v>
      </c>
      <c r="J919" s="25">
        <f t="shared" si="100"/>
        <v>0</v>
      </c>
    </row>
    <row r="920" spans="1:10" x14ac:dyDescent="0.3">
      <c r="A920" s="19">
        <v>918</v>
      </c>
      <c r="B920" s="21">
        <f>ModeOutRecursive!I921</f>
        <v>0</v>
      </c>
      <c r="C920" s="22">
        <f t="shared" si="101"/>
        <v>3.7905808482482841E-3</v>
      </c>
      <c r="D920" s="19">
        <f t="shared" si="102"/>
        <v>-3</v>
      </c>
      <c r="E920" s="21">
        <f t="shared" si="103"/>
        <v>3.7905808482482839</v>
      </c>
      <c r="F920" s="27">
        <f t="shared" si="104"/>
        <v>-2007</v>
      </c>
      <c r="G920" s="25">
        <f t="shared" si="98"/>
        <v>-4619.9557623735855</v>
      </c>
      <c r="H920" s="25"/>
      <c r="I920" s="25">
        <f t="shared" si="99"/>
        <v>0</v>
      </c>
      <c r="J920" s="25">
        <f t="shared" si="100"/>
        <v>0</v>
      </c>
    </row>
    <row r="921" spans="1:10" x14ac:dyDescent="0.3">
      <c r="A921" s="19">
        <v>919</v>
      </c>
      <c r="B921" s="21">
        <f>ModeOutRecursive!I922</f>
        <v>0</v>
      </c>
      <c r="C921" s="22">
        <f t="shared" si="101"/>
        <v>6.5253664012077644E-3</v>
      </c>
      <c r="D921" s="19">
        <f t="shared" si="102"/>
        <v>-3</v>
      </c>
      <c r="E921" s="21">
        <f t="shared" si="103"/>
        <v>6.5253664012077639</v>
      </c>
      <c r="F921" s="27">
        <f t="shared" si="104"/>
        <v>-2010</v>
      </c>
      <c r="G921" s="25">
        <f t="shared" si="98"/>
        <v>-4626.3203398129581</v>
      </c>
      <c r="H921" s="25"/>
      <c r="I921" s="25">
        <f t="shared" si="99"/>
        <v>0</v>
      </c>
      <c r="J921" s="25">
        <f t="shared" si="100"/>
        <v>0</v>
      </c>
    </row>
    <row r="922" spans="1:10" x14ac:dyDescent="0.3">
      <c r="A922" s="19">
        <v>920</v>
      </c>
      <c r="B922" s="21">
        <f>ModeOutRecursive!I923</f>
        <v>0</v>
      </c>
      <c r="C922" s="22">
        <f t="shared" si="101"/>
        <v>1.1210633586307929E-2</v>
      </c>
      <c r="D922" s="19">
        <f t="shared" si="102"/>
        <v>-2</v>
      </c>
      <c r="E922" s="21">
        <f t="shared" si="103"/>
        <v>1.1210633586307928</v>
      </c>
      <c r="F922" s="27">
        <f t="shared" si="104"/>
        <v>-2012</v>
      </c>
      <c r="G922" s="25">
        <f t="shared" si="98"/>
        <v>-4632.6869294417857</v>
      </c>
      <c r="H922" s="25"/>
      <c r="I922" s="25">
        <f t="shared" si="99"/>
        <v>0</v>
      </c>
      <c r="J922" s="25">
        <f t="shared" si="100"/>
        <v>0</v>
      </c>
    </row>
    <row r="923" spans="1:10" x14ac:dyDescent="0.3">
      <c r="A923" s="19">
        <v>921</v>
      </c>
      <c r="B923" s="21">
        <f>ModeOutRecursive!I924</f>
        <v>0</v>
      </c>
      <c r="C923" s="22">
        <f t="shared" si="101"/>
        <v>1.9221251995220664E-3</v>
      </c>
      <c r="D923" s="19">
        <f t="shared" si="102"/>
        <v>-3</v>
      </c>
      <c r="E923" s="21">
        <f t="shared" si="103"/>
        <v>1.9221251995220663</v>
      </c>
      <c r="F923" s="27">
        <f t="shared" si="104"/>
        <v>-2015</v>
      </c>
      <c r="G923" s="25">
        <f t="shared" si="98"/>
        <v>-4639.0555309343463</v>
      </c>
      <c r="H923" s="25"/>
      <c r="I923" s="25">
        <f t="shared" si="99"/>
        <v>0</v>
      </c>
      <c r="J923" s="25">
        <f t="shared" si="100"/>
        <v>0</v>
      </c>
    </row>
    <row r="924" spans="1:10" x14ac:dyDescent="0.3">
      <c r="A924" s="19">
        <v>922</v>
      </c>
      <c r="B924" s="21">
        <f>ModeOutRecursive!I925</f>
        <v>0</v>
      </c>
      <c r="C924" s="22">
        <f t="shared" si="101"/>
        <v>3.2889675236203769E-3</v>
      </c>
      <c r="D924" s="19">
        <f t="shared" si="102"/>
        <v>-3</v>
      </c>
      <c r="E924" s="21">
        <f t="shared" si="103"/>
        <v>3.2889675236203768</v>
      </c>
      <c r="F924" s="27">
        <f t="shared" si="104"/>
        <v>-2018</v>
      </c>
      <c r="G924" s="25">
        <f t="shared" si="98"/>
        <v>-4645.4261439690681</v>
      </c>
      <c r="H924" s="25"/>
      <c r="I924" s="25">
        <f t="shared" si="99"/>
        <v>0</v>
      </c>
      <c r="J924" s="25">
        <f t="shared" si="100"/>
        <v>0</v>
      </c>
    </row>
    <row r="925" spans="1:10" x14ac:dyDescent="0.3">
      <c r="A925" s="19">
        <v>923</v>
      </c>
      <c r="B925" s="21">
        <f>ModeOutRecursive!I926</f>
        <v>0</v>
      </c>
      <c r="C925" s="22">
        <f t="shared" si="101"/>
        <v>5.6164776370636977E-3</v>
      </c>
      <c r="D925" s="19">
        <f t="shared" si="102"/>
        <v>-3</v>
      </c>
      <c r="E925" s="21">
        <f t="shared" si="103"/>
        <v>5.6164776370636975</v>
      </c>
      <c r="F925" s="27">
        <f t="shared" si="104"/>
        <v>-2021</v>
      </c>
      <c r="G925" s="25">
        <f t="shared" si="98"/>
        <v>-4651.7987682285248</v>
      </c>
      <c r="H925" s="25"/>
      <c r="I925" s="25">
        <f t="shared" si="99"/>
        <v>0</v>
      </c>
      <c r="J925" s="25">
        <f t="shared" si="100"/>
        <v>0</v>
      </c>
    </row>
    <row r="926" spans="1:10" x14ac:dyDescent="0.3">
      <c r="A926" s="19">
        <v>924</v>
      </c>
      <c r="B926" s="21">
        <f>ModeOutRecursive!I927</f>
        <v>0</v>
      </c>
      <c r="C926" s="22">
        <f t="shared" si="101"/>
        <v>9.5718339317304758E-3</v>
      </c>
      <c r="D926" s="19">
        <f t="shared" si="102"/>
        <v>-3</v>
      </c>
      <c r="E926" s="21">
        <f t="shared" si="103"/>
        <v>9.5718339317304757</v>
      </c>
      <c r="F926" s="27">
        <f t="shared" si="104"/>
        <v>-2024</v>
      </c>
      <c r="G926" s="25">
        <f t="shared" si="98"/>
        <v>-4658.1734033994344</v>
      </c>
      <c r="H926" s="25"/>
      <c r="I926" s="25">
        <f t="shared" si="99"/>
        <v>0</v>
      </c>
      <c r="J926" s="25">
        <f t="shared" si="100"/>
        <v>0</v>
      </c>
    </row>
    <row r="927" spans="1:10" x14ac:dyDescent="0.3">
      <c r="A927" s="19">
        <v>925</v>
      </c>
      <c r="B927" s="21">
        <f>ModeOutRecursive!I928</f>
        <v>0</v>
      </c>
      <c r="C927" s="22">
        <f t="shared" si="101"/>
        <v>1.62799506018152E-2</v>
      </c>
      <c r="D927" s="19">
        <f t="shared" si="102"/>
        <v>-2</v>
      </c>
      <c r="E927" s="21">
        <f t="shared" si="103"/>
        <v>1.6279950601815198</v>
      </c>
      <c r="F927" s="27">
        <f t="shared" si="104"/>
        <v>-2026</v>
      </c>
      <c r="G927" s="25">
        <f t="shared" si="98"/>
        <v>-4664.550049172648</v>
      </c>
      <c r="H927" s="25"/>
      <c r="I927" s="25">
        <f t="shared" si="99"/>
        <v>0</v>
      </c>
      <c r="J927" s="25">
        <f t="shared" si="100"/>
        <v>0</v>
      </c>
    </row>
    <row r="928" spans="1:10" x14ac:dyDescent="0.3">
      <c r="A928" s="19">
        <v>926</v>
      </c>
      <c r="B928" s="21">
        <f>ModeOutRecursive!I929</f>
        <v>0</v>
      </c>
      <c r="C928" s="22">
        <f t="shared" si="101"/>
        <v>2.7633630705093965E-3</v>
      </c>
      <c r="D928" s="19">
        <f t="shared" si="102"/>
        <v>-3</v>
      </c>
      <c r="E928" s="21">
        <f t="shared" si="103"/>
        <v>2.7633630705093966</v>
      </c>
      <c r="F928" s="27">
        <f t="shared" si="104"/>
        <v>-2029</v>
      </c>
      <c r="G928" s="25">
        <f t="shared" si="98"/>
        <v>-4670.9287052431555</v>
      </c>
      <c r="H928" s="25"/>
      <c r="I928" s="25">
        <f t="shared" si="99"/>
        <v>0</v>
      </c>
      <c r="J928" s="25">
        <f t="shared" si="100"/>
        <v>0</v>
      </c>
    </row>
    <row r="929" spans="1:10" x14ac:dyDescent="0.3">
      <c r="A929" s="19">
        <v>927</v>
      </c>
      <c r="B929" s="21">
        <f>ModeOutRecursive!I930</f>
        <v>0</v>
      </c>
      <c r="C929" s="22">
        <f t="shared" si="101"/>
        <v>4.6811211997148565E-3</v>
      </c>
      <c r="D929" s="19">
        <f t="shared" si="102"/>
        <v>-3</v>
      </c>
      <c r="E929" s="21">
        <f t="shared" si="103"/>
        <v>4.6811211997148563</v>
      </c>
      <c r="F929" s="27">
        <f t="shared" si="104"/>
        <v>-2032</v>
      </c>
      <c r="G929" s="25">
        <f t="shared" si="98"/>
        <v>-4677.3093713100761</v>
      </c>
      <c r="H929" s="25"/>
      <c r="I929" s="25">
        <f t="shared" si="99"/>
        <v>0</v>
      </c>
      <c r="J929" s="25">
        <f t="shared" si="100"/>
        <v>0</v>
      </c>
    </row>
    <row r="930" spans="1:10" x14ac:dyDescent="0.3">
      <c r="A930" s="19">
        <v>928</v>
      </c>
      <c r="B930" s="21">
        <f>ModeOutRecursive!I931</f>
        <v>0</v>
      </c>
      <c r="C930" s="22">
        <f t="shared" si="101"/>
        <v>7.9138719783570424E-3</v>
      </c>
      <c r="D930" s="19">
        <f t="shared" si="102"/>
        <v>-3</v>
      </c>
      <c r="E930" s="21">
        <f t="shared" si="103"/>
        <v>7.9138719783570419</v>
      </c>
      <c r="F930" s="27">
        <f t="shared" si="104"/>
        <v>-2035</v>
      </c>
      <c r="G930" s="25">
        <f t="shared" si="98"/>
        <v>-4683.6920470766554</v>
      </c>
      <c r="H930" s="25"/>
      <c r="I930" s="25">
        <f t="shared" si="99"/>
        <v>0</v>
      </c>
      <c r="J930" s="25">
        <f t="shared" si="100"/>
        <v>0</v>
      </c>
    </row>
    <row r="931" spans="1:10" x14ac:dyDescent="0.3">
      <c r="A931" s="19">
        <v>929</v>
      </c>
      <c r="B931" s="21">
        <f>ModeOutRecursive!I932</f>
        <v>0</v>
      </c>
      <c r="C931" s="22">
        <f t="shared" si="101"/>
        <v>1.3352281533154847E-2</v>
      </c>
      <c r="D931" s="19">
        <f t="shared" si="102"/>
        <v>-2</v>
      </c>
      <c r="E931" s="21">
        <f t="shared" si="103"/>
        <v>1.3352281533154846</v>
      </c>
      <c r="F931" s="27">
        <f t="shared" si="104"/>
        <v>-2037</v>
      </c>
      <c r="G931" s="25">
        <f t="shared" si="98"/>
        <v>-4690.0767322502616</v>
      </c>
      <c r="H931" s="25"/>
      <c r="I931" s="25">
        <f t="shared" si="99"/>
        <v>0</v>
      </c>
      <c r="J931" s="25">
        <f t="shared" si="100"/>
        <v>0</v>
      </c>
    </row>
    <row r="932" spans="1:10" x14ac:dyDescent="0.3">
      <c r="A932" s="19">
        <v>930</v>
      </c>
      <c r="B932" s="21">
        <f>ModeOutRecursive!I933</f>
        <v>0</v>
      </c>
      <c r="C932" s="22">
        <f t="shared" si="101"/>
        <v>2.2482747975628185E-3</v>
      </c>
      <c r="D932" s="19">
        <f t="shared" si="102"/>
        <v>-3</v>
      </c>
      <c r="E932" s="21">
        <f t="shared" si="103"/>
        <v>2.2482747975628183</v>
      </c>
      <c r="F932" s="27">
        <f t="shared" si="104"/>
        <v>-2040</v>
      </c>
      <c r="G932" s="25">
        <f t="shared" si="98"/>
        <v>-4696.4634265423847</v>
      </c>
      <c r="H932" s="25"/>
      <c r="I932" s="25">
        <f t="shared" si="99"/>
        <v>0</v>
      </c>
      <c r="J932" s="25">
        <f t="shared" si="100"/>
        <v>0</v>
      </c>
    </row>
    <row r="933" spans="1:10" x14ac:dyDescent="0.3">
      <c r="A933" s="19">
        <v>931</v>
      </c>
      <c r="B933" s="21">
        <f>ModeOutRecursive!I934</f>
        <v>0</v>
      </c>
      <c r="C933" s="22">
        <f t="shared" si="101"/>
        <v>3.7780776354020746E-3</v>
      </c>
      <c r="D933" s="19">
        <f t="shared" si="102"/>
        <v>-3</v>
      </c>
      <c r="E933" s="21">
        <f t="shared" si="103"/>
        <v>3.7780776354020746</v>
      </c>
      <c r="F933" s="27">
        <f t="shared" si="104"/>
        <v>-2043</v>
      </c>
      <c r="G933" s="25">
        <f t="shared" si="98"/>
        <v>-4702.8521296686285</v>
      </c>
      <c r="H933" s="25"/>
      <c r="I933" s="25">
        <f t="shared" si="99"/>
        <v>0</v>
      </c>
      <c r="J933" s="25">
        <f t="shared" si="100"/>
        <v>0</v>
      </c>
    </row>
    <row r="934" spans="1:10" x14ac:dyDescent="0.3">
      <c r="A934" s="19">
        <v>932</v>
      </c>
      <c r="B934" s="21">
        <f>ModeOutRecursive!I935</f>
        <v>0</v>
      </c>
      <c r="C934" s="22">
        <f t="shared" si="101"/>
        <v>6.3360713601917102E-3</v>
      </c>
      <c r="D934" s="19">
        <f t="shared" si="102"/>
        <v>-3</v>
      </c>
      <c r="E934" s="21">
        <f t="shared" si="103"/>
        <v>6.3360713601917098</v>
      </c>
      <c r="F934" s="27">
        <f t="shared" si="104"/>
        <v>-2046</v>
      </c>
      <c r="G934" s="25">
        <f t="shared" si="98"/>
        <v>-4709.2428413487132</v>
      </c>
      <c r="H934" s="25"/>
      <c r="I934" s="25">
        <f t="shared" si="99"/>
        <v>0</v>
      </c>
      <c r="J934" s="25">
        <f t="shared" si="100"/>
        <v>0</v>
      </c>
    </row>
    <row r="935" spans="1:10" x14ac:dyDescent="0.3">
      <c r="A935" s="19">
        <v>933</v>
      </c>
      <c r="B935" s="21">
        <f>ModeOutRecursive!I936</f>
        <v>0</v>
      </c>
      <c r="C935" s="22">
        <f t="shared" si="101"/>
        <v>1.0604667541856265E-2</v>
      </c>
      <c r="D935" s="19">
        <f t="shared" si="102"/>
        <v>-2</v>
      </c>
      <c r="E935" s="21">
        <f t="shared" si="103"/>
        <v>1.0604667541856265</v>
      </c>
      <c r="F935" s="27">
        <f t="shared" si="104"/>
        <v>-2048</v>
      </c>
      <c r="G935" s="25">
        <f t="shared" si="98"/>
        <v>-4715.6355613064634</v>
      </c>
      <c r="H935" s="25"/>
      <c r="I935" s="25">
        <f t="shared" si="99"/>
        <v>0</v>
      </c>
      <c r="J935" s="25">
        <f t="shared" si="100"/>
        <v>0</v>
      </c>
    </row>
    <row r="936" spans="1:10" x14ac:dyDescent="0.3">
      <c r="A936" s="19">
        <v>934</v>
      </c>
      <c r="B936" s="21">
        <f>ModeOutRecursive!I937</f>
        <v>0</v>
      </c>
      <c r="C936" s="22">
        <f t="shared" si="101"/>
        <v>1.7713402456295537E-3</v>
      </c>
      <c r="D936" s="19">
        <f t="shared" si="102"/>
        <v>-3</v>
      </c>
      <c r="E936" s="21">
        <f t="shared" si="103"/>
        <v>1.7713402456295537</v>
      </c>
      <c r="F936" s="27">
        <f t="shared" si="104"/>
        <v>-2051</v>
      </c>
      <c r="G936" s="25">
        <f t="shared" si="98"/>
        <v>-4722.0302892698137</v>
      </c>
      <c r="H936" s="25"/>
      <c r="I936" s="25">
        <f t="shared" si="99"/>
        <v>0</v>
      </c>
      <c r="J936" s="25">
        <f t="shared" si="100"/>
        <v>0</v>
      </c>
    </row>
    <row r="937" spans="1:10" x14ac:dyDescent="0.3">
      <c r="A937" s="19">
        <v>935</v>
      </c>
      <c r="B937" s="21">
        <f>ModeOutRecursive!I938</f>
        <v>0</v>
      </c>
      <c r="C937" s="22">
        <f t="shared" si="101"/>
        <v>2.9528063964704108E-3</v>
      </c>
      <c r="D937" s="19">
        <f t="shared" si="102"/>
        <v>-3</v>
      </c>
      <c r="E937" s="21">
        <f t="shared" si="103"/>
        <v>2.952806396470411</v>
      </c>
      <c r="F937" s="27">
        <f t="shared" si="104"/>
        <v>-2054</v>
      </c>
      <c r="G937" s="25">
        <f t="shared" si="98"/>
        <v>-4728.4270249708006</v>
      </c>
      <c r="H937" s="25"/>
      <c r="I937" s="25">
        <f t="shared" si="99"/>
        <v>0</v>
      </c>
      <c r="J937" s="25">
        <f t="shared" si="100"/>
        <v>0</v>
      </c>
    </row>
    <row r="938" spans="1:10" x14ac:dyDescent="0.3">
      <c r="A938" s="19">
        <v>936</v>
      </c>
      <c r="B938" s="21">
        <f>ModeOutRecursive!I939</f>
        <v>0</v>
      </c>
      <c r="C938" s="22">
        <f t="shared" si="101"/>
        <v>4.9124271285134434E-3</v>
      </c>
      <c r="D938" s="19">
        <f t="shared" si="102"/>
        <v>-3</v>
      </c>
      <c r="E938" s="21">
        <f t="shared" si="103"/>
        <v>4.9124271285134435</v>
      </c>
      <c r="F938" s="27">
        <f t="shared" si="104"/>
        <v>-2057</v>
      </c>
      <c r="G938" s="25">
        <f t="shared" si="98"/>
        <v>-4734.825768145558</v>
      </c>
      <c r="H938" s="25"/>
      <c r="I938" s="25">
        <f t="shared" si="99"/>
        <v>0</v>
      </c>
      <c r="J938" s="25">
        <f t="shared" si="100"/>
        <v>0</v>
      </c>
    </row>
    <row r="939" spans="1:10" x14ac:dyDescent="0.3">
      <c r="A939" s="19">
        <v>937</v>
      </c>
      <c r="B939" s="21">
        <f>ModeOutRecursive!I940</f>
        <v>0</v>
      </c>
      <c r="C939" s="22">
        <f t="shared" si="101"/>
        <v>8.156156439327697E-3</v>
      </c>
      <c r="D939" s="19">
        <f t="shared" si="102"/>
        <v>-3</v>
      </c>
      <c r="E939" s="21">
        <f t="shared" si="103"/>
        <v>8.1561564393276971</v>
      </c>
      <c r="F939" s="27">
        <f t="shared" si="104"/>
        <v>-2060</v>
      </c>
      <c r="G939" s="25">
        <f t="shared" si="98"/>
        <v>-4741.2265185343176</v>
      </c>
      <c r="H939" s="25"/>
      <c r="I939" s="25">
        <f t="shared" si="99"/>
        <v>0</v>
      </c>
      <c r="J939" s="25">
        <f t="shared" si="100"/>
        <v>0</v>
      </c>
    </row>
    <row r="940" spans="1:10" x14ac:dyDescent="0.3">
      <c r="A940" s="19">
        <v>938</v>
      </c>
      <c r="B940" s="21">
        <f>ModeOutRecursive!I941</f>
        <v>0</v>
      </c>
      <c r="C940" s="22">
        <f t="shared" si="101"/>
        <v>1.3514605172921119E-2</v>
      </c>
      <c r="D940" s="19">
        <f t="shared" si="102"/>
        <v>-2</v>
      </c>
      <c r="E940" s="21">
        <f t="shared" si="103"/>
        <v>1.3514605172921119</v>
      </c>
      <c r="F940" s="27">
        <f t="shared" si="104"/>
        <v>-2062</v>
      </c>
      <c r="G940" s="25">
        <f t="shared" si="98"/>
        <v>-4747.6292758814052</v>
      </c>
      <c r="H940" s="25"/>
      <c r="I940" s="25">
        <f t="shared" si="99"/>
        <v>0</v>
      </c>
      <c r="J940" s="25">
        <f t="shared" si="100"/>
        <v>0</v>
      </c>
    </row>
    <row r="941" spans="1:10" x14ac:dyDescent="0.3">
      <c r="A941" s="19">
        <v>939</v>
      </c>
      <c r="B941" s="21">
        <f>ModeOutRecursive!I942</f>
        <v>0</v>
      </c>
      <c r="C941" s="22">
        <f t="shared" si="101"/>
        <v>2.2348566727142236E-3</v>
      </c>
      <c r="D941" s="19">
        <f t="shared" si="102"/>
        <v>-3</v>
      </c>
      <c r="E941" s="21">
        <f t="shared" si="103"/>
        <v>2.2348566727142236</v>
      </c>
      <c r="F941" s="27">
        <f t="shared" si="104"/>
        <v>-2065</v>
      </c>
      <c r="G941" s="25">
        <f t="shared" si="98"/>
        <v>-4754.0340399352353</v>
      </c>
      <c r="H941" s="25"/>
      <c r="I941" s="25">
        <f t="shared" si="99"/>
        <v>0</v>
      </c>
      <c r="J941" s="25">
        <f t="shared" si="100"/>
        <v>0</v>
      </c>
    </row>
    <row r="942" spans="1:10" x14ac:dyDescent="0.3">
      <c r="A942" s="19">
        <v>940</v>
      </c>
      <c r="B942" s="21">
        <f>ModeOutRecursive!I943</f>
        <v>0</v>
      </c>
      <c r="C942" s="22">
        <f t="shared" si="101"/>
        <v>3.6882860438311156E-3</v>
      </c>
      <c r="D942" s="19">
        <f t="shared" si="102"/>
        <v>-3</v>
      </c>
      <c r="E942" s="21">
        <f t="shared" si="103"/>
        <v>3.6882860438311154</v>
      </c>
      <c r="F942" s="27">
        <f t="shared" si="104"/>
        <v>-2068</v>
      </c>
      <c r="G942" s="25">
        <f t="shared" si="98"/>
        <v>-4760.4408104483091</v>
      </c>
      <c r="H942" s="25"/>
      <c r="I942" s="25">
        <f t="shared" si="99"/>
        <v>0</v>
      </c>
      <c r="J942" s="25">
        <f t="shared" si="100"/>
        <v>0</v>
      </c>
    </row>
    <row r="943" spans="1:10" x14ac:dyDescent="0.3">
      <c r="A943" s="19">
        <v>941</v>
      </c>
      <c r="B943" s="21">
        <f>ModeOutRecursive!I944</f>
        <v>0</v>
      </c>
      <c r="C943" s="22">
        <f t="shared" si="101"/>
        <v>6.0747474324554587E-3</v>
      </c>
      <c r="D943" s="19">
        <f t="shared" si="102"/>
        <v>-3</v>
      </c>
      <c r="E943" s="21">
        <f t="shared" si="103"/>
        <v>6.0747474324554585</v>
      </c>
      <c r="F943" s="27">
        <f t="shared" si="104"/>
        <v>-2071</v>
      </c>
      <c r="G943" s="25">
        <f t="shared" si="98"/>
        <v>-4766.8495871772111</v>
      </c>
      <c r="H943" s="25"/>
      <c r="I943" s="25">
        <f t="shared" si="99"/>
        <v>0</v>
      </c>
      <c r="J943" s="25">
        <f t="shared" si="100"/>
        <v>0</v>
      </c>
    </row>
    <row r="944" spans="1:10" x14ac:dyDescent="0.3">
      <c r="A944" s="19">
        <v>942</v>
      </c>
      <c r="B944" s="21">
        <f>ModeOutRecursive!I945</f>
        <v>0</v>
      </c>
      <c r="C944" s="22">
        <f t="shared" si="101"/>
        <v>9.985289770641231E-3</v>
      </c>
      <c r="D944" s="19">
        <f t="shared" si="102"/>
        <v>-3</v>
      </c>
      <c r="E944" s="21">
        <f t="shared" si="103"/>
        <v>9.9852897706412307</v>
      </c>
      <c r="F944" s="27">
        <f t="shared" si="104"/>
        <v>-2074</v>
      </c>
      <c r="G944" s="25">
        <f t="shared" si="98"/>
        <v>-4773.2603698826097</v>
      </c>
      <c r="H944" s="25"/>
      <c r="I944" s="25">
        <f t="shared" si="99"/>
        <v>0</v>
      </c>
      <c r="J944" s="25">
        <f t="shared" si="100"/>
        <v>0</v>
      </c>
    </row>
    <row r="945" spans="1:10" x14ac:dyDescent="0.3">
      <c r="A945" s="19">
        <v>943</v>
      </c>
      <c r="B945" s="21">
        <f>ModeOutRecursive!I946</f>
        <v>0</v>
      </c>
      <c r="C945" s="22">
        <f t="shared" si="101"/>
        <v>1.6380306979806736E-2</v>
      </c>
      <c r="D945" s="19">
        <f t="shared" si="102"/>
        <v>-2</v>
      </c>
      <c r="E945" s="21">
        <f t="shared" si="103"/>
        <v>1.6380306979806736</v>
      </c>
      <c r="F945" s="27">
        <f t="shared" si="104"/>
        <v>-2076</v>
      </c>
      <c r="G945" s="25">
        <f t="shared" si="98"/>
        <v>-4779.6731583292485</v>
      </c>
      <c r="H945" s="25"/>
      <c r="I945" s="25">
        <f t="shared" si="99"/>
        <v>0</v>
      </c>
      <c r="J945" s="25">
        <f t="shared" si="100"/>
        <v>0</v>
      </c>
    </row>
    <row r="946" spans="1:10" x14ac:dyDescent="0.3">
      <c r="A946" s="19">
        <v>944</v>
      </c>
      <c r="B946" s="21">
        <f>ModeOutRecursive!I947</f>
        <v>0</v>
      </c>
      <c r="C946" s="22">
        <f t="shared" si="101"/>
        <v>2.6817137488293658E-3</v>
      </c>
      <c r="D946" s="19">
        <f t="shared" si="102"/>
        <v>-3</v>
      </c>
      <c r="E946" s="21">
        <f t="shared" si="103"/>
        <v>2.6817137488293659</v>
      </c>
      <c r="F946" s="27">
        <f t="shared" si="104"/>
        <v>-2079</v>
      </c>
      <c r="G946" s="25">
        <f t="shared" si="98"/>
        <v>-4786.0879522859468</v>
      </c>
      <c r="H946" s="25"/>
      <c r="I946" s="25">
        <f t="shared" si="99"/>
        <v>0</v>
      </c>
      <c r="J946" s="25">
        <f t="shared" si="100"/>
        <v>0</v>
      </c>
    </row>
    <row r="947" spans="1:10" x14ac:dyDescent="0.3">
      <c r="A947" s="19">
        <v>945</v>
      </c>
      <c r="B947" s="21">
        <f>ModeOutRecursive!I948</f>
        <v>0</v>
      </c>
      <c r="C947" s="22">
        <f t="shared" si="101"/>
        <v>4.381591821832535E-3</v>
      </c>
      <c r="D947" s="19">
        <f t="shared" si="102"/>
        <v>-3</v>
      </c>
      <c r="E947" s="21">
        <f t="shared" si="103"/>
        <v>4.3815918218325347</v>
      </c>
      <c r="F947" s="27">
        <f t="shared" si="104"/>
        <v>-2082</v>
      </c>
      <c r="G947" s="25">
        <f t="shared" si="98"/>
        <v>-4792.5047515255983</v>
      </c>
      <c r="H947" s="25"/>
      <c r="I947" s="25">
        <f t="shared" si="99"/>
        <v>0</v>
      </c>
      <c r="J947" s="25">
        <f t="shared" si="100"/>
        <v>0</v>
      </c>
    </row>
    <row r="948" spans="1:10" x14ac:dyDescent="0.3">
      <c r="A948" s="19">
        <v>946</v>
      </c>
      <c r="B948" s="21">
        <f>ModeOutRecursive!I949</f>
        <v>0</v>
      </c>
      <c r="C948" s="22">
        <f t="shared" si="101"/>
        <v>7.1446445882538756E-3</v>
      </c>
      <c r="D948" s="19">
        <f t="shared" si="102"/>
        <v>-3</v>
      </c>
      <c r="E948" s="21">
        <f t="shared" si="103"/>
        <v>7.1446445882538754</v>
      </c>
      <c r="F948" s="27">
        <f t="shared" si="104"/>
        <v>-2085</v>
      </c>
      <c r="G948" s="25">
        <f t="shared" si="98"/>
        <v>-4798.923555825163</v>
      </c>
      <c r="H948" s="25"/>
      <c r="I948" s="25">
        <f t="shared" si="99"/>
        <v>0</v>
      </c>
      <c r="J948" s="25">
        <f t="shared" si="100"/>
        <v>0</v>
      </c>
    </row>
    <row r="949" spans="1:10" x14ac:dyDescent="0.3">
      <c r="A949" s="19">
        <v>947</v>
      </c>
      <c r="B949" s="21">
        <f>ModeOutRecursive!I950</f>
        <v>0</v>
      </c>
      <c r="C949" s="22">
        <f t="shared" si="101"/>
        <v>1.162675846565827E-2</v>
      </c>
      <c r="D949" s="19">
        <f t="shared" si="102"/>
        <v>-2</v>
      </c>
      <c r="E949" s="21">
        <f t="shared" si="103"/>
        <v>1.1626758465658269</v>
      </c>
      <c r="F949" s="27">
        <f t="shared" si="104"/>
        <v>-2087</v>
      </c>
      <c r="G949" s="25">
        <f t="shared" si="98"/>
        <v>-4805.344364965671</v>
      </c>
      <c r="H949" s="25"/>
      <c r="I949" s="25">
        <f t="shared" si="99"/>
        <v>0</v>
      </c>
      <c r="J949" s="25">
        <f t="shared" si="100"/>
        <v>0</v>
      </c>
    </row>
    <row r="950" spans="1:10" x14ac:dyDescent="0.3">
      <c r="A950" s="19">
        <v>948</v>
      </c>
      <c r="B950" s="21">
        <f>ModeOutRecursive!I951</f>
        <v>0</v>
      </c>
      <c r="C950" s="22">
        <f t="shared" si="101"/>
        <v>1.8882786093364782E-3</v>
      </c>
      <c r="D950" s="19">
        <f t="shared" si="102"/>
        <v>-3</v>
      </c>
      <c r="E950" s="21">
        <f t="shared" si="103"/>
        <v>1.8882786093364781</v>
      </c>
      <c r="F950" s="27">
        <f t="shared" si="104"/>
        <v>-2090</v>
      </c>
      <c r="G950" s="25">
        <f t="shared" si="98"/>
        <v>-4811.7671787322151</v>
      </c>
      <c r="H950" s="25"/>
      <c r="I950" s="25">
        <f t="shared" si="99"/>
        <v>0</v>
      </c>
      <c r="J950" s="25">
        <f t="shared" si="100"/>
        <v>0</v>
      </c>
    </row>
    <row r="951" spans="1:10" x14ac:dyDescent="0.3">
      <c r="A951" s="19">
        <v>949</v>
      </c>
      <c r="B951" s="21">
        <f>ModeOutRecursive!I952</f>
        <v>0</v>
      </c>
      <c r="C951" s="22">
        <f t="shared" si="101"/>
        <v>3.0605747422343932E-3</v>
      </c>
      <c r="D951" s="19">
        <f t="shared" si="102"/>
        <v>-3</v>
      </c>
      <c r="E951" s="21">
        <f t="shared" si="103"/>
        <v>3.060574742234393</v>
      </c>
      <c r="F951" s="27">
        <f t="shared" si="104"/>
        <v>-2093</v>
      </c>
      <c r="G951" s="25">
        <f t="shared" si="98"/>
        <v>-4818.1919969139517</v>
      </c>
      <c r="H951" s="25"/>
      <c r="I951" s="25">
        <f t="shared" si="99"/>
        <v>0</v>
      </c>
      <c r="J951" s="25">
        <f t="shared" si="100"/>
        <v>0</v>
      </c>
    </row>
    <row r="952" spans="1:10" x14ac:dyDescent="0.3">
      <c r="A952" s="19">
        <v>950</v>
      </c>
      <c r="B952" s="21">
        <f>ModeOutRecursive!I953</f>
        <v>0</v>
      </c>
      <c r="C952" s="22">
        <f t="shared" si="101"/>
        <v>4.9507328267364946E-3</v>
      </c>
      <c r="D952" s="19">
        <f t="shared" si="102"/>
        <v>-3</v>
      </c>
      <c r="E952" s="21">
        <f t="shared" si="103"/>
        <v>4.9507328267364947</v>
      </c>
      <c r="F952" s="27">
        <f t="shared" si="104"/>
        <v>-2096</v>
      </c>
      <c r="G952" s="25">
        <f t="shared" si="98"/>
        <v>-4824.6188193040925</v>
      </c>
      <c r="H952" s="25"/>
      <c r="I952" s="25">
        <f t="shared" si="99"/>
        <v>0</v>
      </c>
      <c r="J952" s="25">
        <f t="shared" si="100"/>
        <v>0</v>
      </c>
    </row>
    <row r="953" spans="1:10" x14ac:dyDescent="0.3">
      <c r="A953" s="19">
        <v>951</v>
      </c>
      <c r="B953" s="21">
        <f>ModeOutRecursive!I954</f>
        <v>0</v>
      </c>
      <c r="C953" s="22">
        <f t="shared" si="101"/>
        <v>7.9921874405475806E-3</v>
      </c>
      <c r="D953" s="19">
        <f t="shared" si="102"/>
        <v>-3</v>
      </c>
      <c r="E953" s="21">
        <f t="shared" si="103"/>
        <v>7.9921874405475801</v>
      </c>
      <c r="F953" s="27">
        <f t="shared" si="104"/>
        <v>-2099</v>
      </c>
      <c r="G953" s="25">
        <f t="shared" si="98"/>
        <v>-4831.0476456999086</v>
      </c>
      <c r="H953" s="25"/>
      <c r="I953" s="25">
        <f t="shared" si="99"/>
        <v>0</v>
      </c>
      <c r="J953" s="25">
        <f t="shared" si="100"/>
        <v>0</v>
      </c>
    </row>
    <row r="954" spans="1:10" x14ac:dyDescent="0.3">
      <c r="A954" s="19">
        <v>952</v>
      </c>
      <c r="B954" s="21">
        <f>ModeOutRecursive!I955</f>
        <v>0</v>
      </c>
      <c r="C954" s="22">
        <f t="shared" si="101"/>
        <v>1.2876314916307472E-2</v>
      </c>
      <c r="D954" s="19">
        <f t="shared" si="102"/>
        <v>-2</v>
      </c>
      <c r="E954" s="21">
        <f t="shared" si="103"/>
        <v>1.2876314916307472</v>
      </c>
      <c r="F954" s="27">
        <f t="shared" si="104"/>
        <v>-2101</v>
      </c>
      <c r="G954" s="25">
        <f t="shared" si="98"/>
        <v>-4837.478475902728</v>
      </c>
      <c r="H954" s="25"/>
      <c r="I954" s="25">
        <f t="shared" si="99"/>
        <v>0</v>
      </c>
      <c r="J954" s="25">
        <f t="shared" si="100"/>
        <v>0</v>
      </c>
    </row>
    <row r="955" spans="1:10" x14ac:dyDescent="0.3">
      <c r="A955" s="19">
        <v>953</v>
      </c>
      <c r="B955" s="21">
        <f>ModeOutRecursive!I956</f>
        <v>0</v>
      </c>
      <c r="C955" s="22">
        <f t="shared" si="101"/>
        <v>2.0703671144912217E-3</v>
      </c>
      <c r="D955" s="19">
        <f t="shared" si="102"/>
        <v>-3</v>
      </c>
      <c r="E955" s="21">
        <f t="shared" si="103"/>
        <v>2.0703671144912215</v>
      </c>
      <c r="F955" s="27">
        <f t="shared" si="104"/>
        <v>-2104</v>
      </c>
      <c r="G955" s="25">
        <f t="shared" si="98"/>
        <v>-4843.9113097179243</v>
      </c>
      <c r="H955" s="25"/>
      <c r="I955" s="25">
        <f t="shared" si="99"/>
        <v>0</v>
      </c>
      <c r="J955" s="25">
        <f t="shared" si="100"/>
        <v>0</v>
      </c>
    </row>
    <row r="956" spans="1:10" x14ac:dyDescent="0.3">
      <c r="A956" s="19">
        <v>954</v>
      </c>
      <c r="B956" s="21">
        <f>ModeOutRecursive!I957</f>
        <v>0</v>
      </c>
      <c r="C956" s="22">
        <f t="shared" si="101"/>
        <v>3.3222557119490584E-3</v>
      </c>
      <c r="D956" s="19">
        <f t="shared" si="102"/>
        <v>-3</v>
      </c>
      <c r="E956" s="21">
        <f t="shared" si="103"/>
        <v>3.3222557119490581</v>
      </c>
      <c r="F956" s="27">
        <f t="shared" si="104"/>
        <v>-2107</v>
      </c>
      <c r="G956" s="25">
        <f t="shared" si="98"/>
        <v>-4850.3461469549256</v>
      </c>
      <c r="H956" s="25"/>
      <c r="I956" s="25">
        <f t="shared" si="99"/>
        <v>0</v>
      </c>
      <c r="J956" s="25">
        <f t="shared" si="100"/>
        <v>0</v>
      </c>
    </row>
    <row r="957" spans="1:10" x14ac:dyDescent="0.3">
      <c r="A957" s="19">
        <v>955</v>
      </c>
      <c r="B957" s="21">
        <f>ModeOutRecursive!I958</f>
        <v>0</v>
      </c>
      <c r="C957" s="22">
        <f t="shared" si="101"/>
        <v>5.3204548096347616E-3</v>
      </c>
      <c r="D957" s="19">
        <f t="shared" si="102"/>
        <v>-3</v>
      </c>
      <c r="E957" s="21">
        <f t="shared" si="103"/>
        <v>5.3204548096347617</v>
      </c>
      <c r="F957" s="27">
        <f t="shared" si="104"/>
        <v>-2110</v>
      </c>
      <c r="G957" s="25">
        <f t="shared" si="98"/>
        <v>-4856.7829874272038</v>
      </c>
      <c r="H957" s="25"/>
      <c r="I957" s="25">
        <f t="shared" si="99"/>
        <v>0</v>
      </c>
      <c r="J957" s="25">
        <f t="shared" si="100"/>
        <v>0</v>
      </c>
    </row>
    <row r="958" spans="1:10" x14ac:dyDescent="0.3">
      <c r="A958" s="19">
        <v>956</v>
      </c>
      <c r="B958" s="21">
        <f>ModeOutRecursive!I959</f>
        <v>0</v>
      </c>
      <c r="C958" s="22">
        <f t="shared" si="101"/>
        <v>8.5034379305289429E-3</v>
      </c>
      <c r="D958" s="19">
        <f t="shared" si="102"/>
        <v>-3</v>
      </c>
      <c r="E958" s="21">
        <f t="shared" si="103"/>
        <v>8.5034379305289427</v>
      </c>
      <c r="F958" s="27">
        <f t="shared" si="104"/>
        <v>-2113</v>
      </c>
      <c r="G958" s="25">
        <f t="shared" si="98"/>
        <v>-4863.2218309522805</v>
      </c>
      <c r="H958" s="25"/>
      <c r="I958" s="25">
        <f t="shared" si="99"/>
        <v>0</v>
      </c>
      <c r="J958" s="25">
        <f t="shared" si="100"/>
        <v>0</v>
      </c>
    </row>
    <row r="959" spans="1:10" x14ac:dyDescent="0.3">
      <c r="A959" s="19">
        <v>957</v>
      </c>
      <c r="B959" s="21">
        <f>ModeOutRecursive!I960</f>
        <v>0</v>
      </c>
      <c r="C959" s="22">
        <f t="shared" si="101"/>
        <v>1.3563460155724363E-2</v>
      </c>
      <c r="D959" s="19">
        <f t="shared" si="102"/>
        <v>-2</v>
      </c>
      <c r="E959" s="21">
        <f t="shared" si="103"/>
        <v>1.3563460155724363</v>
      </c>
      <c r="F959" s="27">
        <f t="shared" si="104"/>
        <v>-2115</v>
      </c>
      <c r="G959" s="25">
        <f t="shared" si="98"/>
        <v>-4869.6626773517146</v>
      </c>
      <c r="H959" s="25"/>
      <c r="I959" s="25">
        <f t="shared" si="99"/>
        <v>0</v>
      </c>
      <c r="J959" s="25">
        <f t="shared" si="100"/>
        <v>0</v>
      </c>
    </row>
    <row r="960" spans="1:10" x14ac:dyDescent="0.3">
      <c r="A960" s="19">
        <v>958</v>
      </c>
      <c r="B960" s="21">
        <f>ModeOutRecursive!I961</f>
        <v>0</v>
      </c>
      <c r="C960" s="22">
        <f t="shared" si="101"/>
        <v>2.1591195228471928E-3</v>
      </c>
      <c r="D960" s="19">
        <f t="shared" si="102"/>
        <v>-3</v>
      </c>
      <c r="E960" s="21">
        <f t="shared" si="103"/>
        <v>2.1591195228471927</v>
      </c>
      <c r="F960" s="27">
        <f t="shared" si="104"/>
        <v>-2118</v>
      </c>
      <c r="G960" s="25">
        <f t="shared" si="98"/>
        <v>-4876.1055264511078</v>
      </c>
      <c r="H960" s="25"/>
      <c r="I960" s="25">
        <f t="shared" si="99"/>
        <v>0</v>
      </c>
      <c r="J960" s="25">
        <f t="shared" si="100"/>
        <v>0</v>
      </c>
    </row>
    <row r="961" spans="1:10" x14ac:dyDescent="0.3">
      <c r="A961" s="19">
        <v>959</v>
      </c>
      <c r="B961" s="21">
        <f>ModeOutRecursive!I962</f>
        <v>0</v>
      </c>
      <c r="C961" s="22">
        <f t="shared" si="101"/>
        <v>3.4301505771919087E-3</v>
      </c>
      <c r="D961" s="19">
        <f t="shared" si="102"/>
        <v>-3</v>
      </c>
      <c r="E961" s="21">
        <f t="shared" si="103"/>
        <v>3.4301505771919087</v>
      </c>
      <c r="F961" s="27">
        <f t="shared" si="104"/>
        <v>-2121</v>
      </c>
      <c r="G961" s="25">
        <f t="shared" si="98"/>
        <v>-4882.5503780801009</v>
      </c>
      <c r="H961" s="25"/>
      <c r="I961" s="25">
        <f t="shared" si="99"/>
        <v>0</v>
      </c>
      <c r="J961" s="25">
        <f t="shared" si="100"/>
        <v>0</v>
      </c>
    </row>
    <row r="962" spans="1:10" x14ac:dyDescent="0.3">
      <c r="A962" s="19">
        <v>960</v>
      </c>
      <c r="B962" s="21">
        <f>ModeOutRecursive!I963</f>
        <v>0</v>
      </c>
      <c r="C962" s="22">
        <f t="shared" si="101"/>
        <v>5.4385117440743629E-3</v>
      </c>
      <c r="D962" s="19">
        <f t="shared" si="102"/>
        <v>-3</v>
      </c>
      <c r="E962" s="21">
        <f t="shared" si="103"/>
        <v>5.4385117440743631</v>
      </c>
      <c r="F962" s="27">
        <f t="shared" si="104"/>
        <v>-2124</v>
      </c>
      <c r="G962" s="25">
        <f t="shared" ref="G962:G1025" si="105">F962*LN(ExtendedBase) + LN(E962)</f>
        <v>-4888.9972320723709</v>
      </c>
      <c r="H962" s="25"/>
      <c r="I962" s="25">
        <f t="shared" ref="I962:I1025" si="106">EXP(G962)</f>
        <v>0</v>
      </c>
      <c r="J962" s="25">
        <f t="shared" ref="J962:J1025" si="107">E962*ExtendedBase^F962</f>
        <v>0</v>
      </c>
    </row>
    <row r="963" spans="1:10" x14ac:dyDescent="0.3">
      <c r="A963" s="19">
        <v>961</v>
      </c>
      <c r="B963" s="21">
        <f>ModeOutRecursive!I964</f>
        <v>0</v>
      </c>
      <c r="C963" s="22">
        <f t="shared" si="101"/>
        <v>8.6055258077443551E-3</v>
      </c>
      <c r="D963" s="19">
        <f t="shared" si="102"/>
        <v>-3</v>
      </c>
      <c r="E963" s="21">
        <f t="shared" si="103"/>
        <v>8.605525807744355</v>
      </c>
      <c r="F963" s="27">
        <f t="shared" si="104"/>
        <v>-2127</v>
      </c>
      <c r="G963" s="25">
        <f t="shared" si="105"/>
        <v>-4895.4460882656294</v>
      </c>
      <c r="H963" s="25"/>
      <c r="I963" s="25">
        <f t="shared" si="106"/>
        <v>0</v>
      </c>
      <c r="J963" s="25">
        <f t="shared" si="107"/>
        <v>0</v>
      </c>
    </row>
    <row r="964" spans="1:10" x14ac:dyDescent="0.3">
      <c r="A964" s="19">
        <v>962</v>
      </c>
      <c r="B964" s="21">
        <f>ModeOutRecursive!I965</f>
        <v>0</v>
      </c>
      <c r="C964" s="22">
        <f t="shared" si="101"/>
        <v>1.3589556260247779E-2</v>
      </c>
      <c r="D964" s="19">
        <f t="shared" si="102"/>
        <v>-2</v>
      </c>
      <c r="E964" s="21">
        <f t="shared" si="103"/>
        <v>1.3589556260247779</v>
      </c>
      <c r="F964" s="27">
        <f t="shared" si="104"/>
        <v>-2129</v>
      </c>
      <c r="G964" s="25">
        <f t="shared" si="105"/>
        <v>-4901.8969465016189</v>
      </c>
      <c r="H964" s="25"/>
      <c r="I964" s="25">
        <f t="shared" si="106"/>
        <v>0</v>
      </c>
      <c r="J964" s="25">
        <f t="shared" si="107"/>
        <v>0</v>
      </c>
    </row>
    <row r="965" spans="1:10" x14ac:dyDescent="0.3">
      <c r="A965" s="19">
        <v>963</v>
      </c>
      <c r="B965" s="21">
        <f>ModeOutRecursive!I966</f>
        <v>0</v>
      </c>
      <c r="C965" s="22">
        <f t="shared" ref="C965:C1028" si="108">E964*((NumPeople-A965+1)*q_40/A965) / p_40</f>
        <v>2.1417251244220826E-3</v>
      </c>
      <c r="D965" s="19">
        <f t="shared" ref="D965:D1028" si="109">INT(LN(C965)/LN(ExtendedBase))</f>
        <v>-3</v>
      </c>
      <c r="E965" s="21">
        <f t="shared" ref="E965:E1028" si="110">C965/(ExtendedBase^D965)</f>
        <v>2.1417251244220825</v>
      </c>
      <c r="F965" s="27">
        <f t="shared" ref="F965:F1028" si="111">F964+D965</f>
        <v>-2132</v>
      </c>
      <c r="G965" s="25">
        <f t="shared" si="105"/>
        <v>-4908.3498066261145</v>
      </c>
      <c r="H965" s="25"/>
      <c r="I965" s="25">
        <f t="shared" si="106"/>
        <v>0</v>
      </c>
      <c r="J965" s="25">
        <f t="shared" si="107"/>
        <v>0</v>
      </c>
    </row>
    <row r="966" spans="1:10" x14ac:dyDescent="0.3">
      <c r="A966" s="19">
        <v>964</v>
      </c>
      <c r="B966" s="21">
        <f>ModeOutRecursive!I967</f>
        <v>0</v>
      </c>
      <c r="C966" s="22">
        <f t="shared" si="108"/>
        <v>3.3686263613729997E-3</v>
      </c>
      <c r="D966" s="19">
        <f t="shared" si="109"/>
        <v>-3</v>
      </c>
      <c r="E966" s="21">
        <f t="shared" si="110"/>
        <v>3.3686263613729994</v>
      </c>
      <c r="F966" s="27">
        <f t="shared" si="111"/>
        <v>-2135</v>
      </c>
      <c r="G966" s="25">
        <f t="shared" si="105"/>
        <v>-4914.8046684889196</v>
      </c>
      <c r="H966" s="25"/>
      <c r="I966" s="25">
        <f t="shared" si="106"/>
        <v>0</v>
      </c>
      <c r="J966" s="25">
        <f t="shared" si="107"/>
        <v>0</v>
      </c>
    </row>
    <row r="967" spans="1:10" x14ac:dyDescent="0.3">
      <c r="A967" s="19">
        <v>965</v>
      </c>
      <c r="B967" s="21">
        <f>ModeOutRecursive!I968</f>
        <v>0</v>
      </c>
      <c r="C967" s="22">
        <f t="shared" si="108"/>
        <v>5.28777143039028E-3</v>
      </c>
      <c r="D967" s="19">
        <f t="shared" si="109"/>
        <v>-3</v>
      </c>
      <c r="E967" s="21">
        <f t="shared" si="110"/>
        <v>5.2877714303902801</v>
      </c>
      <c r="F967" s="27">
        <f t="shared" si="111"/>
        <v>-2138</v>
      </c>
      <c r="G967" s="25">
        <f t="shared" si="105"/>
        <v>-4921.2615319438619</v>
      </c>
      <c r="H967" s="25"/>
      <c r="I967" s="25">
        <f t="shared" si="106"/>
        <v>0</v>
      </c>
      <c r="J967" s="25">
        <f t="shared" si="107"/>
        <v>0</v>
      </c>
    </row>
    <row r="968" spans="1:10" x14ac:dyDescent="0.3">
      <c r="A968" s="19">
        <v>966</v>
      </c>
      <c r="B968" s="21">
        <f>ModeOutRecursive!I969</f>
        <v>0</v>
      </c>
      <c r="C968" s="22">
        <f t="shared" si="108"/>
        <v>8.2836794810099267E-3</v>
      </c>
      <c r="D968" s="19">
        <f t="shared" si="109"/>
        <v>-3</v>
      </c>
      <c r="E968" s="21">
        <f t="shared" si="110"/>
        <v>8.2836794810099263</v>
      </c>
      <c r="F968" s="27">
        <f t="shared" si="111"/>
        <v>-2141</v>
      </c>
      <c r="G968" s="25">
        <f t="shared" si="105"/>
        <v>-4927.7203968487993</v>
      </c>
      <c r="H968" s="25"/>
      <c r="I968" s="25">
        <f t="shared" si="106"/>
        <v>0</v>
      </c>
      <c r="J968" s="25">
        <f t="shared" si="107"/>
        <v>0</v>
      </c>
    </row>
    <row r="969" spans="1:10" x14ac:dyDescent="0.3">
      <c r="A969" s="19">
        <v>967</v>
      </c>
      <c r="B969" s="21">
        <f>ModeOutRecursive!I970</f>
        <v>0</v>
      </c>
      <c r="C969" s="22">
        <f t="shared" si="108"/>
        <v>1.2951042846974188E-2</v>
      </c>
      <c r="D969" s="19">
        <f t="shared" si="109"/>
        <v>-2</v>
      </c>
      <c r="E969" s="21">
        <f t="shared" si="110"/>
        <v>1.2951042846974188</v>
      </c>
      <c r="F969" s="27">
        <f t="shared" si="111"/>
        <v>-2143</v>
      </c>
      <c r="G969" s="25">
        <f t="shared" si="105"/>
        <v>-4934.1812630656068</v>
      </c>
      <c r="H969" s="25"/>
      <c r="I969" s="25">
        <f t="shared" si="106"/>
        <v>0</v>
      </c>
      <c r="J969" s="25">
        <f t="shared" si="107"/>
        <v>0</v>
      </c>
    </row>
    <row r="970" spans="1:10" x14ac:dyDescent="0.3">
      <c r="A970" s="19">
        <v>968</v>
      </c>
      <c r="B970" s="21">
        <f>ModeOutRecursive!I971</f>
        <v>0</v>
      </c>
      <c r="C970" s="22">
        <f t="shared" si="108"/>
        <v>2.0207709662046183E-3</v>
      </c>
      <c r="D970" s="19">
        <f t="shared" si="109"/>
        <v>-3</v>
      </c>
      <c r="E970" s="21">
        <f t="shared" si="110"/>
        <v>2.0207709662046183</v>
      </c>
      <c r="F970" s="27">
        <f t="shared" si="111"/>
        <v>-2146</v>
      </c>
      <c r="G970" s="25">
        <f t="shared" si="105"/>
        <v>-4940.6441304601876</v>
      </c>
      <c r="H970" s="25"/>
      <c r="I970" s="25">
        <f t="shared" si="106"/>
        <v>0</v>
      </c>
      <c r="J970" s="25">
        <f t="shared" si="107"/>
        <v>0</v>
      </c>
    </row>
    <row r="971" spans="1:10" x14ac:dyDescent="0.3">
      <c r="A971" s="19">
        <v>969</v>
      </c>
      <c r="B971" s="21">
        <f>ModeOutRecursive!I972</f>
        <v>0</v>
      </c>
      <c r="C971" s="22">
        <f t="shared" si="108"/>
        <v>3.1467366815817574E-3</v>
      </c>
      <c r="D971" s="19">
        <f t="shared" si="109"/>
        <v>-3</v>
      </c>
      <c r="E971" s="21">
        <f t="shared" si="110"/>
        <v>3.1467366815817575</v>
      </c>
      <c r="F971" s="27">
        <f t="shared" si="111"/>
        <v>-2149</v>
      </c>
      <c r="G971" s="25">
        <f t="shared" si="105"/>
        <v>-4947.1089989024604</v>
      </c>
      <c r="H971" s="25"/>
      <c r="I971" s="25">
        <f t="shared" si="106"/>
        <v>0</v>
      </c>
      <c r="J971" s="25">
        <f t="shared" si="107"/>
        <v>0</v>
      </c>
    </row>
    <row r="972" spans="1:10" x14ac:dyDescent="0.3">
      <c r="A972" s="19">
        <v>970</v>
      </c>
      <c r="B972" s="21">
        <f>ModeOutRecursive!I973</f>
        <v>0</v>
      </c>
      <c r="C972" s="22">
        <f t="shared" si="108"/>
        <v>4.8902912244844022E-3</v>
      </c>
      <c r="D972" s="19">
        <f t="shared" si="109"/>
        <v>-3</v>
      </c>
      <c r="E972" s="21">
        <f t="shared" si="110"/>
        <v>4.8902912244844021</v>
      </c>
      <c r="F972" s="27">
        <f t="shared" si="111"/>
        <v>-2152</v>
      </c>
      <c r="G972" s="25">
        <f t="shared" si="105"/>
        <v>-4953.5758682663636</v>
      </c>
      <c r="H972" s="25"/>
      <c r="I972" s="25">
        <f t="shared" si="106"/>
        <v>0</v>
      </c>
      <c r="J972" s="25">
        <f t="shared" si="107"/>
        <v>0</v>
      </c>
    </row>
    <row r="973" spans="1:10" x14ac:dyDescent="0.3">
      <c r="A973" s="19">
        <v>971</v>
      </c>
      <c r="B973" s="21">
        <f>ModeOutRecursive!I974</f>
        <v>0</v>
      </c>
      <c r="C973" s="22">
        <f t="shared" si="108"/>
        <v>7.584729671726121E-3</v>
      </c>
      <c r="D973" s="19">
        <f t="shared" si="109"/>
        <v>-3</v>
      </c>
      <c r="E973" s="21">
        <f t="shared" si="110"/>
        <v>7.5847296717261212</v>
      </c>
      <c r="F973" s="27">
        <f t="shared" si="111"/>
        <v>-2155</v>
      </c>
      <c r="G973" s="25">
        <f t="shared" si="105"/>
        <v>-4960.044738429855</v>
      </c>
      <c r="H973" s="25"/>
      <c r="I973" s="25">
        <f t="shared" si="106"/>
        <v>0</v>
      </c>
      <c r="J973" s="25">
        <f t="shared" si="107"/>
        <v>0</v>
      </c>
    </row>
    <row r="974" spans="1:10" x14ac:dyDescent="0.3">
      <c r="A974" s="19">
        <v>972</v>
      </c>
      <c r="B974" s="21">
        <f>ModeOutRecursive!I975</f>
        <v>0</v>
      </c>
      <c r="C974" s="22">
        <f t="shared" si="108"/>
        <v>1.1740230010528357E-2</v>
      </c>
      <c r="D974" s="19">
        <f t="shared" si="109"/>
        <v>-2</v>
      </c>
      <c r="E974" s="21">
        <f t="shared" si="110"/>
        <v>1.1740230010528356</v>
      </c>
      <c r="F974" s="27">
        <f t="shared" si="111"/>
        <v>-2157</v>
      </c>
      <c r="G974" s="25">
        <f t="shared" si="105"/>
        <v>-4966.5156092749048</v>
      </c>
      <c r="H974" s="25"/>
      <c r="I974" s="25">
        <f t="shared" si="106"/>
        <v>0</v>
      </c>
      <c r="J974" s="25">
        <f t="shared" si="107"/>
        <v>0</v>
      </c>
    </row>
    <row r="975" spans="1:10" x14ac:dyDescent="0.3">
      <c r="A975" s="19">
        <v>973</v>
      </c>
      <c r="B975" s="21">
        <f>ModeOutRecursive!I976</f>
        <v>0</v>
      </c>
      <c r="C975" s="22">
        <f t="shared" si="108"/>
        <v>1.8136115334968499E-3</v>
      </c>
      <c r="D975" s="19">
        <f t="shared" si="109"/>
        <v>-3</v>
      </c>
      <c r="E975" s="21">
        <f t="shared" si="110"/>
        <v>1.8136115334968499</v>
      </c>
      <c r="F975" s="27">
        <f t="shared" si="111"/>
        <v>-2160</v>
      </c>
      <c r="G975" s="25">
        <f t="shared" si="105"/>
        <v>-4972.9884806874988</v>
      </c>
      <c r="H975" s="25"/>
      <c r="I975" s="25">
        <f t="shared" si="106"/>
        <v>0</v>
      </c>
      <c r="J975" s="25">
        <f t="shared" si="107"/>
        <v>0</v>
      </c>
    </row>
    <row r="976" spans="1:10" x14ac:dyDescent="0.3">
      <c r="A976" s="19">
        <v>974</v>
      </c>
      <c r="B976" s="21">
        <f>ModeOutRecursive!I977</f>
        <v>0</v>
      </c>
      <c r="C976" s="22">
        <f t="shared" si="108"/>
        <v>2.7960384847255295E-3</v>
      </c>
      <c r="D976" s="19">
        <f t="shared" si="109"/>
        <v>-3</v>
      </c>
      <c r="E976" s="21">
        <f t="shared" si="110"/>
        <v>2.7960384847255293</v>
      </c>
      <c r="F976" s="27">
        <f t="shared" si="111"/>
        <v>-2163</v>
      </c>
      <c r="G976" s="25">
        <f t="shared" si="105"/>
        <v>-4979.4633525576364</v>
      </c>
      <c r="H976" s="25"/>
      <c r="I976" s="25">
        <f t="shared" si="106"/>
        <v>0</v>
      </c>
      <c r="J976" s="25">
        <f t="shared" si="107"/>
        <v>0</v>
      </c>
    </row>
    <row r="977" spans="1:10" x14ac:dyDescent="0.3">
      <c r="A977" s="19">
        <v>975</v>
      </c>
      <c r="B977" s="21">
        <f>ModeOutRecursive!I978</f>
        <v>0</v>
      </c>
      <c r="C977" s="22">
        <f t="shared" si="108"/>
        <v>4.3020284575269168E-3</v>
      </c>
      <c r="D977" s="19">
        <f t="shared" si="109"/>
        <v>-3</v>
      </c>
      <c r="E977" s="21">
        <f t="shared" si="110"/>
        <v>4.3020284575269168</v>
      </c>
      <c r="F977" s="27">
        <f t="shared" si="111"/>
        <v>-2166</v>
      </c>
      <c r="G977" s="25">
        <f t="shared" si="105"/>
        <v>-4985.9402247793269</v>
      </c>
      <c r="H977" s="25"/>
      <c r="I977" s="25">
        <f t="shared" si="106"/>
        <v>0</v>
      </c>
      <c r="J977" s="25">
        <f t="shared" si="107"/>
        <v>0</v>
      </c>
    </row>
    <row r="978" spans="1:10" x14ac:dyDescent="0.3">
      <c r="A978" s="19">
        <v>976</v>
      </c>
      <c r="B978" s="21">
        <f>ModeOutRecursive!I979</f>
        <v>0</v>
      </c>
      <c r="C978" s="22">
        <f t="shared" si="108"/>
        <v>6.60594138209104E-3</v>
      </c>
      <c r="D978" s="19">
        <f t="shared" si="109"/>
        <v>-3</v>
      </c>
      <c r="E978" s="21">
        <f t="shared" si="110"/>
        <v>6.6059413820910402</v>
      </c>
      <c r="F978" s="27">
        <f t="shared" si="111"/>
        <v>-2169</v>
      </c>
      <c r="G978" s="25">
        <f t="shared" si="105"/>
        <v>-4992.4190972505912</v>
      </c>
      <c r="H978" s="25"/>
      <c r="I978" s="25">
        <f t="shared" si="106"/>
        <v>0</v>
      </c>
      <c r="J978" s="25">
        <f t="shared" si="107"/>
        <v>0</v>
      </c>
    </row>
    <row r="979" spans="1:10" x14ac:dyDescent="0.3">
      <c r="A979" s="19">
        <v>977</v>
      </c>
      <c r="B979" s="21">
        <f>ModeOutRecursive!I980</f>
        <v>0</v>
      </c>
      <c r="C979" s="22">
        <f t="shared" si="108"/>
        <v>1.0123425650663263E-2</v>
      </c>
      <c r="D979" s="19">
        <f t="shared" si="109"/>
        <v>-2</v>
      </c>
      <c r="E979" s="21">
        <f t="shared" si="110"/>
        <v>1.0123425650663262</v>
      </c>
      <c r="F979" s="27">
        <f t="shared" si="111"/>
        <v>-2171</v>
      </c>
      <c r="G979" s="25">
        <f t="shared" si="105"/>
        <v>-4998.8999698734578</v>
      </c>
      <c r="H979" s="25"/>
      <c r="I979" s="25">
        <f t="shared" si="106"/>
        <v>0</v>
      </c>
      <c r="J979" s="25">
        <f t="shared" si="107"/>
        <v>0</v>
      </c>
    </row>
    <row r="980" spans="1:10" x14ac:dyDescent="0.3">
      <c r="A980" s="19">
        <v>978</v>
      </c>
      <c r="B980" s="21">
        <f>ModeOutRecursive!I981</f>
        <v>0</v>
      </c>
      <c r="C980" s="22">
        <f t="shared" si="108"/>
        <v>1.5482877069353193E-3</v>
      </c>
      <c r="D980" s="19">
        <f t="shared" si="109"/>
        <v>-3</v>
      </c>
      <c r="E980" s="21">
        <f t="shared" si="110"/>
        <v>1.5482877069353191</v>
      </c>
      <c r="F980" s="27">
        <f t="shared" si="111"/>
        <v>-2174</v>
      </c>
      <c r="G980" s="25">
        <f t="shared" si="105"/>
        <v>-5005.3828425539641</v>
      </c>
      <c r="H980" s="25"/>
      <c r="I980" s="25">
        <f t="shared" si="106"/>
        <v>0</v>
      </c>
      <c r="J980" s="25">
        <f t="shared" si="107"/>
        <v>0</v>
      </c>
    </row>
    <row r="981" spans="1:10" x14ac:dyDescent="0.3">
      <c r="A981" s="19">
        <v>979</v>
      </c>
      <c r="B981" s="21">
        <f>ModeOutRecursive!I982</f>
        <v>0</v>
      </c>
      <c r="C981" s="22">
        <f t="shared" si="108"/>
        <v>2.3632368971387993E-3</v>
      </c>
      <c r="D981" s="19">
        <f t="shared" si="109"/>
        <v>-3</v>
      </c>
      <c r="E981" s="21">
        <f t="shared" si="110"/>
        <v>2.3632368971387994</v>
      </c>
      <c r="F981" s="27">
        <f t="shared" si="111"/>
        <v>-2177</v>
      </c>
      <c r="G981" s="25">
        <f t="shared" si="105"/>
        <v>-5011.8677152021546</v>
      </c>
      <c r="H981" s="25"/>
      <c r="I981" s="25">
        <f t="shared" si="106"/>
        <v>0</v>
      </c>
      <c r="J981" s="25">
        <f t="shared" si="107"/>
        <v>0</v>
      </c>
    </row>
    <row r="982" spans="1:10" x14ac:dyDescent="0.3">
      <c r="A982" s="19">
        <v>980</v>
      </c>
      <c r="B982" s="21">
        <f>ModeOutRecursive!I983</f>
        <v>0</v>
      </c>
      <c r="C982" s="22">
        <f t="shared" si="108"/>
        <v>3.5999321387684413E-3</v>
      </c>
      <c r="D982" s="19">
        <f t="shared" si="109"/>
        <v>-3</v>
      </c>
      <c r="E982" s="21">
        <f t="shared" si="110"/>
        <v>3.5999321387684411</v>
      </c>
      <c r="F982" s="27">
        <f t="shared" si="111"/>
        <v>-2180</v>
      </c>
      <c r="G982" s="25">
        <f t="shared" si="105"/>
        <v>-5018.3545877320776</v>
      </c>
      <c r="H982" s="25"/>
      <c r="I982" s="25">
        <f t="shared" si="106"/>
        <v>0</v>
      </c>
      <c r="J982" s="25">
        <f t="shared" si="107"/>
        <v>0</v>
      </c>
    </row>
    <row r="983" spans="1:10" x14ac:dyDescent="0.3">
      <c r="A983" s="19">
        <v>981</v>
      </c>
      <c r="B983" s="21">
        <f>ModeOutRecursive!I984</f>
        <v>0</v>
      </c>
      <c r="C983" s="22">
        <f t="shared" si="108"/>
        <v>5.4728414607181338E-3</v>
      </c>
      <c r="D983" s="19">
        <f t="shared" si="109"/>
        <v>-3</v>
      </c>
      <c r="E983" s="21">
        <f t="shared" si="110"/>
        <v>5.4728414607181337</v>
      </c>
      <c r="F983" s="27">
        <f t="shared" si="111"/>
        <v>-2183</v>
      </c>
      <c r="G983" s="25">
        <f t="shared" si="105"/>
        <v>-5024.8434600617884</v>
      </c>
      <c r="H983" s="25"/>
      <c r="I983" s="25">
        <f t="shared" si="106"/>
        <v>0</v>
      </c>
      <c r="J983" s="25">
        <f t="shared" si="107"/>
        <v>0</v>
      </c>
    </row>
    <row r="984" spans="1:10" x14ac:dyDescent="0.3">
      <c r="A984" s="19">
        <v>982</v>
      </c>
      <c r="B984" s="21">
        <f>ModeOutRecursive!I985</f>
        <v>0</v>
      </c>
      <c r="C984" s="22">
        <f t="shared" si="108"/>
        <v>8.3035337037785911E-3</v>
      </c>
      <c r="D984" s="19">
        <f t="shared" si="109"/>
        <v>-3</v>
      </c>
      <c r="E984" s="21">
        <f t="shared" si="110"/>
        <v>8.3035337037785908</v>
      </c>
      <c r="F984" s="27">
        <f t="shared" si="111"/>
        <v>-2186</v>
      </c>
      <c r="G984" s="25">
        <f t="shared" si="105"/>
        <v>-5031.3343321133434</v>
      </c>
      <c r="H984" s="25"/>
      <c r="I984" s="25">
        <f t="shared" si="106"/>
        <v>0</v>
      </c>
      <c r="J984" s="25">
        <f t="shared" si="107"/>
        <v>0</v>
      </c>
    </row>
    <row r="985" spans="1:10" x14ac:dyDescent="0.3">
      <c r="A985" s="19">
        <v>983</v>
      </c>
      <c r="B985" s="21">
        <f>ModeOutRecursive!I986</f>
        <v>0</v>
      </c>
      <c r="C985" s="22">
        <f t="shared" si="108"/>
        <v>1.2573164626307658E-2</v>
      </c>
      <c r="D985" s="19">
        <f t="shared" si="109"/>
        <v>-2</v>
      </c>
      <c r="E985" s="21">
        <f t="shared" si="110"/>
        <v>1.2573164626307658</v>
      </c>
      <c r="F985" s="27">
        <f t="shared" si="111"/>
        <v>-2188</v>
      </c>
      <c r="G985" s="25">
        <f t="shared" si="105"/>
        <v>-5037.8272038128034</v>
      </c>
      <c r="H985" s="25"/>
      <c r="I985" s="25">
        <f t="shared" si="106"/>
        <v>0</v>
      </c>
      <c r="J985" s="25">
        <f t="shared" si="107"/>
        <v>0</v>
      </c>
    </row>
    <row r="986" spans="1:10" x14ac:dyDescent="0.3">
      <c r="A986" s="19">
        <v>984</v>
      </c>
      <c r="B986" s="21">
        <f>ModeOutRecursive!I987</f>
        <v>0</v>
      </c>
      <c r="C986" s="22">
        <f t="shared" si="108"/>
        <v>1.9000185698390113E-3</v>
      </c>
      <c r="D986" s="19">
        <f t="shared" si="109"/>
        <v>-3</v>
      </c>
      <c r="E986" s="21">
        <f t="shared" si="110"/>
        <v>1.9000185698390113</v>
      </c>
      <c r="F986" s="27">
        <f t="shared" si="111"/>
        <v>-2191</v>
      </c>
      <c r="G986" s="25">
        <f t="shared" si="105"/>
        <v>-5044.3220750902301</v>
      </c>
      <c r="H986" s="25"/>
      <c r="I986" s="25">
        <f t="shared" si="106"/>
        <v>0</v>
      </c>
      <c r="J986" s="25">
        <f t="shared" si="107"/>
        <v>0</v>
      </c>
    </row>
    <row r="987" spans="1:10" x14ac:dyDescent="0.3">
      <c r="A987" s="19">
        <v>985</v>
      </c>
      <c r="B987" s="21">
        <f>ModeOutRecursive!I988</f>
        <v>0</v>
      </c>
      <c r="C987" s="22">
        <f t="shared" si="108"/>
        <v>2.8655151706836099E-3</v>
      </c>
      <c r="D987" s="19">
        <f t="shared" si="109"/>
        <v>-3</v>
      </c>
      <c r="E987" s="21">
        <f t="shared" si="110"/>
        <v>2.8655151706836097</v>
      </c>
      <c r="F987" s="27">
        <f t="shared" si="111"/>
        <v>-2194</v>
      </c>
      <c r="G987" s="25">
        <f t="shared" si="105"/>
        <v>-5050.8189458796878</v>
      </c>
      <c r="H987" s="25"/>
      <c r="I987" s="25">
        <f t="shared" si="106"/>
        <v>0</v>
      </c>
      <c r="J987" s="25">
        <f t="shared" si="107"/>
        <v>0</v>
      </c>
    </row>
    <row r="988" spans="1:10" x14ac:dyDescent="0.3">
      <c r="A988" s="19">
        <v>986</v>
      </c>
      <c r="B988" s="21">
        <f>ModeOutRecursive!I989</f>
        <v>0</v>
      </c>
      <c r="C988" s="22">
        <f t="shared" si="108"/>
        <v>4.3129977184905386E-3</v>
      </c>
      <c r="D988" s="19">
        <f t="shared" si="109"/>
        <v>-3</v>
      </c>
      <c r="E988" s="21">
        <f t="shared" si="110"/>
        <v>4.3129977184905384</v>
      </c>
      <c r="F988" s="27">
        <f t="shared" si="111"/>
        <v>-2197</v>
      </c>
      <c r="G988" s="25">
        <f t="shared" si="105"/>
        <v>-5057.3178161192382</v>
      </c>
      <c r="H988" s="25"/>
      <c r="I988" s="25">
        <f t="shared" si="106"/>
        <v>0</v>
      </c>
      <c r="J988" s="25">
        <f t="shared" si="107"/>
        <v>0</v>
      </c>
    </row>
    <row r="989" spans="1:10" x14ac:dyDescent="0.3">
      <c r="A989" s="19">
        <v>987</v>
      </c>
      <c r="B989" s="21">
        <f>ModeOutRecursive!I990</f>
        <v>0</v>
      </c>
      <c r="C989" s="22">
        <f t="shared" si="108"/>
        <v>6.478693281615812E-3</v>
      </c>
      <c r="D989" s="19">
        <f t="shared" si="109"/>
        <v>-3</v>
      </c>
      <c r="E989" s="21">
        <f t="shared" si="110"/>
        <v>6.4786932816158123</v>
      </c>
      <c r="F989" s="27">
        <f t="shared" si="111"/>
        <v>-2200</v>
      </c>
      <c r="G989" s="25">
        <f t="shared" si="105"/>
        <v>-5063.8186857509436</v>
      </c>
      <c r="H989" s="25"/>
      <c r="I989" s="25">
        <f t="shared" si="106"/>
        <v>0</v>
      </c>
      <c r="J989" s="25">
        <f t="shared" si="107"/>
        <v>0</v>
      </c>
    </row>
    <row r="990" spans="1:10" x14ac:dyDescent="0.3">
      <c r="A990" s="19">
        <v>988</v>
      </c>
      <c r="B990" s="21">
        <f>ModeOutRecursive!I991</f>
        <v>0</v>
      </c>
      <c r="C990" s="22">
        <f t="shared" si="108"/>
        <v>9.7124167576606718E-3</v>
      </c>
      <c r="D990" s="19">
        <f t="shared" si="109"/>
        <v>-3</v>
      </c>
      <c r="E990" s="21">
        <f t="shared" si="110"/>
        <v>9.7124167576606713</v>
      </c>
      <c r="F990" s="27">
        <f t="shared" si="111"/>
        <v>-2203</v>
      </c>
      <c r="G990" s="25">
        <f t="shared" si="105"/>
        <v>-5070.3215547208665</v>
      </c>
      <c r="H990" s="25"/>
      <c r="I990" s="25">
        <f t="shared" si="106"/>
        <v>0</v>
      </c>
      <c r="J990" s="25">
        <f t="shared" si="107"/>
        <v>0</v>
      </c>
    </row>
    <row r="991" spans="1:10" x14ac:dyDescent="0.3">
      <c r="A991" s="19">
        <v>989</v>
      </c>
      <c r="B991" s="21">
        <f>ModeOutRecursive!I992</f>
        <v>0</v>
      </c>
      <c r="C991" s="22">
        <f t="shared" si="108"/>
        <v>1.4531114322541642E-2</v>
      </c>
      <c r="D991" s="19">
        <f t="shared" si="109"/>
        <v>-2</v>
      </c>
      <c r="E991" s="21">
        <f t="shared" si="110"/>
        <v>1.4531114322541643</v>
      </c>
      <c r="F991" s="27">
        <f t="shared" si="111"/>
        <v>-2205</v>
      </c>
      <c r="G991" s="25">
        <f t="shared" si="105"/>
        <v>-5076.8264229790648</v>
      </c>
      <c r="H991" s="25"/>
      <c r="I991" s="25">
        <f t="shared" si="106"/>
        <v>0</v>
      </c>
      <c r="J991" s="25">
        <f t="shared" si="107"/>
        <v>0</v>
      </c>
    </row>
    <row r="992" spans="1:10" x14ac:dyDescent="0.3">
      <c r="A992" s="19">
        <v>990</v>
      </c>
      <c r="B992" s="21">
        <f>ModeOutRecursive!I993</f>
        <v>0</v>
      </c>
      <c r="C992" s="22">
        <f t="shared" si="108"/>
        <v>2.1697128926344402E-3</v>
      </c>
      <c r="D992" s="19">
        <f t="shared" si="109"/>
        <v>-3</v>
      </c>
      <c r="E992" s="21">
        <f t="shared" si="110"/>
        <v>2.1697128926344402</v>
      </c>
      <c r="F992" s="27">
        <f t="shared" si="111"/>
        <v>-2208</v>
      </c>
      <c r="G992" s="25">
        <f t="shared" si="105"/>
        <v>-5083.3332904795961</v>
      </c>
      <c r="H992" s="25"/>
      <c r="I992" s="25">
        <f t="shared" si="106"/>
        <v>0</v>
      </c>
      <c r="J992" s="25">
        <f t="shared" si="107"/>
        <v>0</v>
      </c>
    </row>
    <row r="993" spans="1:10" x14ac:dyDescent="0.3">
      <c r="A993" s="19">
        <v>991</v>
      </c>
      <c r="B993" s="21">
        <f>ModeOutRecursive!I994</f>
        <v>0</v>
      </c>
      <c r="C993" s="22">
        <f t="shared" si="108"/>
        <v>3.2332357931568441E-3</v>
      </c>
      <c r="D993" s="19">
        <f t="shared" si="109"/>
        <v>-3</v>
      </c>
      <c r="E993" s="21">
        <f t="shared" si="110"/>
        <v>3.2332357931568438</v>
      </c>
      <c r="F993" s="27">
        <f t="shared" si="111"/>
        <v>-2211</v>
      </c>
      <c r="G993" s="25">
        <f t="shared" si="105"/>
        <v>-5089.8421571805147</v>
      </c>
      <c r="H993" s="25"/>
      <c r="I993" s="25">
        <f t="shared" si="106"/>
        <v>0</v>
      </c>
      <c r="J993" s="25">
        <f t="shared" si="107"/>
        <v>0</v>
      </c>
    </row>
    <row r="994" spans="1:10" x14ac:dyDescent="0.3">
      <c r="A994" s="19">
        <v>992</v>
      </c>
      <c r="B994" s="21">
        <f>ModeOutRecursive!I995</f>
        <v>0</v>
      </c>
      <c r="C994" s="22">
        <f t="shared" si="108"/>
        <v>4.8084406624105394E-3</v>
      </c>
      <c r="D994" s="19">
        <f t="shared" si="109"/>
        <v>-3</v>
      </c>
      <c r="E994" s="21">
        <f t="shared" si="110"/>
        <v>4.8084406624105389</v>
      </c>
      <c r="F994" s="27">
        <f t="shared" si="111"/>
        <v>-2214</v>
      </c>
      <c r="G994" s="25">
        <f t="shared" si="105"/>
        <v>-5096.3530230438691</v>
      </c>
      <c r="H994" s="25"/>
      <c r="I994" s="25">
        <f t="shared" si="106"/>
        <v>0</v>
      </c>
      <c r="J994" s="25">
        <f t="shared" si="107"/>
        <v>0</v>
      </c>
    </row>
    <row r="995" spans="1:10" x14ac:dyDescent="0.3">
      <c r="A995" s="19">
        <v>993</v>
      </c>
      <c r="B995" s="21">
        <f>ModeOutRecursive!I996</f>
        <v>0</v>
      </c>
      <c r="C995" s="22">
        <f t="shared" si="108"/>
        <v>7.1367902616736251E-3</v>
      </c>
      <c r="D995" s="19">
        <f t="shared" si="109"/>
        <v>-3</v>
      </c>
      <c r="E995" s="21">
        <f t="shared" si="110"/>
        <v>7.1367902616736245</v>
      </c>
      <c r="F995" s="27">
        <f t="shared" si="111"/>
        <v>-2217</v>
      </c>
      <c r="G995" s="25">
        <f t="shared" si="105"/>
        <v>-5102.8658880357052</v>
      </c>
      <c r="H995" s="25"/>
      <c r="I995" s="25">
        <f t="shared" si="106"/>
        <v>0</v>
      </c>
      <c r="J995" s="25">
        <f t="shared" si="107"/>
        <v>0</v>
      </c>
    </row>
    <row r="996" spans="1:10" x14ac:dyDescent="0.3">
      <c r="A996" s="19">
        <v>994</v>
      </c>
      <c r="B996" s="21">
        <f>ModeOutRecursive!I997</f>
        <v>0</v>
      </c>
      <c r="C996" s="22">
        <f t="shared" si="108"/>
        <v>1.0571421980838297E-2</v>
      </c>
      <c r="D996" s="19">
        <f t="shared" si="109"/>
        <v>-2</v>
      </c>
      <c r="E996" s="21">
        <f t="shared" si="110"/>
        <v>1.0571421980838296</v>
      </c>
      <c r="F996" s="27">
        <f t="shared" si="111"/>
        <v>-2219</v>
      </c>
      <c r="G996" s="25">
        <f t="shared" si="105"/>
        <v>-5109.3807521260678</v>
      </c>
      <c r="H996" s="25"/>
      <c r="I996" s="25">
        <f t="shared" si="106"/>
        <v>0</v>
      </c>
      <c r="J996" s="25">
        <f t="shared" si="107"/>
        <v>0</v>
      </c>
    </row>
    <row r="997" spans="1:10" x14ac:dyDescent="0.3">
      <c r="A997" s="19">
        <v>995</v>
      </c>
      <c r="B997" s="21">
        <f>ModeOutRecursive!I998</f>
        <v>0</v>
      </c>
      <c r="C997" s="22">
        <f t="shared" si="108"/>
        <v>1.5627722755198524E-3</v>
      </c>
      <c r="D997" s="19">
        <f t="shared" si="109"/>
        <v>-3</v>
      </c>
      <c r="E997" s="21">
        <f t="shared" si="110"/>
        <v>1.5627722755198523</v>
      </c>
      <c r="F997" s="27">
        <f t="shared" si="111"/>
        <v>-2222</v>
      </c>
      <c r="G997" s="25">
        <f t="shared" si="105"/>
        <v>-5115.89761528899</v>
      </c>
      <c r="H997" s="25"/>
      <c r="I997" s="25">
        <f t="shared" si="106"/>
        <v>0</v>
      </c>
      <c r="J997" s="25">
        <f t="shared" si="107"/>
        <v>0</v>
      </c>
    </row>
    <row r="998" spans="1:10" x14ac:dyDescent="0.3">
      <c r="A998" s="19">
        <v>996</v>
      </c>
      <c r="B998" s="21">
        <f>ModeOutRecursive!I999</f>
        <v>0</v>
      </c>
      <c r="C998" s="22">
        <f t="shared" si="108"/>
        <v>2.3056310404659464E-3</v>
      </c>
      <c r="D998" s="19">
        <f t="shared" si="109"/>
        <v>-3</v>
      </c>
      <c r="E998" s="21">
        <f t="shared" si="110"/>
        <v>2.3056310404659461</v>
      </c>
      <c r="F998" s="27">
        <f t="shared" si="111"/>
        <v>-2225</v>
      </c>
      <c r="G998" s="25">
        <f t="shared" si="105"/>
        <v>-5122.4164775025047</v>
      </c>
      <c r="H998" s="25"/>
      <c r="I998" s="25">
        <f t="shared" si="106"/>
        <v>0</v>
      </c>
      <c r="J998" s="25">
        <f t="shared" si="107"/>
        <v>0</v>
      </c>
    </row>
    <row r="999" spans="1:10" x14ac:dyDescent="0.3">
      <c r="A999" s="19">
        <v>997</v>
      </c>
      <c r="B999" s="21">
        <f>ModeOutRecursive!I1000</f>
        <v>0</v>
      </c>
      <c r="C999" s="22">
        <f t="shared" si="108"/>
        <v>3.3948121974799383E-3</v>
      </c>
      <c r="D999" s="19">
        <f t="shared" si="109"/>
        <v>-3</v>
      </c>
      <c r="E999" s="21">
        <f t="shared" si="110"/>
        <v>3.3948121974799381</v>
      </c>
      <c r="F999" s="27">
        <f t="shared" si="111"/>
        <v>-2228</v>
      </c>
      <c r="G999" s="25">
        <f t="shared" si="105"/>
        <v>-5128.9373387486376</v>
      </c>
      <c r="H999" s="25"/>
      <c r="I999" s="25">
        <f t="shared" si="106"/>
        <v>0</v>
      </c>
      <c r="J999" s="25">
        <f t="shared" si="107"/>
        <v>0</v>
      </c>
    </row>
    <row r="1000" spans="1:10" x14ac:dyDescent="0.3">
      <c r="A1000" s="19">
        <v>998</v>
      </c>
      <c r="B1000" s="21">
        <f>ModeOutRecursive!I1001</f>
        <v>0</v>
      </c>
      <c r="C1000" s="22">
        <f t="shared" si="108"/>
        <v>4.9885408706186705E-3</v>
      </c>
      <c r="D1000" s="19">
        <f t="shared" si="109"/>
        <v>-3</v>
      </c>
      <c r="E1000" s="21">
        <f t="shared" si="110"/>
        <v>4.98854087061867</v>
      </c>
      <c r="F1000" s="27">
        <f t="shared" si="111"/>
        <v>-2231</v>
      </c>
      <c r="G1000" s="25">
        <f t="shared" si="105"/>
        <v>-5135.4601990134106</v>
      </c>
      <c r="H1000" s="25"/>
      <c r="I1000" s="25">
        <f t="shared" si="106"/>
        <v>0</v>
      </c>
      <c r="J1000" s="25">
        <f t="shared" si="107"/>
        <v>0</v>
      </c>
    </row>
    <row r="1001" spans="1:10" x14ac:dyDescent="0.3">
      <c r="A1001" s="19">
        <v>999</v>
      </c>
      <c r="B1001" s="21">
        <f>ModeOutRecursive!I1002</f>
        <v>0</v>
      </c>
      <c r="C1001" s="22">
        <f t="shared" si="108"/>
        <v>7.3158224525780259E-3</v>
      </c>
      <c r="D1001" s="19">
        <f t="shared" si="109"/>
        <v>-3</v>
      </c>
      <c r="E1001" s="21">
        <f t="shared" si="110"/>
        <v>7.3158224525780255</v>
      </c>
      <c r="F1001" s="27">
        <f t="shared" si="111"/>
        <v>-2234</v>
      </c>
      <c r="G1001" s="25">
        <f t="shared" si="105"/>
        <v>-5141.9850582868376</v>
      </c>
      <c r="H1001" s="25"/>
      <c r="I1001" s="25">
        <f t="shared" si="106"/>
        <v>0</v>
      </c>
      <c r="J1001" s="25">
        <f t="shared" si="107"/>
        <v>0</v>
      </c>
    </row>
    <row r="1002" spans="1:10" x14ac:dyDescent="0.3">
      <c r="A1002" s="19">
        <v>1000</v>
      </c>
      <c r="B1002" s="21">
        <f>ModeOutRecursive!I1003</f>
        <v>0</v>
      </c>
      <c r="C1002" s="22">
        <f t="shared" si="108"/>
        <v>1.0707414707016924E-2</v>
      </c>
      <c r="D1002" s="19">
        <f t="shared" si="109"/>
        <v>-2</v>
      </c>
      <c r="E1002" s="21">
        <f t="shared" si="110"/>
        <v>1.0707414707016925</v>
      </c>
      <c r="F1002" s="27">
        <f t="shared" si="111"/>
        <v>-2236</v>
      </c>
      <c r="G1002" s="25">
        <f t="shared" si="105"/>
        <v>-5148.5119165629285</v>
      </c>
      <c r="H1002" s="25"/>
      <c r="I1002" s="25">
        <f t="shared" si="106"/>
        <v>0</v>
      </c>
      <c r="J1002" s="25">
        <f t="shared" si="107"/>
        <v>0</v>
      </c>
    </row>
    <row r="1003" spans="1:10" x14ac:dyDescent="0.3">
      <c r="A1003" s="19">
        <v>1001</v>
      </c>
      <c r="B1003" s="21">
        <f>ModeOutRecursive!I1004</f>
        <v>0</v>
      </c>
      <c r="C1003" s="22">
        <f t="shared" si="108"/>
        <v>1.5640042726361217E-3</v>
      </c>
      <c r="D1003" s="19">
        <f t="shared" si="109"/>
        <v>-3</v>
      </c>
      <c r="E1003" s="21">
        <f t="shared" si="110"/>
        <v>1.5640042726361216</v>
      </c>
      <c r="F1003" s="27">
        <f t="shared" si="111"/>
        <v>-2239</v>
      </c>
      <c r="G1003" s="25">
        <f t="shared" si="105"/>
        <v>-5155.0407738396843</v>
      </c>
      <c r="H1003" s="25"/>
      <c r="I1003" s="25">
        <f t="shared" si="106"/>
        <v>0</v>
      </c>
      <c r="J1003" s="25">
        <f t="shared" si="107"/>
        <v>0</v>
      </c>
    </row>
    <row r="1004" spans="1:10" x14ac:dyDescent="0.3">
      <c r="A1004" s="19">
        <v>1002</v>
      </c>
      <c r="B1004" s="21">
        <f>ModeOutRecursive!I1005</f>
        <v>0</v>
      </c>
      <c r="C1004" s="22">
        <f t="shared" si="108"/>
        <v>2.2799382825578925E-3</v>
      </c>
      <c r="D1004" s="19">
        <f t="shared" si="109"/>
        <v>-3</v>
      </c>
      <c r="E1004" s="21">
        <f t="shared" si="110"/>
        <v>2.2799382825578922</v>
      </c>
      <c r="F1004" s="27">
        <f t="shared" si="111"/>
        <v>-2242</v>
      </c>
      <c r="G1004" s="25">
        <f t="shared" si="105"/>
        <v>-5161.5716301191042</v>
      </c>
      <c r="H1004" s="25"/>
      <c r="I1004" s="25">
        <f t="shared" si="106"/>
        <v>0</v>
      </c>
      <c r="J1004" s="25">
        <f t="shared" si="107"/>
        <v>0</v>
      </c>
    </row>
    <row r="1005" spans="1:10" x14ac:dyDescent="0.3">
      <c r="A1005" s="19">
        <v>1003</v>
      </c>
      <c r="B1005" s="21">
        <f>ModeOutRecursive!I1006</f>
        <v>0</v>
      </c>
      <c r="C1005" s="22">
        <f t="shared" si="108"/>
        <v>3.316958884347472E-3</v>
      </c>
      <c r="D1005" s="19">
        <f t="shared" si="109"/>
        <v>-3</v>
      </c>
      <c r="E1005" s="21">
        <f t="shared" si="110"/>
        <v>3.3169588843474718</v>
      </c>
      <c r="F1005" s="27">
        <f t="shared" si="111"/>
        <v>-2245</v>
      </c>
      <c r="G1005" s="25">
        <f t="shared" si="105"/>
        <v>-5168.1044854071779</v>
      </c>
      <c r="H1005" s="25"/>
      <c r="I1005" s="25">
        <f t="shared" si="106"/>
        <v>0</v>
      </c>
      <c r="J1005" s="25">
        <f t="shared" si="107"/>
        <v>0</v>
      </c>
    </row>
    <row r="1006" spans="1:10" x14ac:dyDescent="0.3">
      <c r="A1006" s="19">
        <v>1004</v>
      </c>
      <c r="B1006" s="21">
        <f>ModeOutRecursive!I1007</f>
        <v>0</v>
      </c>
      <c r="C1006" s="22">
        <f t="shared" si="108"/>
        <v>4.8160271079779136E-3</v>
      </c>
      <c r="D1006" s="19">
        <f t="shared" si="109"/>
        <v>-3</v>
      </c>
      <c r="E1006" s="21">
        <f t="shared" si="110"/>
        <v>4.8160271079779138</v>
      </c>
      <c r="F1006" s="27">
        <f t="shared" si="111"/>
        <v>-2248</v>
      </c>
      <c r="G1006" s="25">
        <f t="shared" si="105"/>
        <v>-5174.6393397138918</v>
      </c>
      <c r="H1006" s="25"/>
      <c r="I1006" s="25">
        <f t="shared" si="106"/>
        <v>0</v>
      </c>
      <c r="J1006" s="25">
        <f t="shared" si="107"/>
        <v>0</v>
      </c>
    </row>
    <row r="1007" spans="1:10" x14ac:dyDescent="0.3">
      <c r="A1007" s="19">
        <v>1005</v>
      </c>
      <c r="B1007" s="21">
        <f>ModeOutRecursive!I1008</f>
        <v>0</v>
      </c>
      <c r="C1007" s="22">
        <f t="shared" si="108"/>
        <v>6.9786206063212125E-3</v>
      </c>
      <c r="D1007" s="19">
        <f t="shared" si="109"/>
        <v>-3</v>
      </c>
      <c r="E1007" s="21">
        <f t="shared" si="110"/>
        <v>6.9786206063212122</v>
      </c>
      <c r="F1007" s="27">
        <f t="shared" si="111"/>
        <v>-2251</v>
      </c>
      <c r="G1007" s="25">
        <f t="shared" si="105"/>
        <v>-5181.1761930532239</v>
      </c>
      <c r="H1007" s="25"/>
      <c r="I1007" s="25">
        <f t="shared" si="106"/>
        <v>0</v>
      </c>
      <c r="J1007" s="25">
        <f t="shared" si="107"/>
        <v>0</v>
      </c>
    </row>
    <row r="1008" spans="1:10" x14ac:dyDescent="0.3">
      <c r="A1008" s="19">
        <v>1006</v>
      </c>
      <c r="B1008" s="21">
        <f>ModeOutRecursive!I1009</f>
        <v>0</v>
      </c>
      <c r="C1008" s="22">
        <f t="shared" si="108"/>
        <v>1.0092112371540405E-2</v>
      </c>
      <c r="D1008" s="19">
        <f t="shared" si="109"/>
        <v>-2</v>
      </c>
      <c r="E1008" s="21">
        <f t="shared" si="110"/>
        <v>1.0092112371540405</v>
      </c>
      <c r="F1008" s="27">
        <f t="shared" si="111"/>
        <v>-2253</v>
      </c>
      <c r="G1008" s="25">
        <f t="shared" si="105"/>
        <v>-5187.7150454431476</v>
      </c>
      <c r="H1008" s="25"/>
      <c r="I1008" s="25">
        <f t="shared" si="106"/>
        <v>0</v>
      </c>
      <c r="J1008" s="25">
        <f t="shared" si="107"/>
        <v>0</v>
      </c>
    </row>
    <row r="1009" spans="1:10" x14ac:dyDescent="0.3">
      <c r="A1009" s="19">
        <v>1007</v>
      </c>
      <c r="B1009" s="21">
        <f>ModeOutRecursive!I1010</f>
        <v>0</v>
      </c>
      <c r="C1009" s="22">
        <f t="shared" si="108"/>
        <v>1.4565532965194025E-3</v>
      </c>
      <c r="D1009" s="19">
        <f t="shared" si="109"/>
        <v>-3</v>
      </c>
      <c r="E1009" s="21">
        <f t="shared" si="110"/>
        <v>1.4565532965194026</v>
      </c>
      <c r="F1009" s="27">
        <f t="shared" si="111"/>
        <v>-2256</v>
      </c>
      <c r="G1009" s="25">
        <f t="shared" si="105"/>
        <v>-5194.2558969056336</v>
      </c>
      <c r="H1009" s="25"/>
      <c r="I1009" s="25">
        <f t="shared" si="106"/>
        <v>0</v>
      </c>
      <c r="J1009" s="25">
        <f t="shared" si="107"/>
        <v>0</v>
      </c>
    </row>
    <row r="1010" spans="1:10" x14ac:dyDescent="0.3">
      <c r="A1010" s="19">
        <v>1008</v>
      </c>
      <c r="B1010" s="21">
        <f>ModeOutRecursive!I1011</f>
        <v>0</v>
      </c>
      <c r="C1010" s="22">
        <f t="shared" si="108"/>
        <v>2.0979855174148494E-3</v>
      </c>
      <c r="D1010" s="19">
        <f t="shared" si="109"/>
        <v>-3</v>
      </c>
      <c r="E1010" s="21">
        <f t="shared" si="110"/>
        <v>2.0979855174148492</v>
      </c>
      <c r="F1010" s="27">
        <f t="shared" si="111"/>
        <v>-2259</v>
      </c>
      <c r="G1010" s="25">
        <f t="shared" si="105"/>
        <v>-5200.7987474666425</v>
      </c>
      <c r="H1010" s="25"/>
      <c r="I1010" s="25">
        <f t="shared" si="106"/>
        <v>0</v>
      </c>
      <c r="J1010" s="25">
        <f t="shared" si="107"/>
        <v>0</v>
      </c>
    </row>
    <row r="1011" spans="1:10" x14ac:dyDescent="0.3">
      <c r="A1011" s="19">
        <v>1009</v>
      </c>
      <c r="B1011" s="21">
        <f>ModeOutRecursive!I1012</f>
        <v>0</v>
      </c>
      <c r="C1011" s="22">
        <f t="shared" si="108"/>
        <v>3.0158544702046691E-3</v>
      </c>
      <c r="D1011" s="19">
        <f t="shared" si="109"/>
        <v>-3</v>
      </c>
      <c r="E1011" s="21">
        <f t="shared" si="110"/>
        <v>3.015854470204669</v>
      </c>
      <c r="F1011" s="27">
        <f t="shared" si="111"/>
        <v>-2262</v>
      </c>
      <c r="G1011" s="25">
        <f t="shared" si="105"/>
        <v>-5207.3435971561348</v>
      </c>
      <c r="H1011" s="25"/>
      <c r="I1011" s="25">
        <f t="shared" si="106"/>
        <v>0</v>
      </c>
      <c r="J1011" s="25">
        <f t="shared" si="107"/>
        <v>0</v>
      </c>
    </row>
    <row r="1012" spans="1:10" x14ac:dyDescent="0.3">
      <c r="A1012" s="19">
        <v>1010</v>
      </c>
      <c r="B1012" s="21">
        <f>ModeOutRecursive!I1013</f>
        <v>0</v>
      </c>
      <c r="C1012" s="22">
        <f t="shared" si="108"/>
        <v>4.3266329224433287E-3</v>
      </c>
      <c r="D1012" s="19">
        <f t="shared" si="109"/>
        <v>-3</v>
      </c>
      <c r="E1012" s="21">
        <f t="shared" si="110"/>
        <v>4.3266329224433289</v>
      </c>
      <c r="F1012" s="27">
        <f t="shared" si="111"/>
        <v>-2265</v>
      </c>
      <c r="G1012" s="25">
        <f t="shared" si="105"/>
        <v>-5213.8904460080639</v>
      </c>
      <c r="H1012" s="25"/>
      <c r="I1012" s="25">
        <f t="shared" si="106"/>
        <v>0</v>
      </c>
      <c r="J1012" s="25">
        <f t="shared" si="107"/>
        <v>0</v>
      </c>
    </row>
    <row r="1013" spans="1:10" x14ac:dyDescent="0.3">
      <c r="A1013" s="19">
        <v>1011</v>
      </c>
      <c r="B1013" s="21">
        <f>ModeOutRecursive!I1014</f>
        <v>0</v>
      </c>
      <c r="C1013" s="22">
        <f t="shared" si="108"/>
        <v>6.1947171120078515E-3</v>
      </c>
      <c r="D1013" s="19">
        <f t="shared" si="109"/>
        <v>-3</v>
      </c>
      <c r="E1013" s="21">
        <f t="shared" si="110"/>
        <v>6.1947171120078517</v>
      </c>
      <c r="F1013" s="27">
        <f t="shared" si="111"/>
        <v>-2268</v>
      </c>
      <c r="G1013" s="25">
        <f t="shared" si="105"/>
        <v>-5220.4392940603793</v>
      </c>
      <c r="H1013" s="25"/>
      <c r="I1013" s="25">
        <f t="shared" si="106"/>
        <v>0</v>
      </c>
      <c r="J1013" s="25">
        <f t="shared" si="107"/>
        <v>0</v>
      </c>
    </row>
    <row r="1014" spans="1:10" x14ac:dyDescent="0.3">
      <c r="A1014" s="19">
        <v>1012</v>
      </c>
      <c r="B1014" s="21">
        <f>ModeOutRecursive!I1015</f>
        <v>0</v>
      </c>
      <c r="C1014" s="22">
        <f t="shared" si="108"/>
        <v>8.8516584279378103E-3</v>
      </c>
      <c r="D1014" s="19">
        <f t="shared" si="109"/>
        <v>-3</v>
      </c>
      <c r="E1014" s="21">
        <f t="shared" si="110"/>
        <v>8.8516584279378101</v>
      </c>
      <c r="F1014" s="27">
        <f t="shared" si="111"/>
        <v>-2271</v>
      </c>
      <c r="G1014" s="25">
        <f t="shared" si="105"/>
        <v>-5226.9901413550269</v>
      </c>
      <c r="H1014" s="25"/>
      <c r="I1014" s="25">
        <f t="shared" si="106"/>
        <v>0</v>
      </c>
      <c r="J1014" s="25">
        <f t="shared" si="107"/>
        <v>0</v>
      </c>
    </row>
    <row r="1015" spans="1:10" x14ac:dyDescent="0.3">
      <c r="A1015" s="19">
        <v>1013</v>
      </c>
      <c r="B1015" s="21">
        <f>ModeOutRecursive!I1016</f>
        <v>0</v>
      </c>
      <c r="C1015" s="22">
        <f t="shared" si="108"/>
        <v>1.2622911434041907E-2</v>
      </c>
      <c r="D1015" s="19">
        <f t="shared" si="109"/>
        <v>-2</v>
      </c>
      <c r="E1015" s="21">
        <f t="shared" si="110"/>
        <v>1.2622911434041908</v>
      </c>
      <c r="F1015" s="27">
        <f t="shared" si="111"/>
        <v>-2273</v>
      </c>
      <c r="G1015" s="25">
        <f t="shared" si="105"/>
        <v>-5233.5429879379508</v>
      </c>
      <c r="H1015" s="25"/>
      <c r="I1015" s="25">
        <f t="shared" si="106"/>
        <v>0</v>
      </c>
      <c r="J1015" s="25">
        <f t="shared" si="107"/>
        <v>0</v>
      </c>
    </row>
    <row r="1016" spans="1:10" x14ac:dyDescent="0.3">
      <c r="A1016" s="19">
        <v>1014</v>
      </c>
      <c r="B1016" s="21">
        <f>ModeOutRecursive!I1017</f>
        <v>0</v>
      </c>
      <c r="C1016" s="22">
        <f t="shared" si="108"/>
        <v>1.7964954508812719E-3</v>
      </c>
      <c r="D1016" s="19">
        <f t="shared" si="109"/>
        <v>-3</v>
      </c>
      <c r="E1016" s="21">
        <f t="shared" si="110"/>
        <v>1.7964954508812718</v>
      </c>
      <c r="F1016" s="27">
        <f t="shared" si="111"/>
        <v>-2276</v>
      </c>
      <c r="G1016" s="25">
        <f t="shared" si="105"/>
        <v>-5240.0978338590921</v>
      </c>
      <c r="H1016" s="25"/>
      <c r="I1016" s="25">
        <f t="shared" si="106"/>
        <v>0</v>
      </c>
      <c r="J1016" s="25">
        <f t="shared" si="107"/>
        <v>0</v>
      </c>
    </row>
    <row r="1017" spans="1:10" x14ac:dyDescent="0.3">
      <c r="A1017" s="19">
        <v>1015</v>
      </c>
      <c r="B1017" s="21">
        <f>ModeOutRecursive!I1018</f>
        <v>0</v>
      </c>
      <c r="C1017" s="22">
        <f t="shared" si="108"/>
        <v>2.5516692708996941E-3</v>
      </c>
      <c r="D1017" s="19">
        <f t="shared" si="109"/>
        <v>-3</v>
      </c>
      <c r="E1017" s="21">
        <f t="shared" si="110"/>
        <v>2.5516692708996942</v>
      </c>
      <c r="F1017" s="27">
        <f t="shared" si="111"/>
        <v>-2279</v>
      </c>
      <c r="G1017" s="25">
        <f t="shared" si="105"/>
        <v>-5246.6546791723886</v>
      </c>
      <c r="H1017" s="25"/>
      <c r="I1017" s="25">
        <f t="shared" si="106"/>
        <v>0</v>
      </c>
      <c r="J1017" s="25">
        <f t="shared" si="107"/>
        <v>0</v>
      </c>
    </row>
    <row r="1018" spans="1:10" x14ac:dyDescent="0.3">
      <c r="A1018" s="19">
        <v>1016</v>
      </c>
      <c r="B1018" s="21">
        <f>ModeOutRecursive!I1019</f>
        <v>0</v>
      </c>
      <c r="C1018" s="22">
        <f t="shared" si="108"/>
        <v>3.6170481920147217E-3</v>
      </c>
      <c r="D1018" s="19">
        <f t="shared" si="109"/>
        <v>-3</v>
      </c>
      <c r="E1018" s="21">
        <f t="shared" si="110"/>
        <v>3.6170481920147215</v>
      </c>
      <c r="F1018" s="27">
        <f t="shared" si="111"/>
        <v>-2282</v>
      </c>
      <c r="G1018" s="25">
        <f t="shared" si="105"/>
        <v>-5253.2135239357785</v>
      </c>
      <c r="H1018" s="25"/>
      <c r="I1018" s="25">
        <f t="shared" si="106"/>
        <v>0</v>
      </c>
      <c r="J1018" s="25">
        <f t="shared" si="107"/>
        <v>0</v>
      </c>
    </row>
    <row r="1019" spans="1:10" x14ac:dyDescent="0.3">
      <c r="A1019" s="19">
        <v>1017</v>
      </c>
      <c r="B1019" s="21">
        <f>ModeOutRecursive!I1020</f>
        <v>0</v>
      </c>
      <c r="C1019" s="22">
        <f t="shared" si="108"/>
        <v>5.1170048630647053E-3</v>
      </c>
      <c r="D1019" s="19">
        <f t="shared" si="109"/>
        <v>-3</v>
      </c>
      <c r="E1019" s="21">
        <f t="shared" si="110"/>
        <v>5.1170048630647056</v>
      </c>
      <c r="F1019" s="27">
        <f t="shared" si="111"/>
        <v>-2285</v>
      </c>
      <c r="G1019" s="25">
        <f t="shared" si="105"/>
        <v>-5259.7743682111986</v>
      </c>
      <c r="H1019" s="25"/>
      <c r="I1019" s="25">
        <f t="shared" si="106"/>
        <v>0</v>
      </c>
      <c r="J1019" s="25">
        <f t="shared" si="107"/>
        <v>0</v>
      </c>
    </row>
    <row r="1020" spans="1:10" x14ac:dyDescent="0.3">
      <c r="A1020" s="19">
        <v>1018</v>
      </c>
      <c r="B1020" s="21">
        <f>ModeOutRecursive!I1021</f>
        <v>0</v>
      </c>
      <c r="C1020" s="22">
        <f t="shared" si="108"/>
        <v>7.2245193496977139E-3</v>
      </c>
      <c r="D1020" s="19">
        <f t="shared" si="109"/>
        <v>-3</v>
      </c>
      <c r="E1020" s="21">
        <f t="shared" si="110"/>
        <v>7.2245193496977134</v>
      </c>
      <c r="F1020" s="27">
        <f t="shared" si="111"/>
        <v>-2288</v>
      </c>
      <c r="G1020" s="25">
        <f t="shared" si="105"/>
        <v>-5266.3372120645854</v>
      </c>
      <c r="H1020" s="25"/>
      <c r="I1020" s="25">
        <f t="shared" si="106"/>
        <v>0</v>
      </c>
      <c r="J1020" s="25">
        <f t="shared" si="107"/>
        <v>0</v>
      </c>
    </row>
    <row r="1021" spans="1:10" x14ac:dyDescent="0.3">
      <c r="A1021" s="19">
        <v>1019</v>
      </c>
      <c r="B1021" s="21">
        <f>ModeOutRecursive!I1022</f>
        <v>0</v>
      </c>
      <c r="C1021" s="22">
        <f t="shared" si="108"/>
        <v>1.0179668874012983E-2</v>
      </c>
      <c r="D1021" s="19">
        <f t="shared" si="109"/>
        <v>-2</v>
      </c>
      <c r="E1021" s="21">
        <f t="shared" si="110"/>
        <v>1.0179668874012984</v>
      </c>
      <c r="F1021" s="27">
        <f t="shared" si="111"/>
        <v>-2290</v>
      </c>
      <c r="G1021" s="25">
        <f t="shared" si="105"/>
        <v>-5272.9020555658763</v>
      </c>
      <c r="H1021" s="25"/>
      <c r="I1021" s="25">
        <f t="shared" si="106"/>
        <v>0</v>
      </c>
      <c r="J1021" s="25">
        <f t="shared" si="107"/>
        <v>0</v>
      </c>
    </row>
    <row r="1022" spans="1:10" x14ac:dyDescent="0.3">
      <c r="A1022" s="19">
        <v>1020</v>
      </c>
      <c r="B1022" s="21">
        <f>ModeOutRecursive!I1023</f>
        <v>0</v>
      </c>
      <c r="C1022" s="22">
        <f t="shared" si="108"/>
        <v>1.4314951340225193E-3</v>
      </c>
      <c r="D1022" s="19">
        <f t="shared" si="109"/>
        <v>-3</v>
      </c>
      <c r="E1022" s="21">
        <f t="shared" si="110"/>
        <v>1.4314951340225193</v>
      </c>
      <c r="F1022" s="27">
        <f t="shared" si="111"/>
        <v>-2293</v>
      </c>
      <c r="G1022" s="25">
        <f t="shared" si="105"/>
        <v>-5279.4688987890131</v>
      </c>
      <c r="H1022" s="25"/>
      <c r="I1022" s="25">
        <f t="shared" si="106"/>
        <v>0</v>
      </c>
      <c r="J1022" s="25">
        <f t="shared" si="107"/>
        <v>0</v>
      </c>
    </row>
    <row r="1023" spans="1:10" x14ac:dyDescent="0.3">
      <c r="A1023" s="19">
        <v>1021</v>
      </c>
      <c r="B1023" s="21">
        <f>ModeOutRecursive!I1024</f>
        <v>0</v>
      </c>
      <c r="C1023" s="22">
        <f t="shared" si="108"/>
        <v>2.0089891846988084E-3</v>
      </c>
      <c r="D1023" s="19">
        <f t="shared" si="109"/>
        <v>-3</v>
      </c>
      <c r="E1023" s="21">
        <f t="shared" si="110"/>
        <v>2.0089891846988084</v>
      </c>
      <c r="F1023" s="27">
        <f t="shared" si="111"/>
        <v>-2296</v>
      </c>
      <c r="G1023" s="25">
        <f t="shared" si="105"/>
        <v>-5286.0377418119369</v>
      </c>
      <c r="H1023" s="25"/>
      <c r="I1023" s="25">
        <f t="shared" si="106"/>
        <v>0</v>
      </c>
      <c r="J1023" s="25">
        <f t="shared" si="107"/>
        <v>0</v>
      </c>
    </row>
    <row r="1024" spans="1:10" x14ac:dyDescent="0.3">
      <c r="A1024" s="19">
        <v>1022</v>
      </c>
      <c r="B1024" s="21">
        <f>ModeOutRecursive!I1025</f>
        <v>0</v>
      </c>
      <c r="C1024" s="22">
        <f t="shared" si="108"/>
        <v>2.8138230556900693E-3</v>
      </c>
      <c r="D1024" s="19">
        <f t="shared" si="109"/>
        <v>-3</v>
      </c>
      <c r="E1024" s="21">
        <f t="shared" si="110"/>
        <v>2.8138230556900692</v>
      </c>
      <c r="F1024" s="27">
        <f t="shared" si="111"/>
        <v>-2299</v>
      </c>
      <c r="G1024" s="25">
        <f t="shared" si="105"/>
        <v>-5292.6085847165932</v>
      </c>
      <c r="H1024" s="25"/>
      <c r="I1024" s="25">
        <f t="shared" si="106"/>
        <v>0</v>
      </c>
      <c r="J1024" s="25">
        <f t="shared" si="107"/>
        <v>0</v>
      </c>
    </row>
    <row r="1025" spans="1:10" x14ac:dyDescent="0.3">
      <c r="A1025" s="19">
        <v>1023</v>
      </c>
      <c r="B1025" s="21">
        <f>ModeOutRecursive!I1026</f>
        <v>0</v>
      </c>
      <c r="C1025" s="22">
        <f t="shared" si="108"/>
        <v>3.9332123480523363E-3</v>
      </c>
      <c r="D1025" s="19">
        <f t="shared" si="109"/>
        <v>-3</v>
      </c>
      <c r="E1025" s="21">
        <f t="shared" si="110"/>
        <v>3.933212348052336</v>
      </c>
      <c r="F1025" s="27">
        <f t="shared" si="111"/>
        <v>-2302</v>
      </c>
      <c r="G1025" s="25">
        <f t="shared" si="105"/>
        <v>-5299.1814275889328</v>
      </c>
      <c r="H1025" s="25"/>
      <c r="I1025" s="25">
        <f t="shared" si="106"/>
        <v>0</v>
      </c>
      <c r="J1025" s="25">
        <f t="shared" si="107"/>
        <v>0</v>
      </c>
    </row>
    <row r="1026" spans="1:10" x14ac:dyDescent="0.3">
      <c r="A1026" s="19">
        <v>1024</v>
      </c>
      <c r="B1026" s="21">
        <f>ModeOutRecursive!I1027</f>
        <v>0</v>
      </c>
      <c r="C1026" s="22">
        <f t="shared" si="108"/>
        <v>5.4869296257583078E-3</v>
      </c>
      <c r="D1026" s="19">
        <f t="shared" si="109"/>
        <v>-3</v>
      </c>
      <c r="E1026" s="21">
        <f t="shared" si="110"/>
        <v>5.4869296257583073</v>
      </c>
      <c r="F1026" s="27">
        <f t="shared" si="111"/>
        <v>-2305</v>
      </c>
      <c r="G1026" s="25">
        <f t="shared" ref="G1026:G1089" si="112">F1026*LN(ExtendedBase) + LN(E1026)</f>
        <v>-5305.756270518913</v>
      </c>
      <c r="H1026" s="25"/>
      <c r="I1026" s="25">
        <f t="shared" ref="I1026:I1089" si="113">EXP(G1026)</f>
        <v>0</v>
      </c>
      <c r="J1026" s="25">
        <f t="shared" ref="J1026:J1089" si="114">E1026*ExtendedBase^F1026</f>
        <v>0</v>
      </c>
    </row>
    <row r="1027" spans="1:10" x14ac:dyDescent="0.3">
      <c r="A1027" s="19">
        <v>1025</v>
      </c>
      <c r="B1027" s="21">
        <f>ModeOutRecursive!I1028</f>
        <v>0</v>
      </c>
      <c r="C1027" s="22">
        <f t="shared" si="108"/>
        <v>7.6391094310088422E-3</v>
      </c>
      <c r="D1027" s="19">
        <f t="shared" si="109"/>
        <v>-3</v>
      </c>
      <c r="E1027" s="21">
        <f t="shared" si="110"/>
        <v>7.6391094310088423</v>
      </c>
      <c r="F1027" s="27">
        <f t="shared" si="111"/>
        <v>-2308</v>
      </c>
      <c r="G1027" s="25">
        <f t="shared" si="112"/>
        <v>-5312.3331136004954</v>
      </c>
      <c r="H1027" s="25"/>
      <c r="I1027" s="25">
        <f t="shared" si="113"/>
        <v>0</v>
      </c>
      <c r="J1027" s="25">
        <f t="shared" si="114"/>
        <v>0</v>
      </c>
    </row>
    <row r="1028" spans="1:10" x14ac:dyDescent="0.3">
      <c r="A1028" s="19">
        <v>1026</v>
      </c>
      <c r="B1028" s="21">
        <f>ModeOutRecursive!I1029</f>
        <v>0</v>
      </c>
      <c r="C1028" s="22">
        <f t="shared" si="108"/>
        <v>1.0614202656971857E-2</v>
      </c>
      <c r="D1028" s="19">
        <f t="shared" si="109"/>
        <v>-2</v>
      </c>
      <c r="E1028" s="21">
        <f t="shared" si="110"/>
        <v>1.0614202656971856</v>
      </c>
      <c r="F1028" s="27">
        <f t="shared" si="111"/>
        <v>-2310</v>
      </c>
      <c r="G1028" s="25">
        <f t="shared" si="112"/>
        <v>-5318.9119569316526</v>
      </c>
      <c r="H1028" s="25"/>
      <c r="I1028" s="25">
        <f t="shared" si="113"/>
        <v>0</v>
      </c>
      <c r="J1028" s="25">
        <f t="shared" si="114"/>
        <v>0</v>
      </c>
    </row>
    <row r="1029" spans="1:10" x14ac:dyDescent="0.3">
      <c r="A1029" s="19">
        <v>1027</v>
      </c>
      <c r="B1029" s="21">
        <f>ModeOutRecursive!I1030</f>
        <v>0</v>
      </c>
      <c r="C1029" s="22">
        <f t="shared" ref="C1029:C1092" si="115">E1028*((NumPeople-A1029+1)*q_40/A1029) / p_40</f>
        <v>1.4718490696826575E-3</v>
      </c>
      <c r="D1029" s="19">
        <f t="shared" ref="D1029:D1092" si="116">INT(LN(C1029)/LN(ExtendedBase))</f>
        <v>-3</v>
      </c>
      <c r="E1029" s="21">
        <f t="shared" ref="E1029:E1092" si="117">C1029/(ExtendedBase^D1029)</f>
        <v>1.4718490696826576</v>
      </c>
      <c r="F1029" s="27">
        <f t="shared" ref="F1029:F1092" si="118">F1028+D1029</f>
        <v>-2313</v>
      </c>
      <c r="G1029" s="25">
        <f t="shared" si="112"/>
        <v>-5325.4928006143609</v>
      </c>
      <c r="H1029" s="25"/>
      <c r="I1029" s="25">
        <f t="shared" si="113"/>
        <v>0</v>
      </c>
      <c r="J1029" s="25">
        <f t="shared" si="114"/>
        <v>0</v>
      </c>
    </row>
    <row r="1030" spans="1:10" x14ac:dyDescent="0.3">
      <c r="A1030" s="19">
        <v>1028</v>
      </c>
      <c r="B1030" s="21">
        <f>ModeOutRecursive!I1031</f>
        <v>0</v>
      </c>
      <c r="C1030" s="22">
        <f t="shared" si="115"/>
        <v>2.0369032088500862E-3</v>
      </c>
      <c r="D1030" s="19">
        <f t="shared" si="116"/>
        <v>-3</v>
      </c>
      <c r="E1030" s="21">
        <f t="shared" si="117"/>
        <v>2.0369032088500862</v>
      </c>
      <c r="F1030" s="27">
        <f t="shared" si="118"/>
        <v>-2316</v>
      </c>
      <c r="G1030" s="25">
        <f t="shared" si="112"/>
        <v>-5332.0756447546137</v>
      </c>
      <c r="H1030" s="25"/>
      <c r="I1030" s="25">
        <f t="shared" si="113"/>
        <v>0</v>
      </c>
      <c r="J1030" s="25">
        <f t="shared" si="114"/>
        <v>0</v>
      </c>
    </row>
    <row r="1031" spans="1:10" x14ac:dyDescent="0.3">
      <c r="A1031" s="19">
        <v>1029</v>
      </c>
      <c r="B1031" s="21">
        <f>ModeOutRecursive!I1032</f>
        <v>0</v>
      </c>
      <c r="C1031" s="22">
        <f t="shared" si="115"/>
        <v>2.8132522284706075E-3</v>
      </c>
      <c r="D1031" s="19">
        <f t="shared" si="116"/>
        <v>-3</v>
      </c>
      <c r="E1031" s="21">
        <f t="shared" si="117"/>
        <v>2.8132522284706076</v>
      </c>
      <c r="F1031" s="27">
        <f t="shared" si="118"/>
        <v>-2319</v>
      </c>
      <c r="G1031" s="25">
        <f t="shared" si="112"/>
        <v>-5338.6604894624106</v>
      </c>
      <c r="H1031" s="25"/>
      <c r="I1031" s="25">
        <f t="shared" si="113"/>
        <v>0</v>
      </c>
      <c r="J1031" s="25">
        <f t="shared" si="114"/>
        <v>0</v>
      </c>
    </row>
    <row r="1032" spans="1:10" x14ac:dyDescent="0.3">
      <c r="A1032" s="19">
        <v>1030</v>
      </c>
      <c r="B1032" s="21">
        <f>ModeOutRecursive!I1033</f>
        <v>0</v>
      </c>
      <c r="C1032" s="22">
        <f t="shared" si="115"/>
        <v>3.8777344575640057E-3</v>
      </c>
      <c r="D1032" s="19">
        <f t="shared" si="116"/>
        <v>-3</v>
      </c>
      <c r="E1032" s="21">
        <f t="shared" si="117"/>
        <v>3.8777344575640056</v>
      </c>
      <c r="F1032" s="27">
        <f t="shared" si="118"/>
        <v>-2322</v>
      </c>
      <c r="G1032" s="25">
        <f t="shared" si="112"/>
        <v>-5345.247334851766</v>
      </c>
      <c r="H1032" s="25"/>
      <c r="I1032" s="25">
        <f t="shared" si="113"/>
        <v>0</v>
      </c>
      <c r="J1032" s="25">
        <f t="shared" si="114"/>
        <v>0</v>
      </c>
    </row>
    <row r="1033" spans="1:10" x14ac:dyDescent="0.3">
      <c r="A1033" s="19">
        <v>1031</v>
      </c>
      <c r="B1033" s="21">
        <f>ModeOutRecursive!I1034</f>
        <v>0</v>
      </c>
      <c r="C1033" s="22">
        <f t="shared" si="115"/>
        <v>5.334313353366084E-3</v>
      </c>
      <c r="D1033" s="19">
        <f t="shared" si="116"/>
        <v>-3</v>
      </c>
      <c r="E1033" s="21">
        <f t="shared" si="117"/>
        <v>5.3343133533660838</v>
      </c>
      <c r="F1033" s="27">
        <f t="shared" si="118"/>
        <v>-2325</v>
      </c>
      <c r="G1033" s="25">
        <f t="shared" si="112"/>
        <v>-5351.8361810407096</v>
      </c>
      <c r="H1033" s="25"/>
      <c r="I1033" s="25">
        <f t="shared" si="113"/>
        <v>0</v>
      </c>
      <c r="J1033" s="25">
        <f t="shared" si="114"/>
        <v>0</v>
      </c>
    </row>
    <row r="1034" spans="1:10" x14ac:dyDescent="0.3">
      <c r="A1034" s="19">
        <v>1032</v>
      </c>
      <c r="B1034" s="21">
        <f>ModeOutRecursive!I1035</f>
        <v>0</v>
      </c>
      <c r="C1034" s="22">
        <f t="shared" si="115"/>
        <v>7.3233534075458828E-3</v>
      </c>
      <c r="D1034" s="19">
        <f t="shared" si="116"/>
        <v>-3</v>
      </c>
      <c r="E1034" s="21">
        <f t="shared" si="117"/>
        <v>7.3233534075458824</v>
      </c>
      <c r="F1034" s="27">
        <f t="shared" si="118"/>
        <v>-2328</v>
      </c>
      <c r="G1034" s="25">
        <f t="shared" si="112"/>
        <v>-5358.4270281512836</v>
      </c>
      <c r="H1034" s="25"/>
      <c r="I1034" s="25">
        <f t="shared" si="113"/>
        <v>0</v>
      </c>
      <c r="J1034" s="25">
        <f t="shared" si="114"/>
        <v>0</v>
      </c>
    </row>
    <row r="1035" spans="1:10" x14ac:dyDescent="0.3">
      <c r="A1035" s="19">
        <v>1033</v>
      </c>
      <c r="B1035" s="21">
        <f>ModeOutRecursive!I1036</f>
        <v>0</v>
      </c>
      <c r="C1035" s="22">
        <f t="shared" si="115"/>
        <v>1.0033961203702464E-2</v>
      </c>
      <c r="D1035" s="19">
        <f t="shared" si="116"/>
        <v>-2</v>
      </c>
      <c r="E1035" s="21">
        <f t="shared" si="117"/>
        <v>1.0033961203702464</v>
      </c>
      <c r="F1035" s="27">
        <f t="shared" si="118"/>
        <v>-2330</v>
      </c>
      <c r="G1035" s="25">
        <f t="shared" si="112"/>
        <v>-5365.0198763095495</v>
      </c>
      <c r="H1035" s="25"/>
      <c r="I1035" s="25">
        <f t="shared" si="113"/>
        <v>0</v>
      </c>
      <c r="J1035" s="25">
        <f t="shared" si="114"/>
        <v>0</v>
      </c>
    </row>
    <row r="1036" spans="1:10" x14ac:dyDescent="0.3">
      <c r="A1036" s="19">
        <v>1034</v>
      </c>
      <c r="B1036" s="21">
        <f>ModeOutRecursive!I1037</f>
        <v>0</v>
      </c>
      <c r="C1036" s="22">
        <f t="shared" si="115"/>
        <v>1.3720367429494655E-3</v>
      </c>
      <c r="D1036" s="19">
        <f t="shared" si="116"/>
        <v>-3</v>
      </c>
      <c r="E1036" s="21">
        <f t="shared" si="117"/>
        <v>1.3720367429494655</v>
      </c>
      <c r="F1036" s="27">
        <f t="shared" si="118"/>
        <v>-2333</v>
      </c>
      <c r="G1036" s="25">
        <f t="shared" si="112"/>
        <v>-5371.6147256455888</v>
      </c>
      <c r="H1036" s="25"/>
      <c r="I1036" s="25">
        <f t="shared" si="113"/>
        <v>0</v>
      </c>
      <c r="J1036" s="25">
        <f t="shared" si="114"/>
        <v>0</v>
      </c>
    </row>
    <row r="1037" spans="1:10" x14ac:dyDescent="0.3">
      <c r="A1037" s="19">
        <v>1035</v>
      </c>
      <c r="B1037" s="21">
        <f>ModeOutRecursive!I1038</f>
        <v>0</v>
      </c>
      <c r="C1037" s="22">
        <f t="shared" si="115"/>
        <v>1.8723623841399827E-3</v>
      </c>
      <c r="D1037" s="19">
        <f t="shared" si="116"/>
        <v>-3</v>
      </c>
      <c r="E1037" s="21">
        <f t="shared" si="117"/>
        <v>1.8723623841399826</v>
      </c>
      <c r="F1037" s="27">
        <f t="shared" si="118"/>
        <v>-2336</v>
      </c>
      <c r="G1037" s="25">
        <f t="shared" si="112"/>
        <v>-5378.2115762934991</v>
      </c>
      <c r="H1037" s="25"/>
      <c r="I1037" s="25">
        <f t="shared" si="113"/>
        <v>0</v>
      </c>
      <c r="J1037" s="25">
        <f t="shared" si="114"/>
        <v>0</v>
      </c>
    </row>
    <row r="1038" spans="1:10" x14ac:dyDescent="0.3">
      <c r="A1038" s="19">
        <v>1036</v>
      </c>
      <c r="B1038" s="21">
        <f>ModeOutRecursive!I1039</f>
        <v>0</v>
      </c>
      <c r="C1038" s="22">
        <f t="shared" si="115"/>
        <v>2.5500274445234648E-3</v>
      </c>
      <c r="D1038" s="19">
        <f t="shared" si="116"/>
        <v>-3</v>
      </c>
      <c r="E1038" s="21">
        <f t="shared" si="117"/>
        <v>2.5500274445234647</v>
      </c>
      <c r="F1038" s="27">
        <f t="shared" si="118"/>
        <v>-2339</v>
      </c>
      <c r="G1038" s="25">
        <f t="shared" si="112"/>
        <v>-5384.8104283914026</v>
      </c>
      <c r="H1038" s="25"/>
      <c r="I1038" s="25">
        <f t="shared" si="113"/>
        <v>0</v>
      </c>
      <c r="J1038" s="25">
        <f t="shared" si="114"/>
        <v>0</v>
      </c>
    </row>
    <row r="1039" spans="1:10" x14ac:dyDescent="0.3">
      <c r="A1039" s="19">
        <v>1037</v>
      </c>
      <c r="B1039" s="21">
        <f>ModeOutRecursive!I1040</f>
        <v>0</v>
      </c>
      <c r="C1039" s="22">
        <f t="shared" si="115"/>
        <v>3.4660156639881355E-3</v>
      </c>
      <c r="D1039" s="19">
        <f t="shared" si="116"/>
        <v>-3</v>
      </c>
      <c r="E1039" s="21">
        <f t="shared" si="117"/>
        <v>3.4660156639881357</v>
      </c>
      <c r="F1039" s="27">
        <f t="shared" si="118"/>
        <v>-2342</v>
      </c>
      <c r="G1039" s="25">
        <f t="shared" si="112"/>
        <v>-5391.4112820814453</v>
      </c>
      <c r="H1039" s="25"/>
      <c r="I1039" s="25">
        <f t="shared" si="113"/>
        <v>0</v>
      </c>
      <c r="J1039" s="25">
        <f t="shared" si="114"/>
        <v>0</v>
      </c>
    </row>
    <row r="1040" spans="1:10" x14ac:dyDescent="0.3">
      <c r="A1040" s="19">
        <v>1038</v>
      </c>
      <c r="B1040" s="21">
        <f>ModeOutRecursive!I1041</f>
        <v>0</v>
      </c>
      <c r="C1040" s="22">
        <f t="shared" si="115"/>
        <v>4.7016126234611195E-3</v>
      </c>
      <c r="D1040" s="19">
        <f t="shared" si="116"/>
        <v>-3</v>
      </c>
      <c r="E1040" s="21">
        <f t="shared" si="117"/>
        <v>4.7016126234611191</v>
      </c>
      <c r="F1040" s="27">
        <f t="shared" si="118"/>
        <v>-2345</v>
      </c>
      <c r="G1040" s="25">
        <f t="shared" si="112"/>
        <v>-5398.0141375097965</v>
      </c>
      <c r="H1040" s="25"/>
      <c r="I1040" s="25">
        <f t="shared" si="113"/>
        <v>0</v>
      </c>
      <c r="J1040" s="25">
        <f t="shared" si="114"/>
        <v>0</v>
      </c>
    </row>
    <row r="1041" spans="1:10" x14ac:dyDescent="0.3">
      <c r="A1041" s="19">
        <v>1039</v>
      </c>
      <c r="B1041" s="21">
        <f>ModeOutRecursive!I1042</f>
        <v>0</v>
      </c>
      <c r="C1041" s="22">
        <f t="shared" si="115"/>
        <v>6.3649318398544376E-3</v>
      </c>
      <c r="D1041" s="19">
        <f t="shared" si="116"/>
        <v>-3</v>
      </c>
      <c r="E1041" s="21">
        <f t="shared" si="117"/>
        <v>6.3649318398544379</v>
      </c>
      <c r="F1041" s="27">
        <f t="shared" si="118"/>
        <v>-2348</v>
      </c>
      <c r="G1041" s="25">
        <f t="shared" si="112"/>
        <v>-5404.6189948266538</v>
      </c>
      <c r="H1041" s="25"/>
      <c r="I1041" s="25">
        <f t="shared" si="113"/>
        <v>0</v>
      </c>
      <c r="J1041" s="25">
        <f t="shared" si="114"/>
        <v>0</v>
      </c>
    </row>
    <row r="1042" spans="1:10" x14ac:dyDescent="0.3">
      <c r="A1042" s="19">
        <v>1040</v>
      </c>
      <c r="B1042" s="21">
        <f>ModeOutRecursive!I1043</f>
        <v>0</v>
      </c>
      <c r="C1042" s="22">
        <f t="shared" si="115"/>
        <v>8.5994602766444467E-3</v>
      </c>
      <c r="D1042" s="19">
        <f t="shared" si="116"/>
        <v>-3</v>
      </c>
      <c r="E1042" s="21">
        <f t="shared" si="117"/>
        <v>8.5994602766444466</v>
      </c>
      <c r="F1042" s="27">
        <f t="shared" si="118"/>
        <v>-2351</v>
      </c>
      <c r="G1042" s="25">
        <f t="shared" si="112"/>
        <v>-5411.225854186242</v>
      </c>
      <c r="H1042" s="25"/>
      <c r="I1042" s="25">
        <f t="shared" si="113"/>
        <v>0</v>
      </c>
      <c r="J1042" s="25">
        <f t="shared" si="114"/>
        <v>0</v>
      </c>
    </row>
    <row r="1043" spans="1:10" x14ac:dyDescent="0.3">
      <c r="A1043" s="19">
        <v>1041</v>
      </c>
      <c r="B1043" s="21">
        <f>ModeOutRecursive!I1044</f>
        <v>0</v>
      </c>
      <c r="C1043" s="22">
        <f t="shared" si="115"/>
        <v>1.1595222515501697E-2</v>
      </c>
      <c r="D1043" s="19">
        <f t="shared" si="116"/>
        <v>-2</v>
      </c>
      <c r="E1043" s="21">
        <f t="shared" si="117"/>
        <v>1.1595222515501697</v>
      </c>
      <c r="F1043" s="27">
        <f t="shared" si="118"/>
        <v>-2353</v>
      </c>
      <c r="G1043" s="25">
        <f t="shared" si="112"/>
        <v>-5417.8347157468179</v>
      </c>
      <c r="H1043" s="25"/>
      <c r="I1043" s="25">
        <f t="shared" si="113"/>
        <v>0</v>
      </c>
      <c r="J1043" s="25">
        <f t="shared" si="114"/>
        <v>0</v>
      </c>
    </row>
    <row r="1044" spans="1:10" x14ac:dyDescent="0.3">
      <c r="A1044" s="19">
        <v>1042</v>
      </c>
      <c r="B1044" s="21">
        <f>ModeOutRecursive!I1045</f>
        <v>0</v>
      </c>
      <c r="C1044" s="22">
        <f t="shared" si="115"/>
        <v>1.5603332547721733E-3</v>
      </c>
      <c r="D1044" s="19">
        <f t="shared" si="116"/>
        <v>-3</v>
      </c>
      <c r="E1044" s="21">
        <f t="shared" si="117"/>
        <v>1.5603332547721733</v>
      </c>
      <c r="F1044" s="27">
        <f t="shared" si="118"/>
        <v>-2356</v>
      </c>
      <c r="G1044" s="25">
        <f t="shared" si="112"/>
        <v>-5424.4455796706716</v>
      </c>
      <c r="H1044" s="25"/>
      <c r="I1044" s="25">
        <f t="shared" si="113"/>
        <v>0</v>
      </c>
      <c r="J1044" s="25">
        <f t="shared" si="114"/>
        <v>0</v>
      </c>
    </row>
    <row r="1045" spans="1:10" x14ac:dyDescent="0.3">
      <c r="A1045" s="19">
        <v>1043</v>
      </c>
      <c r="B1045" s="21">
        <f>ModeOutRecursive!I1046</f>
        <v>0</v>
      </c>
      <c r="C1045" s="22">
        <f t="shared" si="115"/>
        <v>2.0954917446823688E-3</v>
      </c>
      <c r="D1045" s="19">
        <f t="shared" si="116"/>
        <v>-3</v>
      </c>
      <c r="E1045" s="21">
        <f t="shared" si="117"/>
        <v>2.0954917446823687</v>
      </c>
      <c r="F1045" s="27">
        <f t="shared" si="118"/>
        <v>-2359</v>
      </c>
      <c r="G1045" s="25">
        <f t="shared" si="112"/>
        <v>-5431.0584461241251</v>
      </c>
      <c r="H1045" s="25"/>
      <c r="I1045" s="25">
        <f t="shared" si="113"/>
        <v>0</v>
      </c>
      <c r="J1045" s="25">
        <f t="shared" si="114"/>
        <v>0</v>
      </c>
    </row>
    <row r="1046" spans="1:10" x14ac:dyDescent="0.3">
      <c r="A1046" s="19">
        <v>1044</v>
      </c>
      <c r="B1046" s="21">
        <f>ModeOutRecursive!I1047</f>
        <v>0</v>
      </c>
      <c r="C1046" s="22">
        <f t="shared" si="115"/>
        <v>2.8085669593939521E-3</v>
      </c>
      <c r="D1046" s="19">
        <f t="shared" si="116"/>
        <v>-3</v>
      </c>
      <c r="E1046" s="21">
        <f t="shared" si="117"/>
        <v>2.8085669593939522</v>
      </c>
      <c r="F1046" s="27">
        <f t="shared" si="118"/>
        <v>-2362</v>
      </c>
      <c r="G1046" s="25">
        <f t="shared" si="112"/>
        <v>-5437.6733152775378</v>
      </c>
      <c r="H1046" s="25"/>
      <c r="I1046" s="25">
        <f t="shared" si="113"/>
        <v>0</v>
      </c>
      <c r="J1046" s="25">
        <f t="shared" si="114"/>
        <v>0</v>
      </c>
    </row>
    <row r="1047" spans="1:10" x14ac:dyDescent="0.3">
      <c r="A1047" s="19">
        <v>1045</v>
      </c>
      <c r="B1047" s="21">
        <f>ModeOutRecursive!I1048</f>
        <v>0</v>
      </c>
      <c r="C1047" s="22">
        <f t="shared" si="115"/>
        <v>3.7567627868206263E-3</v>
      </c>
      <c r="D1047" s="19">
        <f t="shared" si="116"/>
        <v>-3</v>
      </c>
      <c r="E1047" s="21">
        <f t="shared" si="117"/>
        <v>3.7567627868206261</v>
      </c>
      <c r="F1047" s="27">
        <f t="shared" si="118"/>
        <v>-2365</v>
      </c>
      <c r="G1047" s="25">
        <f t="shared" si="112"/>
        <v>-5444.2901873053088</v>
      </c>
      <c r="H1047" s="25"/>
      <c r="I1047" s="25">
        <f t="shared" si="113"/>
        <v>0</v>
      </c>
      <c r="J1047" s="25">
        <f t="shared" si="114"/>
        <v>0</v>
      </c>
    </row>
    <row r="1048" spans="1:10" x14ac:dyDescent="0.3">
      <c r="A1048" s="19">
        <v>1046</v>
      </c>
      <c r="B1048" s="21">
        <f>ModeOutRecursive!I1049</f>
        <v>0</v>
      </c>
      <c r="C1048" s="22">
        <f t="shared" si="115"/>
        <v>5.0150220791418546E-3</v>
      </c>
      <c r="D1048" s="19">
        <f t="shared" si="116"/>
        <v>-3</v>
      </c>
      <c r="E1048" s="21">
        <f t="shared" si="117"/>
        <v>5.0150220791418541</v>
      </c>
      <c r="F1048" s="27">
        <f t="shared" si="118"/>
        <v>-2368</v>
      </c>
      <c r="G1048" s="25">
        <f t="shared" si="112"/>
        <v>-5450.9090623858756</v>
      </c>
      <c r="H1048" s="25"/>
      <c r="I1048" s="25">
        <f t="shared" si="113"/>
        <v>0</v>
      </c>
      <c r="J1048" s="25">
        <f t="shared" si="114"/>
        <v>0</v>
      </c>
    </row>
    <row r="1049" spans="1:10" x14ac:dyDescent="0.3">
      <c r="A1049" s="19">
        <v>1047</v>
      </c>
      <c r="B1049" s="21">
        <f>ModeOutRecursive!I1050</f>
        <v>0</v>
      </c>
      <c r="C1049" s="22">
        <f t="shared" si="115"/>
        <v>6.6813147507796327E-3</v>
      </c>
      <c r="D1049" s="19">
        <f t="shared" si="116"/>
        <v>-3</v>
      </c>
      <c r="E1049" s="21">
        <f t="shared" si="117"/>
        <v>6.6813147507796327</v>
      </c>
      <c r="F1049" s="27">
        <f t="shared" si="118"/>
        <v>-2371</v>
      </c>
      <c r="G1049" s="25">
        <f t="shared" si="112"/>
        <v>-5457.529940701721</v>
      </c>
      <c r="H1049" s="25"/>
      <c r="I1049" s="25">
        <f t="shared" si="113"/>
        <v>0</v>
      </c>
      <c r="J1049" s="25">
        <f t="shared" si="114"/>
        <v>0</v>
      </c>
    </row>
    <row r="1050" spans="1:10" x14ac:dyDescent="0.3">
      <c r="A1050" s="19">
        <v>1048</v>
      </c>
      <c r="B1050" s="21">
        <f>ModeOutRecursive!I1051</f>
        <v>0</v>
      </c>
      <c r="C1050" s="22">
        <f t="shared" si="115"/>
        <v>8.8834351950983596E-3</v>
      </c>
      <c r="D1050" s="19">
        <f t="shared" si="116"/>
        <v>-3</v>
      </c>
      <c r="E1050" s="21">
        <f t="shared" si="117"/>
        <v>8.8834351950983592</v>
      </c>
      <c r="F1050" s="27">
        <f t="shared" si="118"/>
        <v>-2374</v>
      </c>
      <c r="G1050" s="25">
        <f t="shared" si="112"/>
        <v>-5464.1528224393714</v>
      </c>
      <c r="H1050" s="25"/>
      <c r="I1050" s="25">
        <f t="shared" si="113"/>
        <v>0</v>
      </c>
      <c r="J1050" s="25">
        <f t="shared" si="114"/>
        <v>0</v>
      </c>
    </row>
    <row r="1051" spans="1:10" x14ac:dyDescent="0.3">
      <c r="A1051" s="19">
        <v>1049</v>
      </c>
      <c r="B1051" s="21">
        <f>ModeOutRecursive!I1052</f>
        <v>0</v>
      </c>
      <c r="C1051" s="22">
        <f t="shared" si="115"/>
        <v>1.1787719361374479E-2</v>
      </c>
      <c r="D1051" s="19">
        <f t="shared" si="116"/>
        <v>-2</v>
      </c>
      <c r="E1051" s="21">
        <f t="shared" si="117"/>
        <v>1.1787719361374478</v>
      </c>
      <c r="F1051" s="27">
        <f t="shared" si="118"/>
        <v>-2376</v>
      </c>
      <c r="G1051" s="25">
        <f t="shared" si="112"/>
        <v>-5470.7777077894007</v>
      </c>
      <c r="H1051" s="25"/>
      <c r="I1051" s="25">
        <f t="shared" si="113"/>
        <v>0</v>
      </c>
      <c r="J1051" s="25">
        <f t="shared" si="114"/>
        <v>0</v>
      </c>
    </row>
    <row r="1052" spans="1:10" x14ac:dyDescent="0.3">
      <c r="A1052" s="19">
        <v>1050</v>
      </c>
      <c r="B1052" s="21">
        <f>ModeOutRecursive!I1053</f>
        <v>0</v>
      </c>
      <c r="C1052" s="22">
        <f t="shared" si="115"/>
        <v>1.5610197387704151E-3</v>
      </c>
      <c r="D1052" s="19">
        <f t="shared" si="116"/>
        <v>-3</v>
      </c>
      <c r="E1052" s="21">
        <f t="shared" si="117"/>
        <v>1.5610197387704152</v>
      </c>
      <c r="F1052" s="27">
        <f t="shared" si="118"/>
        <v>-2379</v>
      </c>
      <c r="G1052" s="25">
        <f t="shared" si="112"/>
        <v>-5477.4045969464296</v>
      </c>
      <c r="H1052" s="25"/>
      <c r="I1052" s="25">
        <f t="shared" si="113"/>
        <v>0</v>
      </c>
      <c r="J1052" s="25">
        <f t="shared" si="114"/>
        <v>0</v>
      </c>
    </row>
    <row r="1053" spans="1:10" x14ac:dyDescent="0.3">
      <c r="A1053" s="19">
        <v>1051</v>
      </c>
      <c r="B1053" s="21">
        <f>ModeOutRecursive!I1054</f>
        <v>0</v>
      </c>
      <c r="C1053" s="22">
        <f t="shared" si="115"/>
        <v>2.0630828694714128E-3</v>
      </c>
      <c r="D1053" s="19">
        <f t="shared" si="116"/>
        <v>-3</v>
      </c>
      <c r="E1053" s="21">
        <f t="shared" si="117"/>
        <v>2.0630828694714127</v>
      </c>
      <c r="F1053" s="27">
        <f t="shared" si="118"/>
        <v>-2382</v>
      </c>
      <c r="G1053" s="25">
        <f t="shared" si="112"/>
        <v>-5484.0334901091346</v>
      </c>
      <c r="H1053" s="25"/>
      <c r="I1053" s="25">
        <f t="shared" si="113"/>
        <v>0</v>
      </c>
      <c r="J1053" s="25">
        <f t="shared" si="114"/>
        <v>0</v>
      </c>
    </row>
    <row r="1054" spans="1:10" x14ac:dyDescent="0.3">
      <c r="A1054" s="19">
        <v>1052</v>
      </c>
      <c r="B1054" s="21">
        <f>ModeOutRecursive!I1055</f>
        <v>0</v>
      </c>
      <c r="C1054" s="22">
        <f t="shared" si="115"/>
        <v>2.721162858769451E-3</v>
      </c>
      <c r="D1054" s="19">
        <f t="shared" si="116"/>
        <v>-3</v>
      </c>
      <c r="E1054" s="21">
        <f t="shared" si="117"/>
        <v>2.7211628587694507</v>
      </c>
      <c r="F1054" s="27">
        <f t="shared" si="118"/>
        <v>-2385</v>
      </c>
      <c r="G1054" s="25">
        <f t="shared" si="112"/>
        <v>-5490.6643874802467</v>
      </c>
      <c r="H1054" s="25"/>
      <c r="I1054" s="25">
        <f t="shared" si="113"/>
        <v>0</v>
      </c>
      <c r="J1054" s="25">
        <f t="shared" si="114"/>
        <v>0</v>
      </c>
    </row>
    <row r="1055" spans="1:10" x14ac:dyDescent="0.3">
      <c r="A1055" s="19">
        <v>1053</v>
      </c>
      <c r="B1055" s="21">
        <f>ModeOutRecursive!I1056</f>
        <v>0</v>
      </c>
      <c r="C1055" s="22">
        <f t="shared" si="115"/>
        <v>3.5819695516761418E-3</v>
      </c>
      <c r="D1055" s="19">
        <f t="shared" si="116"/>
        <v>-3</v>
      </c>
      <c r="E1055" s="21">
        <f t="shared" si="117"/>
        <v>3.5819695516761416</v>
      </c>
      <c r="F1055" s="27">
        <f t="shared" si="118"/>
        <v>-2388</v>
      </c>
      <c r="G1055" s="25">
        <f t="shared" si="112"/>
        <v>-5497.2972892665484</v>
      </c>
      <c r="H1055" s="25"/>
      <c r="I1055" s="25">
        <f t="shared" si="113"/>
        <v>0</v>
      </c>
      <c r="J1055" s="25">
        <f t="shared" si="114"/>
        <v>0</v>
      </c>
    </row>
    <row r="1056" spans="1:10" x14ac:dyDescent="0.3">
      <c r="A1056" s="19">
        <v>1054</v>
      </c>
      <c r="B1056" s="21">
        <f>ModeOutRecursive!I1057</f>
        <v>0</v>
      </c>
      <c r="C1056" s="22">
        <f t="shared" si="115"/>
        <v>4.7056394380752889E-3</v>
      </c>
      <c r="D1056" s="19">
        <f t="shared" si="116"/>
        <v>-3</v>
      </c>
      <c r="E1056" s="21">
        <f t="shared" si="117"/>
        <v>4.7056394380752886</v>
      </c>
      <c r="F1056" s="27">
        <f t="shared" si="118"/>
        <v>-2391</v>
      </c>
      <c r="G1056" s="25">
        <f t="shared" si="112"/>
        <v>-5503.9321956788872</v>
      </c>
      <c r="H1056" s="25"/>
      <c r="I1056" s="25">
        <f t="shared" si="113"/>
        <v>0</v>
      </c>
      <c r="J1056" s="25">
        <f t="shared" si="114"/>
        <v>0</v>
      </c>
    </row>
    <row r="1057" spans="1:10" x14ac:dyDescent="0.3">
      <c r="A1057" s="19">
        <v>1055</v>
      </c>
      <c r="B1057" s="21">
        <f>ModeOutRecursive!I1058</f>
        <v>0</v>
      </c>
      <c r="C1057" s="22">
        <f t="shared" si="115"/>
        <v>6.1694253385222667E-3</v>
      </c>
      <c r="D1057" s="19">
        <f t="shared" si="116"/>
        <v>-3</v>
      </c>
      <c r="E1057" s="21">
        <f t="shared" si="117"/>
        <v>6.1694253385222666</v>
      </c>
      <c r="F1057" s="27">
        <f t="shared" si="118"/>
        <v>-2394</v>
      </c>
      <c r="G1057" s="25">
        <f t="shared" si="112"/>
        <v>-5510.5691069321692</v>
      </c>
      <c r="H1057" s="25"/>
      <c r="I1057" s="25">
        <f t="shared" si="113"/>
        <v>0</v>
      </c>
      <c r="J1057" s="25">
        <f t="shared" si="114"/>
        <v>0</v>
      </c>
    </row>
    <row r="1058" spans="1:10" x14ac:dyDescent="0.3">
      <c r="A1058" s="19">
        <v>1056</v>
      </c>
      <c r="B1058" s="21">
        <f>ModeOutRecursive!I1059</f>
        <v>0</v>
      </c>
      <c r="C1058" s="22">
        <f t="shared" si="115"/>
        <v>8.0723501573273983E-3</v>
      </c>
      <c r="D1058" s="19">
        <f t="shared" si="116"/>
        <v>-3</v>
      </c>
      <c r="E1058" s="21">
        <f t="shared" si="117"/>
        <v>8.0723501573273975</v>
      </c>
      <c r="F1058" s="27">
        <f t="shared" si="118"/>
        <v>-2397</v>
      </c>
      <c r="G1058" s="25">
        <f t="shared" si="112"/>
        <v>-5517.2080232453654</v>
      </c>
      <c r="H1058" s="25"/>
      <c r="I1058" s="25">
        <f t="shared" si="113"/>
        <v>0</v>
      </c>
      <c r="J1058" s="25">
        <f t="shared" si="114"/>
        <v>0</v>
      </c>
    </row>
    <row r="1059" spans="1:10" x14ac:dyDescent="0.3">
      <c r="A1059" s="19">
        <v>1057</v>
      </c>
      <c r="B1059" s="21">
        <f>ModeOutRecursive!I1060</f>
        <v>0</v>
      </c>
      <c r="C1059" s="22">
        <f t="shared" si="115"/>
        <v>1.0541062496973974E-2</v>
      </c>
      <c r="D1059" s="19">
        <f t="shared" si="116"/>
        <v>-2</v>
      </c>
      <c r="E1059" s="21">
        <f t="shared" si="117"/>
        <v>1.0541062496973974</v>
      </c>
      <c r="F1059" s="27">
        <f t="shared" si="118"/>
        <v>-2399</v>
      </c>
      <c r="G1059" s="25">
        <f t="shared" si="112"/>
        <v>-5523.848944841513</v>
      </c>
      <c r="H1059" s="25"/>
      <c r="I1059" s="25">
        <f t="shared" si="113"/>
        <v>0</v>
      </c>
      <c r="J1059" s="25">
        <f t="shared" si="114"/>
        <v>0</v>
      </c>
    </row>
    <row r="1060" spans="1:10" x14ac:dyDescent="0.3">
      <c r="A1060" s="19">
        <v>1058</v>
      </c>
      <c r="B1060" s="21">
        <f>ModeOutRecursive!I1061</f>
        <v>0</v>
      </c>
      <c r="C1060" s="22">
        <f t="shared" si="115"/>
        <v>1.3737186750674725E-3</v>
      </c>
      <c r="D1060" s="19">
        <f t="shared" si="116"/>
        <v>-3</v>
      </c>
      <c r="E1060" s="21">
        <f t="shared" si="117"/>
        <v>1.3737186750674726</v>
      </c>
      <c r="F1060" s="27">
        <f t="shared" si="118"/>
        <v>-2402</v>
      </c>
      <c r="G1060" s="25">
        <f t="shared" si="112"/>
        <v>-5530.4918719477209</v>
      </c>
      <c r="H1060" s="25"/>
      <c r="I1060" s="25">
        <f t="shared" si="113"/>
        <v>0</v>
      </c>
      <c r="J1060" s="25">
        <f t="shared" si="114"/>
        <v>0</v>
      </c>
    </row>
    <row r="1061" spans="1:10" x14ac:dyDescent="0.3">
      <c r="A1061" s="19">
        <v>1059</v>
      </c>
      <c r="B1061" s="21">
        <f>ModeOutRecursive!I1062</f>
        <v>0</v>
      </c>
      <c r="C1061" s="22">
        <f t="shared" si="115"/>
        <v>1.7866526755066139E-3</v>
      </c>
      <c r="D1061" s="19">
        <f t="shared" si="116"/>
        <v>-3</v>
      </c>
      <c r="E1061" s="21">
        <f t="shared" si="117"/>
        <v>1.7866526755066139</v>
      </c>
      <c r="F1061" s="27">
        <f t="shared" si="118"/>
        <v>-2405</v>
      </c>
      <c r="G1061" s="25">
        <f t="shared" si="112"/>
        <v>-5537.1368047951701</v>
      </c>
      <c r="H1061" s="25"/>
      <c r="I1061" s="25">
        <f t="shared" si="113"/>
        <v>0</v>
      </c>
      <c r="J1061" s="25">
        <f t="shared" si="114"/>
        <v>0</v>
      </c>
    </row>
    <row r="1062" spans="1:10" x14ac:dyDescent="0.3">
      <c r="A1062" s="19">
        <v>1060</v>
      </c>
      <c r="B1062" s="21">
        <f>ModeOutRecursive!I1063</f>
        <v>0</v>
      </c>
      <c r="C1062" s="22">
        <f t="shared" si="115"/>
        <v>2.3190562417086647E-3</v>
      </c>
      <c r="D1062" s="19">
        <f t="shared" si="116"/>
        <v>-3</v>
      </c>
      <c r="E1062" s="21">
        <f t="shared" si="117"/>
        <v>2.3190562417086649</v>
      </c>
      <c r="F1062" s="27">
        <f t="shared" si="118"/>
        <v>-2408</v>
      </c>
      <c r="G1062" s="25">
        <f t="shared" si="112"/>
        <v>-5543.7837436191139</v>
      </c>
      <c r="H1062" s="25"/>
      <c r="I1062" s="25">
        <f t="shared" si="113"/>
        <v>0</v>
      </c>
      <c r="J1062" s="25">
        <f t="shared" si="114"/>
        <v>0</v>
      </c>
    </row>
    <row r="1063" spans="1:10" x14ac:dyDescent="0.3">
      <c r="A1063" s="19">
        <v>1061</v>
      </c>
      <c r="B1063" s="21">
        <f>ModeOutRecursive!I1064</f>
        <v>0</v>
      </c>
      <c r="C1063" s="22">
        <f t="shared" si="115"/>
        <v>3.0040775518316788E-3</v>
      </c>
      <c r="D1063" s="19">
        <f t="shared" si="116"/>
        <v>-3</v>
      </c>
      <c r="E1063" s="21">
        <f t="shared" si="117"/>
        <v>3.0040775518316787</v>
      </c>
      <c r="F1063" s="27">
        <f t="shared" si="118"/>
        <v>-2411</v>
      </c>
      <c r="G1063" s="25">
        <f t="shared" si="112"/>
        <v>-5550.4326886588869</v>
      </c>
      <c r="H1063" s="25"/>
      <c r="I1063" s="25">
        <f t="shared" si="113"/>
        <v>0</v>
      </c>
      <c r="J1063" s="25">
        <f t="shared" si="114"/>
        <v>0</v>
      </c>
    </row>
    <row r="1064" spans="1:10" x14ac:dyDescent="0.3">
      <c r="A1064" s="19">
        <v>1062</v>
      </c>
      <c r="B1064" s="21">
        <f>ModeOutRecursive!I1065</f>
        <v>0</v>
      </c>
      <c r="C1064" s="22">
        <f t="shared" si="115"/>
        <v>3.8836457149360112E-3</v>
      </c>
      <c r="D1064" s="19">
        <f t="shared" si="116"/>
        <v>-3</v>
      </c>
      <c r="E1064" s="21">
        <f t="shared" si="117"/>
        <v>3.8836457149360113</v>
      </c>
      <c r="F1064" s="27">
        <f t="shared" si="118"/>
        <v>-2414</v>
      </c>
      <c r="G1064" s="25">
        <f t="shared" si="112"/>
        <v>-5557.0836401579045</v>
      </c>
      <c r="H1064" s="25"/>
      <c r="I1064" s="25">
        <f t="shared" si="113"/>
        <v>0</v>
      </c>
      <c r="J1064" s="25">
        <f t="shared" si="114"/>
        <v>0</v>
      </c>
    </row>
    <row r="1065" spans="1:10" x14ac:dyDescent="0.3">
      <c r="A1065" s="19">
        <v>1063</v>
      </c>
      <c r="B1065" s="21">
        <f>ModeOutRecursive!I1066</f>
        <v>0</v>
      </c>
      <c r="C1065" s="22">
        <f t="shared" si="115"/>
        <v>5.0106788401099176E-3</v>
      </c>
      <c r="D1065" s="19">
        <f t="shared" si="116"/>
        <v>-3</v>
      </c>
      <c r="E1065" s="21">
        <f t="shared" si="117"/>
        <v>5.0106788401099172</v>
      </c>
      <c r="F1065" s="27">
        <f t="shared" si="118"/>
        <v>-2417</v>
      </c>
      <c r="G1065" s="25">
        <f t="shared" si="112"/>
        <v>-5563.7365983636637</v>
      </c>
      <c r="H1065" s="25"/>
      <c r="I1065" s="25">
        <f t="shared" si="113"/>
        <v>0</v>
      </c>
      <c r="J1065" s="25">
        <f t="shared" si="114"/>
        <v>0</v>
      </c>
    </row>
    <row r="1066" spans="1:10" x14ac:dyDescent="0.3">
      <c r="A1066" s="19">
        <v>1064</v>
      </c>
      <c r="B1066" s="21">
        <f>ModeOutRecursive!I1067</f>
        <v>0</v>
      </c>
      <c r="C1066" s="22">
        <f t="shared" si="115"/>
        <v>6.4518152017426344E-3</v>
      </c>
      <c r="D1066" s="19">
        <f t="shared" si="116"/>
        <v>-3</v>
      </c>
      <c r="E1066" s="21">
        <f t="shared" si="117"/>
        <v>6.451815201742634</v>
      </c>
      <c r="F1066" s="27">
        <f t="shared" si="118"/>
        <v>-2420</v>
      </c>
      <c r="G1066" s="25">
        <f t="shared" si="112"/>
        <v>-5570.391563527749</v>
      </c>
      <c r="H1066" s="25"/>
      <c r="I1066" s="25">
        <f t="shared" si="113"/>
        <v>0</v>
      </c>
      <c r="J1066" s="25">
        <f t="shared" si="114"/>
        <v>0</v>
      </c>
    </row>
    <row r="1067" spans="1:10" x14ac:dyDescent="0.3">
      <c r="A1067" s="19">
        <v>1065</v>
      </c>
      <c r="B1067" s="21">
        <f>ModeOutRecursive!I1068</f>
        <v>0</v>
      </c>
      <c r="C1067" s="22">
        <f t="shared" si="115"/>
        <v>8.2907830240540065E-3</v>
      </c>
      <c r="D1067" s="19">
        <f t="shared" si="116"/>
        <v>-3</v>
      </c>
      <c r="E1067" s="21">
        <f t="shared" si="117"/>
        <v>8.2907830240540061</v>
      </c>
      <c r="F1067" s="27">
        <f t="shared" si="118"/>
        <v>-2423</v>
      </c>
      <c r="G1067" s="25">
        <f t="shared" si="112"/>
        <v>-5577.0485359058384</v>
      </c>
      <c r="H1067" s="25"/>
      <c r="I1067" s="25">
        <f t="shared" si="113"/>
        <v>0</v>
      </c>
      <c r="J1067" s="25">
        <f t="shared" si="114"/>
        <v>0</v>
      </c>
    </row>
    <row r="1068" spans="1:10" x14ac:dyDescent="0.3">
      <c r="A1068" s="19">
        <v>1066</v>
      </c>
      <c r="B1068" s="21">
        <f>ModeOutRecursive!I1069</f>
        <v>0</v>
      </c>
      <c r="C1068" s="22">
        <f t="shared" si="115"/>
        <v>1.0632547822011621E-2</v>
      </c>
      <c r="D1068" s="19">
        <f t="shared" si="116"/>
        <v>-2</v>
      </c>
      <c r="E1068" s="21">
        <f t="shared" si="117"/>
        <v>1.063254782201162</v>
      </c>
      <c r="F1068" s="27">
        <f t="shared" si="118"/>
        <v>-2425</v>
      </c>
      <c r="G1068" s="25">
        <f t="shared" si="112"/>
        <v>-5583.7075157577001</v>
      </c>
      <c r="H1068" s="25"/>
      <c r="I1068" s="25">
        <f t="shared" si="113"/>
        <v>0</v>
      </c>
      <c r="J1068" s="25">
        <f t="shared" si="114"/>
        <v>0</v>
      </c>
    </row>
    <row r="1069" spans="1:10" x14ac:dyDescent="0.3">
      <c r="A1069" s="19">
        <v>1067</v>
      </c>
      <c r="B1069" s="21">
        <f>ModeOutRecursive!I1070</f>
        <v>0</v>
      </c>
      <c r="C1069" s="22">
        <f t="shared" si="115"/>
        <v>1.3608403894811002E-3</v>
      </c>
      <c r="D1069" s="19">
        <f t="shared" si="116"/>
        <v>-3</v>
      </c>
      <c r="E1069" s="21">
        <f t="shared" si="117"/>
        <v>1.3608403894811003</v>
      </c>
      <c r="F1069" s="27">
        <f t="shared" si="118"/>
        <v>-2428</v>
      </c>
      <c r="G1069" s="25">
        <f t="shared" si="112"/>
        <v>-5590.3685033471966</v>
      </c>
      <c r="H1069" s="25"/>
      <c r="I1069" s="25">
        <f t="shared" si="113"/>
        <v>0</v>
      </c>
      <c r="J1069" s="25">
        <f t="shared" si="114"/>
        <v>0</v>
      </c>
    </row>
    <row r="1070" spans="1:10" x14ac:dyDescent="0.3">
      <c r="A1070" s="19">
        <v>1068</v>
      </c>
      <c r="B1070" s="21">
        <f>ModeOutRecursive!I1071</f>
        <v>0</v>
      </c>
      <c r="C1070" s="22">
        <f t="shared" si="115"/>
        <v>1.7382209127792543E-3</v>
      </c>
      <c r="D1070" s="19">
        <f t="shared" si="116"/>
        <v>-3</v>
      </c>
      <c r="E1070" s="21">
        <f t="shared" si="117"/>
        <v>1.7382209127792543</v>
      </c>
      <c r="F1070" s="27">
        <f t="shared" si="118"/>
        <v>-2431</v>
      </c>
      <c r="G1070" s="25">
        <f t="shared" si="112"/>
        <v>-5597.0314989422914</v>
      </c>
      <c r="H1070" s="25"/>
      <c r="I1070" s="25">
        <f t="shared" si="113"/>
        <v>0</v>
      </c>
      <c r="J1070" s="25">
        <f t="shared" si="114"/>
        <v>0</v>
      </c>
    </row>
    <row r="1071" spans="1:10" x14ac:dyDescent="0.3">
      <c r="A1071" s="19">
        <v>1069</v>
      </c>
      <c r="B1071" s="21">
        <f>ModeOutRecursive!I1072</f>
        <v>0</v>
      </c>
      <c r="C1071" s="22">
        <f t="shared" si="115"/>
        <v>2.2158000450882673E-3</v>
      </c>
      <c r="D1071" s="19">
        <f t="shared" si="116"/>
        <v>-3</v>
      </c>
      <c r="E1071" s="21">
        <f t="shared" si="117"/>
        <v>2.2158000450882671</v>
      </c>
      <c r="F1071" s="27">
        <f t="shared" si="118"/>
        <v>-2434</v>
      </c>
      <c r="G1071" s="25">
        <f t="shared" si="112"/>
        <v>-5603.6965028150544</v>
      </c>
      <c r="H1071" s="25"/>
      <c r="I1071" s="25">
        <f t="shared" si="113"/>
        <v>0</v>
      </c>
      <c r="J1071" s="25">
        <f t="shared" si="114"/>
        <v>0</v>
      </c>
    </row>
    <row r="1072" spans="1:10" x14ac:dyDescent="0.3">
      <c r="A1072" s="19">
        <v>1070</v>
      </c>
      <c r="B1072" s="21">
        <f>ModeOutRecursive!I1073</f>
        <v>0</v>
      </c>
      <c r="C1072" s="22">
        <f t="shared" si="115"/>
        <v>2.8189271937839322E-3</v>
      </c>
      <c r="D1072" s="19">
        <f t="shared" si="116"/>
        <v>-3</v>
      </c>
      <c r="E1072" s="21">
        <f t="shared" si="117"/>
        <v>2.818927193783932</v>
      </c>
      <c r="F1072" s="27">
        <f t="shared" si="118"/>
        <v>-2437</v>
      </c>
      <c r="G1072" s="25">
        <f t="shared" si="112"/>
        <v>-5610.3635152416564</v>
      </c>
      <c r="H1072" s="25"/>
      <c r="I1072" s="25">
        <f t="shared" si="113"/>
        <v>0</v>
      </c>
      <c r="J1072" s="25">
        <f t="shared" si="114"/>
        <v>0</v>
      </c>
    </row>
    <row r="1073" spans="1:10" x14ac:dyDescent="0.3">
      <c r="A1073" s="19">
        <v>1071</v>
      </c>
      <c r="B1073" s="21">
        <f>ModeOutRecursive!I1074</f>
        <v>0</v>
      </c>
      <c r="C1073" s="22">
        <f t="shared" si="115"/>
        <v>3.5790249503956663E-3</v>
      </c>
      <c r="D1073" s="19">
        <f t="shared" si="116"/>
        <v>-3</v>
      </c>
      <c r="E1073" s="21">
        <f t="shared" si="117"/>
        <v>3.5790249503956661</v>
      </c>
      <c r="F1073" s="27">
        <f t="shared" si="118"/>
        <v>-2440</v>
      </c>
      <c r="G1073" s="25">
        <f t="shared" si="112"/>
        <v>-5617.0325365023809</v>
      </c>
      <c r="H1073" s="25"/>
      <c r="I1073" s="25">
        <f t="shared" si="113"/>
        <v>0</v>
      </c>
      <c r="J1073" s="25">
        <f t="shared" si="114"/>
        <v>0</v>
      </c>
    </row>
    <row r="1074" spans="1:10" x14ac:dyDescent="0.3">
      <c r="A1074" s="19">
        <v>1072</v>
      </c>
      <c r="B1074" s="21">
        <f>ModeOutRecursive!I1075</f>
        <v>0</v>
      </c>
      <c r="C1074" s="22">
        <f t="shared" si="115"/>
        <v>4.5349556445877931E-3</v>
      </c>
      <c r="D1074" s="19">
        <f t="shared" si="116"/>
        <v>-3</v>
      </c>
      <c r="E1074" s="21">
        <f t="shared" si="117"/>
        <v>4.534955644587793</v>
      </c>
      <c r="F1074" s="27">
        <f t="shared" si="118"/>
        <v>-2443</v>
      </c>
      <c r="G1074" s="25">
        <f t="shared" si="112"/>
        <v>-5623.7035668816206</v>
      </c>
      <c r="H1074" s="25"/>
      <c r="I1074" s="25">
        <f t="shared" si="113"/>
        <v>0</v>
      </c>
      <c r="J1074" s="25">
        <f t="shared" si="114"/>
        <v>0</v>
      </c>
    </row>
    <row r="1075" spans="1:10" x14ac:dyDescent="0.3">
      <c r="A1075" s="19">
        <v>1073</v>
      </c>
      <c r="B1075" s="21">
        <f>ModeOutRecursive!I1076</f>
        <v>0</v>
      </c>
      <c r="C1075" s="22">
        <f t="shared" si="115"/>
        <v>5.7346733721812676E-3</v>
      </c>
      <c r="D1075" s="19">
        <f t="shared" si="116"/>
        <v>-3</v>
      </c>
      <c r="E1075" s="21">
        <f t="shared" si="117"/>
        <v>5.734673372181267</v>
      </c>
      <c r="F1075" s="27">
        <f t="shared" si="118"/>
        <v>-2446</v>
      </c>
      <c r="G1075" s="25">
        <f t="shared" si="112"/>
        <v>-5630.3766066678891</v>
      </c>
      <c r="H1075" s="25"/>
      <c r="I1075" s="25">
        <f t="shared" si="113"/>
        <v>0</v>
      </c>
      <c r="J1075" s="25">
        <f t="shared" si="114"/>
        <v>0</v>
      </c>
    </row>
    <row r="1076" spans="1:10" x14ac:dyDescent="0.3">
      <c r="A1076" s="19">
        <v>1074</v>
      </c>
      <c r="B1076" s="21">
        <f>ModeOutRecursive!I1077</f>
        <v>0</v>
      </c>
      <c r="C1076" s="22">
        <f t="shared" si="115"/>
        <v>7.2372159026084688E-3</v>
      </c>
      <c r="D1076" s="19">
        <f t="shared" si="116"/>
        <v>-3</v>
      </c>
      <c r="E1076" s="21">
        <f t="shared" si="117"/>
        <v>7.2372159026084688</v>
      </c>
      <c r="F1076" s="27">
        <f t="shared" si="118"/>
        <v>-2449</v>
      </c>
      <c r="G1076" s="25">
        <f t="shared" si="112"/>
        <v>-5637.0516561538152</v>
      </c>
      <c r="H1076" s="25"/>
      <c r="I1076" s="25">
        <f t="shared" si="113"/>
        <v>0</v>
      </c>
      <c r="J1076" s="25">
        <f t="shared" si="114"/>
        <v>0</v>
      </c>
    </row>
    <row r="1077" spans="1:10" x14ac:dyDescent="0.3">
      <c r="A1077" s="19">
        <v>1075</v>
      </c>
      <c r="B1077" s="21">
        <f>ModeOutRecursive!I1078</f>
        <v>0</v>
      </c>
      <c r="C1077" s="22">
        <f t="shared" si="115"/>
        <v>9.1151000569580833E-3</v>
      </c>
      <c r="D1077" s="19">
        <f t="shared" si="116"/>
        <v>-3</v>
      </c>
      <c r="E1077" s="21">
        <f t="shared" si="117"/>
        <v>9.1151000569580827</v>
      </c>
      <c r="F1077" s="27">
        <f t="shared" si="118"/>
        <v>-2452</v>
      </c>
      <c r="G1077" s="25">
        <f t="shared" si="112"/>
        <v>-5643.7287156361544</v>
      </c>
      <c r="H1077" s="25"/>
      <c r="I1077" s="25">
        <f t="shared" si="113"/>
        <v>0</v>
      </c>
      <c r="J1077" s="25">
        <f t="shared" si="114"/>
        <v>0</v>
      </c>
    </row>
    <row r="1078" spans="1:10" x14ac:dyDescent="0.3">
      <c r="A1078" s="19">
        <v>1076</v>
      </c>
      <c r="B1078" s="21">
        <f>ModeOutRecursive!I1079</f>
        <v>0</v>
      </c>
      <c r="C1078" s="22">
        <f t="shared" si="115"/>
        <v>1.1457194629551236E-2</v>
      </c>
      <c r="D1078" s="19">
        <f t="shared" si="116"/>
        <v>-2</v>
      </c>
      <c r="E1078" s="21">
        <f t="shared" si="117"/>
        <v>1.1457194629551235</v>
      </c>
      <c r="F1078" s="27">
        <f t="shared" si="118"/>
        <v>-2454</v>
      </c>
      <c r="G1078" s="25">
        <f t="shared" si="112"/>
        <v>-5650.4077854157867</v>
      </c>
      <c r="H1078" s="25"/>
      <c r="I1078" s="25">
        <f t="shared" si="113"/>
        <v>0</v>
      </c>
      <c r="J1078" s="25">
        <f t="shared" si="114"/>
        <v>0</v>
      </c>
    </row>
    <row r="1079" spans="1:10" x14ac:dyDescent="0.3">
      <c r="A1079" s="19">
        <v>1077</v>
      </c>
      <c r="B1079" s="21">
        <f>ModeOutRecursive!I1080</f>
        <v>0</v>
      </c>
      <c r="C1079" s="22">
        <f t="shared" si="115"/>
        <v>1.4372156833703112E-3</v>
      </c>
      <c r="D1079" s="19">
        <f t="shared" si="116"/>
        <v>-3</v>
      </c>
      <c r="E1079" s="21">
        <f t="shared" si="117"/>
        <v>1.4372156833703111</v>
      </c>
      <c r="F1079" s="27">
        <f t="shared" si="118"/>
        <v>-2457</v>
      </c>
      <c r="G1079" s="25">
        <f t="shared" si="112"/>
        <v>-5657.0888657977248</v>
      </c>
      <c r="H1079" s="25"/>
      <c r="I1079" s="25">
        <f t="shared" si="113"/>
        <v>0</v>
      </c>
      <c r="J1079" s="25">
        <f t="shared" si="114"/>
        <v>0</v>
      </c>
    </row>
    <row r="1080" spans="1:10" x14ac:dyDescent="0.3">
      <c r="A1080" s="19">
        <v>1078</v>
      </c>
      <c r="B1080" s="21">
        <f>ModeOutRecursive!I1081</f>
        <v>0</v>
      </c>
      <c r="C1080" s="22">
        <f t="shared" si="115"/>
        <v>1.7992531717793729E-3</v>
      </c>
      <c r="D1080" s="19">
        <f t="shared" si="116"/>
        <v>-3</v>
      </c>
      <c r="E1080" s="21">
        <f t="shared" si="117"/>
        <v>1.7992531717793727</v>
      </c>
      <c r="F1080" s="27">
        <f t="shared" si="118"/>
        <v>-2460</v>
      </c>
      <c r="G1080" s="25">
        <f t="shared" si="112"/>
        <v>-5663.7719570911149</v>
      </c>
      <c r="H1080" s="25"/>
      <c r="I1080" s="25">
        <f t="shared" si="113"/>
        <v>0</v>
      </c>
      <c r="J1080" s="25">
        <f t="shared" si="114"/>
        <v>0</v>
      </c>
    </row>
    <row r="1081" spans="1:10" x14ac:dyDescent="0.3">
      <c r="A1081" s="19">
        <v>1079</v>
      </c>
      <c r="B1081" s="21">
        <f>ModeOutRecursive!I1082</f>
        <v>0</v>
      </c>
      <c r="C1081" s="22">
        <f t="shared" si="115"/>
        <v>2.2479629151941345E-3</v>
      </c>
      <c r="D1081" s="19">
        <f t="shared" si="116"/>
        <v>-3</v>
      </c>
      <c r="E1081" s="21">
        <f t="shared" si="117"/>
        <v>2.2479629151941345</v>
      </c>
      <c r="F1081" s="27">
        <f t="shared" si="118"/>
        <v>-2463</v>
      </c>
      <c r="G1081" s="25">
        <f t="shared" si="112"/>
        <v>-5670.4570596092399</v>
      </c>
      <c r="H1081" s="25"/>
      <c r="I1081" s="25">
        <f t="shared" si="113"/>
        <v>0</v>
      </c>
      <c r="J1081" s="25">
        <f t="shared" si="114"/>
        <v>0</v>
      </c>
    </row>
    <row r="1082" spans="1:10" x14ac:dyDescent="0.3">
      <c r="A1082" s="19">
        <v>1080</v>
      </c>
      <c r="B1082" s="21">
        <f>ModeOutRecursive!I1083</f>
        <v>0</v>
      </c>
      <c r="C1082" s="22">
        <f t="shared" si="115"/>
        <v>2.8029309954987476E-3</v>
      </c>
      <c r="D1082" s="19">
        <f t="shared" si="116"/>
        <v>-3</v>
      </c>
      <c r="E1082" s="21">
        <f t="shared" si="117"/>
        <v>2.8029309954987474</v>
      </c>
      <c r="F1082" s="27">
        <f t="shared" si="118"/>
        <v>-2466</v>
      </c>
      <c r="G1082" s="25">
        <f t="shared" si="112"/>
        <v>-5677.144173669526</v>
      </c>
      <c r="H1082" s="25"/>
      <c r="I1082" s="25">
        <f t="shared" si="113"/>
        <v>0</v>
      </c>
      <c r="J1082" s="25">
        <f t="shared" si="114"/>
        <v>0</v>
      </c>
    </row>
    <row r="1083" spans="1:10" x14ac:dyDescent="0.3">
      <c r="A1083" s="19">
        <v>1081</v>
      </c>
      <c r="B1083" s="21">
        <f>ModeOutRecursive!I1084</f>
        <v>0</v>
      </c>
      <c r="C1083" s="22">
        <f t="shared" si="115"/>
        <v>3.487883163399986E-3</v>
      </c>
      <c r="D1083" s="19">
        <f t="shared" si="116"/>
        <v>-3</v>
      </c>
      <c r="E1083" s="21">
        <f t="shared" si="117"/>
        <v>3.4878831633999861</v>
      </c>
      <c r="F1083" s="27">
        <f t="shared" si="118"/>
        <v>-2469</v>
      </c>
      <c r="G1083" s="25">
        <f t="shared" si="112"/>
        <v>-5683.8332995935452</v>
      </c>
      <c r="H1083" s="25"/>
      <c r="I1083" s="25">
        <f t="shared" si="113"/>
        <v>0</v>
      </c>
      <c r="J1083" s="25">
        <f t="shared" si="114"/>
        <v>0</v>
      </c>
    </row>
    <row r="1084" spans="1:10" x14ac:dyDescent="0.3">
      <c r="A1084" s="19">
        <v>1082</v>
      </c>
      <c r="B1084" s="21">
        <f>ModeOutRecursive!I1085</f>
        <v>0</v>
      </c>
      <c r="C1084" s="22">
        <f t="shared" si="115"/>
        <v>4.3314925148020145E-3</v>
      </c>
      <c r="D1084" s="19">
        <f t="shared" si="116"/>
        <v>-3</v>
      </c>
      <c r="E1084" s="21">
        <f t="shared" si="117"/>
        <v>4.3314925148020142</v>
      </c>
      <c r="F1084" s="27">
        <f t="shared" si="118"/>
        <v>-2472</v>
      </c>
      <c r="G1084" s="25">
        <f t="shared" si="112"/>
        <v>-5690.5244377070194</v>
      </c>
      <c r="H1084" s="25"/>
      <c r="I1084" s="25">
        <f t="shared" si="113"/>
        <v>0</v>
      </c>
      <c r="J1084" s="25">
        <f t="shared" si="114"/>
        <v>0</v>
      </c>
    </row>
    <row r="1085" spans="1:10" x14ac:dyDescent="0.3">
      <c r="A1085" s="19">
        <v>1083</v>
      </c>
      <c r="B1085" s="21">
        <f>ModeOutRecursive!I1086</f>
        <v>0</v>
      </c>
      <c r="C1085" s="22">
        <f t="shared" si="115"/>
        <v>5.3683297168240912E-3</v>
      </c>
      <c r="D1085" s="19">
        <f t="shared" si="116"/>
        <v>-3</v>
      </c>
      <c r="E1085" s="21">
        <f t="shared" si="117"/>
        <v>5.3683297168240909</v>
      </c>
      <c r="F1085" s="27">
        <f t="shared" si="118"/>
        <v>-2475</v>
      </c>
      <c r="G1085" s="25">
        <f t="shared" si="112"/>
        <v>-5697.2175883398231</v>
      </c>
      <c r="H1085" s="25"/>
      <c r="I1085" s="25">
        <f t="shared" si="113"/>
        <v>0</v>
      </c>
      <c r="J1085" s="25">
        <f t="shared" si="114"/>
        <v>0</v>
      </c>
    </row>
    <row r="1086" spans="1:10" x14ac:dyDescent="0.3">
      <c r="A1086" s="19">
        <v>1084</v>
      </c>
      <c r="B1086" s="21">
        <f>ModeOutRecursive!I1087</f>
        <v>0</v>
      </c>
      <c r="C1086" s="22">
        <f t="shared" si="115"/>
        <v>6.6399777544942822E-3</v>
      </c>
      <c r="D1086" s="19">
        <f t="shared" si="116"/>
        <v>-3</v>
      </c>
      <c r="E1086" s="21">
        <f t="shared" si="117"/>
        <v>6.6399777544942822</v>
      </c>
      <c r="F1086" s="27">
        <f t="shared" si="118"/>
        <v>-2478</v>
      </c>
      <c r="G1086" s="25">
        <f t="shared" si="112"/>
        <v>-5703.9127518259893</v>
      </c>
      <c r="H1086" s="25"/>
      <c r="I1086" s="25">
        <f t="shared" si="113"/>
        <v>0</v>
      </c>
      <c r="J1086" s="25">
        <f t="shared" si="114"/>
        <v>0</v>
      </c>
    </row>
    <row r="1087" spans="1:10" x14ac:dyDescent="0.3">
      <c r="A1087" s="19">
        <v>1085</v>
      </c>
      <c r="B1087" s="21">
        <f>ModeOutRecursive!I1088</f>
        <v>0</v>
      </c>
      <c r="C1087" s="22">
        <f t="shared" si="115"/>
        <v>8.19633591287563E-3</v>
      </c>
      <c r="D1087" s="19">
        <f t="shared" si="116"/>
        <v>-3</v>
      </c>
      <c r="E1087" s="21">
        <f t="shared" si="117"/>
        <v>8.1963359128756306</v>
      </c>
      <c r="F1087" s="27">
        <f t="shared" si="118"/>
        <v>-2481</v>
      </c>
      <c r="G1087" s="25">
        <f t="shared" si="112"/>
        <v>-5710.6099285037135</v>
      </c>
      <c r="H1087" s="25"/>
      <c r="I1087" s="25">
        <f t="shared" si="113"/>
        <v>0</v>
      </c>
      <c r="J1087" s="25">
        <f t="shared" si="114"/>
        <v>0</v>
      </c>
    </row>
    <row r="1088" spans="1:10" x14ac:dyDescent="0.3">
      <c r="A1088" s="19">
        <v>1086</v>
      </c>
      <c r="B1088" s="21">
        <f>ModeOutRecursive!I1089</f>
        <v>0</v>
      </c>
      <c r="C1088" s="22">
        <f t="shared" si="115"/>
        <v>1.0097140670692797E-2</v>
      </c>
      <c r="D1088" s="19">
        <f t="shared" si="116"/>
        <v>-2</v>
      </c>
      <c r="E1088" s="21">
        <f t="shared" si="117"/>
        <v>1.0097140670692797</v>
      </c>
      <c r="F1088" s="27">
        <f t="shared" si="118"/>
        <v>-2483</v>
      </c>
      <c r="G1088" s="25">
        <f t="shared" si="112"/>
        <v>-5717.3091187153559</v>
      </c>
      <c r="H1088" s="25"/>
      <c r="I1088" s="25">
        <f t="shared" si="113"/>
        <v>0</v>
      </c>
      <c r="J1088" s="25">
        <f t="shared" si="114"/>
        <v>0</v>
      </c>
    </row>
    <row r="1089" spans="1:10" x14ac:dyDescent="0.3">
      <c r="A1089" s="19">
        <v>1087</v>
      </c>
      <c r="B1089" s="21">
        <f>ModeOutRecursive!I1090</f>
        <v>0</v>
      </c>
      <c r="C1089" s="22">
        <f t="shared" si="115"/>
        <v>1.2413734352614148E-3</v>
      </c>
      <c r="D1089" s="19">
        <f t="shared" si="116"/>
        <v>-3</v>
      </c>
      <c r="E1089" s="21">
        <f t="shared" si="117"/>
        <v>1.2413734352614147</v>
      </c>
      <c r="F1089" s="27">
        <f t="shared" si="118"/>
        <v>-2486</v>
      </c>
      <c r="G1089" s="25">
        <f t="shared" si="112"/>
        <v>-5724.0103228074449</v>
      </c>
      <c r="H1089" s="25"/>
      <c r="I1089" s="25">
        <f t="shared" si="113"/>
        <v>0</v>
      </c>
      <c r="J1089" s="25">
        <f t="shared" si="114"/>
        <v>0</v>
      </c>
    </row>
    <row r="1090" spans="1:10" x14ac:dyDescent="0.3">
      <c r="A1090" s="19">
        <v>1088</v>
      </c>
      <c r="B1090" s="21">
        <f>ModeOutRecursive!I1091</f>
        <v>0</v>
      </c>
      <c r="C1090" s="22">
        <f t="shared" si="115"/>
        <v>1.523111575376852E-3</v>
      </c>
      <c r="D1090" s="19">
        <f t="shared" si="116"/>
        <v>-3</v>
      </c>
      <c r="E1090" s="21">
        <f t="shared" si="117"/>
        <v>1.523111575376852</v>
      </c>
      <c r="F1090" s="27">
        <f t="shared" si="118"/>
        <v>-2489</v>
      </c>
      <c r="G1090" s="25">
        <f t="shared" ref="G1090:G1153" si="119">F1090*LN(ExtendedBase) + LN(E1090)</f>
        <v>-5730.7135411306899</v>
      </c>
      <c r="H1090" s="25"/>
      <c r="I1090" s="25">
        <f t="shared" ref="I1090:I1153" si="120">EXP(G1090)</f>
        <v>0</v>
      </c>
      <c r="J1090" s="25">
        <f t="shared" ref="J1090:J1153" si="121">E1090*ExtendedBase^F1090</f>
        <v>0</v>
      </c>
    </row>
    <row r="1091" spans="1:10" x14ac:dyDescent="0.3">
      <c r="A1091" s="19">
        <v>1089</v>
      </c>
      <c r="B1091" s="21">
        <f>ModeOutRecursive!I1092</f>
        <v>0</v>
      </c>
      <c r="C1091" s="22">
        <f t="shared" si="115"/>
        <v>1.8650310489547856E-3</v>
      </c>
      <c r="D1091" s="19">
        <f t="shared" si="116"/>
        <v>-3</v>
      </c>
      <c r="E1091" s="21">
        <f t="shared" si="117"/>
        <v>1.8650310489547857</v>
      </c>
      <c r="F1091" s="27">
        <f t="shared" si="118"/>
        <v>-2492</v>
      </c>
      <c r="G1091" s="25">
        <f t="shared" si="119"/>
        <v>-5737.418774039972</v>
      </c>
      <c r="H1091" s="25"/>
      <c r="I1091" s="25">
        <f t="shared" si="120"/>
        <v>0</v>
      </c>
      <c r="J1091" s="25">
        <f t="shared" si="121"/>
        <v>0</v>
      </c>
    </row>
    <row r="1092" spans="1:10" x14ac:dyDescent="0.3">
      <c r="A1092" s="19">
        <v>1090</v>
      </c>
      <c r="B1092" s="21">
        <f>ModeOutRecursive!I1093</f>
        <v>0</v>
      </c>
      <c r="C1092" s="22">
        <f t="shared" si="115"/>
        <v>2.2791102504820361E-3</v>
      </c>
      <c r="D1092" s="19">
        <f t="shared" si="116"/>
        <v>-3</v>
      </c>
      <c r="E1092" s="21">
        <f t="shared" si="117"/>
        <v>2.2791102504820362</v>
      </c>
      <c r="F1092" s="27">
        <f t="shared" si="118"/>
        <v>-2495</v>
      </c>
      <c r="G1092" s="25">
        <f t="shared" si="119"/>
        <v>-5744.1260218943589</v>
      </c>
      <c r="H1092" s="25"/>
      <c r="I1092" s="25">
        <f t="shared" si="120"/>
        <v>0</v>
      </c>
      <c r="J1092" s="25">
        <f t="shared" si="121"/>
        <v>0</v>
      </c>
    </row>
    <row r="1093" spans="1:10" x14ac:dyDescent="0.3">
      <c r="A1093" s="19">
        <v>1091</v>
      </c>
      <c r="B1093" s="21">
        <f>ModeOutRecursive!I1094</f>
        <v>0</v>
      </c>
      <c r="C1093" s="22">
        <f t="shared" ref="C1093:C1156" si="122">E1092*((NumPeople-A1093+1)*q_40/A1093) / p_40</f>
        <v>2.7795171957386228E-3</v>
      </c>
      <c r="D1093" s="19">
        <f t="shared" ref="D1093:D1156" si="123">INT(LN(C1093)/LN(ExtendedBase))</f>
        <v>-3</v>
      </c>
      <c r="E1093" s="21">
        <f t="shared" ref="E1093:E1156" si="124">C1093/(ExtendedBase^D1093)</f>
        <v>2.7795171957386229</v>
      </c>
      <c r="F1093" s="27">
        <f t="shared" ref="F1093:F1156" si="125">F1092+D1093</f>
        <v>-2498</v>
      </c>
      <c r="G1093" s="25">
        <f t="shared" si="119"/>
        <v>-5750.8352850571046</v>
      </c>
      <c r="H1093" s="25"/>
      <c r="I1093" s="25">
        <f t="shared" si="120"/>
        <v>0</v>
      </c>
      <c r="J1093" s="25">
        <f t="shared" si="121"/>
        <v>0</v>
      </c>
    </row>
    <row r="1094" spans="1:10" x14ac:dyDescent="0.3">
      <c r="A1094" s="19">
        <v>1092</v>
      </c>
      <c r="B1094" s="21">
        <f>ModeOutRecursive!I1095</f>
        <v>0</v>
      </c>
      <c r="C1094" s="22">
        <f t="shared" si="122"/>
        <v>3.3829688516961464E-3</v>
      </c>
      <c r="D1094" s="19">
        <f t="shared" si="123"/>
        <v>-3</v>
      </c>
      <c r="E1094" s="21">
        <f t="shared" si="124"/>
        <v>3.3829688516961465</v>
      </c>
      <c r="F1094" s="27">
        <f t="shared" si="125"/>
        <v>-2501</v>
      </c>
      <c r="G1094" s="25">
        <f t="shared" si="119"/>
        <v>-5757.5465638956548</v>
      </c>
      <c r="H1094" s="25"/>
      <c r="I1094" s="25">
        <f t="shared" si="120"/>
        <v>0</v>
      </c>
      <c r="J1094" s="25">
        <f t="shared" si="121"/>
        <v>0</v>
      </c>
    </row>
    <row r="1095" spans="1:10" x14ac:dyDescent="0.3">
      <c r="A1095" s="19">
        <v>1093</v>
      </c>
      <c r="B1095" s="21">
        <f>ModeOutRecursive!I1096</f>
        <v>0</v>
      </c>
      <c r="C1095" s="22">
        <f t="shared" si="122"/>
        <v>4.1091412925969321E-3</v>
      </c>
      <c r="D1095" s="19">
        <f t="shared" si="123"/>
        <v>-3</v>
      </c>
      <c r="E1095" s="21">
        <f t="shared" si="124"/>
        <v>4.1091412925969317</v>
      </c>
      <c r="F1095" s="27">
        <f t="shared" si="125"/>
        <v>-2504</v>
      </c>
      <c r="G1095" s="25">
        <f t="shared" si="119"/>
        <v>-5764.2598587816537</v>
      </c>
      <c r="H1095" s="25"/>
      <c r="I1095" s="25">
        <f t="shared" si="120"/>
        <v>0</v>
      </c>
      <c r="J1095" s="25">
        <f t="shared" si="121"/>
        <v>0</v>
      </c>
    </row>
    <row r="1096" spans="1:10" x14ac:dyDescent="0.3">
      <c r="A1096" s="19">
        <v>1094</v>
      </c>
      <c r="B1096" s="21">
        <f>ModeOutRecursive!I1097</f>
        <v>0</v>
      </c>
      <c r="C1096" s="22">
        <f t="shared" si="122"/>
        <v>4.9811363370069741E-3</v>
      </c>
      <c r="D1096" s="19">
        <f t="shared" si="123"/>
        <v>-3</v>
      </c>
      <c r="E1096" s="21">
        <f t="shared" si="124"/>
        <v>4.9811363370069737</v>
      </c>
      <c r="F1096" s="27">
        <f t="shared" si="125"/>
        <v>-2507</v>
      </c>
      <c r="G1096" s="25">
        <f t="shared" si="119"/>
        <v>-5770.9751700909437</v>
      </c>
      <c r="H1096" s="25"/>
      <c r="I1096" s="25">
        <f t="shared" si="120"/>
        <v>0</v>
      </c>
      <c r="J1096" s="25">
        <f t="shared" si="121"/>
        <v>0</v>
      </c>
    </row>
    <row r="1097" spans="1:10" x14ac:dyDescent="0.3">
      <c r="A1097" s="19">
        <v>1095</v>
      </c>
      <c r="B1097" s="21">
        <f>ModeOutRecursive!I1098</f>
        <v>0</v>
      </c>
      <c r="C1097" s="22">
        <f t="shared" si="122"/>
        <v>6.0260106706836215E-3</v>
      </c>
      <c r="D1097" s="19">
        <f t="shared" si="123"/>
        <v>-3</v>
      </c>
      <c r="E1097" s="21">
        <f t="shared" si="124"/>
        <v>6.0260106706836218</v>
      </c>
      <c r="F1097" s="27">
        <f t="shared" si="125"/>
        <v>-2510</v>
      </c>
      <c r="G1097" s="25">
        <f t="shared" si="119"/>
        <v>-5777.6924982035753</v>
      </c>
      <c r="H1097" s="25"/>
      <c r="I1097" s="25">
        <f t="shared" si="120"/>
        <v>0</v>
      </c>
      <c r="J1097" s="25">
        <f t="shared" si="121"/>
        <v>0</v>
      </c>
    </row>
    <row r="1098" spans="1:10" x14ac:dyDescent="0.3">
      <c r="A1098" s="19">
        <v>1096</v>
      </c>
      <c r="B1098" s="21">
        <f>ModeOutRecursive!I1099</f>
        <v>0</v>
      </c>
      <c r="C1098" s="22">
        <f t="shared" si="122"/>
        <v>7.2753737785399069E-3</v>
      </c>
      <c r="D1098" s="19">
        <f t="shared" si="123"/>
        <v>-3</v>
      </c>
      <c r="E1098" s="21">
        <f t="shared" si="124"/>
        <v>7.2753737785399064</v>
      </c>
      <c r="F1098" s="27">
        <f t="shared" si="125"/>
        <v>-2513</v>
      </c>
      <c r="G1098" s="25">
        <f t="shared" si="119"/>
        <v>-5784.4118435038063</v>
      </c>
      <c r="H1098" s="25"/>
      <c r="I1098" s="25">
        <f t="shared" si="120"/>
        <v>0</v>
      </c>
      <c r="J1098" s="25">
        <f t="shared" si="121"/>
        <v>0</v>
      </c>
    </row>
    <row r="1099" spans="1:10" x14ac:dyDescent="0.3">
      <c r="A1099" s="19">
        <v>1097</v>
      </c>
      <c r="B1099" s="21">
        <f>ModeOutRecursive!I1100</f>
        <v>0</v>
      </c>
      <c r="C1099" s="22">
        <f t="shared" si="122"/>
        <v>8.7660612825336739E-3</v>
      </c>
      <c r="D1099" s="19">
        <f t="shared" si="123"/>
        <v>-3</v>
      </c>
      <c r="E1099" s="21">
        <f t="shared" si="124"/>
        <v>8.7660612825336734</v>
      </c>
      <c r="F1099" s="27">
        <f t="shared" si="125"/>
        <v>-2516</v>
      </c>
      <c r="G1099" s="25">
        <f t="shared" si="119"/>
        <v>-5791.1332063801128</v>
      </c>
      <c r="H1099" s="25"/>
      <c r="I1099" s="25">
        <f t="shared" si="120"/>
        <v>0</v>
      </c>
      <c r="J1099" s="25">
        <f t="shared" si="121"/>
        <v>0</v>
      </c>
    </row>
    <row r="1100" spans="1:10" x14ac:dyDescent="0.3">
      <c r="A1100" s="19">
        <v>1098</v>
      </c>
      <c r="B1100" s="21">
        <f>ModeOutRecursive!I1101</f>
        <v>0</v>
      </c>
      <c r="C1100" s="22">
        <f t="shared" si="122"/>
        <v>1.0540890495813089E-2</v>
      </c>
      <c r="D1100" s="19">
        <f t="shared" si="123"/>
        <v>-2</v>
      </c>
      <c r="E1100" s="21">
        <f t="shared" si="124"/>
        <v>1.0540890495813089</v>
      </c>
      <c r="F1100" s="27">
        <f t="shared" si="125"/>
        <v>-2518</v>
      </c>
      <c r="G1100" s="25">
        <f t="shared" si="119"/>
        <v>-5797.8565872251884</v>
      </c>
      <c r="H1100" s="25"/>
      <c r="I1100" s="25">
        <f t="shared" si="120"/>
        <v>0</v>
      </c>
      <c r="J1100" s="25">
        <f t="shared" si="121"/>
        <v>0</v>
      </c>
    </row>
    <row r="1101" spans="1:10" x14ac:dyDescent="0.3">
      <c r="A1101" s="19">
        <v>1099</v>
      </c>
      <c r="B1101" s="21">
        <f>ModeOutRecursive!I1102</f>
        <v>0</v>
      </c>
      <c r="C1101" s="22">
        <f t="shared" si="122"/>
        <v>1.2649505139875621E-3</v>
      </c>
      <c r="D1101" s="19">
        <f t="shared" si="123"/>
        <v>-3</v>
      </c>
      <c r="E1101" s="21">
        <f t="shared" si="124"/>
        <v>1.2649505139875621</v>
      </c>
      <c r="F1101" s="27">
        <f t="shared" si="125"/>
        <v>-2521</v>
      </c>
      <c r="G1101" s="25">
        <f t="shared" si="119"/>
        <v>-5804.5819864359528</v>
      </c>
      <c r="H1101" s="25"/>
      <c r="I1101" s="25">
        <f t="shared" si="120"/>
        <v>0</v>
      </c>
      <c r="J1101" s="25">
        <f t="shared" si="121"/>
        <v>0</v>
      </c>
    </row>
    <row r="1102" spans="1:10" x14ac:dyDescent="0.3">
      <c r="A1102" s="19">
        <v>1100</v>
      </c>
      <c r="B1102" s="21">
        <f>ModeOutRecursive!I1103</f>
        <v>0</v>
      </c>
      <c r="C1102" s="22">
        <f t="shared" si="122"/>
        <v>1.5149316211942878E-3</v>
      </c>
      <c r="D1102" s="19">
        <f t="shared" si="123"/>
        <v>-3</v>
      </c>
      <c r="E1102" s="21">
        <f t="shared" si="124"/>
        <v>1.5149316211942878</v>
      </c>
      <c r="F1102" s="27">
        <f t="shared" si="125"/>
        <v>-2524</v>
      </c>
      <c r="G1102" s="25">
        <f t="shared" si="119"/>
        <v>-5811.3094044135551</v>
      </c>
      <c r="H1102" s="25"/>
      <c r="I1102" s="25">
        <f t="shared" si="120"/>
        <v>0</v>
      </c>
      <c r="J1102" s="25">
        <f t="shared" si="121"/>
        <v>0</v>
      </c>
    </row>
    <row r="1103" spans="1:10" x14ac:dyDescent="0.3">
      <c r="A1103" s="19">
        <v>1101</v>
      </c>
      <c r="B1103" s="21">
        <f>ModeOutRecursive!I1104</f>
        <v>0</v>
      </c>
      <c r="C1103" s="22">
        <f t="shared" si="122"/>
        <v>1.8106545913521425E-3</v>
      </c>
      <c r="D1103" s="19">
        <f t="shared" si="123"/>
        <v>-3</v>
      </c>
      <c r="E1103" s="21">
        <f t="shared" si="124"/>
        <v>1.8106545913521424</v>
      </c>
      <c r="F1103" s="27">
        <f t="shared" si="125"/>
        <v>-2527</v>
      </c>
      <c r="G1103" s="25">
        <f t="shared" si="119"/>
        <v>-5818.0388415633761</v>
      </c>
      <c r="H1103" s="25"/>
      <c r="I1103" s="25">
        <f t="shared" si="120"/>
        <v>0</v>
      </c>
      <c r="J1103" s="25">
        <f t="shared" si="121"/>
        <v>0</v>
      </c>
    </row>
    <row r="1104" spans="1:10" x14ac:dyDescent="0.3">
      <c r="A1104" s="19">
        <v>1102</v>
      </c>
      <c r="B1104" s="21">
        <f>ModeOutRecursive!I1105</f>
        <v>0</v>
      </c>
      <c r="C1104" s="22">
        <f t="shared" si="122"/>
        <v>2.1597381335855073E-3</v>
      </c>
      <c r="D1104" s="19">
        <f t="shared" si="123"/>
        <v>-3</v>
      </c>
      <c r="E1104" s="21">
        <f t="shared" si="124"/>
        <v>2.159738133585507</v>
      </c>
      <c r="F1104" s="27">
        <f t="shared" si="125"/>
        <v>-2530</v>
      </c>
      <c r="G1104" s="25">
        <f t="shared" si="119"/>
        <v>-5824.7702982950404</v>
      </c>
      <c r="H1104" s="25"/>
      <c r="I1104" s="25">
        <f t="shared" si="120"/>
        <v>0</v>
      </c>
      <c r="J1104" s="25">
        <f t="shared" si="121"/>
        <v>0</v>
      </c>
    </row>
    <row r="1105" spans="1:10" x14ac:dyDescent="0.3">
      <c r="A1105" s="19">
        <v>1103</v>
      </c>
      <c r="B1105" s="21">
        <f>ModeOutRecursive!I1106</f>
        <v>0</v>
      </c>
      <c r="C1105" s="22">
        <f t="shared" si="122"/>
        <v>2.5709244219872768E-3</v>
      </c>
      <c r="D1105" s="19">
        <f t="shared" si="123"/>
        <v>-3</v>
      </c>
      <c r="E1105" s="21">
        <f t="shared" si="124"/>
        <v>2.5709244219872769</v>
      </c>
      <c r="F1105" s="27">
        <f t="shared" si="125"/>
        <v>-2533</v>
      </c>
      <c r="G1105" s="25">
        <f t="shared" si="119"/>
        <v>-5831.5037750224146</v>
      </c>
      <c r="H1105" s="25"/>
      <c r="I1105" s="25">
        <f t="shared" si="120"/>
        <v>0</v>
      </c>
      <c r="J1105" s="25">
        <f t="shared" si="121"/>
        <v>0</v>
      </c>
    </row>
    <row r="1106" spans="1:10" x14ac:dyDescent="0.3">
      <c r="A1106" s="19">
        <v>1104</v>
      </c>
      <c r="B1106" s="21">
        <f>ModeOutRecursive!I1107</f>
        <v>0</v>
      </c>
      <c r="C1106" s="22">
        <f t="shared" si="122"/>
        <v>3.0542182542335886E-3</v>
      </c>
      <c r="D1106" s="19">
        <f t="shared" si="123"/>
        <v>-3</v>
      </c>
      <c r="E1106" s="21">
        <f t="shared" si="124"/>
        <v>3.0542182542335885</v>
      </c>
      <c r="F1106" s="27">
        <f t="shared" si="125"/>
        <v>-2536</v>
      </c>
      <c r="G1106" s="25">
        <f t="shared" si="119"/>
        <v>-5838.239272163617</v>
      </c>
      <c r="H1106" s="25"/>
      <c r="I1106" s="25">
        <f t="shared" si="120"/>
        <v>0</v>
      </c>
      <c r="J1106" s="25">
        <f t="shared" si="121"/>
        <v>0</v>
      </c>
    </row>
    <row r="1107" spans="1:10" x14ac:dyDescent="0.3">
      <c r="A1107" s="19">
        <v>1105</v>
      </c>
      <c r="B1107" s="21">
        <f>ModeOutRecursive!I1108</f>
        <v>0</v>
      </c>
      <c r="C1107" s="22">
        <f t="shared" si="122"/>
        <v>3.6210388900448148E-3</v>
      </c>
      <c r="D1107" s="19">
        <f t="shared" si="123"/>
        <v>-3</v>
      </c>
      <c r="E1107" s="21">
        <f t="shared" si="124"/>
        <v>3.6210388900448147</v>
      </c>
      <c r="F1107" s="27">
        <f t="shared" si="125"/>
        <v>-2539</v>
      </c>
      <c r="G1107" s="25">
        <f t="shared" si="119"/>
        <v>-5844.9767901410169</v>
      </c>
      <c r="H1107" s="25"/>
      <c r="I1107" s="25">
        <f t="shared" si="120"/>
        <v>0</v>
      </c>
      <c r="J1107" s="25">
        <f t="shared" si="121"/>
        <v>0</v>
      </c>
    </row>
    <row r="1108" spans="1:10" x14ac:dyDescent="0.3">
      <c r="A1108" s="19">
        <v>1106</v>
      </c>
      <c r="B1108" s="21">
        <f>ModeOutRecursive!I1109</f>
        <v>0</v>
      </c>
      <c r="C1108" s="22">
        <f t="shared" si="122"/>
        <v>4.2843849648167695E-3</v>
      </c>
      <c r="D1108" s="19">
        <f t="shared" si="123"/>
        <v>-3</v>
      </c>
      <c r="E1108" s="21">
        <f t="shared" si="124"/>
        <v>4.2843849648167698</v>
      </c>
      <c r="F1108" s="27">
        <f t="shared" si="125"/>
        <v>-2542</v>
      </c>
      <c r="G1108" s="25">
        <f t="shared" si="119"/>
        <v>-5851.7163293812482</v>
      </c>
      <c r="H1108" s="25"/>
      <c r="I1108" s="25">
        <f t="shared" si="120"/>
        <v>0</v>
      </c>
      <c r="J1108" s="25">
        <f t="shared" si="121"/>
        <v>0</v>
      </c>
    </row>
    <row r="1109" spans="1:10" x14ac:dyDescent="0.3">
      <c r="A1109" s="19">
        <v>1107</v>
      </c>
      <c r="B1109" s="21">
        <f>ModeOutRecursive!I1110</f>
        <v>0</v>
      </c>
      <c r="C1109" s="22">
        <f t="shared" si="122"/>
        <v>5.0590127453086393E-3</v>
      </c>
      <c r="D1109" s="19">
        <f t="shared" si="123"/>
        <v>-3</v>
      </c>
      <c r="E1109" s="21">
        <f t="shared" si="124"/>
        <v>5.0590127453086389</v>
      </c>
      <c r="F1109" s="27">
        <f t="shared" si="125"/>
        <v>-2545</v>
      </c>
      <c r="G1109" s="25">
        <f t="shared" si="119"/>
        <v>-5858.4578903152069</v>
      </c>
      <c r="H1109" s="25"/>
      <c r="I1109" s="25">
        <f t="shared" si="120"/>
        <v>0</v>
      </c>
      <c r="J1109" s="25">
        <f t="shared" si="121"/>
        <v>0</v>
      </c>
    </row>
    <row r="1110" spans="1:10" x14ac:dyDescent="0.3">
      <c r="A1110" s="19">
        <v>1108</v>
      </c>
      <c r="B1110" s="21">
        <f>ModeOutRecursive!I1111</f>
        <v>0</v>
      </c>
      <c r="C1110" s="22">
        <f t="shared" si="122"/>
        <v>5.9616278368209074E-3</v>
      </c>
      <c r="D1110" s="19">
        <f t="shared" si="123"/>
        <v>-3</v>
      </c>
      <c r="E1110" s="21">
        <f t="shared" si="124"/>
        <v>5.9616278368209077</v>
      </c>
      <c r="F1110" s="27">
        <f t="shared" si="125"/>
        <v>-2548</v>
      </c>
      <c r="G1110" s="25">
        <f t="shared" si="119"/>
        <v>-5865.2014733780607</v>
      </c>
      <c r="H1110" s="25"/>
      <c r="I1110" s="25">
        <f t="shared" si="120"/>
        <v>0</v>
      </c>
      <c r="J1110" s="25">
        <f t="shared" si="121"/>
        <v>0</v>
      </c>
    </row>
    <row r="1111" spans="1:10" x14ac:dyDescent="0.3">
      <c r="A1111" s="19">
        <v>1109</v>
      </c>
      <c r="B1111" s="21">
        <f>ModeOutRecursive!I1112</f>
        <v>0</v>
      </c>
      <c r="C1111" s="22">
        <f t="shared" si="122"/>
        <v>7.0110902625214275E-3</v>
      </c>
      <c r="D1111" s="19">
        <f t="shared" si="123"/>
        <v>-3</v>
      </c>
      <c r="E1111" s="21">
        <f t="shared" si="124"/>
        <v>7.0110902625214271</v>
      </c>
      <c r="F1111" s="27">
        <f t="shared" si="125"/>
        <v>-2551</v>
      </c>
      <c r="G1111" s="25">
        <f t="shared" si="119"/>
        <v>-5871.9470790092546</v>
      </c>
      <c r="H1111" s="25"/>
      <c r="I1111" s="25">
        <f t="shared" si="120"/>
        <v>0</v>
      </c>
      <c r="J1111" s="25">
        <f t="shared" si="121"/>
        <v>0</v>
      </c>
    </row>
    <row r="1112" spans="1:10" x14ac:dyDescent="0.3">
      <c r="A1112" s="19">
        <v>1110</v>
      </c>
      <c r="B1112" s="21">
        <f>ModeOutRecursive!I1113</f>
        <v>0</v>
      </c>
      <c r="C1112" s="22">
        <f t="shared" si="122"/>
        <v>8.228632613438704E-3</v>
      </c>
      <c r="D1112" s="19">
        <f t="shared" si="123"/>
        <v>-3</v>
      </c>
      <c r="E1112" s="21">
        <f t="shared" si="124"/>
        <v>8.2286326134387036</v>
      </c>
      <c r="F1112" s="27">
        <f t="shared" si="125"/>
        <v>-2554</v>
      </c>
      <c r="G1112" s="25">
        <f t="shared" si="119"/>
        <v>-5878.6947076525139</v>
      </c>
      <c r="H1112" s="25"/>
      <c r="I1112" s="25">
        <f t="shared" si="120"/>
        <v>0</v>
      </c>
      <c r="J1112" s="25">
        <f t="shared" si="121"/>
        <v>0</v>
      </c>
    </row>
    <row r="1113" spans="1:10" x14ac:dyDescent="0.3">
      <c r="A1113" s="19">
        <v>1111</v>
      </c>
      <c r="B1113" s="21">
        <f>ModeOutRecursive!I1114</f>
        <v>0</v>
      </c>
      <c r="C1113" s="22">
        <f t="shared" si="122"/>
        <v>9.638090710459098E-3</v>
      </c>
      <c r="D1113" s="19">
        <f t="shared" si="123"/>
        <v>-3</v>
      </c>
      <c r="E1113" s="21">
        <f t="shared" si="124"/>
        <v>9.6380907104590978</v>
      </c>
      <c r="F1113" s="27">
        <f t="shared" si="125"/>
        <v>-2557</v>
      </c>
      <c r="G1113" s="25">
        <f t="shared" si="119"/>
        <v>-5885.4443597558502</v>
      </c>
      <c r="H1113" s="25"/>
      <c r="I1113" s="25">
        <f t="shared" si="120"/>
        <v>0</v>
      </c>
      <c r="J1113" s="25">
        <f t="shared" si="121"/>
        <v>0</v>
      </c>
    </row>
    <row r="1114" spans="1:10" x14ac:dyDescent="0.3">
      <c r="A1114" s="19">
        <v>1112</v>
      </c>
      <c r="B1114" s="21">
        <f>ModeOutRecursive!I1115</f>
        <v>0</v>
      </c>
      <c r="C1114" s="22">
        <f t="shared" si="122"/>
        <v>1.1266145926229706E-2</v>
      </c>
      <c r="D1114" s="19">
        <f t="shared" si="123"/>
        <v>-2</v>
      </c>
      <c r="E1114" s="21">
        <f t="shared" si="124"/>
        <v>1.1266145926229705</v>
      </c>
      <c r="F1114" s="27">
        <f t="shared" si="125"/>
        <v>-2559</v>
      </c>
      <c r="G1114" s="25">
        <f t="shared" si="119"/>
        <v>-5892.1960357715707</v>
      </c>
      <c r="H1114" s="25"/>
      <c r="I1114" s="25">
        <f t="shared" si="120"/>
        <v>0</v>
      </c>
      <c r="J1114" s="25">
        <f t="shared" si="121"/>
        <v>0</v>
      </c>
    </row>
    <row r="1115" spans="1:10" x14ac:dyDescent="0.3">
      <c r="A1115" s="19">
        <v>1113</v>
      </c>
      <c r="B1115" s="21">
        <f>ModeOutRecursive!I1116</f>
        <v>0</v>
      </c>
      <c r="C1115" s="22">
        <f t="shared" si="122"/>
        <v>1.3142577984556721E-3</v>
      </c>
      <c r="D1115" s="19">
        <f t="shared" si="123"/>
        <v>-3</v>
      </c>
      <c r="E1115" s="21">
        <f t="shared" si="124"/>
        <v>1.314257798455672</v>
      </c>
      <c r="F1115" s="27">
        <f t="shared" si="125"/>
        <v>-2562</v>
      </c>
      <c r="G1115" s="25">
        <f t="shared" si="119"/>
        <v>-5898.9497361562771</v>
      </c>
      <c r="H1115" s="25"/>
      <c r="I1115" s="25">
        <f t="shared" si="120"/>
        <v>0</v>
      </c>
      <c r="J1115" s="25">
        <f t="shared" si="121"/>
        <v>0</v>
      </c>
    </row>
    <row r="1116" spans="1:10" x14ac:dyDescent="0.3">
      <c r="A1116" s="19">
        <v>1114</v>
      </c>
      <c r="B1116" s="21">
        <f>ModeOutRecursive!I1117</f>
        <v>0</v>
      </c>
      <c r="C1116" s="22">
        <f t="shared" si="122"/>
        <v>1.5300526687779816E-3</v>
      </c>
      <c r="D1116" s="19">
        <f t="shared" si="123"/>
        <v>-3</v>
      </c>
      <c r="E1116" s="21">
        <f t="shared" si="124"/>
        <v>1.5300526687779816</v>
      </c>
      <c r="F1116" s="27">
        <f t="shared" si="125"/>
        <v>-2565</v>
      </c>
      <c r="G1116" s="25">
        <f t="shared" si="119"/>
        <v>-5905.7054613708779</v>
      </c>
      <c r="H1116" s="25"/>
      <c r="I1116" s="25">
        <f t="shared" si="120"/>
        <v>0</v>
      </c>
      <c r="J1116" s="25">
        <f t="shared" si="121"/>
        <v>0</v>
      </c>
    </row>
    <row r="1117" spans="1:10" x14ac:dyDescent="0.3">
      <c r="A1117" s="19">
        <v>1115</v>
      </c>
      <c r="B1117" s="21">
        <f>ModeOutRecursive!I1118</f>
        <v>0</v>
      </c>
      <c r="C1117" s="22">
        <f t="shared" si="122"/>
        <v>1.7776760619602791E-3</v>
      </c>
      <c r="D1117" s="19">
        <f t="shared" si="123"/>
        <v>-3</v>
      </c>
      <c r="E1117" s="21">
        <f t="shared" si="124"/>
        <v>1.7776760619602792</v>
      </c>
      <c r="F1117" s="27">
        <f t="shared" si="125"/>
        <v>-2568</v>
      </c>
      <c r="G1117" s="25">
        <f t="shared" si="119"/>
        <v>-5912.4632118805912</v>
      </c>
      <c r="H1117" s="25"/>
      <c r="I1117" s="25">
        <f t="shared" si="120"/>
        <v>0</v>
      </c>
      <c r="J1117" s="25">
        <f t="shared" si="121"/>
        <v>0</v>
      </c>
    </row>
    <row r="1118" spans="1:10" x14ac:dyDescent="0.3">
      <c r="A1118" s="19">
        <v>1116</v>
      </c>
      <c r="B1118" s="21">
        <f>ModeOutRecursive!I1119</f>
        <v>0</v>
      </c>
      <c r="C1118" s="22">
        <f t="shared" si="122"/>
        <v>2.0611950433824036E-3</v>
      </c>
      <c r="D1118" s="19">
        <f t="shared" si="123"/>
        <v>-3</v>
      </c>
      <c r="E1118" s="21">
        <f t="shared" si="124"/>
        <v>2.0611950433824036</v>
      </c>
      <c r="F1118" s="27">
        <f t="shared" si="125"/>
        <v>-2571</v>
      </c>
      <c r="G1118" s="25">
        <f t="shared" si="119"/>
        <v>-5919.2229881549465</v>
      </c>
      <c r="H1118" s="25"/>
      <c r="I1118" s="25">
        <f t="shared" si="120"/>
        <v>0</v>
      </c>
      <c r="J1118" s="25">
        <f t="shared" si="121"/>
        <v>0</v>
      </c>
    </row>
    <row r="1119" spans="1:10" x14ac:dyDescent="0.3">
      <c r="A1119" s="19">
        <v>1117</v>
      </c>
      <c r="B1119" s="21">
        <f>ModeOutRecursive!I1120</f>
        <v>0</v>
      </c>
      <c r="C1119" s="22">
        <f t="shared" si="122"/>
        <v>2.3850943871257632E-3</v>
      </c>
      <c r="D1119" s="19">
        <f t="shared" si="123"/>
        <v>-3</v>
      </c>
      <c r="E1119" s="21">
        <f t="shared" si="124"/>
        <v>2.385094387125763</v>
      </c>
      <c r="F1119" s="27">
        <f t="shared" si="125"/>
        <v>-2574</v>
      </c>
      <c r="G1119" s="25">
        <f t="shared" si="119"/>
        <v>-5925.9847906678015</v>
      </c>
      <c r="H1119" s="25"/>
      <c r="I1119" s="25">
        <f t="shared" si="120"/>
        <v>0</v>
      </c>
      <c r="J1119" s="25">
        <f t="shared" si="121"/>
        <v>0</v>
      </c>
    </row>
    <row r="1120" spans="1:10" x14ac:dyDescent="0.3">
      <c r="A1120" s="19">
        <v>1118</v>
      </c>
      <c r="B1120" s="21">
        <f>ModeOutRecursive!I1121</f>
        <v>0</v>
      </c>
      <c r="C1120" s="22">
        <f t="shared" si="122"/>
        <v>2.754303915196322E-3</v>
      </c>
      <c r="D1120" s="19">
        <f t="shared" si="123"/>
        <v>-3</v>
      </c>
      <c r="E1120" s="21">
        <f t="shared" si="124"/>
        <v>2.754303915196322</v>
      </c>
      <c r="F1120" s="27">
        <f t="shared" si="125"/>
        <v>-2577</v>
      </c>
      <c r="G1120" s="25">
        <f t="shared" si="119"/>
        <v>-5932.7486198973365</v>
      </c>
      <c r="H1120" s="25"/>
      <c r="I1120" s="25">
        <f t="shared" si="120"/>
        <v>0</v>
      </c>
      <c r="J1120" s="25">
        <f t="shared" si="121"/>
        <v>0</v>
      </c>
    </row>
    <row r="1121" spans="1:10" x14ac:dyDescent="0.3">
      <c r="A1121" s="19">
        <v>1119</v>
      </c>
      <c r="B1121" s="21">
        <f>ModeOutRecursive!I1122</f>
        <v>0</v>
      </c>
      <c r="C1121" s="22">
        <f t="shared" si="122"/>
        <v>3.1742252873078586E-3</v>
      </c>
      <c r="D1121" s="19">
        <f t="shared" si="123"/>
        <v>-3</v>
      </c>
      <c r="E1121" s="21">
        <f t="shared" si="124"/>
        <v>3.1742252873078587</v>
      </c>
      <c r="F1121" s="27">
        <f t="shared" si="125"/>
        <v>-2580</v>
      </c>
      <c r="G1121" s="25">
        <f t="shared" si="119"/>
        <v>-5939.5144763260651</v>
      </c>
      <c r="H1121" s="25"/>
      <c r="I1121" s="25">
        <f t="shared" si="120"/>
        <v>0</v>
      </c>
      <c r="J1121" s="25">
        <f t="shared" si="121"/>
        <v>0</v>
      </c>
    </row>
    <row r="1122" spans="1:10" x14ac:dyDescent="0.3">
      <c r="A1122" s="19">
        <v>1120</v>
      </c>
      <c r="B1122" s="21">
        <f>ModeOutRecursive!I1123</f>
        <v>0</v>
      </c>
      <c r="C1122" s="22">
        <f t="shared" si="122"/>
        <v>3.650757801079403E-3</v>
      </c>
      <c r="D1122" s="19">
        <f t="shared" si="123"/>
        <v>-3</v>
      </c>
      <c r="E1122" s="21">
        <f t="shared" si="124"/>
        <v>3.6507578010794028</v>
      </c>
      <c r="F1122" s="27">
        <f t="shared" si="125"/>
        <v>-2583</v>
      </c>
      <c r="G1122" s="25">
        <f t="shared" si="119"/>
        <v>-5946.2823604408413</v>
      </c>
      <c r="H1122" s="25"/>
      <c r="I1122" s="25">
        <f t="shared" si="120"/>
        <v>0</v>
      </c>
      <c r="J1122" s="25">
        <f t="shared" si="121"/>
        <v>0</v>
      </c>
    </row>
    <row r="1123" spans="1:10" x14ac:dyDescent="0.3">
      <c r="A1123" s="19">
        <v>1121</v>
      </c>
      <c r="B1123" s="21">
        <f>ModeOutRecursive!I1124</f>
        <v>0</v>
      </c>
      <c r="C1123" s="22">
        <f t="shared" si="122"/>
        <v>4.1903227086450921E-3</v>
      </c>
      <c r="D1123" s="19">
        <f t="shared" si="123"/>
        <v>-3</v>
      </c>
      <c r="E1123" s="21">
        <f t="shared" si="124"/>
        <v>4.190322708645092</v>
      </c>
      <c r="F1123" s="27">
        <f t="shared" si="125"/>
        <v>-2586</v>
      </c>
      <c r="G1123" s="25">
        <f t="shared" si="119"/>
        <v>-5953.0522727328644</v>
      </c>
      <c r="H1123" s="25"/>
      <c r="I1123" s="25">
        <f t="shared" si="120"/>
        <v>0</v>
      </c>
      <c r="J1123" s="25">
        <f t="shared" si="121"/>
        <v>0</v>
      </c>
    </row>
    <row r="1124" spans="1:10" x14ac:dyDescent="0.3">
      <c r="A1124" s="19">
        <v>1122</v>
      </c>
      <c r="B1124" s="21">
        <f>ModeOutRecursive!I1125</f>
        <v>0</v>
      </c>
      <c r="C1124" s="22">
        <f t="shared" si="122"/>
        <v>4.7998855020956188E-3</v>
      </c>
      <c r="D1124" s="19">
        <f t="shared" si="123"/>
        <v>-3</v>
      </c>
      <c r="E1124" s="21">
        <f t="shared" si="124"/>
        <v>4.799885502095619</v>
      </c>
      <c r="F1124" s="27">
        <f t="shared" si="125"/>
        <v>-2589</v>
      </c>
      <c r="G1124" s="25">
        <f t="shared" si="119"/>
        <v>-5959.824213697686</v>
      </c>
      <c r="H1124" s="25"/>
      <c r="I1124" s="25">
        <f t="shared" si="120"/>
        <v>0</v>
      </c>
      <c r="J1124" s="25">
        <f t="shared" si="121"/>
        <v>0</v>
      </c>
    </row>
    <row r="1125" spans="1:10" x14ac:dyDescent="0.3">
      <c r="A1125" s="19">
        <v>1123</v>
      </c>
      <c r="B1125" s="21">
        <f>ModeOutRecursive!I1126</f>
        <v>0</v>
      </c>
      <c r="C1125" s="22">
        <f t="shared" si="122"/>
        <v>5.4869755679679971E-3</v>
      </c>
      <c r="D1125" s="19">
        <f t="shared" si="123"/>
        <v>-3</v>
      </c>
      <c r="E1125" s="21">
        <f t="shared" si="124"/>
        <v>5.4869755679679972</v>
      </c>
      <c r="F1125" s="27">
        <f t="shared" si="125"/>
        <v>-2592</v>
      </c>
      <c r="G1125" s="25">
        <f t="shared" si="119"/>
        <v>-5966.5981838352127</v>
      </c>
      <c r="H1125" s="25"/>
      <c r="I1125" s="25">
        <f t="shared" si="120"/>
        <v>0</v>
      </c>
      <c r="J1125" s="25">
        <f t="shared" si="121"/>
        <v>0</v>
      </c>
    </row>
    <row r="1126" spans="1:10" x14ac:dyDescent="0.3">
      <c r="A1126" s="19">
        <v>1124</v>
      </c>
      <c r="B1126" s="21">
        <f>ModeOutRecursive!I1127</f>
        <v>0</v>
      </c>
      <c r="C1126" s="22">
        <f t="shared" si="122"/>
        <v>6.2597025614136697E-3</v>
      </c>
      <c r="D1126" s="19">
        <f t="shared" si="123"/>
        <v>-3</v>
      </c>
      <c r="E1126" s="21">
        <f t="shared" si="124"/>
        <v>6.2597025614136692</v>
      </c>
      <c r="F1126" s="27">
        <f t="shared" si="125"/>
        <v>-2595</v>
      </c>
      <c r="G1126" s="25">
        <f t="shared" si="119"/>
        <v>-5973.3741836497175</v>
      </c>
      <c r="H1126" s="25"/>
      <c r="I1126" s="25">
        <f t="shared" si="120"/>
        <v>0</v>
      </c>
      <c r="J1126" s="25">
        <f t="shared" si="121"/>
        <v>0</v>
      </c>
    </row>
    <row r="1127" spans="1:10" x14ac:dyDescent="0.3">
      <c r="A1127" s="19">
        <v>1125</v>
      </c>
      <c r="B1127" s="21">
        <f>ModeOutRecursive!I1128</f>
        <v>0</v>
      </c>
      <c r="C1127" s="22">
        <f t="shared" si="122"/>
        <v>7.1267688050737424E-3</v>
      </c>
      <c r="D1127" s="19">
        <f t="shared" si="123"/>
        <v>-3</v>
      </c>
      <c r="E1127" s="21">
        <f t="shared" si="124"/>
        <v>7.1267688050737421</v>
      </c>
      <c r="F1127" s="27">
        <f t="shared" si="125"/>
        <v>-2598</v>
      </c>
      <c r="G1127" s="25">
        <f t="shared" si="119"/>
        <v>-5980.1522136498434</v>
      </c>
      <c r="H1127" s="25"/>
      <c r="I1127" s="25">
        <f t="shared" si="120"/>
        <v>0</v>
      </c>
      <c r="J1127" s="25">
        <f t="shared" si="121"/>
        <v>0</v>
      </c>
    </row>
    <row r="1128" spans="1:10" x14ac:dyDescent="0.3">
      <c r="A1128" s="19">
        <v>1126</v>
      </c>
      <c r="B1128" s="21">
        <f>ModeOutRecursive!I1129</f>
        <v>0</v>
      </c>
      <c r="C1128" s="22">
        <f t="shared" si="122"/>
        <v>8.0974769775610436E-3</v>
      </c>
      <c r="D1128" s="19">
        <f t="shared" si="123"/>
        <v>-3</v>
      </c>
      <c r="E1128" s="21">
        <f t="shared" si="124"/>
        <v>8.097476977561044</v>
      </c>
      <c r="F1128" s="27">
        <f t="shared" si="125"/>
        <v>-2601</v>
      </c>
      <c r="G1128" s="25">
        <f t="shared" si="119"/>
        <v>-5986.9322743486082</v>
      </c>
      <c r="H1128" s="25"/>
      <c r="I1128" s="25">
        <f t="shared" si="120"/>
        <v>0</v>
      </c>
      <c r="J1128" s="25">
        <f t="shared" si="121"/>
        <v>0</v>
      </c>
    </row>
    <row r="1129" spans="1:10" x14ac:dyDescent="0.3">
      <c r="A1129" s="19">
        <v>1127</v>
      </c>
      <c r="B1129" s="21">
        <f>ModeOutRecursive!I1130</f>
        <v>0</v>
      </c>
      <c r="C1129" s="22">
        <f t="shared" si="122"/>
        <v>9.1817323233775727E-3</v>
      </c>
      <c r="D1129" s="19">
        <f t="shared" si="123"/>
        <v>-3</v>
      </c>
      <c r="E1129" s="21">
        <f t="shared" si="124"/>
        <v>9.1817323233775721</v>
      </c>
      <c r="F1129" s="27">
        <f t="shared" si="125"/>
        <v>-2604</v>
      </c>
      <c r="G1129" s="25">
        <f t="shared" si="119"/>
        <v>-5993.7143662634153</v>
      </c>
      <c r="H1129" s="25"/>
      <c r="I1129" s="25">
        <f t="shared" si="120"/>
        <v>0</v>
      </c>
      <c r="J1129" s="25">
        <f t="shared" si="121"/>
        <v>0</v>
      </c>
    </row>
    <row r="1130" spans="1:10" x14ac:dyDescent="0.3">
      <c r="A1130" s="19">
        <v>1128</v>
      </c>
      <c r="B1130" s="21">
        <f>ModeOutRecursive!I1131</f>
        <v>0</v>
      </c>
      <c r="C1130" s="22">
        <f t="shared" si="122"/>
        <v>1.0390038591743402E-2</v>
      </c>
      <c r="D1130" s="19">
        <f t="shared" si="123"/>
        <v>-2</v>
      </c>
      <c r="E1130" s="21">
        <f t="shared" si="124"/>
        <v>1.0390038591743402</v>
      </c>
      <c r="F1130" s="27">
        <f t="shared" si="125"/>
        <v>-2606</v>
      </c>
      <c r="G1130" s="25">
        <f t="shared" si="119"/>
        <v>-6000.4984899160572</v>
      </c>
      <c r="H1130" s="25"/>
      <c r="I1130" s="25">
        <f t="shared" si="120"/>
        <v>0</v>
      </c>
      <c r="J1130" s="25">
        <f t="shared" si="121"/>
        <v>0</v>
      </c>
    </row>
    <row r="1131" spans="1:10" x14ac:dyDescent="0.3">
      <c r="A1131" s="19">
        <v>1129</v>
      </c>
      <c r="B1131" s="21">
        <f>ModeOutRecursive!I1132</f>
        <v>0</v>
      </c>
      <c r="C1131" s="22">
        <f t="shared" si="122"/>
        <v>1.173348689788629E-3</v>
      </c>
      <c r="D1131" s="19">
        <f t="shared" si="123"/>
        <v>-3</v>
      </c>
      <c r="E1131" s="21">
        <f t="shared" si="124"/>
        <v>1.1733486897886289</v>
      </c>
      <c r="F1131" s="27">
        <f t="shared" si="125"/>
        <v>-2609</v>
      </c>
      <c r="G1131" s="25">
        <f t="shared" si="119"/>
        <v>-6007.2846458327222</v>
      </c>
      <c r="H1131" s="25"/>
      <c r="I1131" s="25">
        <f t="shared" si="120"/>
        <v>0</v>
      </c>
      <c r="J1131" s="25">
        <f t="shared" si="121"/>
        <v>0</v>
      </c>
    </row>
    <row r="1132" spans="1:10" x14ac:dyDescent="0.3">
      <c r="A1132" s="19">
        <v>1130</v>
      </c>
      <c r="B1132" s="21">
        <f>ModeOutRecursive!I1133</f>
        <v>0</v>
      </c>
      <c r="C1132" s="22">
        <f t="shared" si="122"/>
        <v>1.3223736698558725E-3</v>
      </c>
      <c r="D1132" s="19">
        <f t="shared" si="123"/>
        <v>-3</v>
      </c>
      <c r="E1132" s="21">
        <f t="shared" si="124"/>
        <v>1.3223736698558726</v>
      </c>
      <c r="F1132" s="27">
        <f t="shared" si="125"/>
        <v>-2612</v>
      </c>
      <c r="G1132" s="25">
        <f t="shared" si="119"/>
        <v>-6014.0728345439993</v>
      </c>
      <c r="H1132" s="25"/>
      <c r="I1132" s="25">
        <f t="shared" si="120"/>
        <v>0</v>
      </c>
      <c r="J1132" s="25">
        <f t="shared" si="121"/>
        <v>0</v>
      </c>
    </row>
    <row r="1133" spans="1:10" x14ac:dyDescent="0.3">
      <c r="A1133" s="19">
        <v>1131</v>
      </c>
      <c r="B1133" s="21">
        <f>ModeOutRecursive!I1134</f>
        <v>0</v>
      </c>
      <c r="C1133" s="22">
        <f t="shared" si="122"/>
        <v>1.4872988085601702E-3</v>
      </c>
      <c r="D1133" s="19">
        <f t="shared" si="123"/>
        <v>-3</v>
      </c>
      <c r="E1133" s="21">
        <f t="shared" si="124"/>
        <v>1.4872988085601702</v>
      </c>
      <c r="F1133" s="27">
        <f t="shared" si="125"/>
        <v>-2615</v>
      </c>
      <c r="G1133" s="25">
        <f t="shared" si="119"/>
        <v>-6020.8630565848889</v>
      </c>
      <c r="H1133" s="25"/>
      <c r="I1133" s="25">
        <f t="shared" si="120"/>
        <v>0</v>
      </c>
      <c r="J1133" s="25">
        <f t="shared" si="121"/>
        <v>0</v>
      </c>
    </row>
    <row r="1134" spans="1:10" x14ac:dyDescent="0.3">
      <c r="A1134" s="19">
        <v>1132</v>
      </c>
      <c r="B1134" s="21">
        <f>ModeOutRecursive!I1135</f>
        <v>0</v>
      </c>
      <c r="C1134" s="22">
        <f t="shared" si="122"/>
        <v>1.6693944628881048E-3</v>
      </c>
      <c r="D1134" s="19">
        <f t="shared" si="123"/>
        <v>-3</v>
      </c>
      <c r="E1134" s="21">
        <f t="shared" si="124"/>
        <v>1.6693944628881048</v>
      </c>
      <c r="F1134" s="27">
        <f t="shared" si="125"/>
        <v>-2618</v>
      </c>
      <c r="G1134" s="25">
        <f t="shared" si="119"/>
        <v>-6027.6553124948105</v>
      </c>
      <c r="H1134" s="25"/>
      <c r="I1134" s="25">
        <f t="shared" si="120"/>
        <v>0</v>
      </c>
      <c r="J1134" s="25">
        <f t="shared" si="121"/>
        <v>0</v>
      </c>
    </row>
    <row r="1135" spans="1:10" x14ac:dyDescent="0.3">
      <c r="A1135" s="19">
        <v>1133</v>
      </c>
      <c r="B1135" s="21">
        <f>ModeOutRecursive!I1136</f>
        <v>0</v>
      </c>
      <c r="C1135" s="22">
        <f t="shared" si="122"/>
        <v>1.8699766044380994E-3</v>
      </c>
      <c r="D1135" s="19">
        <f t="shared" si="123"/>
        <v>-3</v>
      </c>
      <c r="E1135" s="21">
        <f t="shared" si="124"/>
        <v>1.8699766044380994</v>
      </c>
      <c r="F1135" s="27">
        <f t="shared" si="125"/>
        <v>-2621</v>
      </c>
      <c r="G1135" s="25">
        <f t="shared" si="119"/>
        <v>-6034.4496028176018</v>
      </c>
      <c r="H1135" s="25"/>
      <c r="I1135" s="25">
        <f t="shared" si="120"/>
        <v>0</v>
      </c>
      <c r="J1135" s="25">
        <f t="shared" si="121"/>
        <v>0</v>
      </c>
    </row>
    <row r="1136" spans="1:10" x14ac:dyDescent="0.3">
      <c r="A1136" s="19">
        <v>1134</v>
      </c>
      <c r="B1136" s="21">
        <f>ModeOutRecursive!I1137</f>
        <v>0</v>
      </c>
      <c r="C1136" s="22">
        <f t="shared" si="122"/>
        <v>2.0904010025976859E-3</v>
      </c>
      <c r="D1136" s="19">
        <f t="shared" si="123"/>
        <v>-3</v>
      </c>
      <c r="E1136" s="21">
        <f t="shared" si="124"/>
        <v>2.090401002597686</v>
      </c>
      <c r="F1136" s="27">
        <f t="shared" si="125"/>
        <v>-2624</v>
      </c>
      <c r="G1136" s="25">
        <f t="shared" si="119"/>
        <v>-6041.2459281015317</v>
      </c>
      <c r="H1136" s="25"/>
      <c r="I1136" s="25">
        <f t="shared" si="120"/>
        <v>0</v>
      </c>
      <c r="J1136" s="25">
        <f t="shared" si="121"/>
        <v>0</v>
      </c>
    </row>
    <row r="1137" spans="1:10" x14ac:dyDescent="0.3">
      <c r="A1137" s="19">
        <v>1135</v>
      </c>
      <c r="B1137" s="21">
        <f>ModeOutRecursive!I1138</f>
        <v>0</v>
      </c>
      <c r="C1137" s="22">
        <f t="shared" si="122"/>
        <v>2.3320562661524684E-3</v>
      </c>
      <c r="D1137" s="19">
        <f t="shared" si="123"/>
        <v>-3</v>
      </c>
      <c r="E1137" s="21">
        <f t="shared" si="124"/>
        <v>2.3320562661524682</v>
      </c>
      <c r="F1137" s="27">
        <f t="shared" si="125"/>
        <v>-2627</v>
      </c>
      <c r="G1137" s="25">
        <f t="shared" si="119"/>
        <v>-6048.0442888993084</v>
      </c>
      <c r="H1137" s="25"/>
      <c r="I1137" s="25">
        <f t="shared" si="120"/>
        <v>0</v>
      </c>
      <c r="J1137" s="25">
        <f t="shared" si="121"/>
        <v>0</v>
      </c>
    </row>
    <row r="1138" spans="1:10" x14ac:dyDescent="0.3">
      <c r="A1138" s="19">
        <v>1136</v>
      </c>
      <c r="B1138" s="21">
        <f>ModeOutRecursive!I1139</f>
        <v>0</v>
      </c>
      <c r="C1138" s="22">
        <f t="shared" si="122"/>
        <v>2.5963556956219041E-3</v>
      </c>
      <c r="D1138" s="19">
        <f t="shared" si="123"/>
        <v>-3</v>
      </c>
      <c r="E1138" s="21">
        <f t="shared" si="124"/>
        <v>2.596355695621904</v>
      </c>
      <c r="F1138" s="27">
        <f t="shared" si="125"/>
        <v>-2630</v>
      </c>
      <c r="G1138" s="25">
        <f t="shared" si="119"/>
        <v>-6054.844685768081</v>
      </c>
      <c r="H1138" s="25"/>
      <c r="I1138" s="25">
        <f t="shared" si="120"/>
        <v>0</v>
      </c>
      <c r="J1138" s="25">
        <f t="shared" si="121"/>
        <v>0</v>
      </c>
    </row>
    <row r="1139" spans="1:10" x14ac:dyDescent="0.3">
      <c r="A1139" s="19">
        <v>1137</v>
      </c>
      <c r="B1139" s="21">
        <f>ModeOutRecursive!I1140</f>
        <v>0</v>
      </c>
      <c r="C1139" s="22">
        <f t="shared" si="122"/>
        <v>2.884727910916424E-3</v>
      </c>
      <c r="D1139" s="19">
        <f t="shared" si="123"/>
        <v>-3</v>
      </c>
      <c r="E1139" s="21">
        <f t="shared" si="124"/>
        <v>2.8847279109164239</v>
      </c>
      <c r="F1139" s="27">
        <f t="shared" si="125"/>
        <v>-2633</v>
      </c>
      <c r="G1139" s="25">
        <f t="shared" si="119"/>
        <v>-6061.6471192694517</v>
      </c>
      <c r="H1139" s="25"/>
      <c r="I1139" s="25">
        <f t="shared" si="120"/>
        <v>0</v>
      </c>
      <c r="J1139" s="25">
        <f t="shared" si="121"/>
        <v>0</v>
      </c>
    </row>
    <row r="1140" spans="1:10" x14ac:dyDescent="0.3">
      <c r="A1140" s="19">
        <v>1138</v>
      </c>
      <c r="B1140" s="21">
        <f>ModeOutRecursive!I1141</f>
        <v>0</v>
      </c>
      <c r="C1140" s="22">
        <f t="shared" si="122"/>
        <v>3.1986062332873088E-3</v>
      </c>
      <c r="D1140" s="19">
        <f t="shared" si="123"/>
        <v>-3</v>
      </c>
      <c r="E1140" s="21">
        <f t="shared" si="124"/>
        <v>3.1986062332873089</v>
      </c>
      <c r="F1140" s="27">
        <f t="shared" si="125"/>
        <v>-2636</v>
      </c>
      <c r="G1140" s="25">
        <f t="shared" si="119"/>
        <v>-6068.4515899694779</v>
      </c>
      <c r="H1140" s="25"/>
      <c r="I1140" s="25">
        <f t="shared" si="120"/>
        <v>0</v>
      </c>
      <c r="J1140" s="25">
        <f t="shared" si="121"/>
        <v>0</v>
      </c>
    </row>
    <row r="1141" spans="1:10" x14ac:dyDescent="0.3">
      <c r="A1141" s="19">
        <v>1139</v>
      </c>
      <c r="B1141" s="21">
        <f>ModeOutRecursive!I1142</f>
        <v>0</v>
      </c>
      <c r="C1141" s="22">
        <f t="shared" si="122"/>
        <v>3.5394168169607903E-3</v>
      </c>
      <c r="D1141" s="19">
        <f t="shared" si="123"/>
        <v>-3</v>
      </c>
      <c r="E1141" s="21">
        <f t="shared" si="124"/>
        <v>3.5394168169607902</v>
      </c>
      <c r="F1141" s="27">
        <f t="shared" si="125"/>
        <v>-2639</v>
      </c>
      <c r="G1141" s="25">
        <f t="shared" si="119"/>
        <v>-6075.2580984386841</v>
      </c>
      <c r="H1141" s="25"/>
      <c r="I1141" s="25">
        <f t="shared" si="120"/>
        <v>0</v>
      </c>
      <c r="J1141" s="25">
        <f t="shared" si="121"/>
        <v>0</v>
      </c>
    </row>
    <row r="1142" spans="1:10" x14ac:dyDescent="0.3">
      <c r="A1142" s="19">
        <v>1140</v>
      </c>
      <c r="B1142" s="21">
        <f>ModeOutRecursive!I1143</f>
        <v>0</v>
      </c>
      <c r="C1142" s="22">
        <f t="shared" si="122"/>
        <v>3.9085655442285478E-3</v>
      </c>
      <c r="D1142" s="19">
        <f t="shared" si="123"/>
        <v>-3</v>
      </c>
      <c r="E1142" s="21">
        <f t="shared" si="124"/>
        <v>3.9085655442285479</v>
      </c>
      <c r="F1142" s="27">
        <f t="shared" si="125"/>
        <v>-2642</v>
      </c>
      <c r="G1142" s="25">
        <f t="shared" si="119"/>
        <v>-6082.0666452520691</v>
      </c>
      <c r="H1142" s="25"/>
      <c r="I1142" s="25">
        <f t="shared" si="120"/>
        <v>0</v>
      </c>
      <c r="J1142" s="25">
        <f t="shared" si="121"/>
        <v>0</v>
      </c>
    </row>
    <row r="1143" spans="1:10" x14ac:dyDescent="0.3">
      <c r="A1143" s="19">
        <v>1141</v>
      </c>
      <c r="B1143" s="21">
        <f>ModeOutRecursive!I1144</f>
        <v>0</v>
      </c>
      <c r="C1143" s="22">
        <f t="shared" si="122"/>
        <v>4.3074237179738717E-3</v>
      </c>
      <c r="D1143" s="19">
        <f t="shared" si="123"/>
        <v>-3</v>
      </c>
      <c r="E1143" s="21">
        <f t="shared" si="124"/>
        <v>4.3074237179738715</v>
      </c>
      <c r="F1143" s="27">
        <f t="shared" si="125"/>
        <v>-2645</v>
      </c>
      <c r="G1143" s="25">
        <f t="shared" si="119"/>
        <v>-6088.8772309891065</v>
      </c>
      <c r="H1143" s="25"/>
      <c r="I1143" s="25">
        <f t="shared" si="120"/>
        <v>0</v>
      </c>
      <c r="J1143" s="25">
        <f t="shared" si="121"/>
        <v>0</v>
      </c>
    </row>
    <row r="1144" spans="1:10" x14ac:dyDescent="0.3">
      <c r="A1144" s="19">
        <v>1142</v>
      </c>
      <c r="B1144" s="21">
        <f>ModeOutRecursive!I1145</f>
        <v>0</v>
      </c>
      <c r="C1144" s="22">
        <f t="shared" si="122"/>
        <v>4.7373126074574589E-3</v>
      </c>
      <c r="D1144" s="19">
        <f t="shared" si="123"/>
        <v>-3</v>
      </c>
      <c r="E1144" s="21">
        <f t="shared" si="124"/>
        <v>4.7373126074574587</v>
      </c>
      <c r="F1144" s="27">
        <f t="shared" si="125"/>
        <v>-2648</v>
      </c>
      <c r="G1144" s="25">
        <f t="shared" si="119"/>
        <v>-6095.689856233761</v>
      </c>
      <c r="H1144" s="25"/>
      <c r="I1144" s="25">
        <f t="shared" si="120"/>
        <v>0</v>
      </c>
      <c r="J1144" s="25">
        <f t="shared" si="121"/>
        <v>0</v>
      </c>
    </row>
    <row r="1145" spans="1:10" x14ac:dyDescent="0.3">
      <c r="A1145" s="19">
        <v>1143</v>
      </c>
      <c r="B1145" s="21">
        <f>ModeOutRecursive!I1146</f>
        <v>0</v>
      </c>
      <c r="C1145" s="22">
        <f t="shared" si="122"/>
        <v>5.1994869264242235E-3</v>
      </c>
      <c r="D1145" s="19">
        <f t="shared" si="123"/>
        <v>-3</v>
      </c>
      <c r="E1145" s="21">
        <f t="shared" si="124"/>
        <v>5.1994869264242229</v>
      </c>
      <c r="F1145" s="27">
        <f t="shared" si="125"/>
        <v>-2651</v>
      </c>
      <c r="G1145" s="25">
        <f t="shared" si="119"/>
        <v>-6102.5045215744913</v>
      </c>
      <c r="H1145" s="25"/>
      <c r="I1145" s="25">
        <f t="shared" si="120"/>
        <v>0</v>
      </c>
      <c r="J1145" s="25">
        <f t="shared" si="121"/>
        <v>0</v>
      </c>
    </row>
    <row r="1146" spans="1:10" x14ac:dyDescent="0.3">
      <c r="A1146" s="19">
        <v>1144</v>
      </c>
      <c r="B1146" s="21">
        <f>ModeOutRecursive!I1147</f>
        <v>0</v>
      </c>
      <c r="C1146" s="22">
        <f t="shared" si="122"/>
        <v>5.6951173469213627E-3</v>
      </c>
      <c r="D1146" s="19">
        <f t="shared" si="123"/>
        <v>-3</v>
      </c>
      <c r="E1146" s="21">
        <f t="shared" si="124"/>
        <v>5.6951173469213625</v>
      </c>
      <c r="F1146" s="27">
        <f t="shared" si="125"/>
        <v>-2654</v>
      </c>
      <c r="G1146" s="25">
        <f t="shared" si="119"/>
        <v>-6109.3212276042568</v>
      </c>
      <c r="H1146" s="25"/>
      <c r="I1146" s="25">
        <f t="shared" si="120"/>
        <v>0</v>
      </c>
      <c r="J1146" s="25">
        <f t="shared" si="121"/>
        <v>0</v>
      </c>
    </row>
    <row r="1147" spans="1:10" x14ac:dyDescent="0.3">
      <c r="A1147" s="19">
        <v>1145</v>
      </c>
      <c r="B1147" s="21">
        <f>ModeOutRecursive!I1148</f>
        <v>0</v>
      </c>
      <c r="C1147" s="22">
        <f t="shared" si="122"/>
        <v>6.2252721772814009E-3</v>
      </c>
      <c r="D1147" s="19">
        <f t="shared" si="123"/>
        <v>-3</v>
      </c>
      <c r="E1147" s="21">
        <f t="shared" si="124"/>
        <v>6.2252721772814006</v>
      </c>
      <c r="F1147" s="27">
        <f t="shared" si="125"/>
        <v>-2657</v>
      </c>
      <c r="G1147" s="25">
        <f t="shared" si="119"/>
        <v>-6116.1399749205266</v>
      </c>
      <c r="H1147" s="25"/>
      <c r="I1147" s="25">
        <f t="shared" si="120"/>
        <v>0</v>
      </c>
      <c r="J1147" s="25">
        <f t="shared" si="121"/>
        <v>0</v>
      </c>
    </row>
    <row r="1148" spans="1:10" x14ac:dyDescent="0.3">
      <c r="A1148" s="19">
        <v>1146</v>
      </c>
      <c r="B1148" s="21">
        <f>ModeOutRecursive!I1149</f>
        <v>0</v>
      </c>
      <c r="C1148" s="22">
        <f t="shared" si="122"/>
        <v>6.7908983581127678E-3</v>
      </c>
      <c r="D1148" s="19">
        <f t="shared" si="123"/>
        <v>-3</v>
      </c>
      <c r="E1148" s="21">
        <f t="shared" si="124"/>
        <v>6.7908983581127673</v>
      </c>
      <c r="F1148" s="27">
        <f t="shared" si="125"/>
        <v>-2660</v>
      </c>
      <c r="G1148" s="25">
        <f t="shared" si="119"/>
        <v>-6122.9607641252878</v>
      </c>
      <c r="H1148" s="25"/>
      <c r="I1148" s="25">
        <f t="shared" si="120"/>
        <v>0</v>
      </c>
      <c r="J1148" s="25">
        <f t="shared" si="121"/>
        <v>0</v>
      </c>
    </row>
    <row r="1149" spans="1:10" x14ac:dyDescent="0.3">
      <c r="A1149" s="19">
        <v>1147</v>
      </c>
      <c r="B1149" s="21">
        <f>ModeOutRecursive!I1150</f>
        <v>0</v>
      </c>
      <c r="C1149" s="22">
        <f t="shared" si="122"/>
        <v>7.3928019553965727E-3</v>
      </c>
      <c r="D1149" s="19">
        <f t="shared" si="123"/>
        <v>-3</v>
      </c>
      <c r="E1149" s="21">
        <f t="shared" si="124"/>
        <v>7.3928019553965729</v>
      </c>
      <c r="F1149" s="27">
        <f t="shared" si="125"/>
        <v>-2663</v>
      </c>
      <c r="G1149" s="25">
        <f t="shared" si="119"/>
        <v>-6129.7835958250525</v>
      </c>
      <c r="H1149" s="25"/>
      <c r="I1149" s="25">
        <f t="shared" si="120"/>
        <v>0</v>
      </c>
      <c r="J1149" s="25">
        <f t="shared" si="121"/>
        <v>0</v>
      </c>
    </row>
    <row r="1150" spans="1:10" x14ac:dyDescent="0.3">
      <c r="A1150" s="19">
        <v>1148</v>
      </c>
      <c r="B1150" s="21">
        <f>ModeOutRecursive!I1151</f>
        <v>0</v>
      </c>
      <c r="C1150" s="22">
        <f t="shared" si="122"/>
        <v>8.0316283544111904E-3</v>
      </c>
      <c r="D1150" s="19">
        <f t="shared" si="123"/>
        <v>-3</v>
      </c>
      <c r="E1150" s="21">
        <f t="shared" si="124"/>
        <v>8.0316283544111897</v>
      </c>
      <c r="F1150" s="27">
        <f t="shared" si="125"/>
        <v>-2666</v>
      </c>
      <c r="G1150" s="25">
        <f t="shared" si="119"/>
        <v>-6136.6084706308638</v>
      </c>
      <c r="H1150" s="25"/>
      <c r="I1150" s="25">
        <f t="shared" si="120"/>
        <v>0</v>
      </c>
      <c r="J1150" s="25">
        <f t="shared" si="121"/>
        <v>0</v>
      </c>
    </row>
    <row r="1151" spans="1:10" x14ac:dyDescent="0.3">
      <c r="A1151" s="19">
        <v>1149</v>
      </c>
      <c r="B1151" s="21">
        <f>ModeOutRecursive!I1152</f>
        <v>0</v>
      </c>
      <c r="C1151" s="22">
        <f t="shared" si="122"/>
        <v>8.70784238166066E-3</v>
      </c>
      <c r="D1151" s="19">
        <f t="shared" si="123"/>
        <v>-3</v>
      </c>
      <c r="E1151" s="21">
        <f t="shared" si="124"/>
        <v>8.7078423816606598</v>
      </c>
      <c r="F1151" s="27">
        <f t="shared" si="125"/>
        <v>-2669</v>
      </c>
      <c r="G1151" s="25">
        <f t="shared" si="119"/>
        <v>-6143.4353891583069</v>
      </c>
      <c r="H1151" s="25"/>
      <c r="I1151" s="25">
        <f t="shared" si="120"/>
        <v>0</v>
      </c>
      <c r="J1151" s="25">
        <f t="shared" si="121"/>
        <v>0</v>
      </c>
    </row>
    <row r="1152" spans="1:10" x14ac:dyDescent="0.3">
      <c r="A1152" s="19">
        <v>1150</v>
      </c>
      <c r="B1152" s="21">
        <f>ModeOutRecursive!I1153</f>
        <v>0</v>
      </c>
      <c r="C1152" s="22">
        <f t="shared" si="122"/>
        <v>9.4217086037075883E-3</v>
      </c>
      <c r="D1152" s="19">
        <f t="shared" si="123"/>
        <v>-3</v>
      </c>
      <c r="E1152" s="21">
        <f t="shared" si="124"/>
        <v>9.4217086037075877</v>
      </c>
      <c r="F1152" s="27">
        <f t="shared" si="125"/>
        <v>-2672</v>
      </c>
      <c r="G1152" s="25">
        <f t="shared" si="119"/>
        <v>-6150.2643520275142</v>
      </c>
      <c r="H1152" s="25"/>
      <c r="I1152" s="25">
        <f t="shared" si="120"/>
        <v>0</v>
      </c>
      <c r="J1152" s="25">
        <f t="shared" si="121"/>
        <v>0</v>
      </c>
    </row>
    <row r="1153" spans="1:10" x14ac:dyDescent="0.3">
      <c r="A1153" s="19">
        <v>1151</v>
      </c>
      <c r="B1153" s="21">
        <f>ModeOutRecursive!I1154</f>
        <v>0</v>
      </c>
      <c r="C1153" s="22">
        <f t="shared" si="122"/>
        <v>1.0173272071230177E-2</v>
      </c>
      <c r="D1153" s="19">
        <f t="shared" si="123"/>
        <v>-2</v>
      </c>
      <c r="E1153" s="21">
        <f t="shared" si="124"/>
        <v>1.0173272071230177</v>
      </c>
      <c r="F1153" s="27">
        <f t="shared" si="125"/>
        <v>-2674</v>
      </c>
      <c r="G1153" s="25">
        <f t="shared" si="119"/>
        <v>-6157.095359863175</v>
      </c>
      <c r="H1153" s="25"/>
      <c r="I1153" s="25">
        <f t="shared" si="120"/>
        <v>0</v>
      </c>
      <c r="J1153" s="25">
        <f t="shared" si="121"/>
        <v>0</v>
      </c>
    </row>
    <row r="1154" spans="1:10" x14ac:dyDescent="0.3">
      <c r="A1154" s="19">
        <v>1152</v>
      </c>
      <c r="B1154" s="21">
        <f>ModeOutRecursive!I1155</f>
        <v>0</v>
      </c>
      <c r="C1154" s="22">
        <f t="shared" si="122"/>
        <v>1.0962339793157605E-3</v>
      </c>
      <c r="D1154" s="19">
        <f t="shared" si="123"/>
        <v>-3</v>
      </c>
      <c r="E1154" s="21">
        <f t="shared" si="124"/>
        <v>1.0962339793157605</v>
      </c>
      <c r="F1154" s="27">
        <f t="shared" si="125"/>
        <v>-2677</v>
      </c>
      <c r="G1154" s="25">
        <f t="shared" ref="G1154:G1217" si="126">F1154*LN(ExtendedBase) + LN(E1154)</f>
        <v>-6163.9284132945422</v>
      </c>
      <c r="H1154" s="25"/>
      <c r="I1154" s="25">
        <f t="shared" ref="I1154:I1217" si="127">EXP(G1154)</f>
        <v>0</v>
      </c>
      <c r="J1154" s="25">
        <f t="shared" ref="J1154:J1217" si="128">E1154*ExtendedBase^F1154</f>
        <v>0</v>
      </c>
    </row>
    <row r="1155" spans="1:10" x14ac:dyDescent="0.3">
      <c r="A1155" s="19">
        <v>1153</v>
      </c>
      <c r="B1155" s="21">
        <f>ModeOutRecursive!I1156</f>
        <v>0</v>
      </c>
      <c r="C1155" s="22">
        <f t="shared" si="122"/>
        <v>1.1788463238820062E-3</v>
      </c>
      <c r="D1155" s="19">
        <f t="shared" si="123"/>
        <v>-3</v>
      </c>
      <c r="E1155" s="21">
        <f t="shared" si="124"/>
        <v>1.1788463238820062</v>
      </c>
      <c r="F1155" s="27">
        <f t="shared" si="125"/>
        <v>-2680</v>
      </c>
      <c r="G1155" s="25">
        <f t="shared" si="126"/>
        <v>-6170.7635129554428</v>
      </c>
      <c r="H1155" s="25"/>
      <c r="I1155" s="25">
        <f t="shared" si="127"/>
        <v>0</v>
      </c>
      <c r="J1155" s="25">
        <f t="shared" si="128"/>
        <v>0</v>
      </c>
    </row>
    <row r="1156" spans="1:10" x14ac:dyDescent="0.3">
      <c r="A1156" s="19">
        <v>1154</v>
      </c>
      <c r="B1156" s="21">
        <f>ModeOutRecursive!I1157</f>
        <v>0</v>
      </c>
      <c r="C1156" s="22">
        <f t="shared" si="122"/>
        <v>1.2650922175136239E-3</v>
      </c>
      <c r="D1156" s="19">
        <f t="shared" si="123"/>
        <v>-3</v>
      </c>
      <c r="E1156" s="21">
        <f t="shared" si="124"/>
        <v>1.2650922175136239</v>
      </c>
      <c r="F1156" s="27">
        <f t="shared" si="125"/>
        <v>-2683</v>
      </c>
      <c r="G1156" s="25">
        <f t="shared" si="126"/>
        <v>-6177.6006594842829</v>
      </c>
      <c r="H1156" s="25"/>
      <c r="I1156" s="25">
        <f t="shared" si="127"/>
        <v>0</v>
      </c>
      <c r="J1156" s="25">
        <f t="shared" si="128"/>
        <v>0</v>
      </c>
    </row>
    <row r="1157" spans="1:10" x14ac:dyDescent="0.3">
      <c r="A1157" s="19">
        <v>1155</v>
      </c>
      <c r="B1157" s="21">
        <f>ModeOutRecursive!I1158</f>
        <v>0</v>
      </c>
      <c r="C1157" s="22">
        <f t="shared" ref="C1157:C1220" si="129">E1156*((NumPeople-A1157+1)*q_40/A1157) / p_40</f>
        <v>1.3548710150448466E-3</v>
      </c>
      <c r="D1157" s="19">
        <f t="shared" ref="D1157:D1220" si="130">INT(LN(C1157)/LN(ExtendedBase))</f>
        <v>-3</v>
      </c>
      <c r="E1157" s="21">
        <f t="shared" ref="E1157:E1220" si="131">C1157/(ExtendedBase^D1157)</f>
        <v>1.3548710150448466</v>
      </c>
      <c r="F1157" s="27">
        <f t="shared" ref="F1157:F1220" si="132">F1156+D1157</f>
        <v>-2686</v>
      </c>
      <c r="G1157" s="25">
        <f t="shared" si="126"/>
        <v>-6184.4398535240562</v>
      </c>
      <c r="H1157" s="25"/>
      <c r="I1157" s="25">
        <f t="shared" si="127"/>
        <v>0</v>
      </c>
      <c r="J1157" s="25">
        <f t="shared" si="128"/>
        <v>0</v>
      </c>
    </row>
    <row r="1158" spans="1:10" x14ac:dyDescent="0.3">
      <c r="A1158" s="19">
        <v>1156</v>
      </c>
      <c r="B1158" s="21">
        <f>ModeOutRecursive!I1159</f>
        <v>0</v>
      </c>
      <c r="C1158" s="22">
        <f t="shared" si="129"/>
        <v>1.4480521936255544E-3</v>
      </c>
      <c r="D1158" s="19">
        <f t="shared" si="130"/>
        <v>-3</v>
      </c>
      <c r="E1158" s="21">
        <f t="shared" si="131"/>
        <v>1.4480521936255544</v>
      </c>
      <c r="F1158" s="27">
        <f t="shared" si="132"/>
        <v>-2689</v>
      </c>
      <c r="G1158" s="25">
        <f t="shared" si="126"/>
        <v>-6191.2810957223546</v>
      </c>
      <c r="H1158" s="25"/>
      <c r="I1158" s="25">
        <f t="shared" si="127"/>
        <v>0</v>
      </c>
      <c r="J1158" s="25">
        <f t="shared" si="128"/>
        <v>0</v>
      </c>
    </row>
    <row r="1159" spans="1:10" x14ac:dyDescent="0.3">
      <c r="A1159" s="19">
        <v>1157</v>
      </c>
      <c r="B1159" s="21">
        <f>ModeOutRecursive!I1160</f>
        <v>0</v>
      </c>
      <c r="C1159" s="22">
        <f t="shared" si="129"/>
        <v>1.544474323240672E-3</v>
      </c>
      <c r="D1159" s="19">
        <f t="shared" si="130"/>
        <v>-3</v>
      </c>
      <c r="E1159" s="21">
        <f t="shared" si="131"/>
        <v>1.5444743232406719</v>
      </c>
      <c r="F1159" s="27">
        <f t="shared" si="132"/>
        <v>-2692</v>
      </c>
      <c r="G1159" s="25">
        <f t="shared" si="126"/>
        <v>-6198.1243867313751</v>
      </c>
      <c r="H1159" s="25"/>
      <c r="I1159" s="25">
        <f t="shared" si="127"/>
        <v>0</v>
      </c>
      <c r="J1159" s="25">
        <f t="shared" si="128"/>
        <v>0</v>
      </c>
    </row>
    <row r="1160" spans="1:10" x14ac:dyDescent="0.3">
      <c r="A1160" s="19">
        <v>1158</v>
      </c>
      <c r="B1160" s="21">
        <f>ModeOutRecursive!I1161</f>
        <v>0</v>
      </c>
      <c r="C1160" s="22">
        <f t="shared" si="129"/>
        <v>1.6439442930012485E-3</v>
      </c>
      <c r="D1160" s="19">
        <f t="shared" si="130"/>
        <v>-3</v>
      </c>
      <c r="E1160" s="21">
        <f t="shared" si="131"/>
        <v>1.6439442930012484</v>
      </c>
      <c r="F1160" s="27">
        <f t="shared" si="132"/>
        <v>-2695</v>
      </c>
      <c r="G1160" s="25">
        <f t="shared" si="126"/>
        <v>-6204.9697272079293</v>
      </c>
      <c r="H1160" s="25"/>
      <c r="I1160" s="25">
        <f t="shared" si="127"/>
        <v>0</v>
      </c>
      <c r="J1160" s="25">
        <f t="shared" si="128"/>
        <v>0</v>
      </c>
    </row>
    <row r="1161" spans="1:10" x14ac:dyDescent="0.3">
      <c r="A1161" s="19">
        <v>1159</v>
      </c>
      <c r="B1161" s="21">
        <f>ModeOutRecursive!I1162</f>
        <v>0</v>
      </c>
      <c r="C1161" s="22">
        <f t="shared" si="129"/>
        <v>1.7462368209201439E-3</v>
      </c>
      <c r="D1161" s="19">
        <f t="shared" si="130"/>
        <v>-3</v>
      </c>
      <c r="E1161" s="21">
        <f t="shared" si="131"/>
        <v>1.7462368209201438</v>
      </c>
      <c r="F1161" s="27">
        <f t="shared" si="132"/>
        <v>-2698</v>
      </c>
      <c r="G1161" s="25">
        <f t="shared" si="126"/>
        <v>-6211.8171178134498</v>
      </c>
      <c r="H1161" s="25"/>
      <c r="I1161" s="25">
        <f t="shared" si="127"/>
        <v>0</v>
      </c>
      <c r="J1161" s="25">
        <f t="shared" si="128"/>
        <v>0</v>
      </c>
    </row>
    <row r="1162" spans="1:10" x14ac:dyDescent="0.3">
      <c r="A1162" s="19">
        <v>1160</v>
      </c>
      <c r="B1162" s="21">
        <f>ModeOutRecursive!I1163</f>
        <v>0</v>
      </c>
      <c r="C1162" s="22">
        <f t="shared" si="129"/>
        <v>1.8510942725819418E-3</v>
      </c>
      <c r="D1162" s="19">
        <f t="shared" si="130"/>
        <v>-3</v>
      </c>
      <c r="E1162" s="21">
        <f t="shared" si="131"/>
        <v>1.8510942725819417</v>
      </c>
      <c r="F1162" s="27">
        <f t="shared" si="132"/>
        <v>-2701</v>
      </c>
      <c r="G1162" s="25">
        <f t="shared" si="126"/>
        <v>-6218.6665592140007</v>
      </c>
      <c r="H1162" s="25"/>
      <c r="I1162" s="25">
        <f t="shared" si="127"/>
        <v>0</v>
      </c>
      <c r="J1162" s="25">
        <f t="shared" si="128"/>
        <v>0</v>
      </c>
    </row>
    <row r="1163" spans="1:10" x14ac:dyDescent="0.3">
      <c r="A1163" s="19">
        <v>1161</v>
      </c>
      <c r="B1163" s="21">
        <f>ModeOutRecursive!I1164</f>
        <v>0</v>
      </c>
      <c r="C1163" s="22">
        <f t="shared" si="129"/>
        <v>1.9582268112257792E-3</v>
      </c>
      <c r="D1163" s="19">
        <f t="shared" si="130"/>
        <v>-3</v>
      </c>
      <c r="E1163" s="21">
        <f t="shared" si="131"/>
        <v>1.9582268112257792</v>
      </c>
      <c r="F1163" s="27">
        <f t="shared" si="132"/>
        <v>-2704</v>
      </c>
      <c r="G1163" s="25">
        <f t="shared" si="126"/>
        <v>-6225.5180520802851</v>
      </c>
      <c r="H1163" s="25"/>
      <c r="I1163" s="25">
        <f t="shared" si="127"/>
        <v>0</v>
      </c>
      <c r="J1163" s="25">
        <f t="shared" si="128"/>
        <v>0</v>
      </c>
    </row>
    <row r="1164" spans="1:10" x14ac:dyDescent="0.3">
      <c r="A1164" s="19">
        <v>1162</v>
      </c>
      <c r="B1164" s="21">
        <f>ModeOutRecursive!I1165</f>
        <v>0</v>
      </c>
      <c r="C1164" s="22">
        <f t="shared" si="129"/>
        <v>2.0673128982970092E-3</v>
      </c>
      <c r="D1164" s="19">
        <f t="shared" si="130"/>
        <v>-3</v>
      </c>
      <c r="E1164" s="21">
        <f t="shared" si="131"/>
        <v>2.067312898297009</v>
      </c>
      <c r="F1164" s="27">
        <f t="shared" si="132"/>
        <v>-2707</v>
      </c>
      <c r="G1164" s="25">
        <f t="shared" si="126"/>
        <v>-6232.3715970876528</v>
      </c>
      <c r="H1164" s="25"/>
      <c r="I1164" s="25">
        <f t="shared" si="127"/>
        <v>0</v>
      </c>
      <c r="J1164" s="25">
        <f t="shared" si="128"/>
        <v>0</v>
      </c>
    </row>
    <row r="1165" spans="1:10" x14ac:dyDescent="0.3">
      <c r="A1165" s="19">
        <v>1163</v>
      </c>
      <c r="B1165" s="21">
        <f>ModeOutRecursive!I1166</f>
        <v>0</v>
      </c>
      <c r="C1165" s="22">
        <f t="shared" si="129"/>
        <v>2.1780001595178696E-3</v>
      </c>
      <c r="D1165" s="19">
        <f t="shared" si="130"/>
        <v>-3</v>
      </c>
      <c r="E1165" s="21">
        <f t="shared" si="131"/>
        <v>2.1780001595178695</v>
      </c>
      <c r="F1165" s="27">
        <f t="shared" si="132"/>
        <v>-2710</v>
      </c>
      <c r="G1165" s="25">
        <f t="shared" si="126"/>
        <v>-6239.2271949161131</v>
      </c>
      <c r="H1165" s="25"/>
      <c r="I1165" s="25">
        <f t="shared" si="127"/>
        <v>0</v>
      </c>
      <c r="J1165" s="25">
        <f t="shared" si="128"/>
        <v>0</v>
      </c>
    </row>
    <row r="1166" spans="1:10" x14ac:dyDescent="0.3">
      <c r="A1166" s="19">
        <v>1164</v>
      </c>
      <c r="B1166" s="21">
        <f>ModeOutRecursive!I1167</f>
        <v>0</v>
      </c>
      <c r="C1166" s="22">
        <f t="shared" si="129"/>
        <v>2.2899066270208345E-3</v>
      </c>
      <c r="D1166" s="19">
        <f t="shared" si="130"/>
        <v>-3</v>
      </c>
      <c r="E1166" s="21">
        <f t="shared" si="131"/>
        <v>2.2899066270208346</v>
      </c>
      <c r="F1166" s="27">
        <f t="shared" si="132"/>
        <v>-2713</v>
      </c>
      <c r="G1166" s="25">
        <f t="shared" si="126"/>
        <v>-6246.0848462503382</v>
      </c>
      <c r="H1166" s="25"/>
      <c r="I1166" s="25">
        <f t="shared" si="127"/>
        <v>0</v>
      </c>
      <c r="J1166" s="25">
        <f t="shared" si="128"/>
        <v>0</v>
      </c>
    </row>
    <row r="1167" spans="1:10" x14ac:dyDescent="0.3">
      <c r="A1167" s="19">
        <v>1165</v>
      </c>
      <c r="B1167" s="21">
        <f>ModeOutRecursive!I1168</f>
        <v>0</v>
      </c>
      <c r="C1167" s="22">
        <f t="shared" si="129"/>
        <v>2.4026223631364876E-3</v>
      </c>
      <c r="D1167" s="19">
        <f t="shared" si="130"/>
        <v>-3</v>
      </c>
      <c r="E1167" s="21">
        <f t="shared" si="131"/>
        <v>2.4026223631364876</v>
      </c>
      <c r="F1167" s="27">
        <f t="shared" si="132"/>
        <v>-2716</v>
      </c>
      <c r="G1167" s="25">
        <f t="shared" si="126"/>
        <v>-6252.9445517796776</v>
      </c>
      <c r="H1167" s="25"/>
      <c r="I1167" s="25">
        <f t="shared" si="127"/>
        <v>0</v>
      </c>
      <c r="J1167" s="25">
        <f t="shared" si="128"/>
        <v>0</v>
      </c>
    </row>
    <row r="1168" spans="1:10" x14ac:dyDescent="0.3">
      <c r="A1168" s="19">
        <v>1166</v>
      </c>
      <c r="B1168" s="21">
        <f>ModeOutRecursive!I1169</f>
        <v>0</v>
      </c>
      <c r="C1168" s="22">
        <f t="shared" si="129"/>
        <v>2.5157114660987303E-3</v>
      </c>
      <c r="D1168" s="19">
        <f t="shared" si="130"/>
        <v>-3</v>
      </c>
      <c r="E1168" s="21">
        <f t="shared" si="131"/>
        <v>2.5157114660987303</v>
      </c>
      <c r="F1168" s="27">
        <f t="shared" si="132"/>
        <v>-2719</v>
      </c>
      <c r="G1168" s="25">
        <f t="shared" si="126"/>
        <v>-6259.8063121981604</v>
      </c>
      <c r="H1168" s="25"/>
      <c r="I1168" s="25">
        <f t="shared" si="127"/>
        <v>0</v>
      </c>
      <c r="J1168" s="25">
        <f t="shared" si="128"/>
        <v>0</v>
      </c>
    </row>
    <row r="1169" spans="1:10" x14ac:dyDescent="0.3">
      <c r="A1169" s="19">
        <v>1167</v>
      </c>
      <c r="B1169" s="21">
        <f>ModeOutRecursive!I1170</f>
        <v>0</v>
      </c>
      <c r="C1169" s="22">
        <f t="shared" si="129"/>
        <v>2.6287144523038401E-3</v>
      </c>
      <c r="D1169" s="19">
        <f t="shared" si="130"/>
        <v>-3</v>
      </c>
      <c r="E1169" s="21">
        <f t="shared" si="131"/>
        <v>2.6287144523038402</v>
      </c>
      <c r="F1169" s="27">
        <f t="shared" si="132"/>
        <v>-2722</v>
      </c>
      <c r="G1169" s="25">
        <f t="shared" si="126"/>
        <v>-6266.6701282045105</v>
      </c>
      <c r="H1169" s="25"/>
      <c r="I1169" s="25">
        <f t="shared" si="127"/>
        <v>0</v>
      </c>
      <c r="J1169" s="25">
        <f t="shared" si="128"/>
        <v>0</v>
      </c>
    </row>
    <row r="1170" spans="1:10" x14ac:dyDescent="0.3">
      <c r="A1170" s="19">
        <v>1168</v>
      </c>
      <c r="B1170" s="21">
        <f>ModeOutRecursive!I1171</f>
        <v>0</v>
      </c>
      <c r="C1170" s="22">
        <f t="shared" si="129"/>
        <v>2.7411510039271076E-3</v>
      </c>
      <c r="D1170" s="19">
        <f t="shared" si="130"/>
        <v>-3</v>
      </c>
      <c r="E1170" s="21">
        <f t="shared" si="131"/>
        <v>2.7411510039271074</v>
      </c>
      <c r="F1170" s="27">
        <f t="shared" si="132"/>
        <v>-2725</v>
      </c>
      <c r="G1170" s="25">
        <f t="shared" si="126"/>
        <v>-6273.5360005021557</v>
      </c>
      <c r="H1170" s="25"/>
      <c r="I1170" s="25">
        <f t="shared" si="127"/>
        <v>0</v>
      </c>
      <c r="J1170" s="25">
        <f t="shared" si="128"/>
        <v>0</v>
      </c>
    </row>
    <row r="1171" spans="1:10" x14ac:dyDescent="0.3">
      <c r="A1171" s="19">
        <v>1169</v>
      </c>
      <c r="B1171" s="21">
        <f>ModeOutRecursive!I1172</f>
        <v>0</v>
      </c>
      <c r="C1171" s="22">
        <f t="shared" si="129"/>
        <v>2.8525230647612376E-3</v>
      </c>
      <c r="D1171" s="19">
        <f t="shared" si="130"/>
        <v>-3</v>
      </c>
      <c r="E1171" s="21">
        <f t="shared" si="131"/>
        <v>2.8525230647612374</v>
      </c>
      <c r="F1171" s="27">
        <f t="shared" si="132"/>
        <v>-2728</v>
      </c>
      <c r="G1171" s="25">
        <f t="shared" si="126"/>
        <v>-6280.4039297992294</v>
      </c>
      <c r="H1171" s="25"/>
      <c r="I1171" s="25">
        <f t="shared" si="127"/>
        <v>0</v>
      </c>
      <c r="J1171" s="25">
        <f t="shared" si="128"/>
        <v>0</v>
      </c>
    </row>
    <row r="1172" spans="1:10" x14ac:dyDescent="0.3">
      <c r="A1172" s="19">
        <v>1170</v>
      </c>
      <c r="B1172" s="21">
        <f>ModeOutRecursive!I1173</f>
        <v>0</v>
      </c>
      <c r="C1172" s="22">
        <f t="shared" si="129"/>
        <v>2.9623182612017124E-3</v>
      </c>
      <c r="D1172" s="19">
        <f t="shared" si="130"/>
        <v>-3</v>
      </c>
      <c r="E1172" s="21">
        <f t="shared" si="131"/>
        <v>2.9623182612017125</v>
      </c>
      <c r="F1172" s="27">
        <f t="shared" si="132"/>
        <v>-2731</v>
      </c>
      <c r="G1172" s="25">
        <f t="shared" si="126"/>
        <v>-6287.2739168085891</v>
      </c>
      <c r="H1172" s="25"/>
      <c r="I1172" s="25">
        <f t="shared" si="127"/>
        <v>0</v>
      </c>
      <c r="J1172" s="25">
        <f t="shared" si="128"/>
        <v>0</v>
      </c>
    </row>
    <row r="1173" spans="1:10" x14ac:dyDescent="0.3">
      <c r="A1173" s="19">
        <v>1171</v>
      </c>
      <c r="B1173" s="21">
        <f>ModeOutRecursive!I1174</f>
        <v>0</v>
      </c>
      <c r="C1173" s="22">
        <f t="shared" si="129"/>
        <v>3.0700136194781484E-3</v>
      </c>
      <c r="D1173" s="19">
        <f t="shared" si="130"/>
        <v>-3</v>
      </c>
      <c r="E1173" s="21">
        <f t="shared" si="131"/>
        <v>3.0700136194781482</v>
      </c>
      <c r="F1173" s="27">
        <f t="shared" si="132"/>
        <v>-2734</v>
      </c>
      <c r="G1173" s="25">
        <f t="shared" si="126"/>
        <v>-6294.1459622478196</v>
      </c>
      <c r="H1173" s="25"/>
      <c r="I1173" s="25">
        <f t="shared" si="127"/>
        <v>0</v>
      </c>
      <c r="J1173" s="25">
        <f t="shared" si="128"/>
        <v>0</v>
      </c>
    </row>
    <row r="1174" spans="1:10" x14ac:dyDescent="0.3">
      <c r="A1174" s="19">
        <v>1172</v>
      </c>
      <c r="B1174" s="21">
        <f>ModeOutRecursive!I1175</f>
        <v>0</v>
      </c>
      <c r="C1174" s="22">
        <f t="shared" si="129"/>
        <v>3.1750795446327594E-3</v>
      </c>
      <c r="D1174" s="19">
        <f t="shared" si="130"/>
        <v>-3</v>
      </c>
      <c r="E1174" s="21">
        <f t="shared" si="131"/>
        <v>3.1750795446327591</v>
      </c>
      <c r="F1174" s="27">
        <f t="shared" si="132"/>
        <v>-2737</v>
      </c>
      <c r="G1174" s="25">
        <f t="shared" si="126"/>
        <v>-6301.0200668392454</v>
      </c>
      <c r="H1174" s="25"/>
      <c r="I1174" s="25">
        <f t="shared" si="127"/>
        <v>0</v>
      </c>
      <c r="J1174" s="25">
        <f t="shared" si="128"/>
        <v>0</v>
      </c>
    </row>
    <row r="1175" spans="1:10" x14ac:dyDescent="0.3">
      <c r="A1175" s="19">
        <v>1173</v>
      </c>
      <c r="B1175" s="21">
        <f>ModeOutRecursive!I1176</f>
        <v>0</v>
      </c>
      <c r="C1175" s="22">
        <f t="shared" si="129"/>
        <v>3.2769840214929053E-3</v>
      </c>
      <c r="D1175" s="19">
        <f t="shared" si="130"/>
        <v>-3</v>
      </c>
      <c r="E1175" s="21">
        <f t="shared" si="131"/>
        <v>3.2769840214929054</v>
      </c>
      <c r="F1175" s="27">
        <f t="shared" si="132"/>
        <v>-2740</v>
      </c>
      <c r="G1175" s="25">
        <f t="shared" si="126"/>
        <v>-6307.8962313099364</v>
      </c>
      <c r="H1175" s="25"/>
      <c r="I1175" s="25">
        <f t="shared" si="127"/>
        <v>0</v>
      </c>
      <c r="J1175" s="25">
        <f t="shared" si="128"/>
        <v>0</v>
      </c>
    </row>
    <row r="1176" spans="1:10" x14ac:dyDescent="0.3">
      <c r="A1176" s="19">
        <v>1174</v>
      </c>
      <c r="B1176" s="21">
        <f>ModeOutRecursive!I1177</f>
        <v>0</v>
      </c>
      <c r="C1176" s="22">
        <f t="shared" si="129"/>
        <v>3.3751969930877306E-3</v>
      </c>
      <c r="D1176" s="19">
        <f t="shared" si="130"/>
        <v>-3</v>
      </c>
      <c r="E1176" s="21">
        <f t="shared" si="131"/>
        <v>3.3751969930877306</v>
      </c>
      <c r="F1176" s="27">
        <f t="shared" si="132"/>
        <v>-2743</v>
      </c>
      <c r="G1176" s="25">
        <f t="shared" si="126"/>
        <v>-6314.7744563917249</v>
      </c>
      <c r="H1176" s="25"/>
      <c r="I1176" s="25">
        <f t="shared" si="127"/>
        <v>0</v>
      </c>
      <c r="J1176" s="25">
        <f t="shared" si="128"/>
        <v>0</v>
      </c>
    </row>
    <row r="1177" spans="1:10" x14ac:dyDescent="0.3">
      <c r="A1177" s="19">
        <v>1175</v>
      </c>
      <c r="B1177" s="21">
        <f>ModeOutRecursive!I1178</f>
        <v>0</v>
      </c>
      <c r="C1177" s="22">
        <f t="shared" si="129"/>
        <v>3.4691948677273749E-3</v>
      </c>
      <c r="D1177" s="19">
        <f t="shared" si="130"/>
        <v>-3</v>
      </c>
      <c r="E1177" s="21">
        <f t="shared" si="131"/>
        <v>3.4691948677273747</v>
      </c>
      <c r="F1177" s="27">
        <f t="shared" si="132"/>
        <v>-2746</v>
      </c>
      <c r="G1177" s="25">
        <f t="shared" si="126"/>
        <v>-6321.6547428212052</v>
      </c>
      <c r="H1177" s="25"/>
      <c r="I1177" s="25">
        <f t="shared" si="127"/>
        <v>0</v>
      </c>
      <c r="J1177" s="25">
        <f t="shared" si="128"/>
        <v>0</v>
      </c>
    </row>
    <row r="1178" spans="1:10" x14ac:dyDescent="0.3">
      <c r="A1178" s="19">
        <v>1176</v>
      </c>
      <c r="B1178" s="21">
        <f>ModeOutRecursive!I1179</f>
        <v>0</v>
      </c>
      <c r="C1178" s="22">
        <f t="shared" si="129"/>
        <v>3.5584651023978192E-3</v>
      </c>
      <c r="D1178" s="19">
        <f t="shared" si="130"/>
        <v>-3</v>
      </c>
      <c r="E1178" s="21">
        <f t="shared" si="131"/>
        <v>3.5584651023978191</v>
      </c>
      <c r="F1178" s="27">
        <f t="shared" si="132"/>
        <v>-2749</v>
      </c>
      <c r="G1178" s="25">
        <f t="shared" si="126"/>
        <v>-6328.5370913397528</v>
      </c>
      <c r="H1178" s="25"/>
      <c r="I1178" s="25">
        <f t="shared" si="127"/>
        <v>0</v>
      </c>
      <c r="J1178" s="25">
        <f t="shared" si="128"/>
        <v>0</v>
      </c>
    </row>
    <row r="1179" spans="1:10" x14ac:dyDescent="0.3">
      <c r="A1179" s="19">
        <v>1177</v>
      </c>
      <c r="B1179" s="21">
        <f>ModeOutRecursive!I1180</f>
        <v>0</v>
      </c>
      <c r="C1179" s="22">
        <f t="shared" si="129"/>
        <v>3.6425108073153602E-3</v>
      </c>
      <c r="D1179" s="19">
        <f t="shared" si="130"/>
        <v>-3</v>
      </c>
      <c r="E1179" s="21">
        <f t="shared" si="131"/>
        <v>3.64251080731536</v>
      </c>
      <c r="F1179" s="27">
        <f t="shared" si="132"/>
        <v>-2752</v>
      </c>
      <c r="G1179" s="25">
        <f t="shared" si="126"/>
        <v>-6335.4215026935271</v>
      </c>
      <c r="H1179" s="25"/>
      <c r="I1179" s="25">
        <f t="shared" si="127"/>
        <v>0</v>
      </c>
      <c r="J1179" s="25">
        <f t="shared" si="128"/>
        <v>0</v>
      </c>
    </row>
    <row r="1180" spans="1:10" x14ac:dyDescent="0.3">
      <c r="A1180" s="19">
        <v>1178</v>
      </c>
      <c r="B1180" s="21">
        <f>ModeOutRecursive!I1181</f>
        <v>0</v>
      </c>
      <c r="C1180" s="22">
        <f t="shared" si="129"/>
        <v>3.7208553145095997E-3</v>
      </c>
      <c r="D1180" s="19">
        <f t="shared" si="130"/>
        <v>-3</v>
      </c>
      <c r="E1180" s="21">
        <f t="shared" si="131"/>
        <v>3.7208553145095995</v>
      </c>
      <c r="F1180" s="27">
        <f t="shared" si="132"/>
        <v>-2755</v>
      </c>
      <c r="G1180" s="25">
        <f t="shared" si="126"/>
        <v>-6342.3079776334844</v>
      </c>
      <c r="H1180" s="25"/>
      <c r="I1180" s="25">
        <f t="shared" si="127"/>
        <v>0</v>
      </c>
      <c r="J1180" s="25">
        <f t="shared" si="128"/>
        <v>0</v>
      </c>
    </row>
    <row r="1181" spans="1:10" x14ac:dyDescent="0.3">
      <c r="A1181" s="19">
        <v>1179</v>
      </c>
      <c r="B1181" s="21">
        <f>ModeOutRecursive!I1182</f>
        <v>0</v>
      </c>
      <c r="C1181" s="22">
        <f t="shared" si="129"/>
        <v>3.7930466522252768E-3</v>
      </c>
      <c r="D1181" s="19">
        <f t="shared" si="130"/>
        <v>-3</v>
      </c>
      <c r="E1181" s="21">
        <f t="shared" si="131"/>
        <v>3.7930466522252768</v>
      </c>
      <c r="F1181" s="27">
        <f t="shared" si="132"/>
        <v>-2758</v>
      </c>
      <c r="G1181" s="25">
        <f t="shared" si="126"/>
        <v>-6349.1965169153891</v>
      </c>
      <c r="H1181" s="25"/>
      <c r="I1181" s="25">
        <f t="shared" si="127"/>
        <v>0</v>
      </c>
      <c r="J1181" s="25">
        <f t="shared" si="128"/>
        <v>0</v>
      </c>
    </row>
    <row r="1182" spans="1:10" x14ac:dyDescent="0.3">
      <c r="A1182" s="19">
        <v>1180</v>
      </c>
      <c r="B1182" s="21">
        <f>ModeOutRecursive!I1183</f>
        <v>0</v>
      </c>
      <c r="C1182" s="22">
        <f t="shared" si="129"/>
        <v>3.8586618667970063E-3</v>
      </c>
      <c r="D1182" s="19">
        <f t="shared" si="130"/>
        <v>-3</v>
      </c>
      <c r="E1182" s="21">
        <f t="shared" si="131"/>
        <v>3.8586618667970063</v>
      </c>
      <c r="F1182" s="27">
        <f t="shared" si="132"/>
        <v>-2761</v>
      </c>
      <c r="G1182" s="25">
        <f t="shared" si="126"/>
        <v>-6356.087121299819</v>
      </c>
      <c r="H1182" s="25"/>
      <c r="I1182" s="25">
        <f t="shared" si="127"/>
        <v>0</v>
      </c>
      <c r="J1182" s="25">
        <f t="shared" si="128"/>
        <v>0</v>
      </c>
    </row>
    <row r="1183" spans="1:10" x14ac:dyDescent="0.3">
      <c r="A1183" s="19">
        <v>1181</v>
      </c>
      <c r="B1183" s="21">
        <f>ModeOutRecursive!I1184</f>
        <v>0</v>
      </c>
      <c r="C1183" s="22">
        <f t="shared" si="129"/>
        <v>3.9173111344844389E-3</v>
      </c>
      <c r="D1183" s="19">
        <f t="shared" si="130"/>
        <v>-3</v>
      </c>
      <c r="E1183" s="21">
        <f t="shared" si="131"/>
        <v>3.9173111344844389</v>
      </c>
      <c r="F1183" s="27">
        <f t="shared" si="132"/>
        <v>-2764</v>
      </c>
      <c r="G1183" s="25">
        <f t="shared" si="126"/>
        <v>-6362.9797915521822</v>
      </c>
      <c r="H1183" s="25"/>
      <c r="I1183" s="25">
        <f t="shared" si="127"/>
        <v>0</v>
      </c>
      <c r="J1183" s="25">
        <f t="shared" si="128"/>
        <v>0</v>
      </c>
    </row>
    <row r="1184" spans="1:10" x14ac:dyDescent="0.3">
      <c r="A1184" s="19">
        <v>1182</v>
      </c>
      <c r="B1184" s="21">
        <f>ModeOutRecursive!I1185</f>
        <v>0</v>
      </c>
      <c r="C1184" s="22">
        <f t="shared" si="129"/>
        <v>3.9686416075663559E-3</v>
      </c>
      <c r="D1184" s="19">
        <f t="shared" si="130"/>
        <v>-3</v>
      </c>
      <c r="E1184" s="21">
        <f t="shared" si="131"/>
        <v>3.9686416075663558</v>
      </c>
      <c r="F1184" s="27">
        <f t="shared" si="132"/>
        <v>-2767</v>
      </c>
      <c r="G1184" s="25">
        <f t="shared" si="126"/>
        <v>-6369.8745284427187</v>
      </c>
      <c r="H1184" s="25"/>
      <c r="I1184" s="25">
        <f t="shared" si="127"/>
        <v>0</v>
      </c>
      <c r="J1184" s="25">
        <f t="shared" si="128"/>
        <v>0</v>
      </c>
    </row>
    <row r="1185" spans="1:10" x14ac:dyDescent="0.3">
      <c r="A1185" s="19">
        <v>1183</v>
      </c>
      <c r="B1185" s="21">
        <f>ModeOutRecursive!I1186</f>
        <v>0</v>
      </c>
      <c r="C1185" s="22">
        <f t="shared" si="129"/>
        <v>4.0123409417685135E-3</v>
      </c>
      <c r="D1185" s="19">
        <f t="shared" si="130"/>
        <v>-3</v>
      </c>
      <c r="E1185" s="21">
        <f t="shared" si="131"/>
        <v>4.0123409417685139</v>
      </c>
      <c r="F1185" s="27">
        <f t="shared" si="132"/>
        <v>-2770</v>
      </c>
      <c r="G1185" s="25">
        <f t="shared" si="126"/>
        <v>-6376.7713327465171</v>
      </c>
      <c r="H1185" s="25"/>
      <c r="I1185" s="25">
        <f t="shared" si="127"/>
        <v>0</v>
      </c>
      <c r="J1185" s="25">
        <f t="shared" si="128"/>
        <v>0</v>
      </c>
    </row>
    <row r="1186" spans="1:10" x14ac:dyDescent="0.3">
      <c r="A1186" s="19">
        <v>1184</v>
      </c>
      <c r="B1186" s="21">
        <f>ModeOutRecursive!I1187</f>
        <v>0</v>
      </c>
      <c r="C1186" s="22">
        <f t="shared" si="129"/>
        <v>4.0481404558089934E-3</v>
      </c>
      <c r="D1186" s="19">
        <f t="shared" si="130"/>
        <v>-3</v>
      </c>
      <c r="E1186" s="21">
        <f t="shared" si="131"/>
        <v>4.0481404558089933</v>
      </c>
      <c r="F1186" s="27">
        <f t="shared" si="132"/>
        <v>-2773</v>
      </c>
      <c r="G1186" s="25">
        <f t="shared" si="126"/>
        <v>-6383.6702052435248</v>
      </c>
      <c r="H1186" s="25"/>
      <c r="I1186" s="25">
        <f t="shared" si="127"/>
        <v>0</v>
      </c>
      <c r="J1186" s="25">
        <f t="shared" si="128"/>
        <v>0</v>
      </c>
    </row>
    <row r="1187" spans="1:10" x14ac:dyDescent="0.3">
      <c r="A1187" s="19">
        <v>1185</v>
      </c>
      <c r="B1187" s="21">
        <f>ModeOutRecursive!I1188</f>
        <v>0</v>
      </c>
      <c r="C1187" s="22">
        <f t="shared" si="129"/>
        <v>4.0758178784338229E-3</v>
      </c>
      <c r="D1187" s="19">
        <f t="shared" si="130"/>
        <v>-3</v>
      </c>
      <c r="E1187" s="21">
        <f t="shared" si="131"/>
        <v>4.0758178784338224</v>
      </c>
      <c r="F1187" s="27">
        <f t="shared" si="132"/>
        <v>-2776</v>
      </c>
      <c r="G1187" s="25">
        <f t="shared" si="126"/>
        <v>-6390.5711467185538</v>
      </c>
      <c r="H1187" s="25"/>
      <c r="I1187" s="25">
        <f t="shared" si="127"/>
        <v>0</v>
      </c>
      <c r="J1187" s="25">
        <f t="shared" si="128"/>
        <v>0</v>
      </c>
    </row>
    <row r="1188" spans="1:10" x14ac:dyDescent="0.3">
      <c r="A1188" s="19">
        <v>1186</v>
      </c>
      <c r="B1188" s="21">
        <f>ModeOutRecursive!I1189</f>
        <v>0</v>
      </c>
      <c r="C1188" s="22">
        <f t="shared" si="129"/>
        <v>4.095199643712878E-3</v>
      </c>
      <c r="D1188" s="19">
        <f t="shared" si="130"/>
        <v>-3</v>
      </c>
      <c r="E1188" s="21">
        <f t="shared" si="131"/>
        <v>4.0951996437128777</v>
      </c>
      <c r="F1188" s="27">
        <f t="shared" si="132"/>
        <v>-2779</v>
      </c>
      <c r="G1188" s="25">
        <f t="shared" si="126"/>
        <v>-6397.4741579612937</v>
      </c>
      <c r="H1188" s="25"/>
      <c r="I1188" s="25">
        <f t="shared" si="127"/>
        <v>0</v>
      </c>
      <c r="J1188" s="25">
        <f t="shared" si="128"/>
        <v>0</v>
      </c>
    </row>
    <row r="1189" spans="1:10" x14ac:dyDescent="0.3">
      <c r="A1189" s="19">
        <v>1187</v>
      </c>
      <c r="B1189" s="21">
        <f>ModeOutRecursive!I1190</f>
        <v>0</v>
      </c>
      <c r="C1189" s="22">
        <f t="shared" si="129"/>
        <v>4.1061627014819333E-3</v>
      </c>
      <c r="D1189" s="19">
        <f t="shared" si="130"/>
        <v>-3</v>
      </c>
      <c r="E1189" s="21">
        <f t="shared" si="131"/>
        <v>4.1061627014819333</v>
      </c>
      <c r="F1189" s="27">
        <f t="shared" si="132"/>
        <v>-2782</v>
      </c>
      <c r="G1189" s="25">
        <f t="shared" si="126"/>
        <v>-6404.3792397663246</v>
      </c>
      <c r="H1189" s="25"/>
      <c r="I1189" s="25">
        <f t="shared" si="127"/>
        <v>0</v>
      </c>
      <c r="J1189" s="25">
        <f t="shared" si="128"/>
        <v>0</v>
      </c>
    </row>
    <row r="1190" spans="1:10" x14ac:dyDescent="0.3">
      <c r="A1190" s="19">
        <v>1188</v>
      </c>
      <c r="B1190" s="21">
        <f>ModeOutRecursive!I1191</f>
        <v>0</v>
      </c>
      <c r="C1190" s="22">
        <f t="shared" si="129"/>
        <v>4.1086358165455441E-3</v>
      </c>
      <c r="D1190" s="19">
        <f t="shared" si="130"/>
        <v>-3</v>
      </c>
      <c r="E1190" s="21">
        <f t="shared" si="131"/>
        <v>4.1086358165455437</v>
      </c>
      <c r="F1190" s="27">
        <f t="shared" si="132"/>
        <v>-2785</v>
      </c>
      <c r="G1190" s="25">
        <f t="shared" si="126"/>
        <v>-6411.2863929331224</v>
      </c>
      <c r="H1190" s="25"/>
      <c r="I1190" s="25">
        <f t="shared" si="127"/>
        <v>0</v>
      </c>
      <c r="J1190" s="25">
        <f t="shared" si="128"/>
        <v>0</v>
      </c>
    </row>
    <row r="1191" spans="1:10" x14ac:dyDescent="0.3">
      <c r="A1191" s="19">
        <v>1189</v>
      </c>
      <c r="B1191" s="21">
        <f>ModeOutRecursive!I1192</f>
        <v>0</v>
      </c>
      <c r="C1191" s="22">
        <f t="shared" si="129"/>
        <v>4.1026003374776401E-3</v>
      </c>
      <c r="D1191" s="19">
        <f t="shared" si="130"/>
        <v>-3</v>
      </c>
      <c r="E1191" s="21">
        <f t="shared" si="131"/>
        <v>4.1026003374776403</v>
      </c>
      <c r="F1191" s="27">
        <f t="shared" si="132"/>
        <v>-2788</v>
      </c>
      <c r="G1191" s="25">
        <f t="shared" si="126"/>
        <v>-6418.1956182660742</v>
      </c>
      <c r="H1191" s="25"/>
      <c r="I1191" s="25">
        <f t="shared" si="127"/>
        <v>0</v>
      </c>
      <c r="J1191" s="25">
        <f t="shared" si="128"/>
        <v>0</v>
      </c>
    </row>
    <row r="1192" spans="1:10" x14ac:dyDescent="0.3">
      <c r="A1192" s="19">
        <v>1190</v>
      </c>
      <c r="B1192" s="21">
        <f>ModeOutRecursive!I1193</f>
        <v>0</v>
      </c>
      <c r="C1192" s="22">
        <f t="shared" si="129"/>
        <v>4.0880904234415648E-3</v>
      </c>
      <c r="D1192" s="19">
        <f t="shared" si="130"/>
        <v>-3</v>
      </c>
      <c r="E1192" s="21">
        <f t="shared" si="131"/>
        <v>4.0880904234415647</v>
      </c>
      <c r="F1192" s="27">
        <f t="shared" si="132"/>
        <v>-2791</v>
      </c>
      <c r="G1192" s="25">
        <f t="shared" si="126"/>
        <v>-6425.1069165744875</v>
      </c>
      <c r="H1192" s="25"/>
      <c r="I1192" s="25">
        <f t="shared" si="127"/>
        <v>0</v>
      </c>
      <c r="J1192" s="25">
        <f t="shared" si="128"/>
        <v>0</v>
      </c>
    </row>
    <row r="1193" spans="1:10" x14ac:dyDescent="0.3">
      <c r="A1193" s="19">
        <v>1191</v>
      </c>
      <c r="B1193" s="21">
        <f>ModeOutRecursive!I1194</f>
        <v>0</v>
      </c>
      <c r="C1193" s="22">
        <f t="shared" si="129"/>
        <v>4.0651927252596471E-3</v>
      </c>
      <c r="D1193" s="19">
        <f t="shared" si="130"/>
        <v>-3</v>
      </c>
      <c r="E1193" s="21">
        <f t="shared" si="131"/>
        <v>4.0651927252596467</v>
      </c>
      <c r="F1193" s="27">
        <f t="shared" si="132"/>
        <v>-2794</v>
      </c>
      <c r="G1193" s="25">
        <f t="shared" si="126"/>
        <v>-6432.0202886726001</v>
      </c>
      <c r="H1193" s="25"/>
      <c r="I1193" s="25">
        <f t="shared" si="127"/>
        <v>0</v>
      </c>
      <c r="J1193" s="25">
        <f t="shared" si="128"/>
        <v>0</v>
      </c>
    </row>
    <row r="1194" spans="1:10" x14ac:dyDescent="0.3">
      <c r="A1194" s="19">
        <v>1192</v>
      </c>
      <c r="B1194" s="21">
        <f>ModeOutRecursive!I1195</f>
        <v>0</v>
      </c>
      <c r="C1194" s="22">
        <f t="shared" si="129"/>
        <v>4.0340455248498198E-3</v>
      </c>
      <c r="D1194" s="19">
        <f t="shared" si="130"/>
        <v>-3</v>
      </c>
      <c r="E1194" s="21">
        <f t="shared" si="131"/>
        <v>4.0340455248498195</v>
      </c>
      <c r="F1194" s="27">
        <f t="shared" si="132"/>
        <v>-2797</v>
      </c>
      <c r="G1194" s="25">
        <f t="shared" si="126"/>
        <v>-6438.9357353795904</v>
      </c>
      <c r="H1194" s="25"/>
      <c r="I1194" s="25">
        <f t="shared" si="127"/>
        <v>0</v>
      </c>
      <c r="J1194" s="25">
        <f t="shared" si="128"/>
        <v>0</v>
      </c>
    </row>
    <row r="1195" spans="1:10" x14ac:dyDescent="0.3">
      <c r="A1195" s="19">
        <v>1193</v>
      </c>
      <c r="B1195" s="21">
        <f>ModeOutRecursive!I1196</f>
        <v>0</v>
      </c>
      <c r="C1195" s="22">
        <f t="shared" si="129"/>
        <v>3.9948373449669328E-3</v>
      </c>
      <c r="D1195" s="19">
        <f t="shared" si="130"/>
        <v>-3</v>
      </c>
      <c r="E1195" s="21">
        <f t="shared" si="131"/>
        <v>3.9948373449669328</v>
      </c>
      <c r="F1195" s="27">
        <f t="shared" si="132"/>
        <v>-2800</v>
      </c>
      <c r="G1195" s="25">
        <f t="shared" si="126"/>
        <v>-6445.8532575195904</v>
      </c>
      <c r="H1195" s="25"/>
      <c r="I1195" s="25">
        <f t="shared" si="127"/>
        <v>0</v>
      </c>
      <c r="J1195" s="25">
        <f t="shared" si="128"/>
        <v>0</v>
      </c>
    </row>
    <row r="1196" spans="1:10" x14ac:dyDescent="0.3">
      <c r="A1196" s="19">
        <v>1194</v>
      </c>
      <c r="B1196" s="21">
        <f>ModeOutRecursive!I1197</f>
        <v>0</v>
      </c>
      <c r="C1196" s="22">
        <f t="shared" si="129"/>
        <v>3.9478050487941367E-3</v>
      </c>
      <c r="D1196" s="19">
        <f t="shared" si="130"/>
        <v>-3</v>
      </c>
      <c r="E1196" s="21">
        <f t="shared" si="131"/>
        <v>3.9478050487941365</v>
      </c>
      <c r="F1196" s="27">
        <f t="shared" si="132"/>
        <v>-2803</v>
      </c>
      <c r="G1196" s="25">
        <f t="shared" si="126"/>
        <v>-6452.7728559216966</v>
      </c>
      <c r="H1196" s="25"/>
      <c r="I1196" s="25">
        <f t="shared" si="127"/>
        <v>0</v>
      </c>
      <c r="J1196" s="25">
        <f t="shared" si="128"/>
        <v>0</v>
      </c>
    </row>
    <row r="1197" spans="1:10" x14ac:dyDescent="0.3">
      <c r="A1197" s="19">
        <v>1195</v>
      </c>
      <c r="B1197" s="21">
        <f>ModeOutRecursive!I1198</f>
        <v>0</v>
      </c>
      <c r="C1197" s="22">
        <f t="shared" si="129"/>
        <v>3.8932314561845975E-3</v>
      </c>
      <c r="D1197" s="19">
        <f t="shared" si="130"/>
        <v>-3</v>
      </c>
      <c r="E1197" s="21">
        <f t="shared" si="131"/>
        <v>3.8932314561845973</v>
      </c>
      <c r="F1197" s="27">
        <f t="shared" si="132"/>
        <v>-2806</v>
      </c>
      <c r="G1197" s="25">
        <f t="shared" si="126"/>
        <v>-6459.6945314199793</v>
      </c>
      <c r="H1197" s="25"/>
      <c r="I1197" s="25">
        <f t="shared" si="127"/>
        <v>0</v>
      </c>
      <c r="J1197" s="25">
        <f t="shared" si="128"/>
        <v>0</v>
      </c>
    </row>
    <row r="1198" spans="1:10" x14ac:dyDescent="0.3">
      <c r="A1198" s="19">
        <v>1196</v>
      </c>
      <c r="B1198" s="21">
        <f>ModeOutRecursive!I1199</f>
        <v>0</v>
      </c>
      <c r="C1198" s="22">
        <f t="shared" si="129"/>
        <v>3.8314425101231052E-3</v>
      </c>
      <c r="D1198" s="19">
        <f t="shared" si="130"/>
        <v>-3</v>
      </c>
      <c r="E1198" s="21">
        <f t="shared" si="131"/>
        <v>3.8314425101231051</v>
      </c>
      <c r="F1198" s="27">
        <f t="shared" si="132"/>
        <v>-2809</v>
      </c>
      <c r="G1198" s="25">
        <f t="shared" si="126"/>
        <v>-6466.6182848534945</v>
      </c>
      <c r="H1198" s="25"/>
      <c r="I1198" s="25">
        <f t="shared" si="127"/>
        <v>0</v>
      </c>
      <c r="J1198" s="25">
        <f t="shared" si="128"/>
        <v>0</v>
      </c>
    </row>
    <row r="1199" spans="1:10" x14ac:dyDescent="0.3">
      <c r="A1199" s="19">
        <v>1197</v>
      </c>
      <c r="B1199" s="21">
        <f>ModeOutRecursive!I1200</f>
        <v>0</v>
      </c>
      <c r="C1199" s="22">
        <f t="shared" si="129"/>
        <v>3.7628040331389306E-3</v>
      </c>
      <c r="D1199" s="19">
        <f t="shared" si="130"/>
        <v>-3</v>
      </c>
      <c r="E1199" s="21">
        <f t="shared" si="131"/>
        <v>3.7628040331389307</v>
      </c>
      <c r="F1199" s="27">
        <f t="shared" si="132"/>
        <v>-2812</v>
      </c>
      <c r="G1199" s="25">
        <f t="shared" si="126"/>
        <v>-6473.5441170662971</v>
      </c>
      <c r="H1199" s="25"/>
      <c r="I1199" s="25">
        <f t="shared" si="127"/>
        <v>0</v>
      </c>
      <c r="J1199" s="25">
        <f t="shared" si="128"/>
        <v>0</v>
      </c>
    </row>
    <row r="1200" spans="1:10" x14ac:dyDescent="0.3">
      <c r="A1200" s="19">
        <v>1198</v>
      </c>
      <c r="B1200" s="21">
        <f>ModeOutRecursive!I1201</f>
        <v>0</v>
      </c>
      <c r="C1200" s="22">
        <f t="shared" si="129"/>
        <v>3.6877181188470216E-3</v>
      </c>
      <c r="D1200" s="19">
        <f t="shared" si="130"/>
        <v>-3</v>
      </c>
      <c r="E1200" s="21">
        <f t="shared" si="131"/>
        <v>3.6877181188470214</v>
      </c>
      <c r="F1200" s="27">
        <f t="shared" si="132"/>
        <v>-2815</v>
      </c>
      <c r="G1200" s="25">
        <f t="shared" si="126"/>
        <v>-6480.4720289074494</v>
      </c>
      <c r="H1200" s="25"/>
      <c r="I1200" s="25">
        <f t="shared" si="127"/>
        <v>0</v>
      </c>
      <c r="J1200" s="25">
        <f t="shared" si="128"/>
        <v>0</v>
      </c>
    </row>
    <row r="1201" spans="1:10" x14ac:dyDescent="0.3">
      <c r="A1201" s="19">
        <v>1199</v>
      </c>
      <c r="B1201" s="21">
        <f>ModeOutRecursive!I1202</f>
        <v>0</v>
      </c>
      <c r="C1201" s="22">
        <f t="shared" si="129"/>
        <v>3.606619208431595E-3</v>
      </c>
      <c r="D1201" s="19">
        <f t="shared" si="130"/>
        <v>-3</v>
      </c>
      <c r="E1201" s="21">
        <f t="shared" si="131"/>
        <v>3.6066192084315949</v>
      </c>
      <c r="F1201" s="27">
        <f t="shared" si="132"/>
        <v>-2818</v>
      </c>
      <c r="G1201" s="25">
        <f t="shared" si="126"/>
        <v>-6487.4020212310334</v>
      </c>
      <c r="H1201" s="25"/>
      <c r="I1201" s="25">
        <f t="shared" si="127"/>
        <v>0</v>
      </c>
      <c r="J1201" s="25">
        <f t="shared" si="128"/>
        <v>0</v>
      </c>
    </row>
    <row r="1202" spans="1:10" x14ac:dyDescent="0.3">
      <c r="A1202" s="19">
        <v>1200</v>
      </c>
      <c r="B1202" s="21">
        <f>ModeOutRecursive!I1203</f>
        <v>0</v>
      </c>
      <c r="C1202" s="22">
        <f t="shared" si="129"/>
        <v>3.5199699056392437E-3</v>
      </c>
      <c r="D1202" s="19">
        <f t="shared" si="130"/>
        <v>-3</v>
      </c>
      <c r="E1202" s="21">
        <f t="shared" si="131"/>
        <v>3.5199699056392437</v>
      </c>
      <c r="F1202" s="27">
        <f t="shared" si="132"/>
        <v>-2821</v>
      </c>
      <c r="G1202" s="25">
        <f t="shared" si="126"/>
        <v>-6494.3340948961641</v>
      </c>
      <c r="H1202" s="25"/>
      <c r="I1202" s="25">
        <f t="shared" si="127"/>
        <v>0</v>
      </c>
      <c r="J1202" s="25">
        <f t="shared" si="128"/>
        <v>0</v>
      </c>
    </row>
    <row r="1203" spans="1:10" x14ac:dyDescent="0.3">
      <c r="A1203" s="19">
        <v>1201</v>
      </c>
      <c r="B1203" s="21">
        <f>ModeOutRecursive!I1204</f>
        <v>0</v>
      </c>
      <c r="C1203" s="22">
        <f t="shared" si="129"/>
        <v>3.4282565866620191E-3</v>
      </c>
      <c r="D1203" s="19">
        <f t="shared" si="130"/>
        <v>-3</v>
      </c>
      <c r="E1203" s="21">
        <f t="shared" si="131"/>
        <v>3.4282565866620192</v>
      </c>
      <c r="F1203" s="27">
        <f t="shared" si="132"/>
        <v>-2824</v>
      </c>
      <c r="G1203" s="25">
        <f t="shared" si="126"/>
        <v>-6501.2682507669997</v>
      </c>
      <c r="H1203" s="25"/>
      <c r="I1203" s="25">
        <f t="shared" si="127"/>
        <v>0</v>
      </c>
      <c r="J1203" s="25">
        <f t="shared" si="128"/>
        <v>0</v>
      </c>
    </row>
    <row r="1204" spans="1:10" x14ac:dyDescent="0.3">
      <c r="A1204" s="19">
        <v>1202</v>
      </c>
      <c r="B1204" s="21">
        <f>ModeOutRecursive!I1205</f>
        <v>0</v>
      </c>
      <c r="C1204" s="22">
        <f t="shared" si="129"/>
        <v>3.3319848631287131E-3</v>
      </c>
      <c r="D1204" s="19">
        <f t="shared" si="130"/>
        <v>-3</v>
      </c>
      <c r="E1204" s="21">
        <f t="shared" si="131"/>
        <v>3.3319848631287132</v>
      </c>
      <c r="F1204" s="27">
        <f t="shared" si="132"/>
        <v>-2827</v>
      </c>
      <c r="G1204" s="25">
        <f t="shared" si="126"/>
        <v>-6508.2044897127516</v>
      </c>
      <c r="H1204" s="25"/>
      <c r="I1204" s="25">
        <f t="shared" si="127"/>
        <v>0</v>
      </c>
      <c r="J1204" s="25">
        <f t="shared" si="128"/>
        <v>0</v>
      </c>
    </row>
    <row r="1205" spans="1:10" x14ac:dyDescent="0.3">
      <c r="A1205" s="19">
        <v>1203</v>
      </c>
      <c r="B1205" s="21">
        <f>ModeOutRecursive!I1206</f>
        <v>0</v>
      </c>
      <c r="C1205" s="22">
        <f t="shared" si="129"/>
        <v>3.2316749572697009E-3</v>
      </c>
      <c r="D1205" s="19">
        <f t="shared" si="130"/>
        <v>-3</v>
      </c>
      <c r="E1205" s="21">
        <f t="shared" si="131"/>
        <v>3.2316749572697008</v>
      </c>
      <c r="F1205" s="27">
        <f t="shared" si="132"/>
        <v>-2830</v>
      </c>
      <c r="G1205" s="25">
        <f t="shared" si="126"/>
        <v>-6515.1428126076999</v>
      </c>
      <c r="H1205" s="25"/>
      <c r="I1205" s="25">
        <f t="shared" si="127"/>
        <v>0</v>
      </c>
      <c r="J1205" s="25">
        <f t="shared" si="128"/>
        <v>0</v>
      </c>
    </row>
    <row r="1206" spans="1:10" x14ac:dyDescent="0.3">
      <c r="A1206" s="19">
        <v>1204</v>
      </c>
      <c r="B1206" s="21">
        <f>ModeOutRecursive!I1207</f>
        <v>0</v>
      </c>
      <c r="C1206" s="22">
        <f t="shared" si="129"/>
        <v>3.127857048182513E-3</v>
      </c>
      <c r="D1206" s="19">
        <f t="shared" si="130"/>
        <v>-3</v>
      </c>
      <c r="E1206" s="21">
        <f t="shared" si="131"/>
        <v>3.1278570481825132</v>
      </c>
      <c r="F1206" s="27">
        <f t="shared" si="132"/>
        <v>-2833</v>
      </c>
      <c r="G1206" s="25">
        <f t="shared" si="126"/>
        <v>-6522.083220331202</v>
      </c>
      <c r="H1206" s="25"/>
      <c r="I1206" s="25">
        <f t="shared" si="127"/>
        <v>0</v>
      </c>
      <c r="J1206" s="25">
        <f t="shared" si="128"/>
        <v>0</v>
      </c>
    </row>
    <row r="1207" spans="1:10" x14ac:dyDescent="0.3">
      <c r="A1207" s="19">
        <v>1205</v>
      </c>
      <c r="B1207" s="21">
        <f>ModeOutRecursive!I1208</f>
        <v>0</v>
      </c>
      <c r="C1207" s="22">
        <f t="shared" si="129"/>
        <v>3.0210666470273061E-3</v>
      </c>
      <c r="D1207" s="19">
        <f t="shared" si="130"/>
        <v>-3</v>
      </c>
      <c r="E1207" s="21">
        <f t="shared" si="131"/>
        <v>3.0210666470273062</v>
      </c>
      <c r="F1207" s="27">
        <f t="shared" si="132"/>
        <v>-2836</v>
      </c>
      <c r="G1207" s="25">
        <f t="shared" si="126"/>
        <v>-6529.0257137677063</v>
      </c>
      <c r="H1207" s="25"/>
      <c r="I1207" s="25">
        <f t="shared" si="127"/>
        <v>0</v>
      </c>
      <c r="J1207" s="25">
        <f t="shared" si="128"/>
        <v>0</v>
      </c>
    </row>
    <row r="1208" spans="1:10" x14ac:dyDescent="0.3">
      <c r="A1208" s="19">
        <v>1206</v>
      </c>
      <c r="B1208" s="21">
        <f>ModeOutRecursive!I1209</f>
        <v>0</v>
      </c>
      <c r="C1208" s="22">
        <f t="shared" si="129"/>
        <v>2.9118400569679115E-3</v>
      </c>
      <c r="D1208" s="19">
        <f t="shared" si="130"/>
        <v>-3</v>
      </c>
      <c r="E1208" s="21">
        <f t="shared" si="131"/>
        <v>2.9118400569679115</v>
      </c>
      <c r="F1208" s="27">
        <f t="shared" si="132"/>
        <v>-2839</v>
      </c>
      <c r="G1208" s="25">
        <f t="shared" si="126"/>
        <v>-6535.9702938067621</v>
      </c>
      <c r="H1208" s="25"/>
      <c r="I1208" s="25">
        <f t="shared" si="127"/>
        <v>0</v>
      </c>
      <c r="J1208" s="25">
        <f t="shared" si="128"/>
        <v>0</v>
      </c>
    </row>
    <row r="1209" spans="1:10" x14ac:dyDescent="0.3">
      <c r="A1209" s="19">
        <v>1207</v>
      </c>
      <c r="B1209" s="21">
        <f>ModeOutRecursive!I1210</f>
        <v>0</v>
      </c>
      <c r="C1209" s="22">
        <f t="shared" si="129"/>
        <v>2.8007099708071562E-3</v>
      </c>
      <c r="D1209" s="19">
        <f t="shared" si="130"/>
        <v>-3</v>
      </c>
      <c r="E1209" s="21">
        <f t="shared" si="131"/>
        <v>2.8007099708071563</v>
      </c>
      <c r="F1209" s="27">
        <f t="shared" si="132"/>
        <v>-2842</v>
      </c>
      <c r="G1209" s="25">
        <f t="shared" si="126"/>
        <v>-6542.9169613430358</v>
      </c>
      <c r="H1209" s="25"/>
      <c r="I1209" s="25">
        <f t="shared" si="127"/>
        <v>0</v>
      </c>
      <c r="J1209" s="25">
        <f t="shared" si="128"/>
        <v>0</v>
      </c>
    </row>
    <row r="1210" spans="1:10" x14ac:dyDescent="0.3">
      <c r="A1210" s="19">
        <v>1208</v>
      </c>
      <c r="B1210" s="21">
        <f>ModeOutRecursive!I1211</f>
        <v>0</v>
      </c>
      <c r="C1210" s="22">
        <f t="shared" si="129"/>
        <v>2.6882012556222069E-3</v>
      </c>
      <c r="D1210" s="19">
        <f t="shared" si="130"/>
        <v>-3</v>
      </c>
      <c r="E1210" s="21">
        <f t="shared" si="131"/>
        <v>2.6882012556222068</v>
      </c>
      <c r="F1210" s="27">
        <f t="shared" si="132"/>
        <v>-2845</v>
      </c>
      <c r="G1210" s="25">
        <f t="shared" si="126"/>
        <v>-6549.8657172763196</v>
      </c>
      <c r="H1210" s="25"/>
      <c r="I1210" s="25">
        <f t="shared" si="127"/>
        <v>0</v>
      </c>
      <c r="J1210" s="25">
        <f t="shared" si="128"/>
        <v>0</v>
      </c>
    </row>
    <row r="1211" spans="1:10" x14ac:dyDescent="0.3">
      <c r="A1211" s="19">
        <v>1209</v>
      </c>
      <c r="B1211" s="21">
        <f>ModeOutRecursive!I1212</f>
        <v>0</v>
      </c>
      <c r="C1211" s="22">
        <f t="shared" si="129"/>
        <v>2.5748269693778312E-3</v>
      </c>
      <c r="D1211" s="19">
        <f t="shared" si="130"/>
        <v>-3</v>
      </c>
      <c r="E1211" s="21">
        <f t="shared" si="131"/>
        <v>2.5748269693778312</v>
      </c>
      <c r="F1211" s="27">
        <f t="shared" si="132"/>
        <v>-2848</v>
      </c>
      <c r="G1211" s="25">
        <f t="shared" si="126"/>
        <v>-6556.8165625115435</v>
      </c>
      <c r="H1211" s="25"/>
      <c r="I1211" s="25">
        <f t="shared" si="127"/>
        <v>0</v>
      </c>
      <c r="J1211" s="25">
        <f t="shared" si="128"/>
        <v>0</v>
      </c>
    </row>
    <row r="1212" spans="1:10" x14ac:dyDescent="0.3">
      <c r="A1212" s="19">
        <v>1210</v>
      </c>
      <c r="B1212" s="21">
        <f>ModeOutRecursive!I1213</f>
        <v>0</v>
      </c>
      <c r="C1212" s="22">
        <f t="shared" si="129"/>
        <v>2.4610846495848253E-3</v>
      </c>
      <c r="D1212" s="19">
        <f t="shared" si="130"/>
        <v>-3</v>
      </c>
      <c r="E1212" s="21">
        <f t="shared" si="131"/>
        <v>2.4610846495848251</v>
      </c>
      <c r="F1212" s="27">
        <f t="shared" si="132"/>
        <v>-2851</v>
      </c>
      <c r="G1212" s="25">
        <f t="shared" si="126"/>
        <v>-6563.7694979587895</v>
      </c>
      <c r="H1212" s="25"/>
      <c r="I1212" s="25">
        <f t="shared" si="127"/>
        <v>0</v>
      </c>
      <c r="J1212" s="25">
        <f t="shared" si="128"/>
        <v>0</v>
      </c>
    </row>
    <row r="1213" spans="1:10" x14ac:dyDescent="0.3">
      <c r="A1213" s="19">
        <v>1211</v>
      </c>
      <c r="B1213" s="21">
        <f>ModeOutRecursive!I1214</f>
        <v>0</v>
      </c>
      <c r="C1213" s="22">
        <f t="shared" si="129"/>
        <v>2.3474529086877556E-3</v>
      </c>
      <c r="D1213" s="19">
        <f t="shared" si="130"/>
        <v>-3</v>
      </c>
      <c r="E1213" s="21">
        <f t="shared" si="131"/>
        <v>2.3474529086877554</v>
      </c>
      <c r="F1213" s="27">
        <f t="shared" si="132"/>
        <v>-2854</v>
      </c>
      <c r="G1213" s="25">
        <f t="shared" si="126"/>
        <v>-6570.7245245333042</v>
      </c>
      <c r="H1213" s="25"/>
      <c r="I1213" s="25">
        <f t="shared" si="127"/>
        <v>0</v>
      </c>
      <c r="J1213" s="25">
        <f t="shared" si="128"/>
        <v>0</v>
      </c>
    </row>
    <row r="1214" spans="1:10" x14ac:dyDescent="0.3">
      <c r="A1214" s="19">
        <v>1212</v>
      </c>
      <c r="B1214" s="21">
        <f>ModeOutRecursive!I1215</f>
        <v>0</v>
      </c>
      <c r="C1214" s="22">
        <f t="shared" si="129"/>
        <v>2.234388365126759E-3</v>
      </c>
      <c r="D1214" s="19">
        <f t="shared" si="130"/>
        <v>-3</v>
      </c>
      <c r="E1214" s="21">
        <f t="shared" si="131"/>
        <v>2.2343883651267591</v>
      </c>
      <c r="F1214" s="27">
        <f t="shared" si="132"/>
        <v>-2857</v>
      </c>
      <c r="G1214" s="25">
        <f t="shared" si="126"/>
        <v>-6577.6816431555117</v>
      </c>
      <c r="H1214" s="25"/>
      <c r="I1214" s="25">
        <f t="shared" si="127"/>
        <v>0</v>
      </c>
      <c r="J1214" s="25">
        <f t="shared" si="128"/>
        <v>0</v>
      </c>
    </row>
    <row r="1215" spans="1:10" x14ac:dyDescent="0.3">
      <c r="A1215" s="19">
        <v>1213</v>
      </c>
      <c r="B1215" s="21">
        <f>ModeOutRecursive!I1216</f>
        <v>0</v>
      </c>
      <c r="C1215" s="22">
        <f t="shared" si="129"/>
        <v>2.1223229330412131E-3</v>
      </c>
      <c r="D1215" s="19">
        <f t="shared" si="130"/>
        <v>-3</v>
      </c>
      <c r="E1215" s="21">
        <f t="shared" si="131"/>
        <v>2.1223229330412132</v>
      </c>
      <c r="F1215" s="27">
        <f t="shared" si="132"/>
        <v>-2860</v>
      </c>
      <c r="G1215" s="25">
        <f t="shared" si="126"/>
        <v>-6584.6408547510209</v>
      </c>
      <c r="H1215" s="25"/>
      <c r="I1215" s="25">
        <f t="shared" si="127"/>
        <v>0</v>
      </c>
      <c r="J1215" s="25">
        <f t="shared" si="128"/>
        <v>0</v>
      </c>
    </row>
    <row r="1216" spans="1:10" x14ac:dyDescent="0.3">
      <c r="A1216" s="19">
        <v>1214</v>
      </c>
      <c r="B1216" s="21">
        <f>ModeOutRecursive!I1217</f>
        <v>0</v>
      </c>
      <c r="C1216" s="22">
        <f t="shared" si="129"/>
        <v>2.0116614874875595E-3</v>
      </c>
      <c r="D1216" s="19">
        <f t="shared" si="130"/>
        <v>-3</v>
      </c>
      <c r="E1216" s="21">
        <f t="shared" si="131"/>
        <v>2.0116614874875594</v>
      </c>
      <c r="F1216" s="27">
        <f t="shared" si="132"/>
        <v>-2863</v>
      </c>
      <c r="G1216" s="25">
        <f t="shared" si="126"/>
        <v>-6591.6021602506462</v>
      </c>
      <c r="H1216" s="25"/>
      <c r="I1216" s="25">
        <f t="shared" si="127"/>
        <v>0</v>
      </c>
      <c r="J1216" s="25">
        <f t="shared" si="128"/>
        <v>0</v>
      </c>
    </row>
    <row r="1217" spans="1:10" x14ac:dyDescent="0.3">
      <c r="A1217" s="19">
        <v>1215</v>
      </c>
      <c r="B1217" s="21">
        <f>ModeOutRecursive!I1218</f>
        <v>0</v>
      </c>
      <c r="C1217" s="22">
        <f t="shared" si="129"/>
        <v>1.9027799159457776E-3</v>
      </c>
      <c r="D1217" s="19">
        <f t="shared" si="130"/>
        <v>-3</v>
      </c>
      <c r="E1217" s="21">
        <f t="shared" si="131"/>
        <v>1.9027799159457777</v>
      </c>
      <c r="F1217" s="27">
        <f t="shared" si="132"/>
        <v>-2866</v>
      </c>
      <c r="G1217" s="25">
        <f t="shared" si="126"/>
        <v>-6598.5655605904158</v>
      </c>
      <c r="H1217" s="25"/>
      <c r="I1217" s="25">
        <f t="shared" si="127"/>
        <v>0</v>
      </c>
      <c r="J1217" s="25">
        <f t="shared" si="128"/>
        <v>0</v>
      </c>
    </row>
    <row r="1218" spans="1:10" x14ac:dyDescent="0.3">
      <c r="A1218" s="19">
        <v>1216</v>
      </c>
      <c r="B1218" s="21">
        <f>ModeOutRecursive!I1219</f>
        <v>0</v>
      </c>
      <c r="C1218" s="22">
        <f t="shared" si="129"/>
        <v>1.7960235609001112E-3</v>
      </c>
      <c r="D1218" s="19">
        <f t="shared" si="130"/>
        <v>-3</v>
      </c>
      <c r="E1218" s="21">
        <f t="shared" si="131"/>
        <v>1.7960235609001112</v>
      </c>
      <c r="F1218" s="27">
        <f t="shared" si="132"/>
        <v>-2869</v>
      </c>
      <c r="G1218" s="25">
        <f t="shared" ref="G1218:G1281" si="133">F1218*LN(ExtendedBase) + LN(E1218)</f>
        <v>-6605.5310567115821</v>
      </c>
      <c r="H1218" s="25"/>
      <c r="I1218" s="25">
        <f t="shared" ref="I1218:I1281" si="134">EXP(G1218)</f>
        <v>0</v>
      </c>
      <c r="J1218" s="25">
        <f t="shared" ref="J1218:J1281" si="135">E1218*ExtendedBase^F1218</f>
        <v>0</v>
      </c>
    </row>
    <row r="1219" spans="1:10" x14ac:dyDescent="0.3">
      <c r="A1219" s="19">
        <v>1217</v>
      </c>
      <c r="B1219" s="21">
        <f>ModeOutRecursive!I1220</f>
        <v>0</v>
      </c>
      <c r="C1219" s="22">
        <f t="shared" si="129"/>
        <v>1.6917060525036256E-3</v>
      </c>
      <c r="D1219" s="19">
        <f t="shared" si="130"/>
        <v>-3</v>
      </c>
      <c r="E1219" s="21">
        <f t="shared" si="131"/>
        <v>1.6917060525036256</v>
      </c>
      <c r="F1219" s="27">
        <f t="shared" si="132"/>
        <v>-2872</v>
      </c>
      <c r="G1219" s="25">
        <f t="shared" si="133"/>
        <v>-6612.4986495606427</v>
      </c>
      <c r="H1219" s="25"/>
      <c r="I1219" s="25">
        <f t="shared" si="134"/>
        <v>0</v>
      </c>
      <c r="J1219" s="25">
        <f t="shared" si="135"/>
        <v>0</v>
      </c>
    </row>
    <row r="1220" spans="1:10" x14ac:dyDescent="0.3">
      <c r="A1220" s="19">
        <v>1218</v>
      </c>
      <c r="B1220" s="21">
        <f>ModeOutRecursive!I1221</f>
        <v>0</v>
      </c>
      <c r="C1220" s="22">
        <f t="shared" si="129"/>
        <v>1.5901085248675665E-3</v>
      </c>
      <c r="D1220" s="19">
        <f t="shared" si="130"/>
        <v>-3</v>
      </c>
      <c r="E1220" s="21">
        <f t="shared" si="131"/>
        <v>1.5901085248675666</v>
      </c>
      <c r="F1220" s="27">
        <f t="shared" si="132"/>
        <v>-2875</v>
      </c>
      <c r="G1220" s="25">
        <f t="shared" si="133"/>
        <v>-6619.4683400893455</v>
      </c>
      <c r="H1220" s="25"/>
      <c r="I1220" s="25">
        <f t="shared" si="134"/>
        <v>0</v>
      </c>
      <c r="J1220" s="25">
        <f t="shared" si="135"/>
        <v>0</v>
      </c>
    </row>
    <row r="1221" spans="1:10" x14ac:dyDescent="0.3">
      <c r="A1221" s="19">
        <v>1219</v>
      </c>
      <c r="B1221" s="21">
        <f>ModeOutRecursive!I1222</f>
        <v>0</v>
      </c>
      <c r="C1221" s="22">
        <f t="shared" ref="C1221:C1284" si="136">E1220*((NumPeople-A1221+1)*q_40/A1221) / p_40</f>
        <v>1.4914792044389714E-3</v>
      </c>
      <c r="D1221" s="19">
        <f t="shared" ref="D1221:D1284" si="137">INT(LN(C1221)/LN(ExtendedBase))</f>
        <v>-3</v>
      </c>
      <c r="E1221" s="21">
        <f t="shared" ref="E1221:E1284" si="138">C1221/(ExtendedBase^D1221)</f>
        <v>1.4914792044389713</v>
      </c>
      <c r="F1221" s="27">
        <f t="shared" ref="F1221:F1284" si="139">F1220+D1221</f>
        <v>-2878</v>
      </c>
      <c r="G1221" s="25">
        <f t="shared" si="133"/>
        <v>-6626.4401292547054</v>
      </c>
      <c r="H1221" s="25"/>
      <c r="I1221" s="25">
        <f t="shared" si="134"/>
        <v>0</v>
      </c>
      <c r="J1221" s="25">
        <f t="shared" si="135"/>
        <v>0</v>
      </c>
    </row>
    <row r="1222" spans="1:10" x14ac:dyDescent="0.3">
      <c r="A1222" s="19">
        <v>1220</v>
      </c>
      <c r="B1222" s="21">
        <f>ModeOutRecursive!I1223</f>
        <v>0</v>
      </c>
      <c r="C1222" s="22">
        <f t="shared" si="136"/>
        <v>1.3960333543149895E-3</v>
      </c>
      <c r="D1222" s="19">
        <f t="shared" si="137"/>
        <v>-3</v>
      </c>
      <c r="E1222" s="21">
        <f t="shared" si="138"/>
        <v>1.3960333543149894</v>
      </c>
      <c r="F1222" s="27">
        <f t="shared" si="139"/>
        <v>-2881</v>
      </c>
      <c r="G1222" s="25">
        <f t="shared" si="133"/>
        <v>-6633.4140180190161</v>
      </c>
      <c r="H1222" s="25"/>
      <c r="I1222" s="25">
        <f t="shared" si="134"/>
        <v>0</v>
      </c>
      <c r="J1222" s="25">
        <f t="shared" si="135"/>
        <v>0</v>
      </c>
    </row>
    <row r="1223" spans="1:10" x14ac:dyDescent="0.3">
      <c r="A1223" s="19">
        <v>1221</v>
      </c>
      <c r="B1223" s="21">
        <f>ModeOutRecursive!I1224</f>
        <v>0</v>
      </c>
      <c r="C1223" s="22">
        <f t="shared" si="136"/>
        <v>1.3039535542480967E-3</v>
      </c>
      <c r="D1223" s="19">
        <f t="shared" si="137"/>
        <v>-3</v>
      </c>
      <c r="E1223" s="21">
        <f t="shared" si="138"/>
        <v>1.3039535542480967</v>
      </c>
      <c r="F1223" s="27">
        <f t="shared" si="139"/>
        <v>-2884</v>
      </c>
      <c r="G1223" s="25">
        <f t="shared" si="133"/>
        <v>-6640.3900073498653</v>
      </c>
      <c r="H1223" s="25"/>
      <c r="I1223" s="25">
        <f t="shared" si="134"/>
        <v>0</v>
      </c>
      <c r="J1223" s="25">
        <f t="shared" si="135"/>
        <v>0</v>
      </c>
    </row>
    <row r="1224" spans="1:10" x14ac:dyDescent="0.3">
      <c r="A1224" s="19">
        <v>1222</v>
      </c>
      <c r="B1224" s="21">
        <f>ModeOutRecursive!I1225</f>
        <v>0</v>
      </c>
      <c r="C1224" s="22">
        <f t="shared" si="136"/>
        <v>1.2153902925673532E-3</v>
      </c>
      <c r="D1224" s="19">
        <f t="shared" si="137"/>
        <v>-3</v>
      </c>
      <c r="E1224" s="21">
        <f t="shared" si="138"/>
        <v>1.2153902925673532</v>
      </c>
      <c r="F1224" s="27">
        <f t="shared" si="139"/>
        <v>-2887</v>
      </c>
      <c r="G1224" s="25">
        <f t="shared" si="133"/>
        <v>-6647.3680982201504</v>
      </c>
      <c r="H1224" s="25"/>
      <c r="I1224" s="25">
        <f t="shared" si="134"/>
        <v>0</v>
      </c>
      <c r="J1224" s="25">
        <f t="shared" si="135"/>
        <v>0</v>
      </c>
    </row>
    <row r="1225" spans="1:10" x14ac:dyDescent="0.3">
      <c r="A1225" s="19">
        <v>1223</v>
      </c>
      <c r="B1225" s="21">
        <f>ModeOutRecursive!I1226</f>
        <v>0</v>
      </c>
      <c r="C1225" s="22">
        <f t="shared" si="136"/>
        <v>1.1304628433075703E-3</v>
      </c>
      <c r="D1225" s="19">
        <f t="shared" si="137"/>
        <v>-3</v>
      </c>
      <c r="E1225" s="21">
        <f t="shared" si="138"/>
        <v>1.1304628433075703</v>
      </c>
      <c r="F1225" s="27">
        <f t="shared" si="139"/>
        <v>-2890</v>
      </c>
      <c r="G1225" s="25">
        <f t="shared" si="133"/>
        <v>-6654.348291608082</v>
      </c>
      <c r="H1225" s="25"/>
      <c r="I1225" s="25">
        <f t="shared" si="134"/>
        <v>0</v>
      </c>
      <c r="J1225" s="25">
        <f t="shared" si="135"/>
        <v>0</v>
      </c>
    </row>
    <row r="1226" spans="1:10" x14ac:dyDescent="0.3">
      <c r="A1226" s="19">
        <v>1224</v>
      </c>
      <c r="B1226" s="21">
        <f>ModeOutRecursive!I1227</f>
        <v>0</v>
      </c>
      <c r="C1226" s="22">
        <f t="shared" si="136"/>
        <v>1.0492603995174243E-3</v>
      </c>
      <c r="D1226" s="19">
        <f t="shared" si="137"/>
        <v>-3</v>
      </c>
      <c r="E1226" s="21">
        <f t="shared" si="138"/>
        <v>1.0492603995174243</v>
      </c>
      <c r="F1226" s="27">
        <f t="shared" si="139"/>
        <v>-2893</v>
      </c>
      <c r="G1226" s="25">
        <f t="shared" si="133"/>
        <v>-6661.3305884972106</v>
      </c>
      <c r="H1226" s="25"/>
      <c r="I1226" s="25">
        <f t="shared" si="134"/>
        <v>0</v>
      </c>
      <c r="J1226" s="25">
        <f t="shared" si="135"/>
        <v>0</v>
      </c>
    </row>
    <row r="1227" spans="1:10" x14ac:dyDescent="0.3">
      <c r="A1227" s="19">
        <v>1225</v>
      </c>
      <c r="B1227" s="21">
        <f>ModeOutRecursive!I1228</f>
        <v>0</v>
      </c>
      <c r="C1227" s="22">
        <f t="shared" si="136"/>
        <v>9.7184343201258414E-4</v>
      </c>
      <c r="D1227" s="19">
        <f t="shared" si="137"/>
        <v>-4</v>
      </c>
      <c r="E1227" s="21">
        <f t="shared" si="138"/>
        <v>9.7184343201258407</v>
      </c>
      <c r="F1227" s="27">
        <f t="shared" si="139"/>
        <v>-2897</v>
      </c>
      <c r="G1227" s="25">
        <f t="shared" si="133"/>
        <v>-6668.3149898764295</v>
      </c>
      <c r="H1227" s="25"/>
      <c r="I1227" s="25">
        <f t="shared" si="134"/>
        <v>0</v>
      </c>
      <c r="J1227" s="25">
        <f t="shared" si="135"/>
        <v>0</v>
      </c>
    </row>
    <row r="1228" spans="1:10" x14ac:dyDescent="0.3">
      <c r="A1228" s="19">
        <v>1226</v>
      </c>
      <c r="B1228" s="21">
        <f>ModeOutRecursive!I1229</f>
        <v>0</v>
      </c>
      <c r="C1228" s="22">
        <f t="shared" si="136"/>
        <v>8.9824524174155519E-3</v>
      </c>
      <c r="D1228" s="19">
        <f t="shared" si="137"/>
        <v>-3</v>
      </c>
      <c r="E1228" s="21">
        <f t="shared" si="138"/>
        <v>8.9824524174155513</v>
      </c>
      <c r="F1228" s="27">
        <f t="shared" si="139"/>
        <v>-2900</v>
      </c>
      <c r="G1228" s="25">
        <f t="shared" si="133"/>
        <v>-6675.3014967399959</v>
      </c>
      <c r="H1228" s="25"/>
      <c r="I1228" s="25">
        <f t="shared" si="134"/>
        <v>0</v>
      </c>
      <c r="J1228" s="25">
        <f t="shared" si="135"/>
        <v>0</v>
      </c>
    </row>
    <row r="1229" spans="1:10" x14ac:dyDescent="0.3">
      <c r="A1229" s="19">
        <v>1227</v>
      </c>
      <c r="B1229" s="21">
        <f>ModeOutRecursive!I1230</f>
        <v>0</v>
      </c>
      <c r="C1229" s="22">
        <f t="shared" si="136"/>
        <v>8.2847367341944891E-3</v>
      </c>
      <c r="D1229" s="19">
        <f t="shared" si="137"/>
        <v>-3</v>
      </c>
      <c r="E1229" s="21">
        <f t="shared" si="138"/>
        <v>8.2847367341944889</v>
      </c>
      <c r="F1229" s="27">
        <f t="shared" si="139"/>
        <v>-2903</v>
      </c>
      <c r="G1229" s="25">
        <f t="shared" si="133"/>
        <v>-6682.2901100875406</v>
      </c>
      <c r="H1229" s="25"/>
      <c r="I1229" s="25">
        <f t="shared" si="134"/>
        <v>0</v>
      </c>
      <c r="J1229" s="25">
        <f t="shared" si="135"/>
        <v>0</v>
      </c>
    </row>
    <row r="1230" spans="1:10" x14ac:dyDescent="0.3">
      <c r="A1230" s="19">
        <v>1228</v>
      </c>
      <c r="B1230" s="21">
        <f>ModeOutRecursive!I1231</f>
        <v>0</v>
      </c>
      <c r="C1230" s="22">
        <f t="shared" si="136"/>
        <v>7.6251295812710795E-3</v>
      </c>
      <c r="D1230" s="19">
        <f t="shared" si="137"/>
        <v>-3</v>
      </c>
      <c r="E1230" s="21">
        <f t="shared" si="138"/>
        <v>7.6251295812710795</v>
      </c>
      <c r="F1230" s="27">
        <f t="shared" si="139"/>
        <v>-2906</v>
      </c>
      <c r="G1230" s="25">
        <f t="shared" si="133"/>
        <v>-6689.2808309240827</v>
      </c>
      <c r="H1230" s="25"/>
      <c r="I1230" s="25">
        <f t="shared" si="134"/>
        <v>0</v>
      </c>
      <c r="J1230" s="25">
        <f t="shared" si="135"/>
        <v>0</v>
      </c>
    </row>
    <row r="1231" spans="1:10" x14ac:dyDescent="0.3">
      <c r="A1231" s="19">
        <v>1229</v>
      </c>
      <c r="B1231" s="21">
        <f>ModeOutRecursive!I1232</f>
        <v>0</v>
      </c>
      <c r="C1231" s="22">
        <f t="shared" si="136"/>
        <v>7.0032565312991291E-3</v>
      </c>
      <c r="D1231" s="19">
        <f t="shared" si="137"/>
        <v>-3</v>
      </c>
      <c r="E1231" s="21">
        <f t="shared" si="138"/>
        <v>7.0032565312991286</v>
      </c>
      <c r="F1231" s="27">
        <f t="shared" si="139"/>
        <v>-2909</v>
      </c>
      <c r="G1231" s="25">
        <f t="shared" si="133"/>
        <v>-6696.2736602600471</v>
      </c>
      <c r="H1231" s="25"/>
      <c r="I1231" s="25">
        <f t="shared" si="134"/>
        <v>0</v>
      </c>
      <c r="J1231" s="25">
        <f t="shared" si="135"/>
        <v>0</v>
      </c>
    </row>
    <row r="1232" spans="1:10" x14ac:dyDescent="0.3">
      <c r="A1232" s="19">
        <v>1230</v>
      </c>
      <c r="B1232" s="21">
        <f>ModeOutRecursive!I1233</f>
        <v>0</v>
      </c>
      <c r="C1232" s="22">
        <f t="shared" si="136"/>
        <v>6.4185464819467124E-3</v>
      </c>
      <c r="D1232" s="19">
        <f t="shared" si="137"/>
        <v>-3</v>
      </c>
      <c r="E1232" s="21">
        <f t="shared" si="138"/>
        <v>6.418546481946712</v>
      </c>
      <c r="F1232" s="27">
        <f t="shared" si="139"/>
        <v>-2912</v>
      </c>
      <c r="G1232" s="25">
        <f t="shared" si="133"/>
        <v>-6703.2685991112739</v>
      </c>
      <c r="H1232" s="25"/>
      <c r="I1232" s="25">
        <f t="shared" si="134"/>
        <v>0</v>
      </c>
      <c r="J1232" s="25">
        <f t="shared" si="135"/>
        <v>0</v>
      </c>
    </row>
    <row r="1233" spans="1:10" x14ac:dyDescent="0.3">
      <c r="A1233" s="19">
        <v>1231</v>
      </c>
      <c r="B1233" s="21">
        <f>ModeOutRecursive!I1234</f>
        <v>0</v>
      </c>
      <c r="C1233" s="22">
        <f t="shared" si="136"/>
        <v>5.8702520912087231E-3</v>
      </c>
      <c r="D1233" s="19">
        <f t="shared" si="137"/>
        <v>-3</v>
      </c>
      <c r="E1233" s="21">
        <f t="shared" si="138"/>
        <v>5.870252091208723</v>
      </c>
      <c r="F1233" s="27">
        <f t="shared" si="139"/>
        <v>-2915</v>
      </c>
      <c r="G1233" s="25">
        <f t="shared" si="133"/>
        <v>-6710.2656484990339</v>
      </c>
      <c r="H1233" s="25"/>
      <c r="I1233" s="25">
        <f t="shared" si="134"/>
        <v>0</v>
      </c>
      <c r="J1233" s="25">
        <f t="shared" si="135"/>
        <v>0</v>
      </c>
    </row>
    <row r="1234" spans="1:10" x14ac:dyDescent="0.3">
      <c r="A1234" s="19">
        <v>1232</v>
      </c>
      <c r="B1234" s="21">
        <f>ModeOutRecursive!I1235</f>
        <v>0</v>
      </c>
      <c r="C1234" s="22">
        <f t="shared" si="136"/>
        <v>5.3574703099672286E-3</v>
      </c>
      <c r="D1234" s="19">
        <f t="shared" si="137"/>
        <v>-3</v>
      </c>
      <c r="E1234" s="21">
        <f t="shared" si="138"/>
        <v>5.3574703099672281</v>
      </c>
      <c r="F1234" s="27">
        <f t="shared" si="139"/>
        <v>-2918</v>
      </c>
      <c r="G1234" s="25">
        <f t="shared" si="133"/>
        <v>-6717.2648094500455</v>
      </c>
      <c r="H1234" s="25"/>
      <c r="I1234" s="25">
        <f t="shared" si="134"/>
        <v>0</v>
      </c>
      <c r="J1234" s="25">
        <f t="shared" si="135"/>
        <v>0</v>
      </c>
    </row>
    <row r="1235" spans="1:10" x14ac:dyDescent="0.3">
      <c r="A1235" s="19">
        <v>1233</v>
      </c>
      <c r="B1235" s="21">
        <f>ModeOutRecursive!I1236</f>
        <v>0</v>
      </c>
      <c r="C1235" s="22">
        <f t="shared" si="136"/>
        <v>4.8791627578048651E-3</v>
      </c>
      <c r="D1235" s="19">
        <f t="shared" si="137"/>
        <v>-3</v>
      </c>
      <c r="E1235" s="21">
        <f t="shared" si="138"/>
        <v>4.8791627578048651</v>
      </c>
      <c r="F1235" s="27">
        <f t="shared" si="139"/>
        <v>-2921</v>
      </c>
      <c r="G1235" s="25">
        <f t="shared" si="133"/>
        <v>-6724.2660829964861</v>
      </c>
      <c r="H1235" s="25"/>
      <c r="I1235" s="25">
        <f t="shared" si="134"/>
        <v>0</v>
      </c>
      <c r="J1235" s="25">
        <f t="shared" si="135"/>
        <v>0</v>
      </c>
    </row>
    <row r="1236" spans="1:10" x14ac:dyDescent="0.3">
      <c r="A1236" s="19">
        <v>1234</v>
      </c>
      <c r="B1236" s="21">
        <f>ModeOutRecursive!I1237</f>
        <v>0</v>
      </c>
      <c r="C1236" s="22">
        <f t="shared" si="136"/>
        <v>4.4341757113238196E-3</v>
      </c>
      <c r="D1236" s="19">
        <f t="shared" si="137"/>
        <v>-3</v>
      </c>
      <c r="E1236" s="21">
        <f t="shared" si="138"/>
        <v>4.4341757113238192</v>
      </c>
      <c r="F1236" s="27">
        <f t="shared" si="139"/>
        <v>-2924</v>
      </c>
      <c r="G1236" s="25">
        <f t="shared" si="133"/>
        <v>-6731.2694701760074</v>
      </c>
      <c r="H1236" s="25"/>
      <c r="I1236" s="25">
        <f t="shared" si="134"/>
        <v>0</v>
      </c>
      <c r="J1236" s="25">
        <f t="shared" si="135"/>
        <v>0</v>
      </c>
    </row>
    <row r="1237" spans="1:10" x14ac:dyDescent="0.3">
      <c r="A1237" s="19">
        <v>1235</v>
      </c>
      <c r="B1237" s="21">
        <f>ModeOutRecursive!I1238</f>
        <v>0</v>
      </c>
      <c r="C1237" s="22">
        <f t="shared" si="136"/>
        <v>4.0212594992057689E-3</v>
      </c>
      <c r="D1237" s="19">
        <f t="shared" si="137"/>
        <v>-3</v>
      </c>
      <c r="E1237" s="21">
        <f t="shared" si="138"/>
        <v>4.0212594992057689</v>
      </c>
      <c r="F1237" s="27">
        <f t="shared" si="139"/>
        <v>-2927</v>
      </c>
      <c r="G1237" s="25">
        <f t="shared" si="133"/>
        <v>-6738.2749720317524</v>
      </c>
      <c r="H1237" s="25"/>
      <c r="I1237" s="25">
        <f t="shared" si="134"/>
        <v>0</v>
      </c>
      <c r="J1237" s="25">
        <f t="shared" si="135"/>
        <v>0</v>
      </c>
    </row>
    <row r="1238" spans="1:10" x14ac:dyDescent="0.3">
      <c r="A1238" s="19">
        <v>1236</v>
      </c>
      <c r="B1238" s="21">
        <f>ModeOutRecursive!I1239</f>
        <v>0</v>
      </c>
      <c r="C1238" s="22">
        <f t="shared" si="136"/>
        <v>3.6390871243722335E-3</v>
      </c>
      <c r="D1238" s="19">
        <f t="shared" si="137"/>
        <v>-3</v>
      </c>
      <c r="E1238" s="21">
        <f t="shared" si="138"/>
        <v>3.6390871243722334</v>
      </c>
      <c r="F1238" s="27">
        <f t="shared" si="139"/>
        <v>-2930</v>
      </c>
      <c r="G1238" s="25">
        <f t="shared" si="133"/>
        <v>-6745.2825896123668</v>
      </c>
      <c r="H1238" s="25"/>
      <c r="I1238" s="25">
        <f t="shared" si="134"/>
        <v>0</v>
      </c>
      <c r="J1238" s="25">
        <f t="shared" si="135"/>
        <v>0</v>
      </c>
    </row>
    <row r="1239" spans="1:10" x14ac:dyDescent="0.3">
      <c r="A1239" s="19">
        <v>1237</v>
      </c>
      <c r="B1239" s="21">
        <f>ModeOutRecursive!I1240</f>
        <v>0</v>
      </c>
      <c r="C1239" s="22">
        <f t="shared" si="136"/>
        <v>3.2862719603035662E-3</v>
      </c>
      <c r="D1239" s="19">
        <f t="shared" si="137"/>
        <v>-3</v>
      </c>
      <c r="E1239" s="21">
        <f t="shared" si="138"/>
        <v>3.2862719603035662</v>
      </c>
      <c r="F1239" s="27">
        <f t="shared" si="139"/>
        <v>-2933</v>
      </c>
      <c r="G1239" s="25">
        <f t="shared" si="133"/>
        <v>-6752.2923239720167</v>
      </c>
      <c r="H1239" s="25"/>
      <c r="I1239" s="25">
        <f t="shared" si="134"/>
        <v>0</v>
      </c>
      <c r="J1239" s="25">
        <f t="shared" si="135"/>
        <v>0</v>
      </c>
    </row>
    <row r="1240" spans="1:10" x14ac:dyDescent="0.3">
      <c r="A1240" s="19">
        <v>1238</v>
      </c>
      <c r="B1240" s="21">
        <f>ModeOutRecursive!I1241</f>
        <v>0</v>
      </c>
      <c r="C1240" s="22">
        <f t="shared" si="136"/>
        <v>2.9613843953197245E-3</v>
      </c>
      <c r="D1240" s="19">
        <f t="shared" si="137"/>
        <v>-3</v>
      </c>
      <c r="E1240" s="21">
        <f t="shared" si="138"/>
        <v>2.9613843953197243</v>
      </c>
      <c r="F1240" s="27">
        <f t="shared" si="139"/>
        <v>-2936</v>
      </c>
      <c r="G1240" s="25">
        <f t="shared" si="133"/>
        <v>-6759.3041761703998</v>
      </c>
      <c r="H1240" s="25"/>
      <c r="I1240" s="25">
        <f t="shared" si="134"/>
        <v>0</v>
      </c>
      <c r="J1240" s="25">
        <f t="shared" si="135"/>
        <v>0</v>
      </c>
    </row>
    <row r="1241" spans="1:10" x14ac:dyDescent="0.3">
      <c r="A1241" s="19">
        <v>1239</v>
      </c>
      <c r="B1241" s="21">
        <f>ModeOutRecursive!I1242</f>
        <v>0</v>
      </c>
      <c r="C1241" s="22">
        <f t="shared" si="136"/>
        <v>2.6629673249345173E-3</v>
      </c>
      <c r="D1241" s="19">
        <f t="shared" si="137"/>
        <v>-3</v>
      </c>
      <c r="E1241" s="21">
        <f t="shared" si="138"/>
        <v>2.6629673249345172</v>
      </c>
      <c r="F1241" s="27">
        <f t="shared" si="139"/>
        <v>-2939</v>
      </c>
      <c r="G1241" s="25">
        <f t="shared" si="133"/>
        <v>-6766.3181472727647</v>
      </c>
      <c r="H1241" s="25"/>
      <c r="I1241" s="25">
        <f t="shared" si="134"/>
        <v>0</v>
      </c>
      <c r="J1241" s="25">
        <f t="shared" si="135"/>
        <v>0</v>
      </c>
    </row>
    <row r="1242" spans="1:10" x14ac:dyDescent="0.3">
      <c r="A1242" s="19">
        <v>1240</v>
      </c>
      <c r="B1242" s="21">
        <f>ModeOutRecursive!I1243</f>
        <v>0</v>
      </c>
      <c r="C1242" s="22">
        <f t="shared" si="136"/>
        <v>2.3895504178372555E-3</v>
      </c>
      <c r="D1242" s="19">
        <f t="shared" si="137"/>
        <v>-3</v>
      </c>
      <c r="E1242" s="21">
        <f t="shared" si="138"/>
        <v>2.3895504178372553</v>
      </c>
      <c r="F1242" s="27">
        <f t="shared" si="139"/>
        <v>-2942</v>
      </c>
      <c r="G1242" s="25">
        <f t="shared" si="133"/>
        <v>-6773.3342383499257</v>
      </c>
      <c r="H1242" s="25"/>
      <c r="I1242" s="25">
        <f t="shared" si="134"/>
        <v>0</v>
      </c>
      <c r="J1242" s="25">
        <f t="shared" si="135"/>
        <v>0</v>
      </c>
    </row>
    <row r="1243" spans="1:10" x14ac:dyDescent="0.3">
      <c r="A1243" s="19">
        <v>1241</v>
      </c>
      <c r="B1243" s="21">
        <f>ModeOutRecursive!I1244</f>
        <v>0</v>
      </c>
      <c r="C1243" s="22">
        <f t="shared" si="136"/>
        <v>2.1396631052587531E-3</v>
      </c>
      <c r="D1243" s="19">
        <f t="shared" si="137"/>
        <v>-3</v>
      </c>
      <c r="E1243" s="21">
        <f t="shared" si="138"/>
        <v>2.1396631052587529</v>
      </c>
      <c r="F1243" s="27">
        <f t="shared" si="139"/>
        <v>-2945</v>
      </c>
      <c r="G1243" s="25">
        <f t="shared" si="133"/>
        <v>-6780.3524504782736</v>
      </c>
      <c r="H1243" s="25"/>
      <c r="I1243" s="25">
        <f t="shared" si="134"/>
        <v>0</v>
      </c>
      <c r="J1243" s="25">
        <f t="shared" si="135"/>
        <v>0</v>
      </c>
    </row>
    <row r="1244" spans="1:10" x14ac:dyDescent="0.3">
      <c r="A1244" s="19">
        <v>1242</v>
      </c>
      <c r="B1244" s="21">
        <f>ModeOutRecursive!I1245</f>
        <v>0</v>
      </c>
      <c r="C1244" s="22">
        <f t="shared" si="136"/>
        <v>1.9118462661294139E-3</v>
      </c>
      <c r="D1244" s="19">
        <f t="shared" si="137"/>
        <v>-3</v>
      </c>
      <c r="E1244" s="21">
        <f t="shared" si="138"/>
        <v>1.9118462661294138</v>
      </c>
      <c r="F1244" s="27">
        <f t="shared" si="139"/>
        <v>-2948</v>
      </c>
      <c r="G1244" s="25">
        <f t="shared" si="133"/>
        <v>-6787.372784739795</v>
      </c>
      <c r="H1244" s="25"/>
      <c r="I1244" s="25">
        <f t="shared" si="134"/>
        <v>0</v>
      </c>
      <c r="J1244" s="25">
        <f t="shared" si="135"/>
        <v>0</v>
      </c>
    </row>
    <row r="1245" spans="1:10" x14ac:dyDescent="0.3">
      <c r="A1245" s="19">
        <v>1243</v>
      </c>
      <c r="B1245" s="21">
        <f>ModeOutRecursive!I1246</f>
        <v>0</v>
      </c>
      <c r="C1245" s="22">
        <f t="shared" si="136"/>
        <v>1.7046626012837145E-3</v>
      </c>
      <c r="D1245" s="19">
        <f t="shared" si="137"/>
        <v>-3</v>
      </c>
      <c r="E1245" s="21">
        <f t="shared" si="138"/>
        <v>1.7046626012837145</v>
      </c>
      <c r="F1245" s="27">
        <f t="shared" si="139"/>
        <v>-2951</v>
      </c>
      <c r="G1245" s="25">
        <f t="shared" si="133"/>
        <v>-6794.3952422220864</v>
      </c>
      <c r="H1245" s="25"/>
      <c r="I1245" s="25">
        <f t="shared" si="134"/>
        <v>0</v>
      </c>
      <c r="J1245" s="25">
        <f t="shared" si="135"/>
        <v>0</v>
      </c>
    </row>
    <row r="1246" spans="1:10" x14ac:dyDescent="0.3">
      <c r="A1246" s="19">
        <v>1244</v>
      </c>
      <c r="B1246" s="21">
        <f>ModeOutRecursive!I1247</f>
        <v>0</v>
      </c>
      <c r="C1246" s="22">
        <f t="shared" si="136"/>
        <v>1.5167057088162116E-3</v>
      </c>
      <c r="D1246" s="19">
        <f t="shared" si="137"/>
        <v>-3</v>
      </c>
      <c r="E1246" s="21">
        <f t="shared" si="138"/>
        <v>1.5167057088162115</v>
      </c>
      <c r="F1246" s="27">
        <f t="shared" si="139"/>
        <v>-2954</v>
      </c>
      <c r="G1246" s="25">
        <f t="shared" si="133"/>
        <v>-6801.4198240183714</v>
      </c>
      <c r="H1246" s="25"/>
      <c r="I1246" s="25">
        <f t="shared" si="134"/>
        <v>0</v>
      </c>
      <c r="J1246" s="25">
        <f t="shared" si="135"/>
        <v>0</v>
      </c>
    </row>
    <row r="1247" spans="1:10" x14ac:dyDescent="0.3">
      <c r="A1247" s="19">
        <v>1245</v>
      </c>
      <c r="B1247" s="21">
        <f>ModeOutRecursive!I1248</f>
        <v>0</v>
      </c>
      <c r="C1247" s="22">
        <f t="shared" si="136"/>
        <v>1.3466078894165251E-3</v>
      </c>
      <c r="D1247" s="19">
        <f t="shared" si="137"/>
        <v>-3</v>
      </c>
      <c r="E1247" s="21">
        <f t="shared" si="138"/>
        <v>1.346607889416525</v>
      </c>
      <c r="F1247" s="27">
        <f t="shared" si="139"/>
        <v>-2957</v>
      </c>
      <c r="G1247" s="25">
        <f t="shared" si="133"/>
        <v>-6808.4465312275142</v>
      </c>
      <c r="H1247" s="25"/>
      <c r="I1247" s="25">
        <f t="shared" si="134"/>
        <v>0</v>
      </c>
      <c r="J1247" s="25">
        <f t="shared" si="135"/>
        <v>0</v>
      </c>
    </row>
    <row r="1248" spans="1:10" x14ac:dyDescent="0.3">
      <c r="A1248" s="19">
        <v>1246</v>
      </c>
      <c r="B1248" s="21">
        <f>ModeOutRecursive!I1249</f>
        <v>0</v>
      </c>
      <c r="C1248" s="22">
        <f t="shared" si="136"/>
        <v>1.1930467250273968E-3</v>
      </c>
      <c r="D1248" s="19">
        <f t="shared" si="137"/>
        <v>-3</v>
      </c>
      <c r="E1248" s="21">
        <f t="shared" si="138"/>
        <v>1.1930467250273966</v>
      </c>
      <c r="F1248" s="27">
        <f t="shared" si="139"/>
        <v>-2960</v>
      </c>
      <c r="G1248" s="25">
        <f t="shared" si="133"/>
        <v>-6815.4753649540362</v>
      </c>
      <c r="H1248" s="25"/>
      <c r="I1248" s="25">
        <f t="shared" si="134"/>
        <v>0</v>
      </c>
      <c r="J1248" s="25">
        <f t="shared" si="135"/>
        <v>0</v>
      </c>
    </row>
    <row r="1249" spans="1:10" x14ac:dyDescent="0.3">
      <c r="A1249" s="19">
        <v>1247</v>
      </c>
      <c r="B1249" s="21">
        <f>ModeOutRecursive!I1250</f>
        <v>0</v>
      </c>
      <c r="C1249" s="22">
        <f t="shared" si="136"/>
        <v>1.0547504864553406E-3</v>
      </c>
      <c r="D1249" s="19">
        <f t="shared" si="137"/>
        <v>-3</v>
      </c>
      <c r="E1249" s="21">
        <f t="shared" si="138"/>
        <v>1.0547504864553405</v>
      </c>
      <c r="F1249" s="27">
        <f t="shared" si="139"/>
        <v>-2963</v>
      </c>
      <c r="G1249" s="25">
        <f t="shared" si="133"/>
        <v>-6822.506326308132</v>
      </c>
      <c r="H1249" s="25"/>
      <c r="I1249" s="25">
        <f t="shared" si="134"/>
        <v>0</v>
      </c>
      <c r="J1249" s="25">
        <f t="shared" si="135"/>
        <v>0</v>
      </c>
    </row>
    <row r="1250" spans="1:10" x14ac:dyDescent="0.3">
      <c r="A1250" s="19">
        <v>1248</v>
      </c>
      <c r="B1250" s="21">
        <f>ModeOutRecursive!I1251</f>
        <v>0</v>
      </c>
      <c r="C1250" s="22">
        <f t="shared" si="136"/>
        <v>9.305024356387828E-4</v>
      </c>
      <c r="D1250" s="19">
        <f t="shared" si="137"/>
        <v>-4</v>
      </c>
      <c r="E1250" s="21">
        <f t="shared" si="138"/>
        <v>9.3050243563878272</v>
      </c>
      <c r="F1250" s="27">
        <f t="shared" si="139"/>
        <v>-2967</v>
      </c>
      <c r="G1250" s="25">
        <f t="shared" si="133"/>
        <v>-6829.5394164056843</v>
      </c>
      <c r="H1250" s="25"/>
      <c r="I1250" s="25">
        <f t="shared" si="134"/>
        <v>0</v>
      </c>
      <c r="J1250" s="25">
        <f t="shared" si="135"/>
        <v>0</v>
      </c>
    </row>
    <row r="1251" spans="1:10" x14ac:dyDescent="0.3">
      <c r="A1251" s="19">
        <v>1249</v>
      </c>
      <c r="B1251" s="21">
        <f>ModeOutRecursive!I1252</f>
        <v>0</v>
      </c>
      <c r="C1251" s="22">
        <f t="shared" si="136"/>
        <v>8.1914409620634787E-3</v>
      </c>
      <c r="D1251" s="19">
        <f t="shared" si="137"/>
        <v>-3</v>
      </c>
      <c r="E1251" s="21">
        <f t="shared" si="138"/>
        <v>8.1914409620634778</v>
      </c>
      <c r="F1251" s="27">
        <f t="shared" si="139"/>
        <v>-2970</v>
      </c>
      <c r="G1251" s="25">
        <f t="shared" si="133"/>
        <v>-6836.5746363682829</v>
      </c>
      <c r="H1251" s="25"/>
      <c r="I1251" s="25">
        <f t="shared" si="134"/>
        <v>0</v>
      </c>
      <c r="J1251" s="25">
        <f t="shared" si="135"/>
        <v>0</v>
      </c>
    </row>
    <row r="1252" spans="1:10" x14ac:dyDescent="0.3">
      <c r="A1252" s="19">
        <v>1250</v>
      </c>
      <c r="B1252" s="21">
        <f>ModeOutRecursive!I1253</f>
        <v>0</v>
      </c>
      <c r="C1252" s="22">
        <f t="shared" si="136"/>
        <v>7.1957757183601029E-3</v>
      </c>
      <c r="D1252" s="19">
        <f t="shared" si="137"/>
        <v>-3</v>
      </c>
      <c r="E1252" s="21">
        <f t="shared" si="138"/>
        <v>7.1957757183601023</v>
      </c>
      <c r="F1252" s="27">
        <f t="shared" si="139"/>
        <v>-2973</v>
      </c>
      <c r="G1252" s="25">
        <f t="shared" si="133"/>
        <v>-6843.6119873232392</v>
      </c>
      <c r="H1252" s="25"/>
      <c r="I1252" s="25">
        <f t="shared" si="134"/>
        <v>0</v>
      </c>
      <c r="J1252" s="25">
        <f t="shared" si="135"/>
        <v>0</v>
      </c>
    </row>
    <row r="1253" spans="1:10" x14ac:dyDescent="0.3">
      <c r="A1253" s="19">
        <v>1251</v>
      </c>
      <c r="B1253" s="21">
        <f>ModeOutRecursive!I1254</f>
        <v>0</v>
      </c>
      <c r="C1253" s="22">
        <f t="shared" si="136"/>
        <v>6.3076699588147794E-3</v>
      </c>
      <c r="D1253" s="19">
        <f t="shared" si="137"/>
        <v>-3</v>
      </c>
      <c r="E1253" s="21">
        <f t="shared" si="138"/>
        <v>6.3076699588147793</v>
      </c>
      <c r="F1253" s="27">
        <f t="shared" si="139"/>
        <v>-2976</v>
      </c>
      <c r="G1253" s="25">
        <f t="shared" si="133"/>
        <v>-6850.651470403599</v>
      </c>
      <c r="H1253" s="25"/>
      <c r="I1253" s="25">
        <f t="shared" si="134"/>
        <v>0</v>
      </c>
      <c r="J1253" s="25">
        <f t="shared" si="135"/>
        <v>0</v>
      </c>
    </row>
    <row r="1254" spans="1:10" x14ac:dyDescent="0.3">
      <c r="A1254" s="19">
        <v>1252</v>
      </c>
      <c r="B1254" s="21">
        <f>ModeOutRecursive!I1255</f>
        <v>0</v>
      </c>
      <c r="C1254" s="22">
        <f t="shared" si="136"/>
        <v>5.5173919791604315E-3</v>
      </c>
      <c r="D1254" s="19">
        <f t="shared" si="137"/>
        <v>-3</v>
      </c>
      <c r="E1254" s="21">
        <f t="shared" si="138"/>
        <v>5.5173919791604318</v>
      </c>
      <c r="F1254" s="27">
        <f t="shared" si="139"/>
        <v>-2979</v>
      </c>
      <c r="G1254" s="25">
        <f t="shared" si="133"/>
        <v>-6857.6930867481651</v>
      </c>
      <c r="H1254" s="25"/>
      <c r="I1254" s="25">
        <f t="shared" si="134"/>
        <v>0</v>
      </c>
      <c r="J1254" s="25">
        <f t="shared" si="135"/>
        <v>0</v>
      </c>
    </row>
    <row r="1255" spans="1:10" x14ac:dyDescent="0.3">
      <c r="A1255" s="19">
        <v>1253</v>
      </c>
      <c r="B1255" s="21">
        <f>ModeOutRecursive!I1256</f>
        <v>0</v>
      </c>
      <c r="C1255" s="22">
        <f t="shared" si="136"/>
        <v>4.8158367342429472E-3</v>
      </c>
      <c r="D1255" s="19">
        <f t="shared" si="137"/>
        <v>-3</v>
      </c>
      <c r="E1255" s="21">
        <f t="shared" si="138"/>
        <v>4.8158367342429473</v>
      </c>
      <c r="F1255" s="27">
        <f t="shared" si="139"/>
        <v>-2982</v>
      </c>
      <c r="G1255" s="25">
        <f t="shared" si="133"/>
        <v>-6864.7368375015103</v>
      </c>
      <c r="H1255" s="25"/>
      <c r="I1255" s="25">
        <f t="shared" si="134"/>
        <v>0</v>
      </c>
      <c r="J1255" s="25">
        <f t="shared" si="135"/>
        <v>0</v>
      </c>
    </row>
    <row r="1256" spans="1:10" x14ac:dyDescent="0.3">
      <c r="A1256" s="19">
        <v>1254</v>
      </c>
      <c r="B1256" s="21">
        <f>ModeOutRecursive!I1257</f>
        <v>0</v>
      </c>
      <c r="C1256" s="22">
        <f t="shared" si="136"/>
        <v>4.1945194202834719E-3</v>
      </c>
      <c r="D1256" s="19">
        <f t="shared" si="137"/>
        <v>-3</v>
      </c>
      <c r="E1256" s="21">
        <f t="shared" si="138"/>
        <v>4.1945194202834717</v>
      </c>
      <c r="F1256" s="27">
        <f t="shared" si="139"/>
        <v>-2985</v>
      </c>
      <c r="G1256" s="25">
        <f t="shared" si="133"/>
        <v>-6871.7827238139935</v>
      </c>
      <c r="H1256" s="25"/>
      <c r="I1256" s="25">
        <f t="shared" si="134"/>
        <v>0</v>
      </c>
      <c r="J1256" s="25">
        <f t="shared" si="135"/>
        <v>0</v>
      </c>
    </row>
    <row r="1257" spans="1:10" x14ac:dyDescent="0.3">
      <c r="A1257" s="19">
        <v>1255</v>
      </c>
      <c r="B1257" s="21">
        <f>ModeOutRecursive!I1258</f>
        <v>0</v>
      </c>
      <c r="C1257" s="22">
        <f t="shared" si="136"/>
        <v>3.645563775539336E-3</v>
      </c>
      <c r="D1257" s="19">
        <f t="shared" si="137"/>
        <v>-3</v>
      </c>
      <c r="E1257" s="21">
        <f t="shared" si="138"/>
        <v>3.645563775539336</v>
      </c>
      <c r="F1257" s="27">
        <f t="shared" si="139"/>
        <v>-2988</v>
      </c>
      <c r="G1257" s="25">
        <f t="shared" si="133"/>
        <v>-6878.8307468417797</v>
      </c>
      <c r="H1257" s="25"/>
      <c r="I1257" s="25">
        <f t="shared" si="134"/>
        <v>0</v>
      </c>
      <c r="J1257" s="25">
        <f t="shared" si="135"/>
        <v>0</v>
      </c>
    </row>
    <row r="1258" spans="1:10" x14ac:dyDescent="0.3">
      <c r="A1258" s="19">
        <v>1256</v>
      </c>
      <c r="B1258" s="21">
        <f>ModeOutRecursive!I1259</f>
        <v>0</v>
      </c>
      <c r="C1258" s="22">
        <f t="shared" si="136"/>
        <v>3.1616859011084015E-3</v>
      </c>
      <c r="D1258" s="19">
        <f t="shared" si="137"/>
        <v>-3</v>
      </c>
      <c r="E1258" s="21">
        <f t="shared" si="138"/>
        <v>3.1616859011084015</v>
      </c>
      <c r="F1258" s="27">
        <f t="shared" si="139"/>
        <v>-2991</v>
      </c>
      <c r="G1258" s="25">
        <f t="shared" si="133"/>
        <v>-6885.8809077468513</v>
      </c>
      <c r="H1258" s="25"/>
      <c r="I1258" s="25">
        <f t="shared" si="134"/>
        <v>0</v>
      </c>
      <c r="J1258" s="25">
        <f t="shared" si="135"/>
        <v>0</v>
      </c>
    </row>
    <row r="1259" spans="1:10" x14ac:dyDescent="0.3">
      <c r="A1259" s="19">
        <v>1257</v>
      </c>
      <c r="B1259" s="21">
        <f>ModeOutRecursive!I1260</f>
        <v>0</v>
      </c>
      <c r="C1259" s="22">
        <f t="shared" si="136"/>
        <v>2.7361743636719871E-3</v>
      </c>
      <c r="D1259" s="19">
        <f t="shared" si="137"/>
        <v>-3</v>
      </c>
      <c r="E1259" s="21">
        <f t="shared" si="138"/>
        <v>2.7361743636719869</v>
      </c>
      <c r="F1259" s="27">
        <f t="shared" si="139"/>
        <v>-2994</v>
      </c>
      <c r="G1259" s="25">
        <f t="shared" si="133"/>
        <v>-6892.9332076970313</v>
      </c>
      <c r="H1259" s="25"/>
      <c r="I1259" s="25">
        <f t="shared" si="134"/>
        <v>0</v>
      </c>
      <c r="J1259" s="25">
        <f t="shared" si="135"/>
        <v>0</v>
      </c>
    </row>
    <row r="1260" spans="1:10" x14ac:dyDescent="0.3">
      <c r="A1260" s="19">
        <v>1258</v>
      </c>
      <c r="B1260" s="21">
        <f>ModeOutRecursive!I1261</f>
        <v>0</v>
      </c>
      <c r="C1260" s="22">
        <f t="shared" si="136"/>
        <v>2.3628672951731288E-3</v>
      </c>
      <c r="D1260" s="19">
        <f t="shared" si="137"/>
        <v>-3</v>
      </c>
      <c r="E1260" s="21">
        <f t="shared" si="138"/>
        <v>2.3628672951731287</v>
      </c>
      <c r="F1260" s="27">
        <f t="shared" si="139"/>
        <v>-2997</v>
      </c>
      <c r="G1260" s="25">
        <f t="shared" si="133"/>
        <v>-6899.9876478659971</v>
      </c>
      <c r="H1260" s="25"/>
      <c r="I1260" s="25">
        <f t="shared" si="134"/>
        <v>0</v>
      </c>
      <c r="J1260" s="25">
        <f t="shared" si="135"/>
        <v>0</v>
      </c>
    </row>
    <row r="1261" spans="1:10" x14ac:dyDescent="0.3">
      <c r="A1261" s="19">
        <v>1259</v>
      </c>
      <c r="B1261" s="21">
        <f>ModeOutRecursive!I1262</f>
        <v>0</v>
      </c>
      <c r="C1261" s="22">
        <f t="shared" si="136"/>
        <v>2.03612715247896E-3</v>
      </c>
      <c r="D1261" s="19">
        <f t="shared" si="137"/>
        <v>-3</v>
      </c>
      <c r="E1261" s="21">
        <f t="shared" si="138"/>
        <v>2.0361271524789601</v>
      </c>
      <c r="F1261" s="27">
        <f t="shared" si="139"/>
        <v>-3000</v>
      </c>
      <c r="G1261" s="25">
        <f t="shared" si="133"/>
        <v>-6907.0442294332979</v>
      </c>
      <c r="H1261" s="25"/>
      <c r="I1261" s="25">
        <f t="shared" si="134"/>
        <v>0</v>
      </c>
      <c r="J1261" s="25">
        <f t="shared" si="135"/>
        <v>0</v>
      </c>
    </row>
    <row r="1262" spans="1:10" x14ac:dyDescent="0.3">
      <c r="A1262" s="19">
        <v>1260</v>
      </c>
      <c r="B1262" s="21">
        <f>ModeOutRecursive!I1263</f>
        <v>0</v>
      </c>
      <c r="C1262" s="22">
        <f t="shared" si="136"/>
        <v>1.7508137445598254E-3</v>
      </c>
      <c r="D1262" s="19">
        <f t="shared" si="137"/>
        <v>-3</v>
      </c>
      <c r="E1262" s="21">
        <f t="shared" si="138"/>
        <v>1.7508137445598253</v>
      </c>
      <c r="F1262" s="27">
        <f t="shared" si="139"/>
        <v>-3003</v>
      </c>
      <c r="G1262" s="25">
        <f t="shared" si="133"/>
        <v>-6914.1029535843709</v>
      </c>
      <c r="H1262" s="25"/>
      <c r="I1262" s="25">
        <f t="shared" si="134"/>
        <v>0</v>
      </c>
      <c r="J1262" s="25">
        <f t="shared" si="135"/>
        <v>0</v>
      </c>
    </row>
    <row r="1263" spans="1:10" x14ac:dyDescent="0.3">
      <c r="A1263" s="19">
        <v>1261</v>
      </c>
      <c r="B1263" s="21">
        <f>ModeOutRecursive!I1264</f>
        <v>0</v>
      </c>
      <c r="C1263" s="22">
        <f t="shared" si="136"/>
        <v>1.5022560770782721E-3</v>
      </c>
      <c r="D1263" s="19">
        <f t="shared" si="137"/>
        <v>-3</v>
      </c>
      <c r="E1263" s="21">
        <f t="shared" si="138"/>
        <v>1.502256077078272</v>
      </c>
      <c r="F1263" s="27">
        <f t="shared" si="139"/>
        <v>-3006</v>
      </c>
      <c r="G1263" s="25">
        <f t="shared" si="133"/>
        <v>-6921.1638215105604</v>
      </c>
      <c r="H1263" s="25"/>
      <c r="I1263" s="25">
        <f t="shared" si="134"/>
        <v>0</v>
      </c>
      <c r="J1263" s="25">
        <f t="shared" si="135"/>
        <v>0</v>
      </c>
    </row>
    <row r="1264" spans="1:10" x14ac:dyDescent="0.3">
      <c r="A1264" s="19">
        <v>1262</v>
      </c>
      <c r="B1264" s="21">
        <f>ModeOutRecursive!I1265</f>
        <v>0</v>
      </c>
      <c r="C1264" s="22">
        <f t="shared" si="136"/>
        <v>1.2862235058135995E-3</v>
      </c>
      <c r="D1264" s="19">
        <f t="shared" si="137"/>
        <v>-3</v>
      </c>
      <c r="E1264" s="21">
        <f t="shared" si="138"/>
        <v>1.2862235058135996</v>
      </c>
      <c r="F1264" s="27">
        <f t="shared" si="139"/>
        <v>-3009</v>
      </c>
      <c r="G1264" s="25">
        <f t="shared" si="133"/>
        <v>-6928.2268344091372</v>
      </c>
      <c r="H1264" s="25"/>
      <c r="I1264" s="25">
        <f t="shared" si="134"/>
        <v>0</v>
      </c>
      <c r="J1264" s="25">
        <f t="shared" si="135"/>
        <v>0</v>
      </c>
    </row>
    <row r="1265" spans="1:10" x14ac:dyDescent="0.3">
      <c r="A1265" s="19">
        <v>1263</v>
      </c>
      <c r="B1265" s="21">
        <f>ModeOutRecursive!I1266</f>
        <v>0</v>
      </c>
      <c r="C1265" s="22">
        <f t="shared" si="136"/>
        <v>1.098896632189915E-3</v>
      </c>
      <c r="D1265" s="19">
        <f t="shared" si="137"/>
        <v>-3</v>
      </c>
      <c r="E1265" s="21">
        <f t="shared" si="138"/>
        <v>1.098896632189915</v>
      </c>
      <c r="F1265" s="27">
        <f t="shared" si="139"/>
        <v>-3012</v>
      </c>
      <c r="G1265" s="25">
        <f t="shared" si="133"/>
        <v>-6935.2919934833108</v>
      </c>
      <c r="H1265" s="25"/>
      <c r="I1265" s="25">
        <f t="shared" si="134"/>
        <v>0</v>
      </c>
      <c r="J1265" s="25">
        <f t="shared" si="135"/>
        <v>0</v>
      </c>
    </row>
    <row r="1266" spans="1:10" x14ac:dyDescent="0.3">
      <c r="A1266" s="19">
        <v>1264</v>
      </c>
      <c r="B1266" s="21">
        <f>ModeOutRecursive!I1267</f>
        <v>0</v>
      </c>
      <c r="C1266" s="22">
        <f t="shared" si="136"/>
        <v>9.3683831730480966E-4</v>
      </c>
      <c r="D1266" s="19">
        <f t="shared" si="137"/>
        <v>-4</v>
      </c>
      <c r="E1266" s="21">
        <f t="shared" si="138"/>
        <v>9.3683831730480964</v>
      </c>
      <c r="F1266" s="27">
        <f t="shared" si="139"/>
        <v>-3016</v>
      </c>
      <c r="G1266" s="25">
        <f t="shared" si="133"/>
        <v>-6942.3592999422508</v>
      </c>
      <c r="H1266" s="25"/>
      <c r="I1266" s="25">
        <f t="shared" si="134"/>
        <v>0</v>
      </c>
      <c r="J1266" s="25">
        <f t="shared" si="135"/>
        <v>0</v>
      </c>
    </row>
    <row r="1267" spans="1:10" x14ac:dyDescent="0.3">
      <c r="A1267" s="19">
        <v>1265</v>
      </c>
      <c r="B1267" s="21">
        <f>ModeOutRecursive!I1268</f>
        <v>0</v>
      </c>
      <c r="C1267" s="22">
        <f t="shared" si="136"/>
        <v>7.9696513608924855E-3</v>
      </c>
      <c r="D1267" s="19">
        <f t="shared" si="137"/>
        <v>-3</v>
      </c>
      <c r="E1267" s="21">
        <f t="shared" si="138"/>
        <v>7.9696513608924855</v>
      </c>
      <c r="F1267" s="27">
        <f t="shared" si="139"/>
        <v>-3019</v>
      </c>
      <c r="G1267" s="25">
        <f t="shared" si="133"/>
        <v>-6949.4287550011068</v>
      </c>
      <c r="H1267" s="25"/>
      <c r="I1267" s="25">
        <f t="shared" si="134"/>
        <v>0</v>
      </c>
      <c r="J1267" s="25">
        <f t="shared" si="135"/>
        <v>0</v>
      </c>
    </row>
    <row r="1268" spans="1:10" x14ac:dyDescent="0.3">
      <c r="A1268" s="19">
        <v>1266</v>
      </c>
      <c r="B1268" s="21">
        <f>ModeOutRecursive!I1269</f>
        <v>0</v>
      </c>
      <c r="C1268" s="22">
        <f t="shared" si="136"/>
        <v>6.7651954122954156E-3</v>
      </c>
      <c r="D1268" s="19">
        <f t="shared" si="137"/>
        <v>-3</v>
      </c>
      <c r="E1268" s="21">
        <f t="shared" si="138"/>
        <v>6.7651954122954159</v>
      </c>
      <c r="F1268" s="27">
        <f t="shared" si="139"/>
        <v>-3022</v>
      </c>
      <c r="G1268" s="25">
        <f t="shared" si="133"/>
        <v>-6956.5003598810217</v>
      </c>
      <c r="H1268" s="25"/>
      <c r="I1268" s="25">
        <f t="shared" si="134"/>
        <v>0</v>
      </c>
      <c r="J1268" s="25">
        <f t="shared" si="135"/>
        <v>0</v>
      </c>
    </row>
    <row r="1269" spans="1:10" x14ac:dyDescent="0.3">
      <c r="A1269" s="19">
        <v>1267</v>
      </c>
      <c r="B1269" s="21">
        <f>ModeOutRecursive!I1270</f>
        <v>0</v>
      </c>
      <c r="C1269" s="22">
        <f t="shared" si="136"/>
        <v>5.7304295776429166E-3</v>
      </c>
      <c r="D1269" s="19">
        <f t="shared" si="137"/>
        <v>-3</v>
      </c>
      <c r="E1269" s="21">
        <f t="shared" si="138"/>
        <v>5.7304295776429166</v>
      </c>
      <c r="F1269" s="27">
        <f t="shared" si="139"/>
        <v>-3025</v>
      </c>
      <c r="G1269" s="25">
        <f t="shared" si="133"/>
        <v>-6963.5741158091523</v>
      </c>
      <c r="H1269" s="25"/>
      <c r="I1269" s="25">
        <f t="shared" si="134"/>
        <v>0</v>
      </c>
      <c r="J1269" s="25">
        <f t="shared" si="135"/>
        <v>0</v>
      </c>
    </row>
    <row r="1270" spans="1:10" x14ac:dyDescent="0.3">
      <c r="A1270" s="19">
        <v>1268</v>
      </c>
      <c r="B1270" s="21">
        <f>ModeOutRecursive!I1271</f>
        <v>0</v>
      </c>
      <c r="C1270" s="22">
        <f t="shared" si="136"/>
        <v>4.8434998421053544E-3</v>
      </c>
      <c r="D1270" s="19">
        <f t="shared" si="137"/>
        <v>-3</v>
      </c>
      <c r="E1270" s="21">
        <f t="shared" si="138"/>
        <v>4.8434998421053548</v>
      </c>
      <c r="F1270" s="27">
        <f t="shared" si="139"/>
        <v>-3028</v>
      </c>
      <c r="G1270" s="25">
        <f t="shared" si="133"/>
        <v>-6970.6500240186861</v>
      </c>
      <c r="H1270" s="25"/>
      <c r="I1270" s="25">
        <f t="shared" si="134"/>
        <v>0</v>
      </c>
      <c r="J1270" s="25">
        <f t="shared" si="135"/>
        <v>0</v>
      </c>
    </row>
    <row r="1271" spans="1:10" x14ac:dyDescent="0.3">
      <c r="A1271" s="19">
        <v>1269</v>
      </c>
      <c r="B1271" s="21">
        <f>ModeOutRecursive!I1272</f>
        <v>0</v>
      </c>
      <c r="C1271" s="22">
        <f t="shared" si="136"/>
        <v>4.0850383492561353E-3</v>
      </c>
      <c r="D1271" s="19">
        <f t="shared" si="137"/>
        <v>-3</v>
      </c>
      <c r="E1271" s="21">
        <f t="shared" si="138"/>
        <v>4.0850383492561351</v>
      </c>
      <c r="F1271" s="27">
        <f t="shared" si="139"/>
        <v>-3031</v>
      </c>
      <c r="G1271" s="25">
        <f t="shared" si="133"/>
        <v>-6977.7280857488622</v>
      </c>
      <c r="H1271" s="25"/>
      <c r="I1271" s="25">
        <f t="shared" si="134"/>
        <v>0</v>
      </c>
      <c r="J1271" s="25">
        <f t="shared" si="135"/>
        <v>0</v>
      </c>
    </row>
    <row r="1272" spans="1:10" x14ac:dyDescent="0.3">
      <c r="A1272" s="19">
        <v>1270</v>
      </c>
      <c r="B1272" s="21">
        <f>ModeOutRecursive!I1273</f>
        <v>0</v>
      </c>
      <c r="C1272" s="22">
        <f t="shared" si="136"/>
        <v>3.4379312131358262E-3</v>
      </c>
      <c r="D1272" s="19">
        <f t="shared" si="137"/>
        <v>-3</v>
      </c>
      <c r="E1272" s="21">
        <f t="shared" si="138"/>
        <v>3.4379312131358262</v>
      </c>
      <c r="F1272" s="27">
        <f t="shared" si="139"/>
        <v>-3034</v>
      </c>
      <c r="G1272" s="25">
        <f t="shared" si="133"/>
        <v>-6984.8083022449891</v>
      </c>
      <c r="H1272" s="25"/>
      <c r="I1272" s="25">
        <f t="shared" si="134"/>
        <v>0</v>
      </c>
      <c r="J1272" s="25">
        <f t="shared" si="135"/>
        <v>0</v>
      </c>
    </row>
    <row r="1273" spans="1:10" x14ac:dyDescent="0.3">
      <c r="A1273" s="19">
        <v>1271</v>
      </c>
      <c r="B1273" s="21">
        <f>ModeOutRecursive!I1274</f>
        <v>0</v>
      </c>
      <c r="C1273" s="22">
        <f t="shared" si="136"/>
        <v>2.8871003647703013E-3</v>
      </c>
      <c r="D1273" s="19">
        <f t="shared" si="137"/>
        <v>-3</v>
      </c>
      <c r="E1273" s="21">
        <f t="shared" si="138"/>
        <v>2.8871003647703013</v>
      </c>
      <c r="F1273" s="27">
        <f t="shared" si="139"/>
        <v>-3037</v>
      </c>
      <c r="G1273" s="25">
        <f t="shared" si="133"/>
        <v>-6991.8906747584597</v>
      </c>
      <c r="H1273" s="25"/>
      <c r="I1273" s="25">
        <f t="shared" si="134"/>
        <v>0</v>
      </c>
      <c r="J1273" s="25">
        <f t="shared" si="135"/>
        <v>0</v>
      </c>
    </row>
    <row r="1274" spans="1:10" x14ac:dyDescent="0.3">
      <c r="A1274" s="19">
        <v>1272</v>
      </c>
      <c r="B1274" s="21">
        <f>ModeOutRecursive!I1275</f>
        <v>0</v>
      </c>
      <c r="C1274" s="22">
        <f t="shared" si="136"/>
        <v>2.4192997895162963E-3</v>
      </c>
      <c r="D1274" s="19">
        <f t="shared" si="137"/>
        <v>-3</v>
      </c>
      <c r="E1274" s="21">
        <f t="shared" si="138"/>
        <v>2.4192997895162964</v>
      </c>
      <c r="F1274" s="27">
        <f t="shared" si="139"/>
        <v>-3040</v>
      </c>
      <c r="G1274" s="25">
        <f t="shared" si="133"/>
        <v>-6998.975204546774</v>
      </c>
      <c r="H1274" s="25"/>
      <c r="I1274" s="25">
        <f t="shared" si="134"/>
        <v>0</v>
      </c>
      <c r="J1274" s="25">
        <f t="shared" si="135"/>
        <v>0</v>
      </c>
    </row>
    <row r="1275" spans="1:10" x14ac:dyDescent="0.3">
      <c r="A1275" s="19">
        <v>1273</v>
      </c>
      <c r="B1275" s="21">
        <f>ModeOutRecursive!I1276</f>
        <v>0</v>
      </c>
      <c r="C1275" s="22">
        <f t="shared" si="136"/>
        <v>2.0229262612503659E-3</v>
      </c>
      <c r="D1275" s="19">
        <f t="shared" si="137"/>
        <v>-3</v>
      </c>
      <c r="E1275" s="21">
        <f t="shared" si="138"/>
        <v>2.0229262612503658</v>
      </c>
      <c r="F1275" s="27">
        <f t="shared" si="139"/>
        <v>-3043</v>
      </c>
      <c r="G1275" s="25">
        <f t="shared" si="133"/>
        <v>-7006.0618928735585</v>
      </c>
      <c r="H1275" s="25"/>
      <c r="I1275" s="25">
        <f t="shared" si="134"/>
        <v>0</v>
      </c>
      <c r="J1275" s="25">
        <f t="shared" si="135"/>
        <v>0</v>
      </c>
    </row>
    <row r="1276" spans="1:10" x14ac:dyDescent="0.3">
      <c r="A1276" s="19">
        <v>1274</v>
      </c>
      <c r="B1276" s="21">
        <f>ModeOutRecursive!I1277</f>
        <v>0</v>
      </c>
      <c r="C1276" s="22">
        <f t="shared" si="136"/>
        <v>1.6878444665918389E-3</v>
      </c>
      <c r="D1276" s="19">
        <f t="shared" si="137"/>
        <v>-3</v>
      </c>
      <c r="E1276" s="21">
        <f t="shared" si="138"/>
        <v>1.6878444665918388</v>
      </c>
      <c r="F1276" s="27">
        <f t="shared" si="139"/>
        <v>-3046</v>
      </c>
      <c r="G1276" s="25">
        <f t="shared" si="133"/>
        <v>-7013.1507410085796</v>
      </c>
      <c r="H1276" s="25"/>
      <c r="I1276" s="25">
        <f t="shared" si="134"/>
        <v>0</v>
      </c>
      <c r="J1276" s="25">
        <f t="shared" si="135"/>
        <v>0</v>
      </c>
    </row>
    <row r="1277" spans="1:10" x14ac:dyDescent="0.3">
      <c r="A1277" s="19">
        <v>1275</v>
      </c>
      <c r="B1277" s="21">
        <f>ModeOutRecursive!I1278</f>
        <v>0</v>
      </c>
      <c r="C1277" s="22">
        <f t="shared" si="136"/>
        <v>1.4052262348587254E-3</v>
      </c>
      <c r="D1277" s="19">
        <f t="shared" si="137"/>
        <v>-3</v>
      </c>
      <c r="E1277" s="21">
        <f t="shared" si="138"/>
        <v>1.4052262348587254</v>
      </c>
      <c r="F1277" s="27">
        <f t="shared" si="139"/>
        <v>-3049</v>
      </c>
      <c r="G1277" s="25">
        <f t="shared" si="133"/>
        <v>-7020.2417502277704</v>
      </c>
      <c r="H1277" s="25"/>
      <c r="I1277" s="25">
        <f t="shared" si="134"/>
        <v>0</v>
      </c>
      <c r="J1277" s="25">
        <f t="shared" si="135"/>
        <v>0</v>
      </c>
    </row>
    <row r="1278" spans="1:10" x14ac:dyDescent="0.3">
      <c r="A1278" s="19">
        <v>1276</v>
      </c>
      <c r="B1278" s="21">
        <f>ModeOutRecursive!I1279</f>
        <v>0</v>
      </c>
      <c r="C1278" s="22">
        <f t="shared" si="136"/>
        <v>1.1674034447644352E-3</v>
      </c>
      <c r="D1278" s="19">
        <f t="shared" si="137"/>
        <v>-3</v>
      </c>
      <c r="E1278" s="21">
        <f t="shared" si="138"/>
        <v>1.167403444764435</v>
      </c>
      <c r="F1278" s="27">
        <f t="shared" si="139"/>
        <v>-3052</v>
      </c>
      <c r="G1278" s="25">
        <f t="shared" si="133"/>
        <v>-7027.3349218132444</v>
      </c>
      <c r="H1278" s="25"/>
      <c r="I1278" s="25">
        <f t="shared" si="134"/>
        <v>0</v>
      </c>
      <c r="J1278" s="25">
        <f t="shared" si="135"/>
        <v>0</v>
      </c>
    </row>
    <row r="1279" spans="1:10" x14ac:dyDescent="0.3">
      <c r="A1279" s="19">
        <v>1277</v>
      </c>
      <c r="B1279" s="21">
        <f>ModeOutRecursive!I1280</f>
        <v>0</v>
      </c>
      <c r="C1279" s="22">
        <f t="shared" si="136"/>
        <v>9.6773406421127263E-4</v>
      </c>
      <c r="D1279" s="19">
        <f t="shared" si="137"/>
        <v>-4</v>
      </c>
      <c r="E1279" s="21">
        <f t="shared" si="138"/>
        <v>9.6773406421127266</v>
      </c>
      <c r="F1279" s="27">
        <f t="shared" si="139"/>
        <v>-3056</v>
      </c>
      <c r="G1279" s="25">
        <f t="shared" si="133"/>
        <v>-7034.4302570533146</v>
      </c>
      <c r="H1279" s="25"/>
      <c r="I1279" s="25">
        <f t="shared" si="134"/>
        <v>0</v>
      </c>
      <c r="J1279" s="25">
        <f t="shared" si="135"/>
        <v>0</v>
      </c>
    </row>
    <row r="1280" spans="1:10" x14ac:dyDescent="0.3">
      <c r="A1280" s="19">
        <v>1278</v>
      </c>
      <c r="B1280" s="21">
        <f>ModeOutRecursive!I1281</f>
        <v>0</v>
      </c>
      <c r="C1280" s="22">
        <f t="shared" si="136"/>
        <v>8.004806920295612E-3</v>
      </c>
      <c r="D1280" s="19">
        <f t="shared" si="137"/>
        <v>-3</v>
      </c>
      <c r="E1280" s="21">
        <f t="shared" si="138"/>
        <v>8.0048069202956125</v>
      </c>
      <c r="F1280" s="27">
        <f t="shared" si="139"/>
        <v>-3059</v>
      </c>
      <c r="G1280" s="25">
        <f t="shared" si="133"/>
        <v>-7041.5277572425166</v>
      </c>
      <c r="H1280" s="25"/>
      <c r="I1280" s="25">
        <f t="shared" si="134"/>
        <v>0</v>
      </c>
      <c r="J1280" s="25">
        <f t="shared" si="135"/>
        <v>0</v>
      </c>
    </row>
    <row r="1281" spans="1:10" x14ac:dyDescent="0.3">
      <c r="A1281" s="19">
        <v>1279</v>
      </c>
      <c r="B1281" s="21">
        <f>ModeOutRecursive!I1282</f>
        <v>0</v>
      </c>
      <c r="C1281" s="22">
        <f t="shared" si="136"/>
        <v>6.6070090720426883E-3</v>
      </c>
      <c r="D1281" s="19">
        <f t="shared" si="137"/>
        <v>-3</v>
      </c>
      <c r="E1281" s="21">
        <f t="shared" si="138"/>
        <v>6.6070090720426879</v>
      </c>
      <c r="F1281" s="27">
        <f t="shared" si="139"/>
        <v>-3062</v>
      </c>
      <c r="G1281" s="25">
        <f t="shared" si="133"/>
        <v>-7048.6274236816262</v>
      </c>
      <c r="H1281" s="25"/>
      <c r="I1281" s="25">
        <f t="shared" si="134"/>
        <v>0</v>
      </c>
      <c r="J1281" s="25">
        <f t="shared" si="135"/>
        <v>0</v>
      </c>
    </row>
    <row r="1282" spans="1:10" x14ac:dyDescent="0.3">
      <c r="A1282" s="19">
        <v>1280</v>
      </c>
      <c r="B1282" s="21">
        <f>ModeOutRecursive!I1283</f>
        <v>0</v>
      </c>
      <c r="C1282" s="22">
        <f t="shared" si="136"/>
        <v>5.4414868909987138E-3</v>
      </c>
      <c r="D1282" s="19">
        <f t="shared" si="137"/>
        <v>-3</v>
      </c>
      <c r="E1282" s="21">
        <f t="shared" si="138"/>
        <v>5.4414868909987133</v>
      </c>
      <c r="F1282" s="27">
        <f t="shared" si="139"/>
        <v>-3065</v>
      </c>
      <c r="G1282" s="25">
        <f t="shared" ref="G1282:G1345" si="140">F1282*LN(ExtendedBase) + LN(E1282)</f>
        <v>-7055.729257677679</v>
      </c>
      <c r="H1282" s="25"/>
      <c r="I1282" s="25">
        <f t="shared" ref="I1282:I1345" si="141">EXP(G1282)</f>
        <v>0</v>
      </c>
      <c r="J1282" s="25">
        <f t="shared" ref="J1282:J1345" si="142">E1282*ExtendedBase^F1282</f>
        <v>0</v>
      </c>
    </row>
    <row r="1283" spans="1:10" x14ac:dyDescent="0.3">
      <c r="A1283" s="19">
        <v>1281</v>
      </c>
      <c r="B1283" s="21">
        <f>ModeOutRecursive!I1284</f>
        <v>0</v>
      </c>
      <c r="C1283" s="22">
        <f t="shared" si="136"/>
        <v>4.4718614859332777E-3</v>
      </c>
      <c r="D1283" s="19">
        <f t="shared" si="137"/>
        <v>-3</v>
      </c>
      <c r="E1283" s="21">
        <f t="shared" si="138"/>
        <v>4.4718614859332773</v>
      </c>
      <c r="F1283" s="27">
        <f t="shared" si="139"/>
        <v>-3068</v>
      </c>
      <c r="G1283" s="25">
        <f t="shared" si="140"/>
        <v>-7062.8332605439882</v>
      </c>
      <c r="H1283" s="25"/>
      <c r="I1283" s="25">
        <f t="shared" si="141"/>
        <v>0</v>
      </c>
      <c r="J1283" s="25">
        <f t="shared" si="142"/>
        <v>0</v>
      </c>
    </row>
    <row r="1284" spans="1:10" x14ac:dyDescent="0.3">
      <c r="A1284" s="19">
        <v>1282</v>
      </c>
      <c r="B1284" s="21">
        <f>ModeOutRecursive!I1285</f>
        <v>0</v>
      </c>
      <c r="C1284" s="22">
        <f t="shared" si="136"/>
        <v>3.6670480213464216E-3</v>
      </c>
      <c r="D1284" s="19">
        <f t="shared" si="137"/>
        <v>-3</v>
      </c>
      <c r="E1284" s="21">
        <f t="shared" si="138"/>
        <v>3.6670480213464214</v>
      </c>
      <c r="F1284" s="27">
        <f t="shared" si="139"/>
        <v>-3071</v>
      </c>
      <c r="G1284" s="25">
        <f t="shared" si="140"/>
        <v>-7069.9394336001706</v>
      </c>
      <c r="H1284" s="25"/>
      <c r="I1284" s="25">
        <f t="shared" si="141"/>
        <v>0</v>
      </c>
      <c r="J1284" s="25">
        <f t="shared" si="142"/>
        <v>0</v>
      </c>
    </row>
    <row r="1285" spans="1:10" x14ac:dyDescent="0.3">
      <c r="A1285" s="19">
        <v>1283</v>
      </c>
      <c r="B1285" s="21">
        <f>ModeOutRecursive!I1286</f>
        <v>0</v>
      </c>
      <c r="C1285" s="22">
        <f t="shared" ref="C1285:C1348" si="143">E1284*((NumPeople-A1285+1)*q_40/A1285) / p_40</f>
        <v>3.0005562601655832E-3</v>
      </c>
      <c r="D1285" s="19">
        <f t="shared" ref="D1285:D1348" si="144">INT(LN(C1285)/LN(ExtendedBase))</f>
        <v>-3</v>
      </c>
      <c r="E1285" s="21">
        <f t="shared" ref="E1285:E1348" si="145">C1285/(ExtendedBase^D1285)</f>
        <v>3.0005562601655833</v>
      </c>
      <c r="F1285" s="27">
        <f t="shared" ref="F1285:F1348" si="146">F1284+D1285</f>
        <v>-3074</v>
      </c>
      <c r="G1285" s="25">
        <f t="shared" si="140"/>
        <v>-7077.047778172162</v>
      </c>
      <c r="H1285" s="25"/>
      <c r="I1285" s="25">
        <f t="shared" si="141"/>
        <v>0</v>
      </c>
      <c r="J1285" s="25">
        <f t="shared" si="142"/>
        <v>0</v>
      </c>
    </row>
    <row r="1286" spans="1:10" x14ac:dyDescent="0.3">
      <c r="A1286" s="19">
        <v>1284</v>
      </c>
      <c r="B1286" s="21">
        <f>ModeOutRecursive!I1287</f>
        <v>0</v>
      </c>
      <c r="C1286" s="22">
        <f t="shared" si="143"/>
        <v>2.4498714417960934E-3</v>
      </c>
      <c r="D1286" s="19">
        <f t="shared" si="144"/>
        <v>-3</v>
      </c>
      <c r="E1286" s="21">
        <f t="shared" si="145"/>
        <v>2.4498714417960934</v>
      </c>
      <c r="F1286" s="27">
        <f t="shared" si="146"/>
        <v>-3077</v>
      </c>
      <c r="G1286" s="25">
        <f t="shared" si="140"/>
        <v>-7084.1582955922358</v>
      </c>
      <c r="H1286" s="25"/>
      <c r="I1286" s="25">
        <f t="shared" si="141"/>
        <v>0</v>
      </c>
      <c r="J1286" s="25">
        <f t="shared" si="142"/>
        <v>0</v>
      </c>
    </row>
    <row r="1287" spans="1:10" x14ac:dyDescent="0.3">
      <c r="A1287" s="19">
        <v>1285</v>
      </c>
      <c r="B1287" s="21">
        <f>ModeOutRecursive!I1288</f>
        <v>0</v>
      </c>
      <c r="C1287" s="22">
        <f t="shared" si="143"/>
        <v>1.9959082754174898E-3</v>
      </c>
      <c r="D1287" s="19">
        <f t="shared" si="144"/>
        <v>-3</v>
      </c>
      <c r="E1287" s="21">
        <f t="shared" si="145"/>
        <v>1.9959082754174897</v>
      </c>
      <c r="F1287" s="27">
        <f t="shared" si="146"/>
        <v>-3080</v>
      </c>
      <c r="G1287" s="25">
        <f t="shared" si="140"/>
        <v>-7091.2709871990273</v>
      </c>
      <c r="H1287" s="25"/>
      <c r="I1287" s="25">
        <f t="shared" si="141"/>
        <v>0</v>
      </c>
      <c r="J1287" s="25">
        <f t="shared" si="142"/>
        <v>0</v>
      </c>
    </row>
    <row r="1288" spans="1:10" x14ac:dyDescent="0.3">
      <c r="A1288" s="19">
        <v>1286</v>
      </c>
      <c r="B1288" s="21">
        <f>ModeOutRecursive!I1289</f>
        <v>0</v>
      </c>
      <c r="C1288" s="22">
        <f t="shared" si="143"/>
        <v>1.6225311417409057E-3</v>
      </c>
      <c r="D1288" s="19">
        <f t="shared" si="144"/>
        <v>-3</v>
      </c>
      <c r="E1288" s="21">
        <f t="shared" si="145"/>
        <v>1.6225311417409056</v>
      </c>
      <c r="F1288" s="27">
        <f t="shared" si="146"/>
        <v>-3083</v>
      </c>
      <c r="G1288" s="25">
        <f t="shared" si="140"/>
        <v>-7098.3858543375545</v>
      </c>
      <c r="H1288" s="25"/>
      <c r="I1288" s="25">
        <f t="shared" si="141"/>
        <v>0</v>
      </c>
      <c r="J1288" s="25">
        <f t="shared" si="142"/>
        <v>0</v>
      </c>
    </row>
    <row r="1289" spans="1:10" x14ac:dyDescent="0.3">
      <c r="A1289" s="19">
        <v>1287</v>
      </c>
      <c r="B1289" s="21">
        <f>ModeOutRecursive!I1290</f>
        <v>0</v>
      </c>
      <c r="C1289" s="22">
        <f t="shared" si="143"/>
        <v>1.3161339591517601E-3</v>
      </c>
      <c r="D1289" s="19">
        <f t="shared" si="144"/>
        <v>-3</v>
      </c>
      <c r="E1289" s="21">
        <f t="shared" si="145"/>
        <v>1.31613395915176</v>
      </c>
      <c r="F1289" s="27">
        <f t="shared" si="146"/>
        <v>-3086</v>
      </c>
      <c r="G1289" s="25">
        <f t="shared" si="140"/>
        <v>-7105.5028983592347</v>
      </c>
      <c r="H1289" s="25"/>
      <c r="I1289" s="25">
        <f t="shared" si="141"/>
        <v>0</v>
      </c>
      <c r="J1289" s="25">
        <f t="shared" si="142"/>
        <v>0</v>
      </c>
    </row>
    <row r="1290" spans="1:10" x14ac:dyDescent="0.3">
      <c r="A1290" s="19">
        <v>1288</v>
      </c>
      <c r="B1290" s="21">
        <f>ModeOutRecursive!I1291</f>
        <v>0</v>
      </c>
      <c r="C1290" s="22">
        <f t="shared" si="143"/>
        <v>1.0652735671081324E-3</v>
      </c>
      <c r="D1290" s="19">
        <f t="shared" si="144"/>
        <v>-3</v>
      </c>
      <c r="E1290" s="21">
        <f t="shared" si="145"/>
        <v>1.0652735671081324</v>
      </c>
      <c r="F1290" s="27">
        <f t="shared" si="146"/>
        <v>-3089</v>
      </c>
      <c r="G1290" s="25">
        <f t="shared" si="140"/>
        <v>-7112.6221206219079</v>
      </c>
      <c r="H1290" s="25"/>
      <c r="I1290" s="25">
        <f t="shared" si="141"/>
        <v>0</v>
      </c>
      <c r="J1290" s="25">
        <f t="shared" si="142"/>
        <v>0</v>
      </c>
    </row>
    <row r="1291" spans="1:10" x14ac:dyDescent="0.3">
      <c r="A1291" s="19">
        <v>1289</v>
      </c>
      <c r="B1291" s="21">
        <f>ModeOutRecursive!I1292</f>
        <v>0</v>
      </c>
      <c r="C1291" s="22">
        <f t="shared" si="143"/>
        <v>8.6035089778807529E-4</v>
      </c>
      <c r="D1291" s="19">
        <f t="shared" si="144"/>
        <v>-4</v>
      </c>
      <c r="E1291" s="21">
        <f t="shared" si="145"/>
        <v>8.6035089778807521</v>
      </c>
      <c r="F1291" s="27">
        <f t="shared" si="146"/>
        <v>-3093</v>
      </c>
      <c r="G1291" s="25">
        <f t="shared" si="140"/>
        <v>-7119.7435224898582</v>
      </c>
      <c r="H1291" s="25"/>
      <c r="I1291" s="25">
        <f t="shared" si="141"/>
        <v>0</v>
      </c>
      <c r="J1291" s="25">
        <f t="shared" si="142"/>
        <v>0</v>
      </c>
    </row>
    <row r="1292" spans="1:10" x14ac:dyDescent="0.3">
      <c r="A1292" s="19">
        <v>1290</v>
      </c>
      <c r="B1292" s="21">
        <f>ModeOutRecursive!I1293</f>
        <v>0</v>
      </c>
      <c r="C1292" s="22">
        <f t="shared" si="143"/>
        <v>6.9333463520141686E-3</v>
      </c>
      <c r="D1292" s="19">
        <f t="shared" si="144"/>
        <v>-3</v>
      </c>
      <c r="E1292" s="21">
        <f t="shared" si="145"/>
        <v>6.9333463520141683</v>
      </c>
      <c r="F1292" s="27">
        <f t="shared" si="146"/>
        <v>-3096</v>
      </c>
      <c r="G1292" s="25">
        <f t="shared" si="140"/>
        <v>-7126.8671053338339</v>
      </c>
      <c r="H1292" s="25"/>
      <c r="I1292" s="25">
        <f t="shared" si="141"/>
        <v>0</v>
      </c>
      <c r="J1292" s="25">
        <f t="shared" si="142"/>
        <v>0</v>
      </c>
    </row>
    <row r="1293" spans="1:10" x14ac:dyDescent="0.3">
      <c r="A1293" s="19">
        <v>1291</v>
      </c>
      <c r="B1293" s="21">
        <f>ModeOutRecursive!I1294</f>
        <v>0</v>
      </c>
      <c r="C1293" s="22">
        <f t="shared" si="143"/>
        <v>5.5752249007779767E-3</v>
      </c>
      <c r="D1293" s="19">
        <f t="shared" si="144"/>
        <v>-3</v>
      </c>
      <c r="E1293" s="21">
        <f t="shared" si="145"/>
        <v>5.5752249007779762</v>
      </c>
      <c r="F1293" s="27">
        <f t="shared" si="146"/>
        <v>-3099</v>
      </c>
      <c r="G1293" s="25">
        <f t="shared" si="140"/>
        <v>-7133.9928705310685</v>
      </c>
      <c r="H1293" s="25"/>
      <c r="I1293" s="25">
        <f t="shared" si="141"/>
        <v>0</v>
      </c>
      <c r="J1293" s="25">
        <f t="shared" si="142"/>
        <v>0</v>
      </c>
    </row>
    <row r="1294" spans="1:10" x14ac:dyDescent="0.3">
      <c r="A1294" s="19">
        <v>1292</v>
      </c>
      <c r="B1294" s="21">
        <f>ModeOutRecursive!I1295</f>
        <v>0</v>
      </c>
      <c r="C1294" s="22">
        <f t="shared" si="143"/>
        <v>4.4733564128948029E-3</v>
      </c>
      <c r="D1294" s="19">
        <f t="shared" si="144"/>
        <v>-3</v>
      </c>
      <c r="E1294" s="21">
        <f t="shared" si="145"/>
        <v>4.4733564128948027</v>
      </c>
      <c r="F1294" s="27">
        <f t="shared" si="146"/>
        <v>-3102</v>
      </c>
      <c r="G1294" s="25">
        <f t="shared" si="140"/>
        <v>-7141.1208194653027</v>
      </c>
      <c r="H1294" s="25"/>
      <c r="I1294" s="25">
        <f t="shared" si="141"/>
        <v>0</v>
      </c>
      <c r="J1294" s="25">
        <f t="shared" si="142"/>
        <v>0</v>
      </c>
    </row>
    <row r="1295" spans="1:10" x14ac:dyDescent="0.3">
      <c r="A1295" s="19">
        <v>1293</v>
      </c>
      <c r="B1295" s="21">
        <f>ModeOutRecursive!I1296</f>
        <v>0</v>
      </c>
      <c r="C1295" s="22">
        <f t="shared" si="143"/>
        <v>3.5814230438320064E-3</v>
      </c>
      <c r="D1295" s="19">
        <f t="shared" si="144"/>
        <v>-3</v>
      </c>
      <c r="E1295" s="21">
        <f t="shared" si="145"/>
        <v>3.5814230438320065</v>
      </c>
      <c r="F1295" s="27">
        <f t="shared" si="146"/>
        <v>-3105</v>
      </c>
      <c r="G1295" s="25">
        <f t="shared" si="140"/>
        <v>-7148.2509535268046</v>
      </c>
      <c r="H1295" s="25"/>
      <c r="I1295" s="25">
        <f t="shared" si="141"/>
        <v>0</v>
      </c>
      <c r="J1295" s="25">
        <f t="shared" si="142"/>
        <v>0</v>
      </c>
    </row>
    <row r="1296" spans="1:10" x14ac:dyDescent="0.3">
      <c r="A1296" s="19">
        <v>1294</v>
      </c>
      <c r="B1296" s="21">
        <f>ModeOutRecursive!I1297</f>
        <v>0</v>
      </c>
      <c r="C1296" s="22">
        <f t="shared" si="143"/>
        <v>2.8610678037417426E-3</v>
      </c>
      <c r="D1296" s="19">
        <f t="shared" si="144"/>
        <v>-3</v>
      </c>
      <c r="E1296" s="21">
        <f t="shared" si="145"/>
        <v>2.8610678037417423</v>
      </c>
      <c r="F1296" s="27">
        <f t="shared" si="146"/>
        <v>-3108</v>
      </c>
      <c r="G1296" s="25">
        <f t="shared" si="140"/>
        <v>-7155.3832741123924</v>
      </c>
      <c r="H1296" s="25"/>
      <c r="I1296" s="25">
        <f t="shared" si="141"/>
        <v>0</v>
      </c>
      <c r="J1296" s="25">
        <f t="shared" si="142"/>
        <v>0</v>
      </c>
    </row>
    <row r="1297" spans="1:10" x14ac:dyDescent="0.3">
      <c r="A1297" s="19">
        <v>1295</v>
      </c>
      <c r="B1297" s="21">
        <f>ModeOutRecursive!I1298</f>
        <v>0</v>
      </c>
      <c r="C1297" s="22">
        <f t="shared" si="143"/>
        <v>2.2806070990169496E-3</v>
      </c>
      <c r="D1297" s="19">
        <f t="shared" si="144"/>
        <v>-3</v>
      </c>
      <c r="E1297" s="21">
        <f t="shared" si="145"/>
        <v>2.2806070990169496</v>
      </c>
      <c r="F1297" s="27">
        <f t="shared" si="146"/>
        <v>-3111</v>
      </c>
      <c r="G1297" s="25">
        <f t="shared" si="140"/>
        <v>-7162.5177826254558</v>
      </c>
      <c r="H1297" s="25"/>
      <c r="I1297" s="25">
        <f t="shared" si="141"/>
        <v>0</v>
      </c>
      <c r="J1297" s="25">
        <f t="shared" si="142"/>
        <v>0</v>
      </c>
    </row>
    <row r="1298" spans="1:10" x14ac:dyDescent="0.3">
      <c r="A1298" s="19">
        <v>1296</v>
      </c>
      <c r="B1298" s="21">
        <f>ModeOutRecursive!I1299</f>
        <v>0</v>
      </c>
      <c r="C1298" s="22">
        <f t="shared" si="143"/>
        <v>1.8139360681240799E-3</v>
      </c>
      <c r="D1298" s="19">
        <f t="shared" si="144"/>
        <v>-3</v>
      </c>
      <c r="E1298" s="21">
        <f t="shared" si="145"/>
        <v>1.8139360681240799</v>
      </c>
      <c r="F1298" s="27">
        <f t="shared" si="146"/>
        <v>-3114</v>
      </c>
      <c r="G1298" s="25">
        <f t="shared" si="140"/>
        <v>-7169.6544804759797</v>
      </c>
      <c r="H1298" s="25"/>
      <c r="I1298" s="25">
        <f t="shared" si="141"/>
        <v>0</v>
      </c>
      <c r="J1298" s="25">
        <f t="shared" si="142"/>
        <v>0</v>
      </c>
    </row>
    <row r="1299" spans="1:10" x14ac:dyDescent="0.3">
      <c r="A1299" s="19">
        <v>1297</v>
      </c>
      <c r="B1299" s="21">
        <f>ModeOutRecursive!I1300</f>
        <v>0</v>
      </c>
      <c r="C1299" s="22">
        <f t="shared" si="143"/>
        <v>1.4396006977130745E-3</v>
      </c>
      <c r="D1299" s="19">
        <f t="shared" si="144"/>
        <v>-3</v>
      </c>
      <c r="E1299" s="21">
        <f t="shared" si="145"/>
        <v>1.4396006977130744</v>
      </c>
      <c r="F1299" s="27">
        <f t="shared" si="146"/>
        <v>-3117</v>
      </c>
      <c r="G1299" s="25">
        <f t="shared" si="140"/>
        <v>-7176.7933690805612</v>
      </c>
      <c r="H1299" s="25"/>
      <c r="I1299" s="25">
        <f t="shared" si="141"/>
        <v>0</v>
      </c>
      <c r="J1299" s="25">
        <f t="shared" si="142"/>
        <v>0</v>
      </c>
    </row>
    <row r="1300" spans="1:10" x14ac:dyDescent="0.3">
      <c r="A1300" s="19">
        <v>1298</v>
      </c>
      <c r="B1300" s="21">
        <f>ModeOutRecursive!I1301</f>
        <v>0</v>
      </c>
      <c r="C1300" s="22">
        <f t="shared" si="143"/>
        <v>1.1400136989825986E-3</v>
      </c>
      <c r="D1300" s="19">
        <f t="shared" si="144"/>
        <v>-3</v>
      </c>
      <c r="E1300" s="21">
        <f t="shared" si="145"/>
        <v>1.1400136989825986</v>
      </c>
      <c r="F1300" s="27">
        <f t="shared" si="146"/>
        <v>-3120</v>
      </c>
      <c r="G1300" s="25">
        <f t="shared" si="140"/>
        <v>-7183.9344498624378</v>
      </c>
      <c r="H1300" s="25"/>
      <c r="I1300" s="25">
        <f t="shared" si="141"/>
        <v>0</v>
      </c>
      <c r="J1300" s="25">
        <f t="shared" si="142"/>
        <v>0</v>
      </c>
    </row>
    <row r="1301" spans="1:10" x14ac:dyDescent="0.3">
      <c r="A1301" s="19">
        <v>1299</v>
      </c>
      <c r="B1301" s="21">
        <f>ModeOutRecursive!I1302</f>
        <v>0</v>
      </c>
      <c r="C1301" s="22">
        <f t="shared" si="143"/>
        <v>9.0079386601994347E-4</v>
      </c>
      <c r="D1301" s="19">
        <f t="shared" si="144"/>
        <v>-4</v>
      </c>
      <c r="E1301" s="21">
        <f t="shared" si="145"/>
        <v>9.007938660199434</v>
      </c>
      <c r="F1301" s="27">
        <f t="shared" si="146"/>
        <v>-3124</v>
      </c>
      <c r="G1301" s="25">
        <f t="shared" si="140"/>
        <v>-7191.077724251506</v>
      </c>
      <c r="H1301" s="25"/>
      <c r="I1301" s="25">
        <f t="shared" si="141"/>
        <v>0</v>
      </c>
      <c r="J1301" s="25">
        <f t="shared" si="142"/>
        <v>0</v>
      </c>
    </row>
    <row r="1302" spans="1:10" x14ac:dyDescent="0.3">
      <c r="A1302" s="19">
        <v>1300</v>
      </c>
      <c r="B1302" s="21">
        <f>ModeOutRecursive!I1303</f>
        <v>0</v>
      </c>
      <c r="C1302" s="22">
        <f t="shared" si="143"/>
        <v>7.1021113141861835E-3</v>
      </c>
      <c r="D1302" s="19">
        <f t="shared" si="144"/>
        <v>-3</v>
      </c>
      <c r="E1302" s="21">
        <f t="shared" si="145"/>
        <v>7.1021113141861836</v>
      </c>
      <c r="F1302" s="27">
        <f t="shared" si="146"/>
        <v>-3127</v>
      </c>
      <c r="G1302" s="25">
        <f t="shared" si="140"/>
        <v>-7198.2231936843446</v>
      </c>
      <c r="H1302" s="25"/>
      <c r="I1302" s="25">
        <f t="shared" si="141"/>
        <v>0</v>
      </c>
      <c r="J1302" s="25">
        <f t="shared" si="142"/>
        <v>0</v>
      </c>
    </row>
    <row r="1303" spans="1:10" x14ac:dyDescent="0.3">
      <c r="A1303" s="19">
        <v>1301</v>
      </c>
      <c r="B1303" s="21">
        <f>ModeOutRecursive!I1304</f>
        <v>0</v>
      </c>
      <c r="C1303" s="22">
        <f t="shared" si="143"/>
        <v>5.5872178785317719E-3</v>
      </c>
      <c r="D1303" s="19">
        <f t="shared" si="144"/>
        <v>-3</v>
      </c>
      <c r="E1303" s="21">
        <f t="shared" si="145"/>
        <v>5.5872178785317717</v>
      </c>
      <c r="F1303" s="27">
        <f t="shared" si="146"/>
        <v>-3130</v>
      </c>
      <c r="G1303" s="25">
        <f t="shared" si="140"/>
        <v>-7205.370859604237</v>
      </c>
      <c r="H1303" s="25"/>
      <c r="I1303" s="25">
        <f t="shared" si="141"/>
        <v>0</v>
      </c>
      <c r="J1303" s="25">
        <f t="shared" si="142"/>
        <v>0</v>
      </c>
    </row>
    <row r="1304" spans="1:10" x14ac:dyDescent="0.3">
      <c r="A1304" s="19">
        <v>1302</v>
      </c>
      <c r="B1304" s="21">
        <f>ModeOutRecursive!I1305</f>
        <v>0</v>
      </c>
      <c r="C1304" s="22">
        <f t="shared" si="143"/>
        <v>4.3858036833291309E-3</v>
      </c>
      <c r="D1304" s="19">
        <f t="shared" si="144"/>
        <v>-3</v>
      </c>
      <c r="E1304" s="21">
        <f t="shared" si="145"/>
        <v>4.3858036833291312</v>
      </c>
      <c r="F1304" s="27">
        <f t="shared" si="146"/>
        <v>-3133</v>
      </c>
      <c r="G1304" s="25">
        <f t="shared" si="140"/>
        <v>-7212.5207234611953</v>
      </c>
      <c r="H1304" s="25"/>
      <c r="I1304" s="25">
        <f t="shared" si="141"/>
        <v>0</v>
      </c>
      <c r="J1304" s="25">
        <f t="shared" si="142"/>
        <v>0</v>
      </c>
    </row>
    <row r="1305" spans="1:10" x14ac:dyDescent="0.3">
      <c r="A1305" s="19">
        <v>1303</v>
      </c>
      <c r="B1305" s="21">
        <f>ModeOutRecursive!I1306</f>
        <v>0</v>
      </c>
      <c r="C1305" s="22">
        <f t="shared" si="143"/>
        <v>3.4351648553527067E-3</v>
      </c>
      <c r="D1305" s="19">
        <f t="shared" si="144"/>
        <v>-3</v>
      </c>
      <c r="E1305" s="21">
        <f t="shared" si="145"/>
        <v>3.4351648553527068</v>
      </c>
      <c r="F1305" s="27">
        <f t="shared" si="146"/>
        <v>-3136</v>
      </c>
      <c r="G1305" s="25">
        <f t="shared" si="140"/>
        <v>-7219.6727867119807</v>
      </c>
      <c r="H1305" s="25"/>
      <c r="I1305" s="25">
        <f t="shared" si="141"/>
        <v>0</v>
      </c>
      <c r="J1305" s="25">
        <f t="shared" si="142"/>
        <v>0</v>
      </c>
    </row>
    <row r="1306" spans="1:10" x14ac:dyDescent="0.3">
      <c r="A1306" s="19">
        <v>1304</v>
      </c>
      <c r="B1306" s="21">
        <f>ModeOutRecursive!I1307</f>
        <v>0</v>
      </c>
      <c r="C1306" s="22">
        <f t="shared" si="143"/>
        <v>2.6846653630435567E-3</v>
      </c>
      <c r="D1306" s="19">
        <f t="shared" si="144"/>
        <v>-3</v>
      </c>
      <c r="E1306" s="21">
        <f t="shared" si="145"/>
        <v>2.6846653630435569</v>
      </c>
      <c r="F1306" s="27">
        <f t="shared" si="146"/>
        <v>-3139</v>
      </c>
      <c r="G1306" s="25">
        <f t="shared" si="140"/>
        <v>-7226.8270508201304</v>
      </c>
      <c r="H1306" s="25"/>
      <c r="I1306" s="25">
        <f t="shared" si="141"/>
        <v>0</v>
      </c>
      <c r="J1306" s="25">
        <f t="shared" si="142"/>
        <v>0</v>
      </c>
    </row>
    <row r="1307" spans="1:10" x14ac:dyDescent="0.3">
      <c r="A1307" s="19">
        <v>1305</v>
      </c>
      <c r="B1307" s="21">
        <f>ModeOutRecursive!I1308</f>
        <v>0</v>
      </c>
      <c r="C1307" s="22">
        <f t="shared" si="143"/>
        <v>2.0935159626620696E-3</v>
      </c>
      <c r="D1307" s="19">
        <f t="shared" si="144"/>
        <v>-3</v>
      </c>
      <c r="E1307" s="21">
        <f t="shared" si="145"/>
        <v>2.0935159626620696</v>
      </c>
      <c r="F1307" s="27">
        <f t="shared" si="146"/>
        <v>-3142</v>
      </c>
      <c r="G1307" s="25">
        <f t="shared" si="140"/>
        <v>-7233.983517255976</v>
      </c>
      <c r="H1307" s="25"/>
      <c r="I1307" s="25">
        <f t="shared" si="141"/>
        <v>0</v>
      </c>
      <c r="J1307" s="25">
        <f t="shared" si="142"/>
        <v>0</v>
      </c>
    </row>
    <row r="1308" spans="1:10" x14ac:dyDescent="0.3">
      <c r="A1308" s="19">
        <v>1306</v>
      </c>
      <c r="B1308" s="21">
        <f>ModeOutRecursive!I1309</f>
        <v>0</v>
      </c>
      <c r="C1308" s="22">
        <f t="shared" si="143"/>
        <v>1.6289407706102379E-3</v>
      </c>
      <c r="D1308" s="19">
        <f t="shared" si="144"/>
        <v>-3</v>
      </c>
      <c r="E1308" s="21">
        <f t="shared" si="145"/>
        <v>1.6289407706102379</v>
      </c>
      <c r="F1308" s="27">
        <f t="shared" si="146"/>
        <v>-3145</v>
      </c>
      <c r="G1308" s="25">
        <f t="shared" si="140"/>
        <v>-7241.14218749667</v>
      </c>
      <c r="H1308" s="25"/>
      <c r="I1308" s="25">
        <f t="shared" si="141"/>
        <v>0</v>
      </c>
      <c r="J1308" s="25">
        <f t="shared" si="142"/>
        <v>0</v>
      </c>
    </row>
    <row r="1309" spans="1:10" x14ac:dyDescent="0.3">
      <c r="A1309" s="19">
        <v>1307</v>
      </c>
      <c r="B1309" s="21">
        <f>ModeOutRecursive!I1310</f>
        <v>0</v>
      </c>
      <c r="C1309" s="22">
        <f t="shared" si="143"/>
        <v>1.2646681035820464E-3</v>
      </c>
      <c r="D1309" s="19">
        <f t="shared" si="144"/>
        <v>-3</v>
      </c>
      <c r="E1309" s="21">
        <f t="shared" si="145"/>
        <v>1.2646681035820464</v>
      </c>
      <c r="F1309" s="27">
        <f t="shared" si="146"/>
        <v>-3148</v>
      </c>
      <c r="G1309" s="25">
        <f t="shared" si="140"/>
        <v>-7248.303063026211</v>
      </c>
      <c r="H1309" s="25"/>
      <c r="I1309" s="25">
        <f t="shared" si="141"/>
        <v>0</v>
      </c>
      <c r="J1309" s="25">
        <f t="shared" si="142"/>
        <v>0</v>
      </c>
    </row>
    <row r="1310" spans="1:10" x14ac:dyDescent="0.3">
      <c r="A1310" s="19">
        <v>1308</v>
      </c>
      <c r="B1310" s="21">
        <f>ModeOutRecursive!I1311</f>
        <v>0</v>
      </c>
      <c r="C1310" s="22">
        <f t="shared" si="143"/>
        <v>9.7969173666507441E-4</v>
      </c>
      <c r="D1310" s="19">
        <f t="shared" si="144"/>
        <v>-4</v>
      </c>
      <c r="E1310" s="21">
        <f t="shared" si="145"/>
        <v>9.7969173666507441</v>
      </c>
      <c r="F1310" s="27">
        <f t="shared" si="146"/>
        <v>-3152</v>
      </c>
      <c r="G1310" s="25">
        <f t="shared" si="140"/>
        <v>-7255.466145335462</v>
      </c>
      <c r="H1310" s="25"/>
      <c r="I1310" s="25">
        <f t="shared" si="141"/>
        <v>0</v>
      </c>
      <c r="J1310" s="25">
        <f t="shared" si="142"/>
        <v>0</v>
      </c>
    </row>
    <row r="1311" spans="1:10" x14ac:dyDescent="0.3">
      <c r="A1311" s="19">
        <v>1309</v>
      </c>
      <c r="B1311" s="21">
        <f>ModeOutRecursive!I1312</f>
        <v>0</v>
      </c>
      <c r="C1311" s="22">
        <f t="shared" si="143"/>
        <v>7.5725697439381267E-3</v>
      </c>
      <c r="D1311" s="19">
        <f t="shared" si="144"/>
        <v>-3</v>
      </c>
      <c r="E1311" s="21">
        <f t="shared" si="145"/>
        <v>7.5725697439381268</v>
      </c>
      <c r="F1311" s="27">
        <f t="shared" si="146"/>
        <v>-3155</v>
      </c>
      <c r="G1311" s="25">
        <f t="shared" si="140"/>
        <v>-7262.6314359221778</v>
      </c>
      <c r="H1311" s="25"/>
      <c r="I1311" s="25">
        <f t="shared" si="141"/>
        <v>0</v>
      </c>
      <c r="J1311" s="25">
        <f t="shared" si="142"/>
        <v>0</v>
      </c>
    </row>
    <row r="1312" spans="1:10" x14ac:dyDescent="0.3">
      <c r="A1312" s="19">
        <v>1310</v>
      </c>
      <c r="B1312" s="21">
        <f>ModeOutRecursive!I1313</f>
        <v>0</v>
      </c>
      <c r="C1312" s="22">
        <f t="shared" si="143"/>
        <v>5.8403304793467302E-3</v>
      </c>
      <c r="D1312" s="19">
        <f t="shared" si="144"/>
        <v>-3</v>
      </c>
      <c r="E1312" s="21">
        <f t="shared" si="145"/>
        <v>5.8403304793467301</v>
      </c>
      <c r="F1312" s="27">
        <f t="shared" si="146"/>
        <v>-3158</v>
      </c>
      <c r="G1312" s="25">
        <f t="shared" si="140"/>
        <v>-7269.7989362910293</v>
      </c>
      <c r="H1312" s="25"/>
      <c r="I1312" s="25">
        <f t="shared" si="141"/>
        <v>0</v>
      </c>
      <c r="J1312" s="25">
        <f t="shared" si="142"/>
        <v>0</v>
      </c>
    </row>
    <row r="1313" spans="1:10" x14ac:dyDescent="0.3">
      <c r="A1313" s="19">
        <v>1311</v>
      </c>
      <c r="B1313" s="21">
        <f>ModeOutRecursive!I1314</f>
        <v>0</v>
      </c>
      <c r="C1313" s="22">
        <f t="shared" si="143"/>
        <v>4.4943947109338704E-3</v>
      </c>
      <c r="D1313" s="19">
        <f t="shared" si="144"/>
        <v>-3</v>
      </c>
      <c r="E1313" s="21">
        <f t="shared" si="145"/>
        <v>4.4943947109338707</v>
      </c>
      <c r="F1313" s="27">
        <f t="shared" si="146"/>
        <v>-3161</v>
      </c>
      <c r="G1313" s="25">
        <f t="shared" si="140"/>
        <v>-7276.9686479536249</v>
      </c>
      <c r="H1313" s="25"/>
      <c r="I1313" s="25">
        <f t="shared" si="141"/>
        <v>0</v>
      </c>
      <c r="J1313" s="25">
        <f t="shared" si="142"/>
        <v>0</v>
      </c>
    </row>
    <row r="1314" spans="1:10" x14ac:dyDescent="0.3">
      <c r="A1314" s="19">
        <v>1312</v>
      </c>
      <c r="B1314" s="21">
        <f>ModeOutRecursive!I1315</f>
        <v>0</v>
      </c>
      <c r="C1314" s="22">
        <f t="shared" si="143"/>
        <v>3.4509922715188703E-3</v>
      </c>
      <c r="D1314" s="19">
        <f t="shared" si="144"/>
        <v>-3</v>
      </c>
      <c r="E1314" s="21">
        <f t="shared" si="145"/>
        <v>3.4509922715188703</v>
      </c>
      <c r="F1314" s="27">
        <f t="shared" si="146"/>
        <v>-3164</v>
      </c>
      <c r="G1314" s="25">
        <f t="shared" si="140"/>
        <v>-7284.1405724285378</v>
      </c>
      <c r="H1314" s="25"/>
      <c r="I1314" s="25">
        <f t="shared" si="141"/>
        <v>0</v>
      </c>
      <c r="J1314" s="25">
        <f t="shared" si="142"/>
        <v>0</v>
      </c>
    </row>
    <row r="1315" spans="1:10" x14ac:dyDescent="0.3">
      <c r="A1315" s="19">
        <v>1313</v>
      </c>
      <c r="B1315" s="21">
        <f>ModeOutRecursive!I1316</f>
        <v>0</v>
      </c>
      <c r="C1315" s="22">
        <f t="shared" si="143"/>
        <v>2.6439612625715151E-3</v>
      </c>
      <c r="D1315" s="19">
        <f t="shared" si="144"/>
        <v>-3</v>
      </c>
      <c r="E1315" s="21">
        <f t="shared" si="145"/>
        <v>2.6439612625715152</v>
      </c>
      <c r="F1315" s="27">
        <f t="shared" si="146"/>
        <v>-3167</v>
      </c>
      <c r="G1315" s="25">
        <f t="shared" si="140"/>
        <v>-7291.3147112413308</v>
      </c>
      <c r="H1315" s="25"/>
      <c r="I1315" s="25">
        <f t="shared" si="141"/>
        <v>0</v>
      </c>
      <c r="J1315" s="25">
        <f t="shared" si="142"/>
        <v>0</v>
      </c>
    </row>
    <row r="1316" spans="1:10" x14ac:dyDescent="0.3">
      <c r="A1316" s="19">
        <v>1314</v>
      </c>
      <c r="B1316" s="21">
        <f>ModeOutRecursive!I1317</f>
        <v>0</v>
      </c>
      <c r="C1316" s="22">
        <f t="shared" si="143"/>
        <v>2.0211746787939622E-3</v>
      </c>
      <c r="D1316" s="19">
        <f t="shared" si="144"/>
        <v>-3</v>
      </c>
      <c r="E1316" s="21">
        <f t="shared" si="145"/>
        <v>2.0211746787939622</v>
      </c>
      <c r="F1316" s="27">
        <f t="shared" si="146"/>
        <v>-3170</v>
      </c>
      <c r="G1316" s="25">
        <f t="shared" si="140"/>
        <v>-7298.4910659245761</v>
      </c>
      <c r="H1316" s="25"/>
      <c r="I1316" s="25">
        <f t="shared" si="141"/>
        <v>0</v>
      </c>
      <c r="J1316" s="25">
        <f t="shared" si="142"/>
        <v>0</v>
      </c>
    </row>
    <row r="1317" spans="1:10" x14ac:dyDescent="0.3">
      <c r="A1317" s="19">
        <v>1315</v>
      </c>
      <c r="B1317" s="21">
        <f>ModeOutRecursive!I1318</f>
        <v>0</v>
      </c>
      <c r="C1317" s="22">
        <f t="shared" si="143"/>
        <v>1.5416635369714922E-3</v>
      </c>
      <c r="D1317" s="19">
        <f t="shared" si="144"/>
        <v>-3</v>
      </c>
      <c r="E1317" s="21">
        <f t="shared" si="145"/>
        <v>1.5416635369714922</v>
      </c>
      <c r="F1317" s="27">
        <f t="shared" si="146"/>
        <v>-3173</v>
      </c>
      <c r="G1317" s="25">
        <f t="shared" si="140"/>
        <v>-7305.6696380178855</v>
      </c>
      <c r="H1317" s="25"/>
      <c r="I1317" s="25">
        <f t="shared" si="141"/>
        <v>0</v>
      </c>
      <c r="J1317" s="25">
        <f t="shared" si="142"/>
        <v>0</v>
      </c>
    </row>
    <row r="1318" spans="1:10" x14ac:dyDescent="0.3">
      <c r="A1318" s="19">
        <v>1316</v>
      </c>
      <c r="B1318" s="21">
        <f>ModeOutRecursive!I1319</f>
        <v>0</v>
      </c>
      <c r="C1318" s="22">
        <f t="shared" si="143"/>
        <v>1.1733070277477377E-3</v>
      </c>
      <c r="D1318" s="19">
        <f t="shared" si="144"/>
        <v>-3</v>
      </c>
      <c r="E1318" s="21">
        <f t="shared" si="145"/>
        <v>1.1733070277477375</v>
      </c>
      <c r="F1318" s="27">
        <f t="shared" si="146"/>
        <v>-3176</v>
      </c>
      <c r="G1318" s="25">
        <f t="shared" si="140"/>
        <v>-7312.8504290679321</v>
      </c>
      <c r="H1318" s="25"/>
      <c r="I1318" s="25">
        <f t="shared" si="141"/>
        <v>0</v>
      </c>
      <c r="J1318" s="25">
        <f t="shared" si="142"/>
        <v>0</v>
      </c>
    </row>
    <row r="1319" spans="1:10" x14ac:dyDescent="0.3">
      <c r="A1319" s="19">
        <v>1317</v>
      </c>
      <c r="B1319" s="21">
        <f>ModeOutRecursive!I1320</f>
        <v>0</v>
      </c>
      <c r="C1319" s="22">
        <f t="shared" si="143"/>
        <v>8.9098293849947303E-4</v>
      </c>
      <c r="D1319" s="19">
        <f t="shared" si="144"/>
        <v>-4</v>
      </c>
      <c r="E1319" s="21">
        <f t="shared" si="145"/>
        <v>8.9098293849947297</v>
      </c>
      <c r="F1319" s="27">
        <f t="shared" si="146"/>
        <v>-3180</v>
      </c>
      <c r="G1319" s="25">
        <f t="shared" si="140"/>
        <v>-7320.0334406284765</v>
      </c>
      <c r="H1319" s="25"/>
      <c r="I1319" s="25">
        <f t="shared" si="141"/>
        <v>0</v>
      </c>
      <c r="J1319" s="25">
        <f t="shared" si="142"/>
        <v>0</v>
      </c>
    </row>
    <row r="1320" spans="1:10" x14ac:dyDescent="0.3">
      <c r="A1320" s="19">
        <v>1318</v>
      </c>
      <c r="B1320" s="21">
        <f>ModeOutRecursive!I1321</f>
        <v>0</v>
      </c>
      <c r="C1320" s="22">
        <f t="shared" si="143"/>
        <v>6.7509061455286509E-3</v>
      </c>
      <c r="D1320" s="19">
        <f t="shared" si="144"/>
        <v>-3</v>
      </c>
      <c r="E1320" s="21">
        <f t="shared" si="145"/>
        <v>6.750906145528651</v>
      </c>
      <c r="F1320" s="27">
        <f t="shared" si="146"/>
        <v>-3183</v>
      </c>
      <c r="G1320" s="25">
        <f t="shared" si="140"/>
        <v>-7327.2186742603917</v>
      </c>
      <c r="H1320" s="25"/>
      <c r="I1320" s="25">
        <f t="shared" si="141"/>
        <v>0</v>
      </c>
      <c r="J1320" s="25">
        <f t="shared" si="142"/>
        <v>0</v>
      </c>
    </row>
    <row r="1321" spans="1:10" x14ac:dyDescent="0.3">
      <c r="A1321" s="19">
        <v>1319</v>
      </c>
      <c r="B1321" s="21">
        <f>ModeOutRecursive!I1322</f>
        <v>0</v>
      </c>
      <c r="C1321" s="22">
        <f t="shared" si="143"/>
        <v>5.1037458337586739E-3</v>
      </c>
      <c r="D1321" s="19">
        <f t="shared" si="144"/>
        <v>-3</v>
      </c>
      <c r="E1321" s="21">
        <f t="shared" si="145"/>
        <v>5.1037458337586736</v>
      </c>
      <c r="F1321" s="27">
        <f t="shared" si="146"/>
        <v>-3186</v>
      </c>
      <c r="G1321" s="25">
        <f t="shared" si="140"/>
        <v>-7334.4061315316885</v>
      </c>
      <c r="H1321" s="25"/>
      <c r="I1321" s="25">
        <f t="shared" si="141"/>
        <v>0</v>
      </c>
      <c r="J1321" s="25">
        <f t="shared" si="142"/>
        <v>0</v>
      </c>
    </row>
    <row r="1322" spans="1:10" x14ac:dyDescent="0.3">
      <c r="A1322" s="19">
        <v>1320</v>
      </c>
      <c r="B1322" s="21">
        <f>ModeOutRecursive!I1323</f>
        <v>0</v>
      </c>
      <c r="C1322" s="22">
        <f t="shared" si="143"/>
        <v>3.8499014111154552E-3</v>
      </c>
      <c r="D1322" s="19">
        <f t="shared" si="144"/>
        <v>-3</v>
      </c>
      <c r="E1322" s="21">
        <f t="shared" si="145"/>
        <v>3.849901411115455</v>
      </c>
      <c r="F1322" s="27">
        <f t="shared" si="146"/>
        <v>-3189</v>
      </c>
      <c r="G1322" s="25">
        <f t="shared" si="140"/>
        <v>-7341.5958140175426</v>
      </c>
      <c r="H1322" s="25"/>
      <c r="I1322" s="25">
        <f t="shared" si="141"/>
        <v>0</v>
      </c>
      <c r="J1322" s="25">
        <f t="shared" si="142"/>
        <v>0</v>
      </c>
    </row>
    <row r="1323" spans="1:10" x14ac:dyDescent="0.3">
      <c r="A1323" s="19">
        <v>1321</v>
      </c>
      <c r="B1323" s="21">
        <f>ModeOutRecursive!I1324</f>
        <v>0</v>
      </c>
      <c r="C1323" s="22">
        <f t="shared" si="143"/>
        <v>2.8976310871521352E-3</v>
      </c>
      <c r="D1323" s="19">
        <f t="shared" si="144"/>
        <v>-3</v>
      </c>
      <c r="E1323" s="21">
        <f t="shared" si="145"/>
        <v>2.8976310871521354</v>
      </c>
      <c r="F1323" s="27">
        <f t="shared" si="146"/>
        <v>-3192</v>
      </c>
      <c r="G1323" s="25">
        <f t="shared" si="140"/>
        <v>-7348.7877233003182</v>
      </c>
      <c r="H1323" s="25"/>
      <c r="I1323" s="25">
        <f t="shared" si="141"/>
        <v>0</v>
      </c>
      <c r="J1323" s="25">
        <f t="shared" si="142"/>
        <v>0</v>
      </c>
    </row>
    <row r="1324" spans="1:10" x14ac:dyDescent="0.3">
      <c r="A1324" s="19">
        <v>1322</v>
      </c>
      <c r="B1324" s="21">
        <f>ModeOutRecursive!I1325</f>
        <v>0</v>
      </c>
      <c r="C1324" s="22">
        <f t="shared" si="143"/>
        <v>2.1760496512028575E-3</v>
      </c>
      <c r="D1324" s="19">
        <f t="shared" si="144"/>
        <v>-3</v>
      </c>
      <c r="E1324" s="21">
        <f t="shared" si="145"/>
        <v>2.1760496512028573</v>
      </c>
      <c r="F1324" s="27">
        <f t="shared" si="146"/>
        <v>-3195</v>
      </c>
      <c r="G1324" s="25">
        <f t="shared" si="140"/>
        <v>-7355.9818609695949</v>
      </c>
      <c r="H1324" s="25"/>
      <c r="I1324" s="25">
        <f t="shared" si="141"/>
        <v>0</v>
      </c>
      <c r="J1324" s="25">
        <f t="shared" si="142"/>
        <v>0</v>
      </c>
    </row>
    <row r="1325" spans="1:10" x14ac:dyDescent="0.3">
      <c r="A1325" s="19">
        <v>1323</v>
      </c>
      <c r="B1325" s="21">
        <f>ModeOutRecursive!I1326</f>
        <v>0</v>
      </c>
      <c r="C1325" s="22">
        <f t="shared" si="143"/>
        <v>1.6305196582722674E-3</v>
      </c>
      <c r="D1325" s="19">
        <f t="shared" si="144"/>
        <v>-3</v>
      </c>
      <c r="E1325" s="21">
        <f t="shared" si="145"/>
        <v>1.6305196582722674</v>
      </c>
      <c r="F1325" s="27">
        <f t="shared" si="146"/>
        <v>-3198</v>
      </c>
      <c r="G1325" s="25">
        <f t="shared" si="140"/>
        <v>-7363.1782286221924</v>
      </c>
      <c r="H1325" s="25"/>
      <c r="I1325" s="25">
        <f t="shared" si="141"/>
        <v>0</v>
      </c>
      <c r="J1325" s="25">
        <f t="shared" si="142"/>
        <v>0</v>
      </c>
    </row>
    <row r="1326" spans="1:10" x14ac:dyDescent="0.3">
      <c r="A1326" s="19">
        <v>1324</v>
      </c>
      <c r="B1326" s="21">
        <f>ModeOutRecursive!I1327</f>
        <v>0</v>
      </c>
      <c r="C1326" s="22">
        <f t="shared" si="143"/>
        <v>1.2190292091025967E-3</v>
      </c>
      <c r="D1326" s="19">
        <f t="shared" si="144"/>
        <v>-3</v>
      </c>
      <c r="E1326" s="21">
        <f t="shared" si="145"/>
        <v>1.2190292091025967</v>
      </c>
      <c r="F1326" s="27">
        <f t="shared" si="146"/>
        <v>-3201</v>
      </c>
      <c r="G1326" s="25">
        <f t="shared" si="140"/>
        <v>-7370.376827862201</v>
      </c>
      <c r="H1326" s="25"/>
      <c r="I1326" s="25">
        <f t="shared" si="141"/>
        <v>0</v>
      </c>
      <c r="J1326" s="25">
        <f t="shared" si="142"/>
        <v>0</v>
      </c>
    </row>
    <row r="1327" spans="1:10" x14ac:dyDescent="0.3">
      <c r="A1327" s="19">
        <v>1325</v>
      </c>
      <c r="B1327" s="21">
        <f>ModeOutRecursive!I1328</f>
        <v>0</v>
      </c>
      <c r="C1327" s="22">
        <f t="shared" si="143"/>
        <v>9.0935261195753249E-4</v>
      </c>
      <c r="D1327" s="19">
        <f t="shared" si="144"/>
        <v>-4</v>
      </c>
      <c r="E1327" s="21">
        <f t="shared" si="145"/>
        <v>9.0935261195753245</v>
      </c>
      <c r="F1327" s="27">
        <f t="shared" si="146"/>
        <v>-3205</v>
      </c>
      <c r="G1327" s="25">
        <f t="shared" si="140"/>
        <v>-7377.5776603010017</v>
      </c>
      <c r="H1327" s="25"/>
      <c r="I1327" s="25">
        <f t="shared" si="141"/>
        <v>0</v>
      </c>
      <c r="J1327" s="25">
        <f t="shared" si="142"/>
        <v>0</v>
      </c>
    </row>
    <row r="1328" spans="1:10" x14ac:dyDescent="0.3">
      <c r="A1328" s="19">
        <v>1326</v>
      </c>
      <c r="B1328" s="21">
        <f>ModeOutRecursive!I1329</f>
        <v>0</v>
      </c>
      <c r="C1328" s="22">
        <f t="shared" si="143"/>
        <v>6.7683055502674042E-3</v>
      </c>
      <c r="D1328" s="19">
        <f t="shared" si="144"/>
        <v>-3</v>
      </c>
      <c r="E1328" s="21">
        <f t="shared" si="145"/>
        <v>6.7683055502674039</v>
      </c>
      <c r="F1328" s="27">
        <f t="shared" si="146"/>
        <v>-3208</v>
      </c>
      <c r="G1328" s="25">
        <f t="shared" si="140"/>
        <v>-7384.7807275572977</v>
      </c>
      <c r="H1328" s="25"/>
      <c r="I1328" s="25">
        <f t="shared" si="141"/>
        <v>0</v>
      </c>
      <c r="J1328" s="25">
        <f t="shared" si="142"/>
        <v>0</v>
      </c>
    </row>
    <row r="1329" spans="1:10" x14ac:dyDescent="0.3">
      <c r="A1329" s="19">
        <v>1327</v>
      </c>
      <c r="B1329" s="21">
        <f>ModeOutRecursive!I1330</f>
        <v>0</v>
      </c>
      <c r="C1329" s="22">
        <f t="shared" si="143"/>
        <v>5.0263915789434911E-3</v>
      </c>
      <c r="D1329" s="19">
        <f t="shared" si="144"/>
        <v>-3</v>
      </c>
      <c r="E1329" s="21">
        <f t="shared" si="145"/>
        <v>5.0263915789434908</v>
      </c>
      <c r="F1329" s="27">
        <f t="shared" si="146"/>
        <v>-3211</v>
      </c>
      <c r="G1329" s="25">
        <f t="shared" si="140"/>
        <v>-7391.9860312571409</v>
      </c>
      <c r="H1329" s="25"/>
      <c r="I1329" s="25">
        <f t="shared" si="141"/>
        <v>0</v>
      </c>
      <c r="J1329" s="25">
        <f t="shared" si="142"/>
        <v>0</v>
      </c>
    </row>
    <row r="1330" spans="1:10" x14ac:dyDescent="0.3">
      <c r="A1330" s="19">
        <v>1328</v>
      </c>
      <c r="B1330" s="21">
        <f>ModeOutRecursive!I1331</f>
        <v>0</v>
      </c>
      <c r="C1330" s="22">
        <f t="shared" si="143"/>
        <v>3.7244375565722754E-3</v>
      </c>
      <c r="D1330" s="19">
        <f t="shared" si="144"/>
        <v>-3</v>
      </c>
      <c r="E1330" s="21">
        <f t="shared" si="145"/>
        <v>3.7244375565722754</v>
      </c>
      <c r="F1330" s="27">
        <f t="shared" si="146"/>
        <v>-3214</v>
      </c>
      <c r="G1330" s="25">
        <f t="shared" si="140"/>
        <v>-7399.1935730339565</v>
      </c>
      <c r="H1330" s="25"/>
      <c r="I1330" s="25">
        <f t="shared" si="141"/>
        <v>0</v>
      </c>
      <c r="J1330" s="25">
        <f t="shared" si="142"/>
        <v>0</v>
      </c>
    </row>
    <row r="1331" spans="1:10" x14ac:dyDescent="0.3">
      <c r="A1331" s="19">
        <v>1329</v>
      </c>
      <c r="B1331" s="21">
        <f>ModeOutRecursive!I1332</f>
        <v>0</v>
      </c>
      <c r="C1331" s="22">
        <f t="shared" si="143"/>
        <v>2.7535462689779831E-3</v>
      </c>
      <c r="D1331" s="19">
        <f t="shared" si="144"/>
        <v>-3</v>
      </c>
      <c r="E1331" s="21">
        <f t="shared" si="145"/>
        <v>2.753546268977983</v>
      </c>
      <c r="F1331" s="27">
        <f t="shared" si="146"/>
        <v>-3217</v>
      </c>
      <c r="G1331" s="25">
        <f t="shared" si="140"/>
        <v>-7406.4033545285702</v>
      </c>
      <c r="H1331" s="25"/>
      <c r="I1331" s="25">
        <f t="shared" si="141"/>
        <v>0</v>
      </c>
      <c r="J1331" s="25">
        <f t="shared" si="142"/>
        <v>0</v>
      </c>
    </row>
    <row r="1332" spans="1:10" x14ac:dyDescent="0.3">
      <c r="A1332" s="19">
        <v>1330</v>
      </c>
      <c r="B1332" s="21">
        <f>ModeOutRecursive!I1333</f>
        <v>0</v>
      </c>
      <c r="C1332" s="22">
        <f t="shared" si="143"/>
        <v>2.0311904537519297E-3</v>
      </c>
      <c r="D1332" s="19">
        <f t="shared" si="144"/>
        <v>-3</v>
      </c>
      <c r="E1332" s="21">
        <f t="shared" si="145"/>
        <v>2.0311904537519299</v>
      </c>
      <c r="F1332" s="27">
        <f t="shared" si="146"/>
        <v>-3220</v>
      </c>
      <c r="G1332" s="25">
        <f t="shared" si="140"/>
        <v>-7413.6153773892374</v>
      </c>
      <c r="H1332" s="25"/>
      <c r="I1332" s="25">
        <f t="shared" si="141"/>
        <v>0</v>
      </c>
      <c r="J1332" s="25">
        <f t="shared" si="142"/>
        <v>0</v>
      </c>
    </row>
    <row r="1333" spans="1:10" x14ac:dyDescent="0.3">
      <c r="A1333" s="19">
        <v>1331</v>
      </c>
      <c r="B1333" s="21">
        <f>ModeOutRecursive!I1334</f>
        <v>0</v>
      </c>
      <c r="C1333" s="22">
        <f t="shared" si="143"/>
        <v>1.4949779359007185E-3</v>
      </c>
      <c r="D1333" s="19">
        <f t="shared" si="144"/>
        <v>-3</v>
      </c>
      <c r="E1333" s="21">
        <f t="shared" si="145"/>
        <v>1.4949779359007185</v>
      </c>
      <c r="F1333" s="27">
        <f t="shared" si="146"/>
        <v>-3223</v>
      </c>
      <c r="G1333" s="25">
        <f t="shared" si="140"/>
        <v>-7420.8296432716706</v>
      </c>
      <c r="H1333" s="25"/>
      <c r="I1333" s="25">
        <f t="shared" si="141"/>
        <v>0</v>
      </c>
      <c r="J1333" s="25">
        <f t="shared" si="142"/>
        <v>0</v>
      </c>
    </row>
    <row r="1334" spans="1:10" x14ac:dyDescent="0.3">
      <c r="A1334" s="19">
        <v>1332</v>
      </c>
      <c r="B1334" s="21">
        <f>ModeOutRecursive!I1335</f>
        <v>0</v>
      </c>
      <c r="C1334" s="22">
        <f t="shared" si="143"/>
        <v>1.0978526765531638E-3</v>
      </c>
      <c r="D1334" s="19">
        <f t="shared" si="144"/>
        <v>-3</v>
      </c>
      <c r="E1334" s="21">
        <f t="shared" si="145"/>
        <v>1.0978526765531638</v>
      </c>
      <c r="F1334" s="27">
        <f t="shared" si="146"/>
        <v>-3226</v>
      </c>
      <c r="G1334" s="25">
        <f t="shared" si="140"/>
        <v>-7428.0461538390664</v>
      </c>
      <c r="H1334" s="25"/>
      <c r="I1334" s="25">
        <f t="shared" si="141"/>
        <v>0</v>
      </c>
      <c r="J1334" s="25">
        <f t="shared" si="142"/>
        <v>0</v>
      </c>
    </row>
    <row r="1335" spans="1:10" x14ac:dyDescent="0.3">
      <c r="A1335" s="19">
        <v>1333</v>
      </c>
      <c r="B1335" s="21">
        <f>ModeOutRecursive!I1336</f>
        <v>0</v>
      </c>
      <c r="C1335" s="22">
        <f t="shared" si="143"/>
        <v>8.0441056725172062E-4</v>
      </c>
      <c r="D1335" s="19">
        <f t="shared" si="144"/>
        <v>-4</v>
      </c>
      <c r="E1335" s="21">
        <f t="shared" si="145"/>
        <v>8.0441056725172064</v>
      </c>
      <c r="F1335" s="27">
        <f t="shared" si="146"/>
        <v>-3230</v>
      </c>
      <c r="G1335" s="25">
        <f t="shared" si="140"/>
        <v>-7435.2649107621319</v>
      </c>
      <c r="H1335" s="25"/>
      <c r="I1335" s="25">
        <f t="shared" si="141"/>
        <v>0</v>
      </c>
      <c r="J1335" s="25">
        <f t="shared" si="142"/>
        <v>0</v>
      </c>
    </row>
    <row r="1336" spans="1:10" x14ac:dyDescent="0.3">
      <c r="A1336" s="19">
        <v>1334</v>
      </c>
      <c r="B1336" s="21">
        <f>ModeOutRecursive!I1337</f>
        <v>0</v>
      </c>
      <c r="C1336" s="22">
        <f t="shared" si="143"/>
        <v>5.8807830842405517E-3</v>
      </c>
      <c r="D1336" s="19">
        <f t="shared" si="144"/>
        <v>-3</v>
      </c>
      <c r="E1336" s="21">
        <f t="shared" si="145"/>
        <v>5.8807830842405515</v>
      </c>
      <c r="F1336" s="27">
        <f t="shared" si="146"/>
        <v>-3233</v>
      </c>
      <c r="G1336" s="25">
        <f t="shared" si="140"/>
        <v>-7442.4859157191149</v>
      </c>
      <c r="H1336" s="25"/>
      <c r="I1336" s="25">
        <f t="shared" si="141"/>
        <v>0</v>
      </c>
      <c r="J1336" s="25">
        <f t="shared" si="142"/>
        <v>0</v>
      </c>
    </row>
    <row r="1337" spans="1:10" x14ac:dyDescent="0.3">
      <c r="A1337" s="19">
        <v>1335</v>
      </c>
      <c r="B1337" s="21">
        <f>ModeOutRecursive!I1338</f>
        <v>0</v>
      </c>
      <c r="C1337" s="22">
        <f t="shared" si="143"/>
        <v>4.2895873216785216E-3</v>
      </c>
      <c r="D1337" s="19">
        <f t="shared" si="144"/>
        <v>-3</v>
      </c>
      <c r="E1337" s="21">
        <f t="shared" si="145"/>
        <v>4.2895873216785212</v>
      </c>
      <c r="F1337" s="27">
        <f t="shared" si="146"/>
        <v>-3236</v>
      </c>
      <c r="G1337" s="25">
        <f t="shared" si="140"/>
        <v>-7449.7091703958322</v>
      </c>
      <c r="H1337" s="25"/>
      <c r="I1337" s="25">
        <f t="shared" si="141"/>
        <v>0</v>
      </c>
      <c r="J1337" s="25">
        <f t="shared" si="142"/>
        <v>0</v>
      </c>
    </row>
    <row r="1338" spans="1:10" x14ac:dyDescent="0.3">
      <c r="A1338" s="19">
        <v>1336</v>
      </c>
      <c r="B1338" s="21">
        <f>ModeOutRecursive!I1339</f>
        <v>0</v>
      </c>
      <c r="C1338" s="22">
        <f t="shared" si="143"/>
        <v>3.1218935413800525E-3</v>
      </c>
      <c r="D1338" s="19">
        <f t="shared" si="144"/>
        <v>-3</v>
      </c>
      <c r="E1338" s="21">
        <f t="shared" si="145"/>
        <v>3.1218935413800524</v>
      </c>
      <c r="F1338" s="27">
        <f t="shared" si="146"/>
        <v>-3239</v>
      </c>
      <c r="G1338" s="25">
        <f t="shared" si="140"/>
        <v>-7456.9346764856964</v>
      </c>
      <c r="H1338" s="25"/>
      <c r="I1338" s="25">
        <f t="shared" si="141"/>
        <v>0</v>
      </c>
      <c r="J1338" s="25">
        <f t="shared" si="142"/>
        <v>0</v>
      </c>
    </row>
    <row r="1339" spans="1:10" x14ac:dyDescent="0.3">
      <c r="A1339" s="19">
        <v>1337</v>
      </c>
      <c r="B1339" s="21">
        <f>ModeOutRecursive!I1340</f>
        <v>0</v>
      </c>
      <c r="C1339" s="22">
        <f t="shared" si="143"/>
        <v>2.26695109096789E-3</v>
      </c>
      <c r="D1339" s="19">
        <f t="shared" si="144"/>
        <v>-3</v>
      </c>
      <c r="E1339" s="21">
        <f t="shared" si="145"/>
        <v>2.2669510909678898</v>
      </c>
      <c r="F1339" s="27">
        <f t="shared" si="146"/>
        <v>-3242</v>
      </c>
      <c r="G1339" s="25">
        <f t="shared" si="140"/>
        <v>-7464.1624356897455</v>
      </c>
      <c r="H1339" s="25"/>
      <c r="I1339" s="25">
        <f t="shared" si="141"/>
        <v>0</v>
      </c>
      <c r="J1339" s="25">
        <f t="shared" si="142"/>
        <v>0</v>
      </c>
    </row>
    <row r="1340" spans="1:10" x14ac:dyDescent="0.3">
      <c r="A1340" s="19">
        <v>1338</v>
      </c>
      <c r="B1340" s="21">
        <f>ModeOutRecursive!I1341</f>
        <v>0</v>
      </c>
      <c r="C1340" s="22">
        <f t="shared" si="143"/>
        <v>1.6424303227368894E-3</v>
      </c>
      <c r="D1340" s="19">
        <f t="shared" si="144"/>
        <v>-3</v>
      </c>
      <c r="E1340" s="21">
        <f t="shared" si="145"/>
        <v>1.6424303227368893</v>
      </c>
      <c r="F1340" s="27">
        <f t="shared" si="146"/>
        <v>-3245</v>
      </c>
      <c r="G1340" s="25">
        <f t="shared" si="140"/>
        <v>-7471.3924497166718</v>
      </c>
      <c r="H1340" s="25"/>
      <c r="I1340" s="25">
        <f t="shared" si="141"/>
        <v>0</v>
      </c>
      <c r="J1340" s="25">
        <f t="shared" si="142"/>
        <v>0</v>
      </c>
    </row>
    <row r="1341" spans="1:10" x14ac:dyDescent="0.3">
      <c r="A1341" s="19">
        <v>1339</v>
      </c>
      <c r="B1341" s="21">
        <f>ModeOutRecursive!I1342</f>
        <v>0</v>
      </c>
      <c r="C1341" s="22">
        <f t="shared" si="143"/>
        <v>1.1872761831464814E-3</v>
      </c>
      <c r="D1341" s="19">
        <f t="shared" si="144"/>
        <v>-3</v>
      </c>
      <c r="E1341" s="21">
        <f t="shared" si="145"/>
        <v>1.1872761831464813</v>
      </c>
      <c r="F1341" s="27">
        <f t="shared" si="146"/>
        <v>-3248</v>
      </c>
      <c r="G1341" s="25">
        <f t="shared" si="140"/>
        <v>-7478.624720282849</v>
      </c>
      <c r="H1341" s="25"/>
      <c r="I1341" s="25">
        <f t="shared" si="141"/>
        <v>0</v>
      </c>
      <c r="J1341" s="25">
        <f t="shared" si="142"/>
        <v>0</v>
      </c>
    </row>
    <row r="1342" spans="1:10" x14ac:dyDescent="0.3">
      <c r="A1342" s="19">
        <v>1340</v>
      </c>
      <c r="B1342" s="21">
        <f>ModeOutRecursive!I1343</f>
        <v>0</v>
      </c>
      <c r="C1342" s="22">
        <f t="shared" si="143"/>
        <v>8.5631944527618021E-4</v>
      </c>
      <c r="D1342" s="19">
        <f t="shared" si="144"/>
        <v>-4</v>
      </c>
      <c r="E1342" s="21">
        <f t="shared" si="145"/>
        <v>8.5631944527618025</v>
      </c>
      <c r="F1342" s="27">
        <f t="shared" si="146"/>
        <v>-3252</v>
      </c>
      <c r="G1342" s="25">
        <f t="shared" si="140"/>
        <v>-7485.8592491123654</v>
      </c>
      <c r="H1342" s="25"/>
      <c r="I1342" s="25">
        <f t="shared" si="141"/>
        <v>0</v>
      </c>
      <c r="J1342" s="25">
        <f t="shared" si="142"/>
        <v>0</v>
      </c>
    </row>
    <row r="1343" spans="1:10" x14ac:dyDescent="0.3">
      <c r="A1343" s="19">
        <v>1341</v>
      </c>
      <c r="B1343" s="21">
        <f>ModeOutRecursive!I1344</f>
        <v>0</v>
      </c>
      <c r="C1343" s="22">
        <f t="shared" si="143"/>
        <v>6.1622363689624229E-3</v>
      </c>
      <c r="D1343" s="19">
        <f t="shared" si="144"/>
        <v>-3</v>
      </c>
      <c r="E1343" s="21">
        <f t="shared" si="145"/>
        <v>6.1622363689624224</v>
      </c>
      <c r="F1343" s="27">
        <f t="shared" si="146"/>
        <v>-3255</v>
      </c>
      <c r="G1343" s="25">
        <f t="shared" si="140"/>
        <v>-7493.0960379370499</v>
      </c>
      <c r="H1343" s="25"/>
      <c r="I1343" s="25">
        <f t="shared" si="141"/>
        <v>0</v>
      </c>
      <c r="J1343" s="25">
        <f t="shared" si="142"/>
        <v>0</v>
      </c>
    </row>
    <row r="1344" spans="1:10" x14ac:dyDescent="0.3">
      <c r="A1344" s="19">
        <v>1342</v>
      </c>
      <c r="B1344" s="21">
        <f>ModeOutRecursive!I1345</f>
        <v>0</v>
      </c>
      <c r="C1344" s="22">
        <f t="shared" si="143"/>
        <v>4.4244433684158787E-3</v>
      </c>
      <c r="D1344" s="19">
        <f t="shared" si="144"/>
        <v>-3</v>
      </c>
      <c r="E1344" s="21">
        <f t="shared" si="145"/>
        <v>4.4244433684158784</v>
      </c>
      <c r="F1344" s="27">
        <f t="shared" si="146"/>
        <v>-3258</v>
      </c>
      <c r="G1344" s="25">
        <f t="shared" si="140"/>
        <v>-7500.3350884965021</v>
      </c>
      <c r="H1344" s="25"/>
      <c r="I1344" s="25">
        <f t="shared" si="141"/>
        <v>0</v>
      </c>
      <c r="J1344" s="25">
        <f t="shared" si="142"/>
        <v>0</v>
      </c>
    </row>
    <row r="1345" spans="1:10" x14ac:dyDescent="0.3">
      <c r="A1345" s="19">
        <v>1343</v>
      </c>
      <c r="B1345" s="21">
        <f>ModeOutRecursive!I1346</f>
        <v>0</v>
      </c>
      <c r="C1345" s="22">
        <f t="shared" si="143"/>
        <v>3.1695376181240737E-3</v>
      </c>
      <c r="D1345" s="19">
        <f t="shared" si="144"/>
        <v>-3</v>
      </c>
      <c r="E1345" s="21">
        <f t="shared" si="145"/>
        <v>3.1695376181240738</v>
      </c>
      <c r="F1345" s="27">
        <f t="shared" si="146"/>
        <v>-3261</v>
      </c>
      <c r="G1345" s="25">
        <f t="shared" si="140"/>
        <v>-7507.5764025381241</v>
      </c>
      <c r="H1345" s="25"/>
      <c r="I1345" s="25">
        <f t="shared" si="141"/>
        <v>0</v>
      </c>
      <c r="J1345" s="25">
        <f t="shared" si="142"/>
        <v>0</v>
      </c>
    </row>
    <row r="1346" spans="1:10" x14ac:dyDescent="0.3">
      <c r="A1346" s="19">
        <v>1344</v>
      </c>
      <c r="B1346" s="21">
        <f>ModeOutRecursive!I1347</f>
        <v>0</v>
      </c>
      <c r="C1346" s="22">
        <f t="shared" si="143"/>
        <v>2.2654234960251592E-3</v>
      </c>
      <c r="D1346" s="19">
        <f t="shared" si="144"/>
        <v>-3</v>
      </c>
      <c r="E1346" s="21">
        <f t="shared" si="145"/>
        <v>2.2654234960251594</v>
      </c>
      <c r="F1346" s="27">
        <f t="shared" si="146"/>
        <v>-3264</v>
      </c>
      <c r="G1346" s="25">
        <f t="shared" ref="G1346:G1409" si="147">F1346*LN(ExtendedBase) + LN(E1346)</f>
        <v>-7514.8199818171461</v>
      </c>
      <c r="H1346" s="25"/>
      <c r="I1346" s="25">
        <f t="shared" ref="I1346:I1409" si="148">EXP(G1346)</f>
        <v>0</v>
      </c>
      <c r="J1346" s="25">
        <f t="shared" ref="J1346:J1409" si="149">E1346*ExtendedBase^F1346</f>
        <v>0</v>
      </c>
    </row>
    <row r="1347" spans="1:10" x14ac:dyDescent="0.3">
      <c r="A1347" s="19">
        <v>1345</v>
      </c>
      <c r="B1347" s="21">
        <f>ModeOutRecursive!I1348</f>
        <v>0</v>
      </c>
      <c r="C1347" s="22">
        <f t="shared" si="143"/>
        <v>1.6155423405555432E-3</v>
      </c>
      <c r="D1347" s="19">
        <f t="shared" si="144"/>
        <v>-3</v>
      </c>
      <c r="E1347" s="21">
        <f t="shared" si="145"/>
        <v>1.6155423405555431</v>
      </c>
      <c r="F1347" s="27">
        <f t="shared" si="146"/>
        <v>-3267</v>
      </c>
      <c r="G1347" s="25">
        <f t="shared" si="147"/>
        <v>-7522.0658280966609</v>
      </c>
      <c r="H1347" s="25"/>
      <c r="I1347" s="25">
        <f t="shared" si="148"/>
        <v>0</v>
      </c>
      <c r="J1347" s="25">
        <f t="shared" si="149"/>
        <v>0</v>
      </c>
    </row>
    <row r="1348" spans="1:10" x14ac:dyDescent="0.3">
      <c r="A1348" s="19">
        <v>1346</v>
      </c>
      <c r="B1348" s="21">
        <f>ModeOutRecursive!I1349</f>
        <v>0</v>
      </c>
      <c r="C1348" s="22">
        <f t="shared" si="143"/>
        <v>1.1494814675140903E-3</v>
      </c>
      <c r="D1348" s="19">
        <f t="shared" si="144"/>
        <v>-3</v>
      </c>
      <c r="E1348" s="21">
        <f t="shared" si="145"/>
        <v>1.1494814675140903</v>
      </c>
      <c r="F1348" s="27">
        <f t="shared" si="146"/>
        <v>-3270</v>
      </c>
      <c r="G1348" s="25">
        <f t="shared" si="147"/>
        <v>-7529.3139431476538</v>
      </c>
      <c r="H1348" s="25"/>
      <c r="I1348" s="25">
        <f t="shared" si="148"/>
        <v>0</v>
      </c>
      <c r="J1348" s="25">
        <f t="shared" si="149"/>
        <v>0</v>
      </c>
    </row>
    <row r="1349" spans="1:10" x14ac:dyDescent="0.3">
      <c r="A1349" s="19">
        <v>1347</v>
      </c>
      <c r="B1349" s="21">
        <f>ModeOutRecursive!I1350</f>
        <v>0</v>
      </c>
      <c r="C1349" s="22">
        <f t="shared" ref="C1349:C1412" si="150">E1348*((NumPeople-A1349+1)*q_40/A1349) / p_40</f>
        <v>8.160175805013507E-4</v>
      </c>
      <c r="D1349" s="19">
        <f t="shared" ref="D1349:D1412" si="151">INT(LN(C1349)/LN(ExtendedBase))</f>
        <v>-4</v>
      </c>
      <c r="E1349" s="21">
        <f t="shared" ref="E1349:E1412" si="152">C1349/(ExtendedBase^D1349)</f>
        <v>8.1601758050135071</v>
      </c>
      <c r="F1349" s="27">
        <f t="shared" ref="F1349:F1412" si="153">F1348+D1349</f>
        <v>-3274</v>
      </c>
      <c r="G1349" s="25">
        <f t="shared" si="147"/>
        <v>-7536.5643287490302</v>
      </c>
      <c r="H1349" s="25"/>
      <c r="I1349" s="25">
        <f t="shared" si="148"/>
        <v>0</v>
      </c>
      <c r="J1349" s="25">
        <f t="shared" si="149"/>
        <v>0</v>
      </c>
    </row>
    <row r="1350" spans="1:10" x14ac:dyDescent="0.3">
      <c r="A1350" s="19">
        <v>1348</v>
      </c>
      <c r="B1350" s="21">
        <f>ModeOutRecursive!I1351</f>
        <v>0</v>
      </c>
      <c r="C1350" s="22">
        <f t="shared" si="150"/>
        <v>5.7797651700442418E-3</v>
      </c>
      <c r="D1350" s="19">
        <f t="shared" si="151"/>
        <v>-3</v>
      </c>
      <c r="E1350" s="21">
        <f t="shared" si="152"/>
        <v>5.7797651700442421</v>
      </c>
      <c r="F1350" s="27">
        <f t="shared" si="153"/>
        <v>-3277</v>
      </c>
      <c r="G1350" s="25">
        <f t="shared" si="147"/>
        <v>-7543.8169866876488</v>
      </c>
      <c r="H1350" s="25"/>
      <c r="I1350" s="25">
        <f t="shared" si="148"/>
        <v>0</v>
      </c>
      <c r="J1350" s="25">
        <f t="shared" si="149"/>
        <v>0</v>
      </c>
    </row>
    <row r="1351" spans="1:10" x14ac:dyDescent="0.3">
      <c r="A1351" s="19">
        <v>1349</v>
      </c>
      <c r="B1351" s="21">
        <f>ModeOutRecursive!I1352</f>
        <v>0</v>
      </c>
      <c r="C1351" s="22">
        <f t="shared" si="150"/>
        <v>4.0844466580722419E-3</v>
      </c>
      <c r="D1351" s="19">
        <f t="shared" si="151"/>
        <v>-3</v>
      </c>
      <c r="E1351" s="21">
        <f t="shared" si="152"/>
        <v>4.0844466580722418</v>
      </c>
      <c r="F1351" s="27">
        <f t="shared" si="153"/>
        <v>-3280</v>
      </c>
      <c r="G1351" s="25">
        <f t="shared" si="147"/>
        <v>-7551.0719187583536</v>
      </c>
      <c r="H1351" s="25"/>
      <c r="I1351" s="25">
        <f t="shared" si="148"/>
        <v>0</v>
      </c>
      <c r="J1351" s="25">
        <f t="shared" si="149"/>
        <v>0</v>
      </c>
    </row>
    <row r="1352" spans="1:10" x14ac:dyDescent="0.3">
      <c r="A1352" s="19">
        <v>1350</v>
      </c>
      <c r="B1352" s="21">
        <f>ModeOutRecursive!I1353</f>
        <v>0</v>
      </c>
      <c r="C1352" s="22">
        <f t="shared" si="150"/>
        <v>2.8798365395932453E-3</v>
      </c>
      <c r="D1352" s="19">
        <f t="shared" si="151"/>
        <v>-3</v>
      </c>
      <c r="E1352" s="21">
        <f t="shared" si="152"/>
        <v>2.8798365395932453</v>
      </c>
      <c r="F1352" s="27">
        <f t="shared" si="153"/>
        <v>-3283</v>
      </c>
      <c r="G1352" s="25">
        <f t="shared" si="147"/>
        <v>-7558.3291267640016</v>
      </c>
      <c r="H1352" s="25"/>
      <c r="I1352" s="25">
        <f t="shared" si="148"/>
        <v>0</v>
      </c>
      <c r="J1352" s="25">
        <f t="shared" si="149"/>
        <v>0</v>
      </c>
    </row>
    <row r="1353" spans="1:10" x14ac:dyDescent="0.3">
      <c r="A1353" s="19">
        <v>1351</v>
      </c>
      <c r="B1353" s="21">
        <f>ModeOutRecursive!I1354</f>
        <v>0</v>
      </c>
      <c r="C1353" s="22">
        <f t="shared" si="150"/>
        <v>2.0258777489998384E-3</v>
      </c>
      <c r="D1353" s="19">
        <f t="shared" si="151"/>
        <v>-3</v>
      </c>
      <c r="E1353" s="21">
        <f t="shared" si="152"/>
        <v>2.0258777489998385</v>
      </c>
      <c r="F1353" s="27">
        <f t="shared" si="153"/>
        <v>-3286</v>
      </c>
      <c r="G1353" s="25">
        <f t="shared" si="147"/>
        <v>-7565.5886125154948</v>
      </c>
      <c r="H1353" s="25"/>
      <c r="I1353" s="25">
        <f t="shared" si="148"/>
        <v>0</v>
      </c>
      <c r="J1353" s="25">
        <f t="shared" si="149"/>
        <v>0</v>
      </c>
    </row>
    <row r="1354" spans="1:10" x14ac:dyDescent="0.3">
      <c r="A1354" s="19">
        <v>1352</v>
      </c>
      <c r="B1354" s="21">
        <f>ModeOutRecursive!I1355</f>
        <v>0</v>
      </c>
      <c r="C1354" s="22">
        <f t="shared" si="150"/>
        <v>1.4218986067938088E-3</v>
      </c>
      <c r="D1354" s="19">
        <f t="shared" si="151"/>
        <v>-3</v>
      </c>
      <c r="E1354" s="21">
        <f t="shared" si="152"/>
        <v>1.4218986067938086</v>
      </c>
      <c r="F1354" s="27">
        <f t="shared" si="153"/>
        <v>-3289</v>
      </c>
      <c r="G1354" s="25">
        <f t="shared" si="147"/>
        <v>-7572.8503778318172</v>
      </c>
      <c r="H1354" s="25"/>
      <c r="I1354" s="25">
        <f t="shared" si="148"/>
        <v>0</v>
      </c>
      <c r="J1354" s="25">
        <f t="shared" si="149"/>
        <v>0</v>
      </c>
    </row>
    <row r="1355" spans="1:10" x14ac:dyDescent="0.3">
      <c r="A1355" s="19">
        <v>1353</v>
      </c>
      <c r="B1355" s="21">
        <f>ModeOutRecursive!I1356</f>
        <v>0</v>
      </c>
      <c r="C1355" s="22">
        <f t="shared" si="150"/>
        <v>9.9571082125467594E-4</v>
      </c>
      <c r="D1355" s="19">
        <f t="shared" si="151"/>
        <v>-4</v>
      </c>
      <c r="E1355" s="21">
        <f t="shared" si="152"/>
        <v>9.9571082125467587</v>
      </c>
      <c r="F1355" s="27">
        <f t="shared" si="153"/>
        <v>-3293</v>
      </c>
      <c r="G1355" s="25">
        <f t="shared" si="147"/>
        <v>-7580.1144245400592</v>
      </c>
      <c r="H1355" s="25"/>
      <c r="I1355" s="25">
        <f t="shared" si="148"/>
        <v>0</v>
      </c>
      <c r="J1355" s="25">
        <f t="shared" si="149"/>
        <v>0</v>
      </c>
    </row>
    <row r="1356" spans="1:10" x14ac:dyDescent="0.3">
      <c r="A1356" s="19">
        <v>1354</v>
      </c>
      <c r="B1356" s="21">
        <f>ModeOutRecursive!I1357</f>
        <v>0</v>
      </c>
      <c r="C1356" s="22">
        <f t="shared" si="150"/>
        <v>6.9567473679488729E-3</v>
      </c>
      <c r="D1356" s="19">
        <f t="shared" si="151"/>
        <v>-3</v>
      </c>
      <c r="E1356" s="21">
        <f t="shared" si="152"/>
        <v>6.9567473679488732</v>
      </c>
      <c r="F1356" s="27">
        <f t="shared" si="153"/>
        <v>-3296</v>
      </c>
      <c r="G1356" s="25">
        <f t="shared" si="147"/>
        <v>-7587.3807544754536</v>
      </c>
      <c r="H1356" s="25"/>
      <c r="I1356" s="25">
        <f t="shared" si="148"/>
        <v>0</v>
      </c>
      <c r="J1356" s="25">
        <f t="shared" si="149"/>
        <v>0</v>
      </c>
    </row>
    <row r="1357" spans="1:10" x14ac:dyDescent="0.3">
      <c r="A1357" s="19">
        <v>1355</v>
      </c>
      <c r="B1357" s="21">
        <f>ModeOutRecursive!I1358</f>
        <v>0</v>
      </c>
      <c r="C1357" s="22">
        <f t="shared" si="150"/>
        <v>4.8493870035895646E-3</v>
      </c>
      <c r="D1357" s="19">
        <f t="shared" si="151"/>
        <v>-3</v>
      </c>
      <c r="E1357" s="21">
        <f t="shared" si="152"/>
        <v>4.8493870035895643</v>
      </c>
      <c r="F1357" s="27">
        <f t="shared" si="153"/>
        <v>-3299</v>
      </c>
      <c r="G1357" s="25">
        <f t="shared" si="147"/>
        <v>-7594.649369481408</v>
      </c>
      <c r="H1357" s="25"/>
      <c r="I1357" s="25">
        <f t="shared" si="148"/>
        <v>0</v>
      </c>
      <c r="J1357" s="25">
        <f t="shared" si="149"/>
        <v>0</v>
      </c>
    </row>
    <row r="1358" spans="1:10" x14ac:dyDescent="0.3">
      <c r="A1358" s="19">
        <v>1356</v>
      </c>
      <c r="B1358" s="21">
        <f>ModeOutRecursive!I1359</f>
        <v>0</v>
      </c>
      <c r="C1358" s="22">
        <f t="shared" si="150"/>
        <v>3.3726731745755091E-3</v>
      </c>
      <c r="D1358" s="19">
        <f t="shared" si="151"/>
        <v>-3</v>
      </c>
      <c r="E1358" s="21">
        <f t="shared" si="152"/>
        <v>3.372673174575509</v>
      </c>
      <c r="F1358" s="27">
        <f t="shared" si="153"/>
        <v>-3302</v>
      </c>
      <c r="G1358" s="25">
        <f t="shared" si="147"/>
        <v>-7601.9202714095363</v>
      </c>
      <c r="H1358" s="25"/>
      <c r="I1358" s="25">
        <f t="shared" si="148"/>
        <v>0</v>
      </c>
      <c r="J1358" s="25">
        <f t="shared" si="149"/>
        <v>0</v>
      </c>
    </row>
    <row r="1359" spans="1:10" x14ac:dyDescent="0.3">
      <c r="A1359" s="19">
        <v>1357</v>
      </c>
      <c r="B1359" s="21">
        <f>ModeOutRecursive!I1360</f>
        <v>0</v>
      </c>
      <c r="C1359" s="22">
        <f t="shared" si="150"/>
        <v>2.3402791699041075E-3</v>
      </c>
      <c r="D1359" s="19">
        <f t="shared" si="151"/>
        <v>-3</v>
      </c>
      <c r="E1359" s="21">
        <f t="shared" si="152"/>
        <v>2.3402791699041074</v>
      </c>
      <c r="F1359" s="27">
        <f t="shared" si="153"/>
        <v>-3305</v>
      </c>
      <c r="G1359" s="25">
        <f t="shared" si="147"/>
        <v>-7609.1934621196906</v>
      </c>
      <c r="H1359" s="25"/>
      <c r="I1359" s="25">
        <f t="shared" si="148"/>
        <v>0</v>
      </c>
      <c r="J1359" s="25">
        <f t="shared" si="149"/>
        <v>0</v>
      </c>
    </row>
    <row r="1360" spans="1:10" x14ac:dyDescent="0.3">
      <c r="A1360" s="19">
        <v>1358</v>
      </c>
      <c r="B1360" s="21">
        <f>ModeOutRecursive!I1361</f>
        <v>0</v>
      </c>
      <c r="C1360" s="22">
        <f t="shared" si="150"/>
        <v>1.620191163282913E-3</v>
      </c>
      <c r="D1360" s="19">
        <f t="shared" si="151"/>
        <v>-3</v>
      </c>
      <c r="E1360" s="21">
        <f t="shared" si="152"/>
        <v>1.6201911632829129</v>
      </c>
      <c r="F1360" s="27">
        <f t="shared" si="153"/>
        <v>-3308</v>
      </c>
      <c r="G1360" s="25">
        <f t="shared" si="147"/>
        <v>-7616.4689434799948</v>
      </c>
      <c r="H1360" s="25"/>
      <c r="I1360" s="25">
        <f t="shared" si="148"/>
        <v>0</v>
      </c>
      <c r="J1360" s="25">
        <f t="shared" si="149"/>
        <v>0</v>
      </c>
    </row>
    <row r="1361" spans="1:10" x14ac:dyDescent="0.3">
      <c r="A1361" s="19">
        <v>1359</v>
      </c>
      <c r="B1361" s="21">
        <f>ModeOutRecursive!I1362</f>
        <v>0</v>
      </c>
      <c r="C1361" s="22">
        <f t="shared" si="150"/>
        <v>1.1191008343619062E-3</v>
      </c>
      <c r="D1361" s="19">
        <f t="shared" si="151"/>
        <v>-3</v>
      </c>
      <c r="E1361" s="21">
        <f t="shared" si="152"/>
        <v>1.1191008343619062</v>
      </c>
      <c r="F1361" s="27">
        <f t="shared" si="153"/>
        <v>-3311</v>
      </c>
      <c r="G1361" s="25">
        <f t="shared" si="147"/>
        <v>-7623.7467173668792</v>
      </c>
      <c r="H1361" s="25"/>
      <c r="I1361" s="25">
        <f t="shared" si="148"/>
        <v>0</v>
      </c>
      <c r="J1361" s="25">
        <f t="shared" si="149"/>
        <v>0</v>
      </c>
    </row>
    <row r="1362" spans="1:10" x14ac:dyDescent="0.3">
      <c r="A1362" s="19">
        <v>1360</v>
      </c>
      <c r="B1362" s="21">
        <f>ModeOutRecursive!I1363</f>
        <v>0</v>
      </c>
      <c r="C1362" s="22">
        <f t="shared" si="150"/>
        <v>7.7121546490665604E-4</v>
      </c>
      <c r="D1362" s="19">
        <f t="shared" si="151"/>
        <v>-4</v>
      </c>
      <c r="E1362" s="21">
        <f t="shared" si="152"/>
        <v>7.7121546490665605</v>
      </c>
      <c r="F1362" s="27">
        <f t="shared" si="153"/>
        <v>-3315</v>
      </c>
      <c r="G1362" s="25">
        <f t="shared" si="147"/>
        <v>-7631.0267856651117</v>
      </c>
      <c r="H1362" s="25"/>
      <c r="I1362" s="25">
        <f t="shared" si="148"/>
        <v>0</v>
      </c>
      <c r="J1362" s="25">
        <f t="shared" si="149"/>
        <v>0</v>
      </c>
    </row>
    <row r="1363" spans="1:10" x14ac:dyDescent="0.3">
      <c r="A1363" s="19">
        <v>1361</v>
      </c>
      <c r="B1363" s="21">
        <f>ModeOutRecursive!I1364</f>
        <v>0</v>
      </c>
      <c r="C1363" s="22">
        <f t="shared" si="150"/>
        <v>5.3025523834142399E-3</v>
      </c>
      <c r="D1363" s="19">
        <f t="shared" si="151"/>
        <v>-3</v>
      </c>
      <c r="E1363" s="21">
        <f t="shared" si="152"/>
        <v>5.3025523834142394</v>
      </c>
      <c r="F1363" s="27">
        <f t="shared" si="153"/>
        <v>-3318</v>
      </c>
      <c r="G1363" s="25">
        <f t="shared" si="147"/>
        <v>-7638.3091502678326</v>
      </c>
      <c r="H1363" s="25"/>
      <c r="I1363" s="25">
        <f t="shared" si="148"/>
        <v>0</v>
      </c>
      <c r="J1363" s="25">
        <f t="shared" si="149"/>
        <v>0</v>
      </c>
    </row>
    <row r="1364" spans="1:10" x14ac:dyDescent="0.3">
      <c r="A1364" s="19">
        <v>1362</v>
      </c>
      <c r="B1364" s="21">
        <f>ModeOutRecursive!I1365</f>
        <v>0</v>
      </c>
      <c r="C1364" s="22">
        <f t="shared" si="150"/>
        <v>3.6374422520186961E-3</v>
      </c>
      <c r="D1364" s="19">
        <f t="shared" si="151"/>
        <v>-3</v>
      </c>
      <c r="E1364" s="21">
        <f t="shared" si="152"/>
        <v>3.6374422520186962</v>
      </c>
      <c r="F1364" s="27">
        <f t="shared" si="153"/>
        <v>-3321</v>
      </c>
      <c r="G1364" s="25">
        <f t="shared" si="147"/>
        <v>-7645.593813076588</v>
      </c>
      <c r="H1364" s="25"/>
      <c r="I1364" s="25">
        <f t="shared" si="148"/>
        <v>0</v>
      </c>
      <c r="J1364" s="25">
        <f t="shared" si="149"/>
        <v>0</v>
      </c>
    </row>
    <row r="1365" spans="1:10" x14ac:dyDescent="0.3">
      <c r="A1365" s="19">
        <v>1363</v>
      </c>
      <c r="B1365" s="21">
        <f>ModeOutRecursive!I1366</f>
        <v>0</v>
      </c>
      <c r="C1365" s="22">
        <f t="shared" si="150"/>
        <v>2.4894781516085936E-3</v>
      </c>
      <c r="D1365" s="19">
        <f t="shared" si="151"/>
        <v>-3</v>
      </c>
      <c r="E1365" s="21">
        <f t="shared" si="152"/>
        <v>2.4894781516085933</v>
      </c>
      <c r="F1365" s="27">
        <f t="shared" si="153"/>
        <v>-3324</v>
      </c>
      <c r="G1365" s="25">
        <f t="shared" si="147"/>
        <v>-7652.8807760013633</v>
      </c>
      <c r="H1365" s="25"/>
      <c r="I1365" s="25">
        <f t="shared" si="148"/>
        <v>0</v>
      </c>
      <c r="J1365" s="25">
        <f t="shared" si="149"/>
        <v>0</v>
      </c>
    </row>
    <row r="1366" spans="1:10" x14ac:dyDescent="0.3">
      <c r="A1366" s="19">
        <v>1364</v>
      </c>
      <c r="B1366" s="21">
        <f>ModeOutRecursive!I1367</f>
        <v>0</v>
      </c>
      <c r="C1366" s="22">
        <f t="shared" si="150"/>
        <v>1.6998898087388114E-3</v>
      </c>
      <c r="D1366" s="19">
        <f t="shared" si="151"/>
        <v>-3</v>
      </c>
      <c r="E1366" s="21">
        <f t="shared" si="152"/>
        <v>1.6998898087388112</v>
      </c>
      <c r="F1366" s="27">
        <f t="shared" si="153"/>
        <v>-3327</v>
      </c>
      <c r="G1366" s="25">
        <f t="shared" si="147"/>
        <v>-7660.1700409606183</v>
      </c>
      <c r="H1366" s="25"/>
      <c r="I1366" s="25">
        <f t="shared" si="148"/>
        <v>0</v>
      </c>
      <c r="J1366" s="25">
        <f t="shared" si="149"/>
        <v>0</v>
      </c>
    </row>
    <row r="1367" spans="1:10" x14ac:dyDescent="0.3">
      <c r="A1367" s="19">
        <v>1365</v>
      </c>
      <c r="B1367" s="21">
        <f>ModeOutRecursive!I1368</f>
        <v>0</v>
      </c>
      <c r="C1367" s="22">
        <f t="shared" si="150"/>
        <v>1.1580641662119813E-3</v>
      </c>
      <c r="D1367" s="19">
        <f t="shared" si="151"/>
        <v>-3</v>
      </c>
      <c r="E1367" s="21">
        <f t="shared" si="152"/>
        <v>1.1580641662119813</v>
      </c>
      <c r="F1367" s="27">
        <f t="shared" si="153"/>
        <v>-3330</v>
      </c>
      <c r="G1367" s="25">
        <f t="shared" si="147"/>
        <v>-7667.4616098813203</v>
      </c>
      <c r="H1367" s="25"/>
      <c r="I1367" s="25">
        <f t="shared" si="148"/>
        <v>0</v>
      </c>
      <c r="J1367" s="25">
        <f t="shared" si="149"/>
        <v>0</v>
      </c>
    </row>
    <row r="1368" spans="1:10" x14ac:dyDescent="0.3">
      <c r="A1368" s="19">
        <v>1366</v>
      </c>
      <c r="B1368" s="21">
        <f>ModeOutRecursive!I1369</f>
        <v>0</v>
      </c>
      <c r="C1368" s="22">
        <f t="shared" si="150"/>
        <v>7.8712378967518628E-4</v>
      </c>
      <c r="D1368" s="19">
        <f t="shared" si="151"/>
        <v>-4</v>
      </c>
      <c r="E1368" s="21">
        <f t="shared" si="152"/>
        <v>7.8712378967518628</v>
      </c>
      <c r="F1368" s="27">
        <f t="shared" si="153"/>
        <v>-3334</v>
      </c>
      <c r="G1368" s="25">
        <f t="shared" si="147"/>
        <v>-7674.7554846989824</v>
      </c>
      <c r="H1368" s="25"/>
      <c r="I1368" s="25">
        <f t="shared" si="148"/>
        <v>0</v>
      </c>
      <c r="J1368" s="25">
        <f t="shared" si="149"/>
        <v>0</v>
      </c>
    </row>
    <row r="1369" spans="1:10" x14ac:dyDescent="0.3">
      <c r="A1369" s="19">
        <v>1367</v>
      </c>
      <c r="B1369" s="21">
        <f>ModeOutRecursive!I1370</f>
        <v>0</v>
      </c>
      <c r="C1369" s="22">
        <f t="shared" si="150"/>
        <v>5.3376632493164922E-3</v>
      </c>
      <c r="D1369" s="19">
        <f t="shared" si="151"/>
        <v>-3</v>
      </c>
      <c r="E1369" s="21">
        <f t="shared" si="152"/>
        <v>5.3376632493164919</v>
      </c>
      <c r="F1369" s="27">
        <f t="shared" si="153"/>
        <v>-3337</v>
      </c>
      <c r="G1369" s="25">
        <f t="shared" si="147"/>
        <v>-7682.0516673576913</v>
      </c>
      <c r="H1369" s="25"/>
      <c r="I1369" s="25">
        <f t="shared" si="148"/>
        <v>0</v>
      </c>
      <c r="J1369" s="25">
        <f t="shared" si="149"/>
        <v>0</v>
      </c>
    </row>
    <row r="1370" spans="1:10" x14ac:dyDescent="0.3">
      <c r="A1370" s="19">
        <v>1368</v>
      </c>
      <c r="B1370" s="21">
        <f>ModeOutRecursive!I1371</f>
        <v>0</v>
      </c>
      <c r="C1370" s="22">
        <f t="shared" si="150"/>
        <v>3.6112385059916393E-3</v>
      </c>
      <c r="D1370" s="19">
        <f t="shared" si="151"/>
        <v>-3</v>
      </c>
      <c r="E1370" s="21">
        <f t="shared" si="152"/>
        <v>3.6112385059916394</v>
      </c>
      <c r="F1370" s="27">
        <f t="shared" si="153"/>
        <v>-3340</v>
      </c>
      <c r="G1370" s="25">
        <f t="shared" si="147"/>
        <v>-7689.3501598101539</v>
      </c>
      <c r="H1370" s="25"/>
      <c r="I1370" s="25">
        <f t="shared" si="148"/>
        <v>0</v>
      </c>
      <c r="J1370" s="25">
        <f t="shared" si="149"/>
        <v>0</v>
      </c>
    </row>
    <row r="1371" spans="1:10" x14ac:dyDescent="0.3">
      <c r="A1371" s="19">
        <v>1369</v>
      </c>
      <c r="B1371" s="21">
        <f>ModeOutRecursive!I1372</f>
        <v>0</v>
      </c>
      <c r="C1371" s="22">
        <f t="shared" si="150"/>
        <v>2.4375705361446452E-3</v>
      </c>
      <c r="D1371" s="19">
        <f t="shared" si="151"/>
        <v>-3</v>
      </c>
      <c r="E1371" s="21">
        <f t="shared" si="152"/>
        <v>2.4375705361446451</v>
      </c>
      <c r="F1371" s="27">
        <f t="shared" si="153"/>
        <v>-3343</v>
      </c>
      <c r="G1371" s="25">
        <f t="shared" si="147"/>
        <v>-7696.6509640177183</v>
      </c>
      <c r="H1371" s="25"/>
      <c r="I1371" s="25">
        <f t="shared" si="148"/>
        <v>0</v>
      </c>
      <c r="J1371" s="25">
        <f t="shared" si="149"/>
        <v>0</v>
      </c>
    </row>
    <row r="1372" spans="1:10" x14ac:dyDescent="0.3">
      <c r="A1372" s="19">
        <v>1370</v>
      </c>
      <c r="B1372" s="21">
        <f>ModeOutRecursive!I1373</f>
        <v>0</v>
      </c>
      <c r="C1372" s="22">
        <f t="shared" si="150"/>
        <v>1.6415471933026713E-3</v>
      </c>
      <c r="D1372" s="19">
        <f t="shared" si="151"/>
        <v>-3</v>
      </c>
      <c r="E1372" s="21">
        <f t="shared" si="152"/>
        <v>1.6415471933026713</v>
      </c>
      <c r="F1372" s="27">
        <f t="shared" si="153"/>
        <v>-3346</v>
      </c>
      <c r="G1372" s="25">
        <f t="shared" si="147"/>
        <v>-7703.9540819504227</v>
      </c>
      <c r="H1372" s="25"/>
      <c r="I1372" s="25">
        <f t="shared" si="148"/>
        <v>0</v>
      </c>
      <c r="J1372" s="25">
        <f t="shared" si="149"/>
        <v>0</v>
      </c>
    </row>
    <row r="1373" spans="1:10" x14ac:dyDescent="0.3">
      <c r="A1373" s="19">
        <v>1371</v>
      </c>
      <c r="B1373" s="21">
        <f>ModeOutRecursive!I1374</f>
        <v>0</v>
      </c>
      <c r="C1373" s="22">
        <f t="shared" si="150"/>
        <v>1.1029196050009798E-3</v>
      </c>
      <c r="D1373" s="19">
        <f t="shared" si="151"/>
        <v>-3</v>
      </c>
      <c r="E1373" s="21">
        <f t="shared" si="152"/>
        <v>1.1029196050009797</v>
      </c>
      <c r="F1373" s="27">
        <f t="shared" si="153"/>
        <v>-3349</v>
      </c>
      <c r="G1373" s="25">
        <f t="shared" si="147"/>
        <v>-7711.2595155870231</v>
      </c>
      <c r="H1373" s="25"/>
      <c r="I1373" s="25">
        <f t="shared" si="148"/>
        <v>0</v>
      </c>
      <c r="J1373" s="25">
        <f t="shared" si="149"/>
        <v>0</v>
      </c>
    </row>
    <row r="1374" spans="1:10" x14ac:dyDescent="0.3">
      <c r="A1374" s="19">
        <v>1372</v>
      </c>
      <c r="B1374" s="21">
        <f>ModeOutRecursive!I1375</f>
        <v>0</v>
      </c>
      <c r="C1374" s="22">
        <f t="shared" si="150"/>
        <v>7.3931204139428372E-4</v>
      </c>
      <c r="D1374" s="19">
        <f t="shared" si="151"/>
        <v>-4</v>
      </c>
      <c r="E1374" s="21">
        <f t="shared" si="152"/>
        <v>7.393120413942837</v>
      </c>
      <c r="F1374" s="27">
        <f t="shared" si="153"/>
        <v>-3353</v>
      </c>
      <c r="G1374" s="25">
        <f t="shared" si="147"/>
        <v>-7718.5672669150326</v>
      </c>
      <c r="H1374" s="25"/>
      <c r="I1374" s="25">
        <f t="shared" si="148"/>
        <v>0</v>
      </c>
      <c r="J1374" s="25">
        <f t="shared" si="149"/>
        <v>0</v>
      </c>
    </row>
    <row r="1375" spans="1:10" x14ac:dyDescent="0.3">
      <c r="A1375" s="19">
        <v>1373</v>
      </c>
      <c r="B1375" s="21">
        <f>ModeOutRecursive!I1376</f>
        <v>0</v>
      </c>
      <c r="C1375" s="22">
        <f t="shared" si="150"/>
        <v>4.9442938657927159E-3</v>
      </c>
      <c r="D1375" s="19">
        <f t="shared" si="151"/>
        <v>-3</v>
      </c>
      <c r="E1375" s="21">
        <f t="shared" si="152"/>
        <v>4.9442938657927158</v>
      </c>
      <c r="F1375" s="27">
        <f t="shared" si="153"/>
        <v>-3356</v>
      </c>
      <c r="G1375" s="25">
        <f t="shared" si="147"/>
        <v>-7725.8773379307559</v>
      </c>
      <c r="H1375" s="25"/>
      <c r="I1375" s="25">
        <f t="shared" si="148"/>
        <v>0</v>
      </c>
      <c r="J1375" s="25">
        <f t="shared" si="149"/>
        <v>0</v>
      </c>
    </row>
    <row r="1376" spans="1:10" x14ac:dyDescent="0.3">
      <c r="A1376" s="19">
        <v>1374</v>
      </c>
      <c r="B1376" s="21">
        <f>ModeOutRecursive!I1377</f>
        <v>0</v>
      </c>
      <c r="C1376" s="22">
        <f t="shared" si="150"/>
        <v>3.2989252304171713E-3</v>
      </c>
      <c r="D1376" s="19">
        <f t="shared" si="151"/>
        <v>-3</v>
      </c>
      <c r="E1376" s="21">
        <f t="shared" si="152"/>
        <v>3.2989252304171712</v>
      </c>
      <c r="F1376" s="27">
        <f t="shared" si="153"/>
        <v>-3359</v>
      </c>
      <c r="G1376" s="25">
        <f t="shared" si="147"/>
        <v>-7733.1897306393275</v>
      </c>
      <c r="H1376" s="25"/>
      <c r="I1376" s="25">
        <f t="shared" si="148"/>
        <v>0</v>
      </c>
      <c r="J1376" s="25">
        <f t="shared" si="149"/>
        <v>0</v>
      </c>
    </row>
    <row r="1377" spans="1:10" x14ac:dyDescent="0.3">
      <c r="A1377" s="19">
        <v>1375</v>
      </c>
      <c r="B1377" s="21">
        <f>ModeOutRecursive!I1378</f>
        <v>0</v>
      </c>
      <c r="C1377" s="22">
        <f t="shared" si="150"/>
        <v>2.1959957564167886E-3</v>
      </c>
      <c r="D1377" s="19">
        <f t="shared" si="151"/>
        <v>-3</v>
      </c>
      <c r="E1377" s="21">
        <f t="shared" si="152"/>
        <v>2.1959957564167887</v>
      </c>
      <c r="F1377" s="27">
        <f t="shared" si="153"/>
        <v>-3362</v>
      </c>
      <c r="G1377" s="25">
        <f t="shared" si="147"/>
        <v>-7740.5044470547518</v>
      </c>
      <c r="H1377" s="25"/>
      <c r="I1377" s="25">
        <f t="shared" si="148"/>
        <v>0</v>
      </c>
      <c r="J1377" s="25">
        <f t="shared" si="149"/>
        <v>0</v>
      </c>
    </row>
    <row r="1378" spans="1:10" x14ac:dyDescent="0.3">
      <c r="A1378" s="19">
        <v>1376</v>
      </c>
      <c r="B1378" s="21">
        <f>ModeOutRecursive!I1379</f>
        <v>0</v>
      </c>
      <c r="C1378" s="22">
        <f t="shared" si="150"/>
        <v>1.4584128057562294E-3</v>
      </c>
      <c r="D1378" s="19">
        <f t="shared" si="151"/>
        <v>-3</v>
      </c>
      <c r="E1378" s="21">
        <f t="shared" si="152"/>
        <v>1.4584128057562293</v>
      </c>
      <c r="F1378" s="27">
        <f t="shared" si="153"/>
        <v>-3365</v>
      </c>
      <c r="G1378" s="25">
        <f t="shared" si="147"/>
        <v>-7747.8214891999314</v>
      </c>
      <c r="H1378" s="25"/>
      <c r="I1378" s="25">
        <f t="shared" si="148"/>
        <v>0</v>
      </c>
      <c r="J1378" s="25">
        <f t="shared" si="149"/>
        <v>0</v>
      </c>
    </row>
    <row r="1379" spans="1:10" x14ac:dyDescent="0.3">
      <c r="A1379" s="19">
        <v>1377</v>
      </c>
      <c r="B1379" s="21">
        <f>ModeOutRecursive!I1380</f>
        <v>0</v>
      </c>
      <c r="C1379" s="22">
        <f t="shared" si="150"/>
        <v>9.6631452476618419E-4</v>
      </c>
      <c r="D1379" s="19">
        <f t="shared" si="151"/>
        <v>-4</v>
      </c>
      <c r="E1379" s="21">
        <f t="shared" si="152"/>
        <v>9.6631452476618414</v>
      </c>
      <c r="F1379" s="27">
        <f t="shared" si="153"/>
        <v>-3369</v>
      </c>
      <c r="G1379" s="25">
        <f t="shared" si="147"/>
        <v>-7755.1408591067147</v>
      </c>
      <c r="H1379" s="25"/>
      <c r="I1379" s="25">
        <f t="shared" si="148"/>
        <v>0</v>
      </c>
      <c r="J1379" s="25">
        <f t="shared" si="149"/>
        <v>0</v>
      </c>
    </row>
    <row r="1380" spans="1:10" x14ac:dyDescent="0.3">
      <c r="A1380" s="19">
        <v>1378</v>
      </c>
      <c r="B1380" s="21">
        <f>ModeOutRecursive!I1381</f>
        <v>0</v>
      </c>
      <c r="C1380" s="22">
        <f t="shared" si="150"/>
        <v>6.3877031542745131E-3</v>
      </c>
      <c r="D1380" s="19">
        <f t="shared" si="151"/>
        <v>-3</v>
      </c>
      <c r="E1380" s="21">
        <f t="shared" si="152"/>
        <v>6.3877031542745133</v>
      </c>
      <c r="F1380" s="27">
        <f t="shared" si="153"/>
        <v>-3372</v>
      </c>
      <c r="G1380" s="25">
        <f t="shared" si="147"/>
        <v>-7762.4625588159242</v>
      </c>
      <c r="H1380" s="25"/>
      <c r="I1380" s="25">
        <f t="shared" si="148"/>
        <v>0</v>
      </c>
      <c r="J1380" s="25">
        <f t="shared" si="149"/>
        <v>0</v>
      </c>
    </row>
    <row r="1381" spans="1:10" x14ac:dyDescent="0.3">
      <c r="A1381" s="19">
        <v>1379</v>
      </c>
      <c r="B1381" s="21">
        <f>ModeOutRecursive!I1382</f>
        <v>0</v>
      </c>
      <c r="C1381" s="22">
        <f t="shared" si="150"/>
        <v>4.2126776946842543E-3</v>
      </c>
      <c r="D1381" s="19">
        <f t="shared" si="151"/>
        <v>-3</v>
      </c>
      <c r="E1381" s="21">
        <f t="shared" si="152"/>
        <v>4.2126776946842543</v>
      </c>
      <c r="F1381" s="27">
        <f t="shared" si="153"/>
        <v>-3375</v>
      </c>
      <c r="G1381" s="25">
        <f t="shared" si="147"/>
        <v>-7769.7865903774018</v>
      </c>
      <c r="H1381" s="25"/>
      <c r="I1381" s="25">
        <f t="shared" si="148"/>
        <v>0</v>
      </c>
      <c r="J1381" s="25">
        <f t="shared" si="149"/>
        <v>0</v>
      </c>
    </row>
    <row r="1382" spans="1:10" x14ac:dyDescent="0.3">
      <c r="A1382" s="19">
        <v>1380</v>
      </c>
      <c r="B1382" s="21">
        <f>ModeOutRecursive!I1383</f>
        <v>0</v>
      </c>
      <c r="C1382" s="22">
        <f t="shared" si="150"/>
        <v>2.7717760384236537E-3</v>
      </c>
      <c r="D1382" s="19">
        <f t="shared" si="151"/>
        <v>-3</v>
      </c>
      <c r="E1382" s="21">
        <f t="shared" si="152"/>
        <v>2.7717760384236536</v>
      </c>
      <c r="F1382" s="27">
        <f t="shared" si="153"/>
        <v>-3378</v>
      </c>
      <c r="G1382" s="25">
        <f t="shared" si="147"/>
        <v>-7777.1129558500434</v>
      </c>
      <c r="H1382" s="25"/>
      <c r="I1382" s="25">
        <f t="shared" si="148"/>
        <v>0</v>
      </c>
      <c r="J1382" s="25">
        <f t="shared" si="149"/>
        <v>0</v>
      </c>
    </row>
    <row r="1383" spans="1:10" x14ac:dyDescent="0.3">
      <c r="A1383" s="19">
        <v>1381</v>
      </c>
      <c r="B1383" s="21">
        <f>ModeOutRecursive!I1384</f>
        <v>0</v>
      </c>
      <c r="C1383" s="22">
        <f t="shared" si="150"/>
        <v>1.8194642889560768E-3</v>
      </c>
      <c r="D1383" s="19">
        <f t="shared" si="151"/>
        <v>-3</v>
      </c>
      <c r="E1383" s="21">
        <f t="shared" si="152"/>
        <v>1.8194642889560768</v>
      </c>
      <c r="F1383" s="27">
        <f t="shared" si="153"/>
        <v>-3381</v>
      </c>
      <c r="G1383" s="25">
        <f t="shared" si="147"/>
        <v>-7784.4416573018361</v>
      </c>
      <c r="H1383" s="25"/>
      <c r="I1383" s="25">
        <f t="shared" si="148"/>
        <v>0</v>
      </c>
      <c r="J1383" s="25">
        <f t="shared" si="149"/>
        <v>0</v>
      </c>
    </row>
    <row r="1384" spans="1:10" x14ac:dyDescent="0.3">
      <c r="A1384" s="19">
        <v>1382</v>
      </c>
      <c r="B1384" s="21">
        <f>ModeOutRecursive!I1385</f>
        <v>0</v>
      </c>
      <c r="C1384" s="22">
        <f t="shared" si="150"/>
        <v>1.191553457122047E-3</v>
      </c>
      <c r="D1384" s="19">
        <f t="shared" si="151"/>
        <v>-3</v>
      </c>
      <c r="E1384" s="21">
        <f t="shared" si="152"/>
        <v>1.191553457122047</v>
      </c>
      <c r="F1384" s="27">
        <f t="shared" si="153"/>
        <v>-3384</v>
      </c>
      <c r="G1384" s="25">
        <f t="shared" si="147"/>
        <v>-7791.7726968099023</v>
      </c>
      <c r="H1384" s="25"/>
      <c r="I1384" s="25">
        <f t="shared" si="148"/>
        <v>0</v>
      </c>
      <c r="J1384" s="25">
        <f t="shared" si="149"/>
        <v>0</v>
      </c>
    </row>
    <row r="1385" spans="1:10" x14ac:dyDescent="0.3">
      <c r="A1385" s="19">
        <v>1383</v>
      </c>
      <c r="B1385" s="21">
        <f>ModeOutRecursive!I1386</f>
        <v>0</v>
      </c>
      <c r="C1385" s="22">
        <f t="shared" si="150"/>
        <v>7.7851541290202748E-4</v>
      </c>
      <c r="D1385" s="19">
        <f t="shared" si="151"/>
        <v>-4</v>
      </c>
      <c r="E1385" s="21">
        <f t="shared" si="152"/>
        <v>7.7851541290202748</v>
      </c>
      <c r="F1385" s="27">
        <f t="shared" si="153"/>
        <v>-3388</v>
      </c>
      <c r="G1385" s="25">
        <f t="shared" si="147"/>
        <v>-7799.1060764605336</v>
      </c>
      <c r="H1385" s="25"/>
      <c r="I1385" s="25">
        <f t="shared" si="148"/>
        <v>0</v>
      </c>
      <c r="J1385" s="25">
        <f t="shared" si="149"/>
        <v>0</v>
      </c>
    </row>
    <row r="1386" spans="1:10" x14ac:dyDescent="0.3">
      <c r="A1386" s="19">
        <v>1384</v>
      </c>
      <c r="B1386" s="21">
        <f>ModeOutRecursive!I1387</f>
        <v>0</v>
      </c>
      <c r="C1386" s="22">
        <f t="shared" si="150"/>
        <v>5.074621767508918E-3</v>
      </c>
      <c r="D1386" s="19">
        <f t="shared" si="151"/>
        <v>-3</v>
      </c>
      <c r="E1386" s="21">
        <f t="shared" si="152"/>
        <v>5.0746217675089182</v>
      </c>
      <c r="F1386" s="27">
        <f t="shared" si="153"/>
        <v>-3391</v>
      </c>
      <c r="G1386" s="25">
        <f t="shared" si="147"/>
        <v>-7806.4417983492294</v>
      </c>
      <c r="H1386" s="25"/>
      <c r="I1386" s="25">
        <f t="shared" si="148"/>
        <v>0</v>
      </c>
      <c r="J1386" s="25">
        <f t="shared" si="149"/>
        <v>0</v>
      </c>
    </row>
    <row r="1387" spans="1:10" x14ac:dyDescent="0.3">
      <c r="A1387" s="19">
        <v>1385</v>
      </c>
      <c r="B1387" s="21">
        <f>ModeOutRecursive!I1388</f>
        <v>0</v>
      </c>
      <c r="C1387" s="22">
        <f t="shared" si="150"/>
        <v>3.3000612900804995E-3</v>
      </c>
      <c r="D1387" s="19">
        <f t="shared" si="151"/>
        <v>-3</v>
      </c>
      <c r="E1387" s="21">
        <f t="shared" si="152"/>
        <v>3.3000612900804995</v>
      </c>
      <c r="F1387" s="27">
        <f t="shared" si="153"/>
        <v>-3394</v>
      </c>
      <c r="G1387" s="25">
        <f t="shared" si="147"/>
        <v>-7813.7798645807407</v>
      </c>
      <c r="H1387" s="25"/>
      <c r="I1387" s="25">
        <f t="shared" si="148"/>
        <v>0</v>
      </c>
      <c r="J1387" s="25">
        <f t="shared" si="149"/>
        <v>0</v>
      </c>
    </row>
    <row r="1388" spans="1:10" x14ac:dyDescent="0.3">
      <c r="A1388" s="19">
        <v>1386</v>
      </c>
      <c r="B1388" s="21">
        <f>ModeOutRecursive!I1389</f>
        <v>0</v>
      </c>
      <c r="C1388" s="22">
        <f t="shared" si="150"/>
        <v>2.1410227419502025E-3</v>
      </c>
      <c r="D1388" s="19">
        <f t="shared" si="151"/>
        <v>-3</v>
      </c>
      <c r="E1388" s="21">
        <f t="shared" si="152"/>
        <v>2.1410227419502026</v>
      </c>
      <c r="F1388" s="27">
        <f t="shared" si="153"/>
        <v>-3397</v>
      </c>
      <c r="G1388" s="25">
        <f t="shared" si="147"/>
        <v>-7821.1202772691076</v>
      </c>
      <c r="H1388" s="25"/>
      <c r="I1388" s="25">
        <f t="shared" si="148"/>
        <v>0</v>
      </c>
      <c r="J1388" s="25">
        <f t="shared" si="149"/>
        <v>0</v>
      </c>
    </row>
    <row r="1389" spans="1:10" x14ac:dyDescent="0.3">
      <c r="A1389" s="19">
        <v>1387</v>
      </c>
      <c r="B1389" s="21">
        <f>ModeOutRecursive!I1390</f>
        <v>0</v>
      </c>
      <c r="C1389" s="22">
        <f t="shared" si="150"/>
        <v>1.3858000718495575E-3</v>
      </c>
      <c r="D1389" s="19">
        <f t="shared" si="151"/>
        <v>-3</v>
      </c>
      <c r="E1389" s="21">
        <f t="shared" si="152"/>
        <v>1.3858000718495576</v>
      </c>
      <c r="F1389" s="27">
        <f t="shared" si="153"/>
        <v>-3400</v>
      </c>
      <c r="G1389" s="25">
        <f t="shared" si="147"/>
        <v>-7828.4630385376986</v>
      </c>
      <c r="H1389" s="25"/>
      <c r="I1389" s="25">
        <f t="shared" si="148"/>
        <v>0</v>
      </c>
      <c r="J1389" s="25">
        <f t="shared" si="149"/>
        <v>0</v>
      </c>
    </row>
    <row r="1390" spans="1:10" x14ac:dyDescent="0.3">
      <c r="A1390" s="19">
        <v>1388</v>
      </c>
      <c r="B1390" s="21">
        <f>ModeOutRecursive!I1391</f>
        <v>0</v>
      </c>
      <c r="C1390" s="22">
        <f t="shared" si="150"/>
        <v>8.9486799740872184E-4</v>
      </c>
      <c r="D1390" s="19">
        <f t="shared" si="151"/>
        <v>-4</v>
      </c>
      <c r="E1390" s="21">
        <f t="shared" si="152"/>
        <v>8.9486799740872183</v>
      </c>
      <c r="F1390" s="27">
        <f t="shared" si="153"/>
        <v>-3404</v>
      </c>
      <c r="G1390" s="25">
        <f t="shared" si="147"/>
        <v>-7835.8081505192522</v>
      </c>
      <c r="H1390" s="25"/>
      <c r="I1390" s="25">
        <f t="shared" si="148"/>
        <v>0</v>
      </c>
      <c r="J1390" s="25">
        <f t="shared" si="149"/>
        <v>0</v>
      </c>
    </row>
    <row r="1391" spans="1:10" x14ac:dyDescent="0.3">
      <c r="A1391" s="19">
        <v>1389</v>
      </c>
      <c r="B1391" s="21">
        <f>ModeOutRecursive!I1392</f>
        <v>0</v>
      </c>
      <c r="C1391" s="22">
        <f t="shared" si="150"/>
        <v>5.7649499662209575E-3</v>
      </c>
      <c r="D1391" s="19">
        <f t="shared" si="151"/>
        <v>-3</v>
      </c>
      <c r="E1391" s="21">
        <f t="shared" si="152"/>
        <v>5.7649499662209571</v>
      </c>
      <c r="F1391" s="27">
        <f t="shared" si="153"/>
        <v>-3407</v>
      </c>
      <c r="G1391" s="25">
        <f t="shared" si="147"/>
        <v>-7843.1556153559177</v>
      </c>
      <c r="H1391" s="25"/>
      <c r="I1391" s="25">
        <f t="shared" si="148"/>
        <v>0</v>
      </c>
      <c r="J1391" s="25">
        <f t="shared" si="149"/>
        <v>0</v>
      </c>
    </row>
    <row r="1392" spans="1:10" x14ac:dyDescent="0.3">
      <c r="A1392" s="19">
        <v>1390</v>
      </c>
      <c r="B1392" s="21">
        <f>ModeOutRecursive!I1393</f>
        <v>0</v>
      </c>
      <c r="C1392" s="22">
        <f t="shared" si="150"/>
        <v>3.7051802587656159E-3</v>
      </c>
      <c r="D1392" s="19">
        <f t="shared" si="151"/>
        <v>-3</v>
      </c>
      <c r="E1392" s="21">
        <f t="shared" si="152"/>
        <v>3.705180258765616</v>
      </c>
      <c r="F1392" s="27">
        <f t="shared" si="153"/>
        <v>-3410</v>
      </c>
      <c r="G1392" s="25">
        <f t="shared" si="147"/>
        <v>-7850.505435199294</v>
      </c>
      <c r="H1392" s="25"/>
      <c r="I1392" s="25">
        <f t="shared" si="148"/>
        <v>0</v>
      </c>
      <c r="J1392" s="25">
        <f t="shared" si="149"/>
        <v>0</v>
      </c>
    </row>
    <row r="1393" spans="1:10" x14ac:dyDescent="0.3">
      <c r="A1393" s="19">
        <v>1391</v>
      </c>
      <c r="B1393" s="21">
        <f>ModeOutRecursive!I1394</f>
        <v>0</v>
      </c>
      <c r="C1393" s="22">
        <f t="shared" si="150"/>
        <v>2.3757428753648606E-3</v>
      </c>
      <c r="D1393" s="19">
        <f t="shared" si="151"/>
        <v>-3</v>
      </c>
      <c r="E1393" s="21">
        <f t="shared" si="152"/>
        <v>2.3757428753648604</v>
      </c>
      <c r="F1393" s="27">
        <f t="shared" si="153"/>
        <v>-3413</v>
      </c>
      <c r="G1393" s="25">
        <f t="shared" si="147"/>
        <v>-7857.8576122104732</v>
      </c>
      <c r="H1393" s="25"/>
      <c r="I1393" s="25">
        <f t="shared" si="148"/>
        <v>0</v>
      </c>
      <c r="J1393" s="25">
        <f t="shared" si="149"/>
        <v>0</v>
      </c>
    </row>
    <row r="1394" spans="1:10" x14ac:dyDescent="0.3">
      <c r="A1394" s="19">
        <v>1392</v>
      </c>
      <c r="B1394" s="21">
        <f>ModeOutRecursive!I1395</f>
        <v>0</v>
      </c>
      <c r="C1394" s="22">
        <f t="shared" si="150"/>
        <v>1.5197245594961689E-3</v>
      </c>
      <c r="D1394" s="19">
        <f t="shared" si="151"/>
        <v>-3</v>
      </c>
      <c r="E1394" s="21">
        <f t="shared" si="152"/>
        <v>1.5197245594961688</v>
      </c>
      <c r="F1394" s="27">
        <f t="shared" si="153"/>
        <v>-3416</v>
      </c>
      <c r="G1394" s="25">
        <f t="shared" si="147"/>
        <v>-7865.212148560081</v>
      </c>
      <c r="H1394" s="25"/>
      <c r="I1394" s="25">
        <f t="shared" si="148"/>
        <v>0</v>
      </c>
      <c r="J1394" s="25">
        <f t="shared" si="149"/>
        <v>0</v>
      </c>
    </row>
    <row r="1395" spans="1:10" x14ac:dyDescent="0.3">
      <c r="A1395" s="19">
        <v>1393</v>
      </c>
      <c r="B1395" s="21">
        <f>ModeOutRecursive!I1396</f>
        <v>0</v>
      </c>
      <c r="C1395" s="22">
        <f t="shared" si="150"/>
        <v>9.6985036557793551E-4</v>
      </c>
      <c r="D1395" s="19">
        <f t="shared" si="151"/>
        <v>-4</v>
      </c>
      <c r="E1395" s="21">
        <f t="shared" si="152"/>
        <v>9.6985036557793549</v>
      </c>
      <c r="F1395" s="27">
        <f t="shared" si="153"/>
        <v>-3420</v>
      </c>
      <c r="G1395" s="25">
        <f t="shared" si="147"/>
        <v>-7872.569046428318</v>
      </c>
      <c r="H1395" s="25"/>
      <c r="I1395" s="25">
        <f t="shared" si="148"/>
        <v>0</v>
      </c>
      <c r="J1395" s="25">
        <f t="shared" si="149"/>
        <v>0</v>
      </c>
    </row>
    <row r="1396" spans="1:10" x14ac:dyDescent="0.3">
      <c r="A1396" s="19">
        <v>1394</v>
      </c>
      <c r="B1396" s="21">
        <f>ModeOutRecursive!I1397</f>
        <v>0</v>
      </c>
      <c r="C1396" s="22">
        <f t="shared" si="150"/>
        <v>6.1747309679196045E-3</v>
      </c>
      <c r="D1396" s="19">
        <f t="shared" si="151"/>
        <v>-3</v>
      </c>
      <c r="E1396" s="21">
        <f t="shared" si="152"/>
        <v>6.1747309679196043</v>
      </c>
      <c r="F1396" s="27">
        <f t="shared" si="153"/>
        <v>-3423</v>
      </c>
      <c r="G1396" s="25">
        <f t="shared" si="147"/>
        <v>-7879.9283080050027</v>
      </c>
      <c r="H1396" s="25"/>
      <c r="I1396" s="25">
        <f t="shared" si="148"/>
        <v>0</v>
      </c>
      <c r="J1396" s="25">
        <f t="shared" si="149"/>
        <v>0</v>
      </c>
    </row>
    <row r="1397" spans="1:10" x14ac:dyDescent="0.3">
      <c r="A1397" s="19">
        <v>1395</v>
      </c>
      <c r="B1397" s="21">
        <f>ModeOutRecursive!I1398</f>
        <v>0</v>
      </c>
      <c r="C1397" s="22">
        <f t="shared" si="150"/>
        <v>3.9219661933494934E-3</v>
      </c>
      <c r="D1397" s="19">
        <f t="shared" si="151"/>
        <v>-3</v>
      </c>
      <c r="E1397" s="21">
        <f t="shared" si="152"/>
        <v>3.9219661933494931</v>
      </c>
      <c r="F1397" s="27">
        <f t="shared" si="153"/>
        <v>-3426</v>
      </c>
      <c r="G1397" s="25">
        <f t="shared" si="147"/>
        <v>-7887.2899354896117</v>
      </c>
      <c r="H1397" s="25"/>
      <c r="I1397" s="25">
        <f t="shared" si="148"/>
        <v>0</v>
      </c>
      <c r="J1397" s="25">
        <f t="shared" si="149"/>
        <v>0</v>
      </c>
    </row>
    <row r="1398" spans="1:10" x14ac:dyDescent="0.3">
      <c r="A1398" s="19">
        <v>1396</v>
      </c>
      <c r="B1398" s="21">
        <f>ModeOutRecursive!I1399</f>
        <v>0</v>
      </c>
      <c r="C1398" s="22">
        <f t="shared" si="150"/>
        <v>2.4851991203615783E-3</v>
      </c>
      <c r="D1398" s="19">
        <f t="shared" si="151"/>
        <v>-3</v>
      </c>
      <c r="E1398" s="21">
        <f t="shared" si="152"/>
        <v>2.4851991203615782</v>
      </c>
      <c r="F1398" s="27">
        <f t="shared" si="153"/>
        <v>-3429</v>
      </c>
      <c r="G1398" s="25">
        <f t="shared" si="147"/>
        <v>-7894.6539310913267</v>
      </c>
      <c r="H1398" s="25"/>
      <c r="I1398" s="25">
        <f t="shared" si="148"/>
        <v>0</v>
      </c>
      <c r="J1398" s="25">
        <f t="shared" si="149"/>
        <v>0</v>
      </c>
    </row>
    <row r="1399" spans="1:10" x14ac:dyDescent="0.3">
      <c r="A1399" s="19">
        <v>1397</v>
      </c>
      <c r="B1399" s="21">
        <f>ModeOutRecursive!I1400</f>
        <v>0</v>
      </c>
      <c r="C1399" s="22">
        <f t="shared" si="150"/>
        <v>1.5710467649981959E-3</v>
      </c>
      <c r="D1399" s="19">
        <f t="shared" si="151"/>
        <v>-3</v>
      </c>
      <c r="E1399" s="21">
        <f t="shared" si="152"/>
        <v>1.5710467649981958</v>
      </c>
      <c r="F1399" s="27">
        <f t="shared" si="153"/>
        <v>-3432</v>
      </c>
      <c r="G1399" s="25">
        <f t="shared" si="147"/>
        <v>-7902.020297029072</v>
      </c>
      <c r="H1399" s="25"/>
      <c r="I1399" s="25">
        <f t="shared" si="148"/>
        <v>0</v>
      </c>
      <c r="J1399" s="25">
        <f t="shared" si="149"/>
        <v>0</v>
      </c>
    </row>
    <row r="1400" spans="1:10" x14ac:dyDescent="0.3">
      <c r="A1400" s="19">
        <v>1398</v>
      </c>
      <c r="B1400" s="21">
        <f>ModeOutRecursive!I1401</f>
        <v>0</v>
      </c>
      <c r="C1400" s="22">
        <f t="shared" si="150"/>
        <v>9.9080147069736967E-4</v>
      </c>
      <c r="D1400" s="19">
        <f t="shared" si="151"/>
        <v>-4</v>
      </c>
      <c r="E1400" s="21">
        <f t="shared" si="152"/>
        <v>9.908014706973697</v>
      </c>
      <c r="F1400" s="27">
        <f t="shared" si="153"/>
        <v>-3436</v>
      </c>
      <c r="G1400" s="25">
        <f t="shared" si="147"/>
        <v>-7909.3890355315616</v>
      </c>
      <c r="H1400" s="25"/>
      <c r="I1400" s="25">
        <f t="shared" si="148"/>
        <v>0</v>
      </c>
      <c r="J1400" s="25">
        <f t="shared" si="149"/>
        <v>0</v>
      </c>
    </row>
    <row r="1401" spans="1:10" x14ac:dyDescent="0.3">
      <c r="A1401" s="19">
        <v>1399</v>
      </c>
      <c r="B1401" s="21">
        <f>ModeOutRecursive!I1402</f>
        <v>0</v>
      </c>
      <c r="C1401" s="22">
        <f t="shared" si="150"/>
        <v>6.2337991926062807E-3</v>
      </c>
      <c r="D1401" s="19">
        <f t="shared" si="151"/>
        <v>-3</v>
      </c>
      <c r="E1401" s="21">
        <f t="shared" si="152"/>
        <v>6.2337991926062806</v>
      </c>
      <c r="F1401" s="27">
        <f t="shared" si="153"/>
        <v>-3439</v>
      </c>
      <c r="G1401" s="25">
        <f t="shared" si="147"/>
        <v>-7916.7601488373421</v>
      </c>
      <c r="H1401" s="25"/>
      <c r="I1401" s="25">
        <f t="shared" si="148"/>
        <v>0</v>
      </c>
      <c r="J1401" s="25">
        <f t="shared" si="149"/>
        <v>0</v>
      </c>
    </row>
    <row r="1402" spans="1:10" x14ac:dyDescent="0.3">
      <c r="A1402" s="19">
        <v>1400</v>
      </c>
      <c r="B1402" s="21">
        <f>ModeOutRecursive!I1403</f>
        <v>0</v>
      </c>
      <c r="C1402" s="22">
        <f t="shared" si="150"/>
        <v>3.9127908457378532E-3</v>
      </c>
      <c r="D1402" s="19">
        <f t="shared" si="151"/>
        <v>-3</v>
      </c>
      <c r="E1402" s="21">
        <f t="shared" si="152"/>
        <v>3.9127908457378533</v>
      </c>
      <c r="F1402" s="27">
        <f t="shared" si="153"/>
        <v>-3442</v>
      </c>
      <c r="G1402" s="25">
        <f t="shared" si="147"/>
        <v>-7924.1336391948334</v>
      </c>
      <c r="H1402" s="25"/>
      <c r="I1402" s="25">
        <f t="shared" si="148"/>
        <v>0</v>
      </c>
      <c r="J1402" s="25">
        <f t="shared" si="149"/>
        <v>0</v>
      </c>
    </row>
    <row r="1403" spans="1:10" x14ac:dyDescent="0.3">
      <c r="A1403" s="19">
        <v>1401</v>
      </c>
      <c r="B1403" s="21">
        <f>ModeOutRecursive!I1404</f>
        <v>0</v>
      </c>
      <c r="C1403" s="22">
        <f t="shared" si="150"/>
        <v>2.4501187728847569E-3</v>
      </c>
      <c r="D1403" s="19">
        <f t="shared" si="151"/>
        <v>-3</v>
      </c>
      <c r="E1403" s="21">
        <f t="shared" si="152"/>
        <v>2.4501187728847569</v>
      </c>
      <c r="F1403" s="27">
        <f t="shared" si="153"/>
        <v>-3445</v>
      </c>
      <c r="G1403" s="25">
        <f t="shared" si="147"/>
        <v>-7931.5095088623775</v>
      </c>
      <c r="H1403" s="25"/>
      <c r="I1403" s="25">
        <f t="shared" si="148"/>
        <v>0</v>
      </c>
      <c r="J1403" s="25">
        <f t="shared" si="149"/>
        <v>0</v>
      </c>
    </row>
    <row r="1404" spans="1:10" x14ac:dyDescent="0.3">
      <c r="A1404" s="19">
        <v>1402</v>
      </c>
      <c r="B1404" s="21">
        <f>ModeOutRecursive!I1405</f>
        <v>0</v>
      </c>
      <c r="C1404" s="22">
        <f t="shared" si="150"/>
        <v>1.5305704900043045E-3</v>
      </c>
      <c r="D1404" s="19">
        <f t="shared" si="151"/>
        <v>-3</v>
      </c>
      <c r="E1404" s="21">
        <f t="shared" si="152"/>
        <v>1.5305704900043045</v>
      </c>
      <c r="F1404" s="27">
        <f t="shared" si="153"/>
        <v>-3448</v>
      </c>
      <c r="G1404" s="25">
        <f t="shared" si="147"/>
        <v>-7938.8877601082804</v>
      </c>
      <c r="H1404" s="25"/>
      <c r="I1404" s="25">
        <f t="shared" si="148"/>
        <v>0</v>
      </c>
      <c r="J1404" s="25">
        <f t="shared" si="149"/>
        <v>0</v>
      </c>
    </row>
    <row r="1405" spans="1:10" x14ac:dyDescent="0.3">
      <c r="A1405" s="19">
        <v>1403</v>
      </c>
      <c r="B1405" s="21">
        <f>ModeOutRecursive!I1406</f>
        <v>0</v>
      </c>
      <c r="C1405" s="22">
        <f t="shared" si="150"/>
        <v>9.5385912285319186E-4</v>
      </c>
      <c r="D1405" s="19">
        <f t="shared" si="151"/>
        <v>-4</v>
      </c>
      <c r="E1405" s="21">
        <f t="shared" si="152"/>
        <v>9.538591228531919</v>
      </c>
      <c r="F1405" s="27">
        <f t="shared" si="153"/>
        <v>-3452</v>
      </c>
      <c r="G1405" s="25">
        <f t="shared" si="147"/>
        <v>-7946.2683952108564</v>
      </c>
      <c r="H1405" s="25"/>
      <c r="I1405" s="25">
        <f t="shared" si="148"/>
        <v>0</v>
      </c>
      <c r="J1405" s="25">
        <f t="shared" si="149"/>
        <v>0</v>
      </c>
    </row>
    <row r="1406" spans="1:10" x14ac:dyDescent="0.3">
      <c r="A1406" s="19">
        <v>1404</v>
      </c>
      <c r="B1406" s="21">
        <f>ModeOutRecursive!I1407</f>
        <v>0</v>
      </c>
      <c r="C1406" s="22">
        <f t="shared" si="150"/>
        <v>5.9303298532474161E-3</v>
      </c>
      <c r="D1406" s="19">
        <f t="shared" si="151"/>
        <v>-3</v>
      </c>
      <c r="E1406" s="21">
        <f t="shared" si="152"/>
        <v>5.9303298532474162</v>
      </c>
      <c r="F1406" s="27">
        <f t="shared" si="153"/>
        <v>-3455</v>
      </c>
      <c r="G1406" s="25">
        <f t="shared" si="147"/>
        <v>-7953.6514164584714</v>
      </c>
      <c r="H1406" s="25"/>
      <c r="I1406" s="25">
        <f t="shared" si="148"/>
        <v>0</v>
      </c>
      <c r="J1406" s="25">
        <f t="shared" si="149"/>
        <v>0</v>
      </c>
    </row>
    <row r="1407" spans="1:10" x14ac:dyDescent="0.3">
      <c r="A1407" s="19">
        <v>1405</v>
      </c>
      <c r="B1407" s="21">
        <f>ModeOutRecursive!I1408</f>
        <v>0</v>
      </c>
      <c r="C1407" s="22">
        <f t="shared" si="150"/>
        <v>3.6782070685134607E-3</v>
      </c>
      <c r="D1407" s="19">
        <f t="shared" si="151"/>
        <v>-3</v>
      </c>
      <c r="E1407" s="21">
        <f t="shared" si="152"/>
        <v>3.6782070685134607</v>
      </c>
      <c r="F1407" s="27">
        <f t="shared" si="153"/>
        <v>-3458</v>
      </c>
      <c r="G1407" s="25">
        <f t="shared" si="147"/>
        <v>-7961.0368261495978</v>
      </c>
      <c r="H1407" s="25"/>
      <c r="I1407" s="25">
        <f t="shared" si="148"/>
        <v>0</v>
      </c>
      <c r="J1407" s="25">
        <f t="shared" si="149"/>
        <v>0</v>
      </c>
    </row>
    <row r="1408" spans="1:10" x14ac:dyDescent="0.3">
      <c r="A1408" s="19">
        <v>1406</v>
      </c>
      <c r="B1408" s="21">
        <f>ModeOutRecursive!I1409</f>
        <v>0</v>
      </c>
      <c r="C1408" s="22">
        <f t="shared" si="150"/>
        <v>2.2759106534641881E-3</v>
      </c>
      <c r="D1408" s="19">
        <f t="shared" si="151"/>
        <v>-3</v>
      </c>
      <c r="E1408" s="21">
        <f t="shared" si="152"/>
        <v>2.2759106534641882</v>
      </c>
      <c r="F1408" s="27">
        <f t="shared" si="153"/>
        <v>-3461</v>
      </c>
      <c r="G1408" s="25">
        <f t="shared" si="147"/>
        <v>-7968.4246265928459</v>
      </c>
      <c r="H1408" s="25"/>
      <c r="I1408" s="25">
        <f t="shared" si="148"/>
        <v>0</v>
      </c>
      <c r="J1408" s="25">
        <f t="shared" si="149"/>
        <v>0</v>
      </c>
    </row>
    <row r="1409" spans="1:10" x14ac:dyDescent="0.3">
      <c r="A1409" s="19">
        <v>1407</v>
      </c>
      <c r="B1409" s="21">
        <f>ModeOutRecursive!I1410</f>
        <v>0</v>
      </c>
      <c r="C1409" s="22">
        <f t="shared" si="150"/>
        <v>1.4048661401796466E-3</v>
      </c>
      <c r="D1409" s="19">
        <f t="shared" si="151"/>
        <v>-3</v>
      </c>
      <c r="E1409" s="21">
        <f t="shared" si="152"/>
        <v>1.4048661401796465</v>
      </c>
      <c r="F1409" s="27">
        <f t="shared" si="153"/>
        <v>-3464</v>
      </c>
      <c r="G1409" s="25">
        <f t="shared" si="147"/>
        <v>-7975.8148201070217</v>
      </c>
      <c r="H1409" s="25"/>
      <c r="I1409" s="25">
        <f t="shared" si="148"/>
        <v>0</v>
      </c>
      <c r="J1409" s="25">
        <f t="shared" si="149"/>
        <v>0</v>
      </c>
    </row>
    <row r="1410" spans="1:10" x14ac:dyDescent="0.3">
      <c r="A1410" s="19">
        <v>1408</v>
      </c>
      <c r="B1410" s="21">
        <f>ModeOutRecursive!I1411</f>
        <v>0</v>
      </c>
      <c r="C1410" s="22">
        <f t="shared" si="150"/>
        <v>8.6511605725946125E-4</v>
      </c>
      <c r="D1410" s="19">
        <f t="shared" si="151"/>
        <v>-4</v>
      </c>
      <c r="E1410" s="21">
        <f t="shared" si="152"/>
        <v>8.6511605725946126</v>
      </c>
      <c r="F1410" s="27">
        <f t="shared" si="153"/>
        <v>-3468</v>
      </c>
      <c r="G1410" s="25">
        <f t="shared" ref="G1410:G1473" si="154">F1410*LN(ExtendedBase) + LN(E1410)</f>
        <v>-7983.2074090211654</v>
      </c>
      <c r="H1410" s="25"/>
      <c r="I1410" s="25">
        <f t="shared" ref="I1410:I1473" si="155">EXP(G1410)</f>
        <v>0</v>
      </c>
      <c r="J1410" s="25">
        <f t="shared" ref="J1410:J1473" si="156">E1410*ExtendedBase^F1410</f>
        <v>0</v>
      </c>
    </row>
    <row r="1411" spans="1:10" x14ac:dyDescent="0.3">
      <c r="A1411" s="19">
        <v>1409</v>
      </c>
      <c r="B1411" s="21">
        <f>ModeOutRecursive!I1412</f>
        <v>0</v>
      </c>
      <c r="C1411" s="22">
        <f t="shared" si="150"/>
        <v>5.3146231582602965E-3</v>
      </c>
      <c r="D1411" s="19">
        <f t="shared" si="151"/>
        <v>-3</v>
      </c>
      <c r="E1411" s="21">
        <f t="shared" si="152"/>
        <v>5.3146231582602965</v>
      </c>
      <c r="F1411" s="27">
        <f t="shared" si="153"/>
        <v>-3471</v>
      </c>
      <c r="G1411" s="25">
        <f t="shared" si="154"/>
        <v>-7990.6023956746039</v>
      </c>
      <c r="H1411" s="25"/>
      <c r="I1411" s="25">
        <f t="shared" si="155"/>
        <v>0</v>
      </c>
      <c r="J1411" s="25">
        <f t="shared" si="156"/>
        <v>0</v>
      </c>
    </row>
    <row r="1412" spans="1:10" x14ac:dyDescent="0.3">
      <c r="A1412" s="19">
        <v>1410</v>
      </c>
      <c r="B1412" s="21">
        <f>ModeOutRecursive!I1413</f>
        <v>0</v>
      </c>
      <c r="C1412" s="22">
        <f t="shared" si="150"/>
        <v>3.2570785533662691E-3</v>
      </c>
      <c r="D1412" s="19">
        <f t="shared" si="151"/>
        <v>-3</v>
      </c>
      <c r="E1412" s="21">
        <f t="shared" si="152"/>
        <v>3.2570785533662692</v>
      </c>
      <c r="F1412" s="27">
        <f t="shared" si="153"/>
        <v>-3474</v>
      </c>
      <c r="G1412" s="25">
        <f t="shared" si="154"/>
        <v>-7997.9997824169932</v>
      </c>
      <c r="H1412" s="25"/>
      <c r="I1412" s="25">
        <f t="shared" si="155"/>
        <v>0</v>
      </c>
      <c r="J1412" s="25">
        <f t="shared" si="156"/>
        <v>0</v>
      </c>
    </row>
    <row r="1413" spans="1:10" x14ac:dyDescent="0.3">
      <c r="A1413" s="19">
        <v>1411</v>
      </c>
      <c r="B1413" s="21">
        <f>ModeOutRecursive!I1414</f>
        <v>0</v>
      </c>
      <c r="C1413" s="22">
        <f t="shared" ref="C1413:C1476" si="157">E1412*((NumPeople-A1413+1)*q_40/A1413) / p_40</f>
        <v>1.9913180017238383E-3</v>
      </c>
      <c r="D1413" s="19">
        <f t="shared" ref="D1413:D1476" si="158">INT(LN(C1413)/LN(ExtendedBase))</f>
        <v>-3</v>
      </c>
      <c r="E1413" s="21">
        <f t="shared" ref="E1413:E1476" si="159">C1413/(ExtendedBase^D1413)</f>
        <v>1.9913180017238381</v>
      </c>
      <c r="F1413" s="27">
        <f t="shared" ref="F1413:F1476" si="160">F1412+D1413</f>
        <v>-3477</v>
      </c>
      <c r="G1413" s="25">
        <f t="shared" si="154"/>
        <v>-8005.3995716083691</v>
      </c>
      <c r="H1413" s="25"/>
      <c r="I1413" s="25">
        <f t="shared" si="155"/>
        <v>0</v>
      </c>
      <c r="J1413" s="25">
        <f t="shared" si="156"/>
        <v>0</v>
      </c>
    </row>
    <row r="1414" spans="1:10" x14ac:dyDescent="0.3">
      <c r="A1414" s="19">
        <v>1412</v>
      </c>
      <c r="B1414" s="21">
        <f>ModeOutRecursive!I1415</f>
        <v>0</v>
      </c>
      <c r="C1414" s="22">
        <f t="shared" si="157"/>
        <v>1.2145310073404035E-3</v>
      </c>
      <c r="D1414" s="19">
        <f t="shared" si="158"/>
        <v>-3</v>
      </c>
      <c r="E1414" s="21">
        <f t="shared" si="159"/>
        <v>1.2145310073404034</v>
      </c>
      <c r="F1414" s="27">
        <f t="shared" si="160"/>
        <v>-3480</v>
      </c>
      <c r="G1414" s="25">
        <f t="shared" si="154"/>
        <v>-8012.8017656191942</v>
      </c>
      <c r="H1414" s="25"/>
      <c r="I1414" s="25">
        <f t="shared" si="155"/>
        <v>0</v>
      </c>
      <c r="J1414" s="25">
        <f t="shared" si="156"/>
        <v>0</v>
      </c>
    </row>
    <row r="1415" spans="1:10" x14ac:dyDescent="0.3">
      <c r="A1415" s="19">
        <v>1413</v>
      </c>
      <c r="B1415" s="21">
        <f>ModeOutRecursive!I1416</f>
        <v>0</v>
      </c>
      <c r="C1415" s="22">
        <f t="shared" si="157"/>
        <v>7.389774060798189E-4</v>
      </c>
      <c r="D1415" s="19">
        <f t="shared" si="158"/>
        <v>-4</v>
      </c>
      <c r="E1415" s="21">
        <f t="shared" si="159"/>
        <v>7.3897740607981888</v>
      </c>
      <c r="F1415" s="27">
        <f t="shared" si="160"/>
        <v>-3484</v>
      </c>
      <c r="G1415" s="25">
        <f t="shared" si="154"/>
        <v>-8020.2063668304036</v>
      </c>
      <c r="H1415" s="25"/>
      <c r="I1415" s="25">
        <f t="shared" si="155"/>
        <v>0</v>
      </c>
      <c r="J1415" s="25">
        <f t="shared" si="156"/>
        <v>0</v>
      </c>
    </row>
    <row r="1416" spans="1:10" x14ac:dyDescent="0.3">
      <c r="A1416" s="19">
        <v>1414</v>
      </c>
      <c r="B1416" s="21">
        <f>ModeOutRecursive!I1417</f>
        <v>0</v>
      </c>
      <c r="C1416" s="22">
        <f t="shared" si="157"/>
        <v>4.4854626124617644E-3</v>
      </c>
      <c r="D1416" s="19">
        <f t="shared" si="158"/>
        <v>-3</v>
      </c>
      <c r="E1416" s="21">
        <f t="shared" si="159"/>
        <v>4.485462612461764</v>
      </c>
      <c r="F1416" s="27">
        <f t="shared" si="160"/>
        <v>-3487</v>
      </c>
      <c r="G1416" s="25">
        <f t="shared" si="154"/>
        <v>-8027.6133776334555</v>
      </c>
      <c r="H1416" s="25"/>
      <c r="I1416" s="25">
        <f t="shared" si="155"/>
        <v>0</v>
      </c>
      <c r="J1416" s="25">
        <f t="shared" si="156"/>
        <v>0</v>
      </c>
    </row>
    <row r="1417" spans="1:10" x14ac:dyDescent="0.3">
      <c r="A1417" s="19">
        <v>1415</v>
      </c>
      <c r="B1417" s="21">
        <f>ModeOutRecursive!I1418</f>
        <v>0</v>
      </c>
      <c r="C1417" s="22">
        <f t="shared" si="157"/>
        <v>2.7160377774998754E-3</v>
      </c>
      <c r="D1417" s="19">
        <f t="shared" si="158"/>
        <v>-3</v>
      </c>
      <c r="E1417" s="21">
        <f t="shared" si="159"/>
        <v>2.7160377774998752</v>
      </c>
      <c r="F1417" s="27">
        <f t="shared" si="160"/>
        <v>-3490</v>
      </c>
      <c r="G1417" s="25">
        <f t="shared" si="154"/>
        <v>-8035.022800430379</v>
      </c>
      <c r="H1417" s="25"/>
      <c r="I1417" s="25">
        <f t="shared" si="155"/>
        <v>0</v>
      </c>
      <c r="J1417" s="25">
        <f t="shared" si="156"/>
        <v>0</v>
      </c>
    </row>
    <row r="1418" spans="1:10" x14ac:dyDescent="0.3">
      <c r="A1418" s="19">
        <v>1416</v>
      </c>
      <c r="B1418" s="21">
        <f>ModeOutRecursive!I1419</f>
        <v>0</v>
      </c>
      <c r="C1418" s="22">
        <f t="shared" si="157"/>
        <v>1.6406494907442292E-3</v>
      </c>
      <c r="D1418" s="19">
        <f t="shared" si="158"/>
        <v>-3</v>
      </c>
      <c r="E1418" s="21">
        <f t="shared" si="159"/>
        <v>1.6406494907442293</v>
      </c>
      <c r="F1418" s="27">
        <f t="shared" si="160"/>
        <v>-3493</v>
      </c>
      <c r="G1418" s="25">
        <f t="shared" si="154"/>
        <v>-8042.4346376338244</v>
      </c>
      <c r="H1418" s="25"/>
      <c r="I1418" s="25">
        <f t="shared" si="155"/>
        <v>0</v>
      </c>
      <c r="J1418" s="25">
        <f t="shared" si="156"/>
        <v>0</v>
      </c>
    </row>
    <row r="1419" spans="1:10" x14ac:dyDescent="0.3">
      <c r="A1419" s="19">
        <v>1417</v>
      </c>
      <c r="B1419" s="21">
        <f>ModeOutRecursive!I1420</f>
        <v>0</v>
      </c>
      <c r="C1419" s="22">
        <f t="shared" si="157"/>
        <v>9.8865824823236967E-4</v>
      </c>
      <c r="D1419" s="19">
        <f t="shared" si="158"/>
        <v>-4</v>
      </c>
      <c r="E1419" s="21">
        <f t="shared" si="159"/>
        <v>9.8865824823236963</v>
      </c>
      <c r="F1419" s="27">
        <f t="shared" si="160"/>
        <v>-3497</v>
      </c>
      <c r="G1419" s="25">
        <f t="shared" si="154"/>
        <v>-8049.8488916671095</v>
      </c>
      <c r="H1419" s="25"/>
      <c r="I1419" s="25">
        <f t="shared" si="155"/>
        <v>0</v>
      </c>
      <c r="J1419" s="25">
        <f t="shared" si="156"/>
        <v>0</v>
      </c>
    </row>
    <row r="1420" spans="1:10" x14ac:dyDescent="0.3">
      <c r="A1420" s="19">
        <v>1418</v>
      </c>
      <c r="B1420" s="21">
        <f>ModeOutRecursive!I1421</f>
        <v>0</v>
      </c>
      <c r="C1420" s="22">
        <f t="shared" si="157"/>
        <v>5.9432761092861894E-3</v>
      </c>
      <c r="D1420" s="19">
        <f t="shared" si="158"/>
        <v>-3</v>
      </c>
      <c r="E1420" s="21">
        <f t="shared" si="159"/>
        <v>5.943276109286189</v>
      </c>
      <c r="F1420" s="27">
        <f t="shared" si="160"/>
        <v>-3500</v>
      </c>
      <c r="G1420" s="25">
        <f t="shared" si="154"/>
        <v>-8057.2655649642747</v>
      </c>
      <c r="H1420" s="25"/>
      <c r="I1420" s="25">
        <f t="shared" si="155"/>
        <v>0</v>
      </c>
      <c r="J1420" s="25">
        <f t="shared" si="156"/>
        <v>0</v>
      </c>
    </row>
    <row r="1421" spans="1:10" x14ac:dyDescent="0.3">
      <c r="A1421" s="19">
        <v>1419</v>
      </c>
      <c r="B1421" s="21">
        <f>ModeOutRecursive!I1422</f>
        <v>0</v>
      </c>
      <c r="C1421" s="22">
        <f t="shared" si="157"/>
        <v>3.5641328627199942E-3</v>
      </c>
      <c r="D1421" s="19">
        <f t="shared" si="158"/>
        <v>-3</v>
      </c>
      <c r="E1421" s="21">
        <f t="shared" si="159"/>
        <v>3.564132862719994</v>
      </c>
      <c r="F1421" s="27">
        <f t="shared" si="160"/>
        <v>-3503</v>
      </c>
      <c r="G1421" s="25">
        <f t="shared" si="154"/>
        <v>-8064.6846599701266</v>
      </c>
      <c r="H1421" s="25"/>
      <c r="I1421" s="25">
        <f t="shared" si="155"/>
        <v>0</v>
      </c>
      <c r="J1421" s="25">
        <f t="shared" si="156"/>
        <v>0</v>
      </c>
    </row>
    <row r="1422" spans="1:10" x14ac:dyDescent="0.3">
      <c r="A1422" s="19">
        <v>1420</v>
      </c>
      <c r="B1422" s="21">
        <f>ModeOutRecursive!I1423</f>
        <v>0</v>
      </c>
      <c r="C1422" s="22">
        <f t="shared" si="157"/>
        <v>2.1322055145095373E-3</v>
      </c>
      <c r="D1422" s="19">
        <f t="shared" si="158"/>
        <v>-3</v>
      </c>
      <c r="E1422" s="21">
        <f t="shared" si="159"/>
        <v>2.1322055145095371</v>
      </c>
      <c r="F1422" s="27">
        <f t="shared" si="160"/>
        <v>-3506</v>
      </c>
      <c r="G1422" s="25">
        <f t="shared" si="154"/>
        <v>-8072.1061791402935</v>
      </c>
      <c r="H1422" s="25"/>
      <c r="I1422" s="25">
        <f t="shared" si="155"/>
        <v>0</v>
      </c>
      <c r="J1422" s="25">
        <f t="shared" si="156"/>
        <v>0</v>
      </c>
    </row>
    <row r="1423" spans="1:10" x14ac:dyDescent="0.3">
      <c r="A1423" s="19">
        <v>1421</v>
      </c>
      <c r="B1423" s="21">
        <f>ModeOutRecursive!I1424</f>
        <v>0</v>
      </c>
      <c r="C1423" s="22">
        <f t="shared" si="157"/>
        <v>1.2724782472957148E-3</v>
      </c>
      <c r="D1423" s="19">
        <f t="shared" si="158"/>
        <v>-3</v>
      </c>
      <c r="E1423" s="21">
        <f t="shared" si="159"/>
        <v>1.2724782472957148</v>
      </c>
      <c r="F1423" s="27">
        <f t="shared" si="160"/>
        <v>-3509</v>
      </c>
      <c r="G1423" s="25">
        <f t="shared" si="154"/>
        <v>-8079.5301249412742</v>
      </c>
      <c r="H1423" s="25"/>
      <c r="I1423" s="25">
        <f t="shared" si="155"/>
        <v>0</v>
      </c>
      <c r="J1423" s="25">
        <f t="shared" si="156"/>
        <v>0</v>
      </c>
    </row>
    <row r="1424" spans="1:10" x14ac:dyDescent="0.3">
      <c r="A1424" s="19">
        <v>1422</v>
      </c>
      <c r="B1424" s="21">
        <f>ModeOutRecursive!I1425</f>
        <v>0</v>
      </c>
      <c r="C1424" s="22">
        <f t="shared" si="157"/>
        <v>7.5755945563008595E-4</v>
      </c>
      <c r="D1424" s="19">
        <f t="shared" si="158"/>
        <v>-4</v>
      </c>
      <c r="E1424" s="21">
        <f t="shared" si="159"/>
        <v>7.5755945563008593</v>
      </c>
      <c r="F1424" s="27">
        <f t="shared" si="160"/>
        <v>-3513</v>
      </c>
      <c r="G1424" s="25">
        <f t="shared" si="154"/>
        <v>-8086.9564998504866</v>
      </c>
      <c r="H1424" s="25"/>
      <c r="I1424" s="25">
        <f t="shared" si="155"/>
        <v>0</v>
      </c>
      <c r="J1424" s="25">
        <f t="shared" si="156"/>
        <v>0</v>
      </c>
    </row>
    <row r="1425" spans="1:10" x14ac:dyDescent="0.3">
      <c r="A1425" s="19">
        <v>1423</v>
      </c>
      <c r="B1425" s="21">
        <f>ModeOutRecursive!I1426</f>
        <v>0</v>
      </c>
      <c r="C1425" s="22">
        <f t="shared" si="157"/>
        <v>4.499114549949299E-3</v>
      </c>
      <c r="D1425" s="19">
        <f t="shared" si="158"/>
        <v>-3</v>
      </c>
      <c r="E1425" s="21">
        <f t="shared" si="159"/>
        <v>4.499114549949299</v>
      </c>
      <c r="F1425" s="27">
        <f t="shared" si="160"/>
        <v>-3516</v>
      </c>
      <c r="G1425" s="25">
        <f t="shared" si="154"/>
        <v>-8094.3853063563283</v>
      </c>
      <c r="H1425" s="25"/>
      <c r="I1425" s="25">
        <f t="shared" si="155"/>
        <v>0</v>
      </c>
      <c r="J1425" s="25">
        <f t="shared" si="156"/>
        <v>0</v>
      </c>
    </row>
    <row r="1426" spans="1:10" x14ac:dyDescent="0.3">
      <c r="A1426" s="19">
        <v>1424</v>
      </c>
      <c r="B1426" s="21">
        <f>ModeOutRecursive!I1427</f>
        <v>0</v>
      </c>
      <c r="C1426" s="22">
        <f t="shared" si="157"/>
        <v>2.6655096772525868E-3</v>
      </c>
      <c r="D1426" s="19">
        <f t="shared" si="158"/>
        <v>-3</v>
      </c>
      <c r="E1426" s="21">
        <f t="shared" si="159"/>
        <v>2.6655096772525866</v>
      </c>
      <c r="F1426" s="27">
        <f t="shared" si="160"/>
        <v>-3519</v>
      </c>
      <c r="G1426" s="25">
        <f t="shared" si="154"/>
        <v>-8101.8165469582154</v>
      </c>
      <c r="H1426" s="25"/>
      <c r="I1426" s="25">
        <f t="shared" si="155"/>
        <v>0</v>
      </c>
      <c r="J1426" s="25">
        <f t="shared" si="156"/>
        <v>0</v>
      </c>
    </row>
    <row r="1427" spans="1:10" x14ac:dyDescent="0.3">
      <c r="A1427" s="19">
        <v>1425</v>
      </c>
      <c r="B1427" s="21">
        <f>ModeOutRecursive!I1428</f>
        <v>0</v>
      </c>
      <c r="C1427" s="22">
        <f t="shared" si="157"/>
        <v>1.575343523075153E-3</v>
      </c>
      <c r="D1427" s="19">
        <f t="shared" si="158"/>
        <v>-3</v>
      </c>
      <c r="E1427" s="21">
        <f t="shared" si="159"/>
        <v>1.5753435230751529</v>
      </c>
      <c r="F1427" s="27">
        <f t="shared" si="160"/>
        <v>-3522</v>
      </c>
      <c r="G1427" s="25">
        <f t="shared" si="154"/>
        <v>-8109.2502241666452</v>
      </c>
      <c r="H1427" s="25"/>
      <c r="I1427" s="25">
        <f t="shared" si="155"/>
        <v>0</v>
      </c>
      <c r="J1427" s="25">
        <f t="shared" si="156"/>
        <v>0</v>
      </c>
    </row>
    <row r="1428" spans="1:10" x14ac:dyDescent="0.3">
      <c r="A1428" s="19">
        <v>1426</v>
      </c>
      <c r="B1428" s="21">
        <f>ModeOutRecursive!I1429</f>
        <v>0</v>
      </c>
      <c r="C1428" s="22">
        <f t="shared" si="157"/>
        <v>9.2877599023999348E-4</v>
      </c>
      <c r="D1428" s="19">
        <f t="shared" si="158"/>
        <v>-4</v>
      </c>
      <c r="E1428" s="21">
        <f t="shared" si="159"/>
        <v>9.2877599023999338</v>
      </c>
      <c r="F1428" s="27">
        <f t="shared" si="160"/>
        <v>-3526</v>
      </c>
      <c r="G1428" s="25">
        <f t="shared" si="154"/>
        <v>-8116.6863405032464</v>
      </c>
      <c r="H1428" s="25"/>
      <c r="I1428" s="25">
        <f t="shared" si="155"/>
        <v>0</v>
      </c>
      <c r="J1428" s="25">
        <f t="shared" si="156"/>
        <v>0</v>
      </c>
    </row>
    <row r="1429" spans="1:10" x14ac:dyDescent="0.3">
      <c r="A1429" s="19">
        <v>1427</v>
      </c>
      <c r="B1429" s="21">
        <f>ModeOutRecursive!I1430</f>
        <v>0</v>
      </c>
      <c r="C1429" s="22">
        <f t="shared" si="157"/>
        <v>5.4624350771518429E-3</v>
      </c>
      <c r="D1429" s="19">
        <f t="shared" si="158"/>
        <v>-3</v>
      </c>
      <c r="E1429" s="21">
        <f t="shared" si="159"/>
        <v>5.4624350771518424</v>
      </c>
      <c r="F1429" s="27">
        <f t="shared" si="160"/>
        <v>-3529</v>
      </c>
      <c r="G1429" s="25">
        <f t="shared" si="154"/>
        <v>-8124.1248985008269</v>
      </c>
      <c r="H1429" s="25"/>
      <c r="I1429" s="25">
        <f t="shared" si="155"/>
        <v>0</v>
      </c>
      <c r="J1429" s="25">
        <f t="shared" si="156"/>
        <v>0</v>
      </c>
    </row>
    <row r="1430" spans="1:10" x14ac:dyDescent="0.3">
      <c r="A1430" s="19">
        <v>1428</v>
      </c>
      <c r="B1430" s="21">
        <f>ModeOutRecursive!I1431</f>
        <v>0</v>
      </c>
      <c r="C1430" s="22">
        <f t="shared" si="157"/>
        <v>3.20479380066023E-3</v>
      </c>
      <c r="D1430" s="19">
        <f t="shared" si="158"/>
        <v>-3</v>
      </c>
      <c r="E1430" s="21">
        <f t="shared" si="159"/>
        <v>3.2047938006602301</v>
      </c>
      <c r="F1430" s="27">
        <f t="shared" si="160"/>
        <v>-3532</v>
      </c>
      <c r="G1430" s="25">
        <f t="shared" si="154"/>
        <v>-8131.5659007034346</v>
      </c>
      <c r="H1430" s="25"/>
      <c r="I1430" s="25">
        <f t="shared" si="155"/>
        <v>0</v>
      </c>
      <c r="J1430" s="25">
        <f t="shared" si="156"/>
        <v>0</v>
      </c>
    </row>
    <row r="1431" spans="1:10" x14ac:dyDescent="0.3">
      <c r="A1431" s="19">
        <v>1429</v>
      </c>
      <c r="B1431" s="21">
        <f>ModeOutRecursive!I1432</f>
        <v>0</v>
      </c>
      <c r="C1431" s="22">
        <f t="shared" si="157"/>
        <v>1.8756477520913012E-3</v>
      </c>
      <c r="D1431" s="19">
        <f t="shared" si="158"/>
        <v>-3</v>
      </c>
      <c r="E1431" s="21">
        <f t="shared" si="159"/>
        <v>1.8756477520913011</v>
      </c>
      <c r="F1431" s="27">
        <f t="shared" si="160"/>
        <v>-3535</v>
      </c>
      <c r="G1431" s="25">
        <f t="shared" si="154"/>
        <v>-8139.0093496664076</v>
      </c>
      <c r="H1431" s="25"/>
      <c r="I1431" s="25">
        <f t="shared" si="155"/>
        <v>0</v>
      </c>
      <c r="J1431" s="25">
        <f t="shared" si="156"/>
        <v>0</v>
      </c>
    </row>
    <row r="1432" spans="1:10" x14ac:dyDescent="0.3">
      <c r="A1432" s="19">
        <v>1430</v>
      </c>
      <c r="B1432" s="21">
        <f>ModeOutRecursive!I1433</f>
        <v>0</v>
      </c>
      <c r="C1432" s="22">
        <f t="shared" si="157"/>
        <v>1.0950620808537347E-3</v>
      </c>
      <c r="D1432" s="19">
        <f t="shared" si="158"/>
        <v>-3</v>
      </c>
      <c r="E1432" s="21">
        <f t="shared" si="159"/>
        <v>1.0950620808537346</v>
      </c>
      <c r="F1432" s="27">
        <f t="shared" si="160"/>
        <v>-3538</v>
      </c>
      <c r="G1432" s="25">
        <f t="shared" si="154"/>
        <v>-8146.455247956429</v>
      </c>
      <c r="H1432" s="25"/>
      <c r="I1432" s="25">
        <f t="shared" si="155"/>
        <v>0</v>
      </c>
      <c r="J1432" s="25">
        <f t="shared" si="156"/>
        <v>0</v>
      </c>
    </row>
    <row r="1433" spans="1:10" x14ac:dyDescent="0.3">
      <c r="A1433" s="19">
        <v>1431</v>
      </c>
      <c r="B1433" s="21">
        <f>ModeOutRecursive!I1434</f>
        <v>0</v>
      </c>
      <c r="C1433" s="22">
        <f t="shared" si="157"/>
        <v>6.3776598367962288E-4</v>
      </c>
      <c r="D1433" s="19">
        <f t="shared" si="158"/>
        <v>-4</v>
      </c>
      <c r="E1433" s="21">
        <f t="shared" si="159"/>
        <v>6.3776598367962283</v>
      </c>
      <c r="F1433" s="27">
        <f t="shared" si="160"/>
        <v>-3542</v>
      </c>
      <c r="G1433" s="25">
        <f t="shared" si="154"/>
        <v>-8153.9035981515808</v>
      </c>
      <c r="H1433" s="25"/>
      <c r="I1433" s="25">
        <f t="shared" si="155"/>
        <v>0</v>
      </c>
      <c r="J1433" s="25">
        <f t="shared" si="156"/>
        <v>0</v>
      </c>
    </row>
    <row r="1434" spans="1:10" x14ac:dyDescent="0.3">
      <c r="A1434" s="19">
        <v>1432</v>
      </c>
      <c r="B1434" s="21">
        <f>ModeOutRecursive!I1435</f>
        <v>0</v>
      </c>
      <c r="C1434" s="22">
        <f t="shared" si="157"/>
        <v>3.7052540373890704E-3</v>
      </c>
      <c r="D1434" s="19">
        <f t="shared" si="158"/>
        <v>-3</v>
      </c>
      <c r="E1434" s="21">
        <f t="shared" si="159"/>
        <v>3.7052540373890706</v>
      </c>
      <c r="F1434" s="27">
        <f t="shared" si="160"/>
        <v>-3545</v>
      </c>
      <c r="G1434" s="25">
        <f t="shared" si="154"/>
        <v>-8161.354402841399</v>
      </c>
      <c r="H1434" s="25"/>
      <c r="I1434" s="25">
        <f t="shared" si="155"/>
        <v>0</v>
      </c>
      <c r="J1434" s="25">
        <f t="shared" si="156"/>
        <v>0</v>
      </c>
    </row>
    <row r="1435" spans="1:10" x14ac:dyDescent="0.3">
      <c r="A1435" s="19">
        <v>1433</v>
      </c>
      <c r="B1435" s="21">
        <f>ModeOutRecursive!I1436</f>
        <v>0</v>
      </c>
      <c r="C1435" s="22">
        <f t="shared" si="157"/>
        <v>2.1473731746926984E-3</v>
      </c>
      <c r="D1435" s="19">
        <f t="shared" si="158"/>
        <v>-3</v>
      </c>
      <c r="E1435" s="21">
        <f t="shared" si="159"/>
        <v>2.1473731746926985</v>
      </c>
      <c r="F1435" s="27">
        <f t="shared" si="160"/>
        <v>-3548</v>
      </c>
      <c r="G1435" s="25">
        <f t="shared" si="154"/>
        <v>-8168.8076646269292</v>
      </c>
      <c r="H1435" s="25"/>
      <c r="I1435" s="25">
        <f t="shared" si="155"/>
        <v>0</v>
      </c>
      <c r="J1435" s="25">
        <f t="shared" si="156"/>
        <v>0</v>
      </c>
    </row>
    <row r="1436" spans="1:10" x14ac:dyDescent="0.3">
      <c r="A1436" s="19">
        <v>1434</v>
      </c>
      <c r="B1436" s="21">
        <f>ModeOutRecursive!I1437</f>
        <v>0</v>
      </c>
      <c r="C1436" s="22">
        <f t="shared" si="157"/>
        <v>1.2414488203503125E-3</v>
      </c>
      <c r="D1436" s="19">
        <f t="shared" si="158"/>
        <v>-3</v>
      </c>
      <c r="E1436" s="21">
        <f t="shared" si="159"/>
        <v>1.2414488203503125</v>
      </c>
      <c r="F1436" s="27">
        <f t="shared" si="160"/>
        <v>-3551</v>
      </c>
      <c r="G1436" s="25">
        <f t="shared" si="154"/>
        <v>-8176.2633861207842</v>
      </c>
      <c r="H1436" s="25"/>
      <c r="I1436" s="25">
        <f t="shared" si="155"/>
        <v>0</v>
      </c>
      <c r="J1436" s="25">
        <f t="shared" si="156"/>
        <v>0</v>
      </c>
    </row>
    <row r="1437" spans="1:10" x14ac:dyDescent="0.3">
      <c r="A1437" s="19">
        <v>1435</v>
      </c>
      <c r="B1437" s="21">
        <f>ModeOutRecursive!I1438</f>
        <v>0</v>
      </c>
      <c r="C1437" s="22">
        <f t="shared" si="157"/>
        <v>7.1594677859269256E-4</v>
      </c>
      <c r="D1437" s="19">
        <f t="shared" si="158"/>
        <v>-4</v>
      </c>
      <c r="E1437" s="21">
        <f t="shared" si="159"/>
        <v>7.1594677859269256</v>
      </c>
      <c r="F1437" s="27">
        <f t="shared" si="160"/>
        <v>-3555</v>
      </c>
      <c r="G1437" s="25">
        <f t="shared" si="154"/>
        <v>-8183.7215699471981</v>
      </c>
      <c r="H1437" s="25"/>
      <c r="I1437" s="25">
        <f t="shared" si="155"/>
        <v>0</v>
      </c>
      <c r="J1437" s="25">
        <f t="shared" si="156"/>
        <v>0</v>
      </c>
    </row>
    <row r="1438" spans="1:10" x14ac:dyDescent="0.3">
      <c r="A1438" s="19">
        <v>1436</v>
      </c>
      <c r="B1438" s="21">
        <f>ModeOutRecursive!I1439</f>
        <v>0</v>
      </c>
      <c r="C1438" s="22">
        <f t="shared" si="157"/>
        <v>4.1187187448348131E-3</v>
      </c>
      <c r="D1438" s="19">
        <f t="shared" si="158"/>
        <v>-3</v>
      </c>
      <c r="E1438" s="21">
        <f t="shared" si="159"/>
        <v>4.1187187448348128</v>
      </c>
      <c r="F1438" s="27">
        <f t="shared" si="160"/>
        <v>-3558</v>
      </c>
      <c r="G1438" s="25">
        <f t="shared" si="154"/>
        <v>-8191.182218742083</v>
      </c>
      <c r="H1438" s="25"/>
      <c r="I1438" s="25">
        <f t="shared" si="155"/>
        <v>0</v>
      </c>
      <c r="J1438" s="25">
        <f t="shared" si="156"/>
        <v>0</v>
      </c>
    </row>
    <row r="1439" spans="1:10" x14ac:dyDescent="0.3">
      <c r="A1439" s="19">
        <v>1437</v>
      </c>
      <c r="B1439" s="21">
        <f>ModeOutRecursive!I1440</f>
        <v>0</v>
      </c>
      <c r="C1439" s="22">
        <f t="shared" si="157"/>
        <v>2.3635884614548919E-3</v>
      </c>
      <c r="D1439" s="19">
        <f t="shared" si="158"/>
        <v>-3</v>
      </c>
      <c r="E1439" s="21">
        <f t="shared" si="159"/>
        <v>2.3635884614548917</v>
      </c>
      <c r="F1439" s="27">
        <f t="shared" si="160"/>
        <v>-3561</v>
      </c>
      <c r="G1439" s="25">
        <f t="shared" si="154"/>
        <v>-8198.6453351530872</v>
      </c>
      <c r="H1439" s="25"/>
      <c r="I1439" s="25">
        <f t="shared" si="155"/>
        <v>0</v>
      </c>
      <c r="J1439" s="25">
        <f t="shared" si="156"/>
        <v>0</v>
      </c>
    </row>
    <row r="1440" spans="1:10" x14ac:dyDescent="0.3">
      <c r="A1440" s="19">
        <v>1438</v>
      </c>
      <c r="B1440" s="21">
        <f>ModeOutRecursive!I1441</f>
        <v>0</v>
      </c>
      <c r="C1440" s="22">
        <f t="shared" si="157"/>
        <v>1.3530341527745193E-3</v>
      </c>
      <c r="D1440" s="19">
        <f t="shared" si="158"/>
        <v>-3</v>
      </c>
      <c r="E1440" s="21">
        <f t="shared" si="159"/>
        <v>1.3530341527745193</v>
      </c>
      <c r="F1440" s="27">
        <f t="shared" si="160"/>
        <v>-3564</v>
      </c>
      <c r="G1440" s="25">
        <f t="shared" si="154"/>
        <v>-8206.1109218396523</v>
      </c>
      <c r="H1440" s="25"/>
      <c r="I1440" s="25">
        <f t="shared" si="155"/>
        <v>0</v>
      </c>
      <c r="J1440" s="25">
        <f t="shared" si="156"/>
        <v>0</v>
      </c>
    </row>
    <row r="1441" spans="1:10" x14ac:dyDescent="0.3">
      <c r="A1441" s="19">
        <v>1439</v>
      </c>
      <c r="B1441" s="21">
        <f>ModeOutRecursive!I1442</f>
        <v>0</v>
      </c>
      <c r="C1441" s="22">
        <f t="shared" si="157"/>
        <v>7.7263018255057422E-4</v>
      </c>
      <c r="D1441" s="19">
        <f t="shared" si="158"/>
        <v>-4</v>
      </c>
      <c r="E1441" s="21">
        <f t="shared" si="159"/>
        <v>7.7263018255057414</v>
      </c>
      <c r="F1441" s="27">
        <f t="shared" si="160"/>
        <v>-3568</v>
      </c>
      <c r="G1441" s="25">
        <f t="shared" si="154"/>
        <v>-8213.5789814730688</v>
      </c>
      <c r="H1441" s="25"/>
      <c r="I1441" s="25">
        <f t="shared" si="155"/>
        <v>0</v>
      </c>
      <c r="J1441" s="25">
        <f t="shared" si="156"/>
        <v>0</v>
      </c>
    </row>
    <row r="1442" spans="1:10" x14ac:dyDescent="0.3">
      <c r="A1442" s="19">
        <v>1440</v>
      </c>
      <c r="B1442" s="21">
        <f>ModeOutRecursive!I1443</f>
        <v>0</v>
      </c>
      <c r="C1442" s="22">
        <f t="shared" si="157"/>
        <v>4.4010816717398602E-3</v>
      </c>
      <c r="D1442" s="19">
        <f t="shared" si="158"/>
        <v>-3</v>
      </c>
      <c r="E1442" s="21">
        <f t="shared" si="159"/>
        <v>4.4010816717398598</v>
      </c>
      <c r="F1442" s="27">
        <f t="shared" si="160"/>
        <v>-3571</v>
      </c>
      <c r="G1442" s="25">
        <f t="shared" si="154"/>
        <v>-8221.0495167365389</v>
      </c>
      <c r="H1442" s="25"/>
      <c r="I1442" s="25">
        <f t="shared" si="155"/>
        <v>0</v>
      </c>
      <c r="J1442" s="25">
        <f t="shared" si="156"/>
        <v>0</v>
      </c>
    </row>
    <row r="1443" spans="1:10" x14ac:dyDescent="0.3">
      <c r="A1443" s="19">
        <v>1441</v>
      </c>
      <c r="B1443" s="21">
        <f>ModeOutRecursive!I1444</f>
        <v>0</v>
      </c>
      <c r="C1443" s="22">
        <f t="shared" si="157"/>
        <v>2.5007533725224318E-3</v>
      </c>
      <c r="D1443" s="19">
        <f t="shared" si="158"/>
        <v>-3</v>
      </c>
      <c r="E1443" s="21">
        <f t="shared" si="159"/>
        <v>2.5007533725224316</v>
      </c>
      <c r="F1443" s="27">
        <f t="shared" si="160"/>
        <v>-3574</v>
      </c>
      <c r="G1443" s="25">
        <f t="shared" si="154"/>
        <v>-8228.5225303252337</v>
      </c>
      <c r="H1443" s="25"/>
      <c r="I1443" s="25">
        <f t="shared" si="155"/>
        <v>0</v>
      </c>
      <c r="J1443" s="25">
        <f t="shared" si="156"/>
        <v>0</v>
      </c>
    </row>
    <row r="1444" spans="1:10" x14ac:dyDescent="0.3">
      <c r="A1444" s="19">
        <v>1442</v>
      </c>
      <c r="B1444" s="21">
        <f>ModeOutRecursive!I1445</f>
        <v>0</v>
      </c>
      <c r="C1444" s="22">
        <f t="shared" si="157"/>
        <v>1.4174403765770268E-3</v>
      </c>
      <c r="D1444" s="19">
        <f t="shared" si="158"/>
        <v>-3</v>
      </c>
      <c r="E1444" s="21">
        <f t="shared" si="159"/>
        <v>1.4174403765770267</v>
      </c>
      <c r="F1444" s="27">
        <f t="shared" si="160"/>
        <v>-3577</v>
      </c>
      <c r="G1444" s="25">
        <f t="shared" si="154"/>
        <v>-8235.998024946346</v>
      </c>
      <c r="H1444" s="25"/>
      <c r="I1444" s="25">
        <f t="shared" si="155"/>
        <v>0</v>
      </c>
      <c r="J1444" s="25">
        <f t="shared" si="156"/>
        <v>0</v>
      </c>
    </row>
    <row r="1445" spans="1:10" x14ac:dyDescent="0.3">
      <c r="A1445" s="19">
        <v>1443</v>
      </c>
      <c r="B1445" s="21">
        <f>ModeOutRecursive!I1446</f>
        <v>0</v>
      </c>
      <c r="C1445" s="22">
        <f t="shared" si="157"/>
        <v>8.0141977903801372E-4</v>
      </c>
      <c r="D1445" s="19">
        <f t="shared" si="158"/>
        <v>-4</v>
      </c>
      <c r="E1445" s="21">
        <f t="shared" si="159"/>
        <v>8.0141977903801376</v>
      </c>
      <c r="F1445" s="27">
        <f t="shared" si="160"/>
        <v>-3581</v>
      </c>
      <c r="G1445" s="25">
        <f t="shared" si="154"/>
        <v>-8243.4760033191615</v>
      </c>
      <c r="H1445" s="25"/>
      <c r="I1445" s="25">
        <f t="shared" si="155"/>
        <v>0</v>
      </c>
      <c r="J1445" s="25">
        <f t="shared" si="156"/>
        <v>0</v>
      </c>
    </row>
    <row r="1446" spans="1:10" x14ac:dyDescent="0.3">
      <c r="A1446" s="19">
        <v>1444</v>
      </c>
      <c r="B1446" s="21">
        <f>ModeOutRecursive!I1447</f>
        <v>0</v>
      </c>
      <c r="C1446" s="22">
        <f t="shared" si="157"/>
        <v>4.5199689102134377E-3</v>
      </c>
      <c r="D1446" s="19">
        <f t="shared" si="158"/>
        <v>-3</v>
      </c>
      <c r="E1446" s="21">
        <f t="shared" si="159"/>
        <v>4.5199689102134375</v>
      </c>
      <c r="F1446" s="27">
        <f t="shared" si="160"/>
        <v>-3584</v>
      </c>
      <c r="G1446" s="25">
        <f t="shared" si="154"/>
        <v>-8250.9564681751108</v>
      </c>
      <c r="H1446" s="25"/>
      <c r="I1446" s="25">
        <f t="shared" si="155"/>
        <v>0</v>
      </c>
      <c r="J1446" s="25">
        <f t="shared" si="156"/>
        <v>0</v>
      </c>
    </row>
    <row r="1447" spans="1:10" x14ac:dyDescent="0.3">
      <c r="A1447" s="19">
        <v>1445</v>
      </c>
      <c r="B1447" s="21">
        <f>ModeOutRecursive!I1448</f>
        <v>0</v>
      </c>
      <c r="C1447" s="22">
        <f t="shared" si="157"/>
        <v>2.5429029237738032E-3</v>
      </c>
      <c r="D1447" s="19">
        <f t="shared" si="158"/>
        <v>-3</v>
      </c>
      <c r="E1447" s="21">
        <f t="shared" si="159"/>
        <v>2.542902923773803</v>
      </c>
      <c r="F1447" s="27">
        <f t="shared" si="160"/>
        <v>-3587</v>
      </c>
      <c r="G1447" s="25">
        <f t="shared" si="154"/>
        <v>-8258.4394222578303</v>
      </c>
      <c r="H1447" s="25"/>
      <c r="I1447" s="25">
        <f t="shared" si="155"/>
        <v>0</v>
      </c>
      <c r="J1447" s="25">
        <f t="shared" si="156"/>
        <v>0</v>
      </c>
    </row>
    <row r="1448" spans="1:10" x14ac:dyDescent="0.3">
      <c r="A1448" s="19">
        <v>1446</v>
      </c>
      <c r="B1448" s="21">
        <f>ModeOutRecursive!I1449</f>
        <v>0</v>
      </c>
      <c r="C1448" s="22">
        <f t="shared" si="157"/>
        <v>1.4270587749219757E-3</v>
      </c>
      <c r="D1448" s="19">
        <f t="shared" si="158"/>
        <v>-3</v>
      </c>
      <c r="E1448" s="21">
        <f t="shared" si="159"/>
        <v>1.4270587749219756</v>
      </c>
      <c r="F1448" s="27">
        <f t="shared" si="160"/>
        <v>-3590</v>
      </c>
      <c r="G1448" s="25">
        <f t="shared" si="154"/>
        <v>-8265.9248683232254</v>
      </c>
      <c r="H1448" s="25"/>
      <c r="I1448" s="25">
        <f t="shared" si="155"/>
        <v>0</v>
      </c>
      <c r="J1448" s="25">
        <f t="shared" si="156"/>
        <v>0</v>
      </c>
    </row>
    <row r="1449" spans="1:10" x14ac:dyDescent="0.3">
      <c r="A1449" s="19">
        <v>1447</v>
      </c>
      <c r="B1449" s="21">
        <f>ModeOutRecursive!I1450</f>
        <v>0</v>
      </c>
      <c r="C1449" s="22">
        <f t="shared" si="157"/>
        <v>7.9885964503883405E-4</v>
      </c>
      <c r="D1449" s="19">
        <f t="shared" si="158"/>
        <v>-4</v>
      </c>
      <c r="E1449" s="21">
        <f t="shared" si="159"/>
        <v>7.9885964503883402</v>
      </c>
      <c r="F1449" s="27">
        <f t="shared" si="160"/>
        <v>-3594</v>
      </c>
      <c r="G1449" s="25">
        <f t="shared" si="154"/>
        <v>-8273.4128091395323</v>
      </c>
      <c r="H1449" s="25"/>
      <c r="I1449" s="25">
        <f t="shared" si="155"/>
        <v>0</v>
      </c>
      <c r="J1449" s="25">
        <f t="shared" si="156"/>
        <v>0</v>
      </c>
    </row>
    <row r="1450" spans="1:10" x14ac:dyDescent="0.3">
      <c r="A1450" s="19">
        <v>1448</v>
      </c>
      <c r="B1450" s="21">
        <f>ModeOutRecursive!I1451</f>
        <v>0</v>
      </c>
      <c r="C1450" s="22">
        <f t="shared" si="157"/>
        <v>4.4608173528064635E-3</v>
      </c>
      <c r="D1450" s="19">
        <f t="shared" si="158"/>
        <v>-3</v>
      </c>
      <c r="E1450" s="21">
        <f t="shared" si="159"/>
        <v>4.4608173528064636</v>
      </c>
      <c r="F1450" s="27">
        <f t="shared" si="160"/>
        <v>-3597</v>
      </c>
      <c r="G1450" s="25">
        <f t="shared" si="154"/>
        <v>-8280.9032474873802</v>
      </c>
      <c r="H1450" s="25"/>
      <c r="I1450" s="25">
        <f t="shared" si="155"/>
        <v>0</v>
      </c>
      <c r="J1450" s="25">
        <f t="shared" si="156"/>
        <v>0</v>
      </c>
    </row>
    <row r="1451" spans="1:10" x14ac:dyDescent="0.3">
      <c r="A1451" s="19">
        <v>1449</v>
      </c>
      <c r="B1451" s="21">
        <f>ModeOutRecursive!I1452</f>
        <v>0</v>
      </c>
      <c r="C1451" s="22">
        <f t="shared" si="157"/>
        <v>2.4846917776515376E-3</v>
      </c>
      <c r="D1451" s="19">
        <f t="shared" si="158"/>
        <v>-3</v>
      </c>
      <c r="E1451" s="21">
        <f t="shared" si="159"/>
        <v>2.4846917776515376</v>
      </c>
      <c r="F1451" s="27">
        <f t="shared" si="160"/>
        <v>-3600</v>
      </c>
      <c r="G1451" s="25">
        <f t="shared" si="154"/>
        <v>-8288.3961861598473</v>
      </c>
      <c r="H1451" s="25"/>
      <c r="I1451" s="25">
        <f t="shared" si="155"/>
        <v>0</v>
      </c>
      <c r="J1451" s="25">
        <f t="shared" si="156"/>
        <v>0</v>
      </c>
    </row>
    <row r="1452" spans="1:10" x14ac:dyDescent="0.3">
      <c r="A1452" s="19">
        <v>1450</v>
      </c>
      <c r="B1452" s="21">
        <f>ModeOutRecursive!I1453</f>
        <v>0</v>
      </c>
      <c r="C1452" s="22">
        <f t="shared" si="157"/>
        <v>1.3805225611803963E-3</v>
      </c>
      <c r="D1452" s="19">
        <f t="shared" si="158"/>
        <v>-3</v>
      </c>
      <c r="E1452" s="21">
        <f t="shared" si="159"/>
        <v>1.3805225611803964</v>
      </c>
      <c r="F1452" s="27">
        <f t="shared" si="160"/>
        <v>-3603</v>
      </c>
      <c r="G1452" s="25">
        <f t="shared" si="154"/>
        <v>-8295.8916279625319</v>
      </c>
      <c r="H1452" s="25"/>
      <c r="I1452" s="25">
        <f t="shared" si="155"/>
        <v>0</v>
      </c>
      <c r="J1452" s="25">
        <f t="shared" si="156"/>
        <v>0</v>
      </c>
    </row>
    <row r="1453" spans="1:10" x14ac:dyDescent="0.3">
      <c r="A1453" s="19">
        <v>1451</v>
      </c>
      <c r="B1453" s="21">
        <f>ModeOutRecursive!I1454</f>
        <v>0</v>
      </c>
      <c r="C1453" s="22">
        <f t="shared" si="157"/>
        <v>7.6511404557467013E-4</v>
      </c>
      <c r="D1453" s="19">
        <f t="shared" si="158"/>
        <v>-4</v>
      </c>
      <c r="E1453" s="21">
        <f t="shared" si="159"/>
        <v>7.6511404557467007</v>
      </c>
      <c r="F1453" s="27">
        <f t="shared" si="160"/>
        <v>-3607</v>
      </c>
      <c r="G1453" s="25">
        <f t="shared" si="154"/>
        <v>-8303.3895757136142</v>
      </c>
      <c r="H1453" s="25"/>
      <c r="I1453" s="25">
        <f t="shared" si="155"/>
        <v>0</v>
      </c>
      <c r="J1453" s="25">
        <f t="shared" si="156"/>
        <v>0</v>
      </c>
    </row>
    <row r="1454" spans="1:10" x14ac:dyDescent="0.3">
      <c r="A1454" s="19">
        <v>1452</v>
      </c>
      <c r="B1454" s="21">
        <f>ModeOutRecursive!I1455</f>
        <v>0</v>
      </c>
      <c r="C1454" s="22">
        <f t="shared" si="157"/>
        <v>4.2297947295746076E-3</v>
      </c>
      <c r="D1454" s="19">
        <f t="shared" si="158"/>
        <v>-3</v>
      </c>
      <c r="E1454" s="21">
        <f t="shared" si="159"/>
        <v>4.2297947295746079</v>
      </c>
      <c r="F1454" s="27">
        <f t="shared" si="160"/>
        <v>-3610</v>
      </c>
      <c r="G1454" s="25">
        <f t="shared" si="154"/>
        <v>-8310.8900322439131</v>
      </c>
      <c r="H1454" s="25"/>
      <c r="I1454" s="25">
        <f t="shared" si="155"/>
        <v>0</v>
      </c>
      <c r="J1454" s="25">
        <f t="shared" si="156"/>
        <v>0</v>
      </c>
    </row>
    <row r="1455" spans="1:10" x14ac:dyDescent="0.3">
      <c r="A1455" s="19">
        <v>1453</v>
      </c>
      <c r="B1455" s="21">
        <f>ModeOutRecursive!I1456</f>
        <v>0</v>
      </c>
      <c r="C1455" s="22">
        <f t="shared" si="157"/>
        <v>2.3324998525638572E-3</v>
      </c>
      <c r="D1455" s="19">
        <f t="shared" si="158"/>
        <v>-3</v>
      </c>
      <c r="E1455" s="21">
        <f t="shared" si="159"/>
        <v>2.3324998525638572</v>
      </c>
      <c r="F1455" s="27">
        <f t="shared" si="160"/>
        <v>-3613</v>
      </c>
      <c r="G1455" s="25">
        <f t="shared" si="154"/>
        <v>-8318.3930003969563</v>
      </c>
      <c r="H1455" s="25"/>
      <c r="I1455" s="25">
        <f t="shared" si="155"/>
        <v>0</v>
      </c>
      <c r="J1455" s="25">
        <f t="shared" si="156"/>
        <v>0</v>
      </c>
    </row>
    <row r="1456" spans="1:10" x14ac:dyDescent="0.3">
      <c r="A1456" s="19">
        <v>1454</v>
      </c>
      <c r="B1456" s="21">
        <f>ModeOutRecursive!I1457</f>
        <v>0</v>
      </c>
      <c r="C1456" s="22">
        <f t="shared" si="157"/>
        <v>1.2830155908331443E-3</v>
      </c>
      <c r="D1456" s="19">
        <f t="shared" si="158"/>
        <v>-3</v>
      </c>
      <c r="E1456" s="21">
        <f t="shared" si="159"/>
        <v>1.2830155908331442</v>
      </c>
      <c r="F1456" s="27">
        <f t="shared" si="160"/>
        <v>-3616</v>
      </c>
      <c r="G1456" s="25">
        <f t="shared" si="154"/>
        <v>-8325.8984830290519</v>
      </c>
      <c r="H1456" s="25"/>
      <c r="I1456" s="25">
        <f t="shared" si="155"/>
        <v>0</v>
      </c>
      <c r="J1456" s="25">
        <f t="shared" si="156"/>
        <v>0</v>
      </c>
    </row>
    <row r="1457" spans="1:10" x14ac:dyDescent="0.3">
      <c r="A1457" s="19">
        <v>1455</v>
      </c>
      <c r="B1457" s="21">
        <f>ModeOutRecursive!I1458</f>
        <v>0</v>
      </c>
      <c r="C1457" s="22">
        <f t="shared" si="157"/>
        <v>7.0396160414036048E-4</v>
      </c>
      <c r="D1457" s="19">
        <f t="shared" si="158"/>
        <v>-4</v>
      </c>
      <c r="E1457" s="21">
        <f t="shared" si="159"/>
        <v>7.0396160414036046</v>
      </c>
      <c r="F1457" s="27">
        <f t="shared" si="160"/>
        <v>-3620</v>
      </c>
      <c r="G1457" s="25">
        <f t="shared" si="154"/>
        <v>-8333.4064830093375</v>
      </c>
      <c r="H1457" s="25"/>
      <c r="I1457" s="25">
        <f t="shared" si="155"/>
        <v>0</v>
      </c>
      <c r="J1457" s="25">
        <f t="shared" si="156"/>
        <v>0</v>
      </c>
    </row>
    <row r="1458" spans="1:10" x14ac:dyDescent="0.3">
      <c r="A1458" s="19">
        <v>1456</v>
      </c>
      <c r="B1458" s="21">
        <f>ModeOutRecursive!I1459</f>
        <v>0</v>
      </c>
      <c r="C1458" s="22">
        <f t="shared" si="157"/>
        <v>3.8527558505643848E-3</v>
      </c>
      <c r="D1458" s="19">
        <f t="shared" si="158"/>
        <v>-3</v>
      </c>
      <c r="E1458" s="21">
        <f t="shared" si="159"/>
        <v>3.8527558505643849</v>
      </c>
      <c r="F1458" s="27">
        <f t="shared" si="160"/>
        <v>-3623</v>
      </c>
      <c r="G1458" s="25">
        <f t="shared" si="154"/>
        <v>-8340.9170032198545</v>
      </c>
      <c r="H1458" s="25"/>
      <c r="I1458" s="25">
        <f t="shared" si="155"/>
        <v>0</v>
      </c>
      <c r="J1458" s="25">
        <f t="shared" si="156"/>
        <v>0</v>
      </c>
    </row>
    <row r="1459" spans="1:10" x14ac:dyDescent="0.3">
      <c r="A1459" s="19">
        <v>1457</v>
      </c>
      <c r="B1459" s="21">
        <f>ModeOutRecursive!I1460</f>
        <v>0</v>
      </c>
      <c r="C1459" s="22">
        <f t="shared" si="157"/>
        <v>2.103285489163016E-3</v>
      </c>
      <c r="D1459" s="19">
        <f t="shared" si="158"/>
        <v>-3</v>
      </c>
      <c r="E1459" s="21">
        <f t="shared" si="159"/>
        <v>2.1032854891630159</v>
      </c>
      <c r="F1459" s="27">
        <f t="shared" si="160"/>
        <v>-3626</v>
      </c>
      <c r="G1459" s="25">
        <f t="shared" si="154"/>
        <v>-8348.4300465556171</v>
      </c>
      <c r="H1459" s="25"/>
      <c r="I1459" s="25">
        <f t="shared" si="155"/>
        <v>0</v>
      </c>
      <c r="J1459" s="25">
        <f t="shared" si="156"/>
        <v>0</v>
      </c>
    </row>
    <row r="1460" spans="1:10" x14ac:dyDescent="0.3">
      <c r="A1460" s="19">
        <v>1458</v>
      </c>
      <c r="B1460" s="21">
        <f>ModeOutRecursive!I1461</f>
        <v>0</v>
      </c>
      <c r="C1460" s="22">
        <f t="shared" si="157"/>
        <v>1.1453228367041778E-3</v>
      </c>
      <c r="D1460" s="19">
        <f t="shared" si="158"/>
        <v>-3</v>
      </c>
      <c r="E1460" s="21">
        <f t="shared" si="159"/>
        <v>1.1453228367041777</v>
      </c>
      <c r="F1460" s="27">
        <f t="shared" si="160"/>
        <v>-3629</v>
      </c>
      <c r="G1460" s="25">
        <f t="shared" si="154"/>
        <v>-8355.9456159246747</v>
      </c>
      <c r="H1460" s="25"/>
      <c r="I1460" s="25">
        <f t="shared" si="155"/>
        <v>0</v>
      </c>
      <c r="J1460" s="25">
        <f t="shared" si="156"/>
        <v>0</v>
      </c>
    </row>
    <row r="1461" spans="1:10" x14ac:dyDescent="0.3">
      <c r="A1461" s="19">
        <v>1459</v>
      </c>
      <c r="B1461" s="21">
        <f>ModeOutRecursive!I1462</f>
        <v>0</v>
      </c>
      <c r="C1461" s="22">
        <f t="shared" si="157"/>
        <v>6.2209871452811156E-4</v>
      </c>
      <c r="D1461" s="19">
        <f t="shared" si="158"/>
        <v>-4</v>
      </c>
      <c r="E1461" s="21">
        <f t="shared" si="159"/>
        <v>6.2209871452811152</v>
      </c>
      <c r="F1461" s="27">
        <f t="shared" si="160"/>
        <v>-3633</v>
      </c>
      <c r="G1461" s="25">
        <f t="shared" si="154"/>
        <v>-8363.4637142481806</v>
      </c>
      <c r="H1461" s="25"/>
      <c r="I1461" s="25">
        <f t="shared" si="155"/>
        <v>0</v>
      </c>
      <c r="J1461" s="25">
        <f t="shared" si="156"/>
        <v>0</v>
      </c>
    </row>
    <row r="1462" spans="1:10" x14ac:dyDescent="0.3">
      <c r="A1462" s="19">
        <v>1460</v>
      </c>
      <c r="B1462" s="21">
        <f>ModeOutRecursive!I1463</f>
        <v>0</v>
      </c>
      <c r="C1462" s="22">
        <f t="shared" si="157"/>
        <v>3.3704749390080354E-3</v>
      </c>
      <c r="D1462" s="19">
        <f t="shared" si="158"/>
        <v>-3</v>
      </c>
      <c r="E1462" s="21">
        <f t="shared" si="159"/>
        <v>3.3704749390080355</v>
      </c>
      <c r="F1462" s="27">
        <f t="shared" si="160"/>
        <v>-3636</v>
      </c>
      <c r="G1462" s="25">
        <f t="shared" si="154"/>
        <v>-8370.9843444604612</v>
      </c>
      <c r="H1462" s="25"/>
      <c r="I1462" s="25">
        <f t="shared" si="155"/>
        <v>0</v>
      </c>
      <c r="J1462" s="25">
        <f t="shared" si="156"/>
        <v>0</v>
      </c>
    </row>
    <row r="1463" spans="1:10" x14ac:dyDescent="0.3">
      <c r="A1463" s="19">
        <v>1461</v>
      </c>
      <c r="B1463" s="21">
        <f>ModeOutRecursive!I1464</f>
        <v>0</v>
      </c>
      <c r="C1463" s="22">
        <f t="shared" si="157"/>
        <v>1.8214700525833664E-3</v>
      </c>
      <c r="D1463" s="19">
        <f t="shared" si="158"/>
        <v>-3</v>
      </c>
      <c r="E1463" s="21">
        <f t="shared" si="159"/>
        <v>1.8214700525833665</v>
      </c>
      <c r="F1463" s="27">
        <f t="shared" si="160"/>
        <v>-3639</v>
      </c>
      <c r="G1463" s="25">
        <f t="shared" si="154"/>
        <v>-8378.507509509076</v>
      </c>
      <c r="H1463" s="25"/>
      <c r="I1463" s="25">
        <f t="shared" si="155"/>
        <v>0</v>
      </c>
      <c r="J1463" s="25">
        <f t="shared" si="156"/>
        <v>0</v>
      </c>
    </row>
    <row r="1464" spans="1:10" x14ac:dyDescent="0.3">
      <c r="A1464" s="19">
        <v>1462</v>
      </c>
      <c r="B1464" s="21">
        <f>ModeOutRecursive!I1465</f>
        <v>0</v>
      </c>
      <c r="C1464" s="22">
        <f t="shared" si="157"/>
        <v>9.8186282422401978E-4</v>
      </c>
      <c r="D1464" s="19">
        <f t="shared" si="158"/>
        <v>-4</v>
      </c>
      <c r="E1464" s="21">
        <f t="shared" si="159"/>
        <v>9.818628242240198</v>
      </c>
      <c r="F1464" s="27">
        <f t="shared" si="160"/>
        <v>-3643</v>
      </c>
      <c r="G1464" s="25">
        <f t="shared" si="154"/>
        <v>-8386.0332123548997</v>
      </c>
      <c r="H1464" s="25"/>
      <c r="I1464" s="25">
        <f t="shared" si="155"/>
        <v>0</v>
      </c>
      <c r="J1464" s="25">
        <f t="shared" si="156"/>
        <v>0</v>
      </c>
    </row>
    <row r="1465" spans="1:10" x14ac:dyDescent="0.3">
      <c r="A1465" s="19">
        <v>1463</v>
      </c>
      <c r="B1465" s="21">
        <f>ModeOutRecursive!I1466</f>
        <v>0</v>
      </c>
      <c r="C1465" s="22">
        <f t="shared" si="157"/>
        <v>5.2792977348533991E-3</v>
      </c>
      <c r="D1465" s="19">
        <f t="shared" si="158"/>
        <v>-3</v>
      </c>
      <c r="E1465" s="21">
        <f t="shared" si="159"/>
        <v>5.2792977348533991</v>
      </c>
      <c r="F1465" s="27">
        <f t="shared" si="160"/>
        <v>-3646</v>
      </c>
      <c r="G1465" s="25">
        <f t="shared" si="154"/>
        <v>-8393.5614559721816</v>
      </c>
      <c r="H1465" s="25"/>
      <c r="I1465" s="25">
        <f t="shared" si="155"/>
        <v>0</v>
      </c>
      <c r="J1465" s="25">
        <f t="shared" si="156"/>
        <v>0</v>
      </c>
    </row>
    <row r="1466" spans="1:10" x14ac:dyDescent="0.3">
      <c r="A1466" s="19">
        <v>1464</v>
      </c>
      <c r="B1466" s="21">
        <f>ModeOutRecursive!I1467</f>
        <v>0</v>
      </c>
      <c r="C1466" s="22">
        <f t="shared" si="157"/>
        <v>2.8313708301550334E-3</v>
      </c>
      <c r="D1466" s="19">
        <f t="shared" si="158"/>
        <v>-3</v>
      </c>
      <c r="E1466" s="21">
        <f t="shared" si="159"/>
        <v>2.8313708301550333</v>
      </c>
      <c r="F1466" s="27">
        <f t="shared" si="160"/>
        <v>-3649</v>
      </c>
      <c r="G1466" s="25">
        <f t="shared" si="154"/>
        <v>-8401.0922433486176</v>
      </c>
      <c r="H1466" s="25"/>
      <c r="I1466" s="25">
        <f t="shared" si="155"/>
        <v>0</v>
      </c>
      <c r="J1466" s="25">
        <f t="shared" si="156"/>
        <v>0</v>
      </c>
    </row>
    <row r="1467" spans="1:10" x14ac:dyDescent="0.3">
      <c r="A1467" s="19">
        <v>1465</v>
      </c>
      <c r="B1467" s="21">
        <f>ModeOutRecursive!I1468</f>
        <v>0</v>
      </c>
      <c r="C1467" s="22">
        <f t="shared" si="157"/>
        <v>1.5146465763879585E-3</v>
      </c>
      <c r="D1467" s="19">
        <f t="shared" si="158"/>
        <v>-3</v>
      </c>
      <c r="E1467" s="21">
        <f t="shared" si="159"/>
        <v>1.5146465763879584</v>
      </c>
      <c r="F1467" s="27">
        <f t="shared" si="160"/>
        <v>-3652</v>
      </c>
      <c r="G1467" s="25">
        <f t="shared" si="154"/>
        <v>-8408.6255774854217</v>
      </c>
      <c r="H1467" s="25"/>
      <c r="I1467" s="25">
        <f t="shared" si="155"/>
        <v>0</v>
      </c>
      <c r="J1467" s="25">
        <f t="shared" si="156"/>
        <v>0</v>
      </c>
    </row>
    <row r="1468" spans="1:10" x14ac:dyDescent="0.3">
      <c r="A1468" s="19">
        <v>1466</v>
      </c>
      <c r="B1468" s="21">
        <f>ModeOutRecursive!I1469</f>
        <v>0</v>
      </c>
      <c r="C1468" s="22">
        <f t="shared" si="157"/>
        <v>8.0819937136639294E-4</v>
      </c>
      <c r="D1468" s="19">
        <f t="shared" si="158"/>
        <v>-4</v>
      </c>
      <c r="E1468" s="21">
        <f t="shared" si="159"/>
        <v>8.0819937136639286</v>
      </c>
      <c r="F1468" s="27">
        <f t="shared" si="160"/>
        <v>-3656</v>
      </c>
      <c r="G1468" s="25">
        <f t="shared" si="154"/>
        <v>-8416.1614613973943</v>
      </c>
      <c r="H1468" s="25"/>
      <c r="I1468" s="25">
        <f t="shared" si="155"/>
        <v>0</v>
      </c>
      <c r="J1468" s="25">
        <f t="shared" si="156"/>
        <v>0</v>
      </c>
    </row>
    <row r="1469" spans="1:10" x14ac:dyDescent="0.3">
      <c r="A1469" s="19">
        <v>1467</v>
      </c>
      <c r="B1469" s="21">
        <f>ModeOutRecursive!I1470</f>
        <v>0</v>
      </c>
      <c r="C1469" s="22">
        <f t="shared" si="157"/>
        <v>4.301471408598029E-3</v>
      </c>
      <c r="D1469" s="19">
        <f t="shared" si="158"/>
        <v>-3</v>
      </c>
      <c r="E1469" s="21">
        <f t="shared" si="159"/>
        <v>4.3014714085980286</v>
      </c>
      <c r="F1469" s="27">
        <f t="shared" si="160"/>
        <v>-3659</v>
      </c>
      <c r="G1469" s="25">
        <f t="shared" si="154"/>
        <v>-8423.6998981130018</v>
      </c>
      <c r="H1469" s="25"/>
      <c r="I1469" s="25">
        <f t="shared" si="155"/>
        <v>0</v>
      </c>
      <c r="J1469" s="25">
        <f t="shared" si="156"/>
        <v>0</v>
      </c>
    </row>
    <row r="1470" spans="1:10" x14ac:dyDescent="0.3">
      <c r="A1470" s="19">
        <v>1468</v>
      </c>
      <c r="B1470" s="21">
        <f>ModeOutRecursive!I1471</f>
        <v>0</v>
      </c>
      <c r="C1470" s="22">
        <f t="shared" si="157"/>
        <v>2.2835240136858765E-3</v>
      </c>
      <c r="D1470" s="19">
        <f t="shared" si="158"/>
        <v>-3</v>
      </c>
      <c r="E1470" s="21">
        <f t="shared" si="159"/>
        <v>2.2835240136858763</v>
      </c>
      <c r="F1470" s="27">
        <f t="shared" si="160"/>
        <v>-3662</v>
      </c>
      <c r="G1470" s="25">
        <f t="shared" si="154"/>
        <v>-8431.2408906744331</v>
      </c>
      <c r="H1470" s="25"/>
      <c r="I1470" s="25">
        <f t="shared" si="155"/>
        <v>0</v>
      </c>
      <c r="J1470" s="25">
        <f t="shared" si="156"/>
        <v>0</v>
      </c>
    </row>
    <row r="1471" spans="1:10" x14ac:dyDescent="0.3">
      <c r="A1471" s="19">
        <v>1469</v>
      </c>
      <c r="B1471" s="21">
        <f>ModeOutRecursive!I1472</f>
        <v>0</v>
      </c>
      <c r="C1471" s="22">
        <f t="shared" si="157"/>
        <v>1.2091573178870381E-3</v>
      </c>
      <c r="D1471" s="19">
        <f t="shared" si="158"/>
        <v>-3</v>
      </c>
      <c r="E1471" s="21">
        <f t="shared" si="159"/>
        <v>1.2091573178870381</v>
      </c>
      <c r="F1471" s="27">
        <f t="shared" si="160"/>
        <v>-3665</v>
      </c>
      <c r="G1471" s="25">
        <f t="shared" si="154"/>
        <v>-8438.7844421376885</v>
      </c>
      <c r="H1471" s="25"/>
      <c r="I1471" s="25">
        <f t="shared" si="155"/>
        <v>0</v>
      </c>
      <c r="J1471" s="25">
        <f t="shared" si="156"/>
        <v>0</v>
      </c>
    </row>
    <row r="1472" spans="1:10" x14ac:dyDescent="0.3">
      <c r="A1472" s="19">
        <v>1470</v>
      </c>
      <c r="B1472" s="21">
        <f>ModeOutRecursive!I1473</f>
        <v>0</v>
      </c>
      <c r="C1472" s="22">
        <f t="shared" si="157"/>
        <v>6.3862715909793275E-4</v>
      </c>
      <c r="D1472" s="19">
        <f t="shared" si="158"/>
        <v>-4</v>
      </c>
      <c r="E1472" s="21">
        <f t="shared" si="159"/>
        <v>6.3862715909793275</v>
      </c>
      <c r="F1472" s="27">
        <f t="shared" si="160"/>
        <v>-3669</v>
      </c>
      <c r="G1472" s="25">
        <f t="shared" si="154"/>
        <v>-8446.330555572642</v>
      </c>
      <c r="H1472" s="25"/>
      <c r="I1472" s="25">
        <f t="shared" si="155"/>
        <v>0</v>
      </c>
      <c r="J1472" s="25">
        <f t="shared" si="156"/>
        <v>0</v>
      </c>
    </row>
    <row r="1473" spans="1:10" x14ac:dyDescent="0.3">
      <c r="A1473" s="19">
        <v>1471</v>
      </c>
      <c r="B1473" s="21">
        <f>ModeOutRecursive!I1474</f>
        <v>0</v>
      </c>
      <c r="C1473" s="22">
        <f t="shared" si="157"/>
        <v>3.3643252099117078E-3</v>
      </c>
      <c r="D1473" s="19">
        <f t="shared" si="158"/>
        <v>-3</v>
      </c>
      <c r="E1473" s="21">
        <f t="shared" si="159"/>
        <v>3.3643252099117076</v>
      </c>
      <c r="F1473" s="27">
        <f t="shared" si="160"/>
        <v>-3672</v>
      </c>
      <c r="G1473" s="25">
        <f t="shared" si="154"/>
        <v>-8453.8792340631207</v>
      </c>
      <c r="H1473" s="25"/>
      <c r="I1473" s="25">
        <f t="shared" si="155"/>
        <v>0</v>
      </c>
      <c r="J1473" s="25">
        <f t="shared" si="156"/>
        <v>0</v>
      </c>
    </row>
    <row r="1474" spans="1:10" x14ac:dyDescent="0.3">
      <c r="A1474" s="19">
        <v>1472</v>
      </c>
      <c r="B1474" s="21">
        <f>ModeOutRecursive!I1475</f>
        <v>0</v>
      </c>
      <c r="C1474" s="22">
        <f t="shared" si="157"/>
        <v>1.7678003721188426E-3</v>
      </c>
      <c r="D1474" s="19">
        <f t="shared" si="158"/>
        <v>-3</v>
      </c>
      <c r="E1474" s="21">
        <f t="shared" si="159"/>
        <v>1.7678003721188427</v>
      </c>
      <c r="F1474" s="27">
        <f t="shared" si="160"/>
        <v>-3675</v>
      </c>
      <c r="G1474" s="25">
        <f t="shared" ref="G1474:G1537" si="161">F1474*LN(ExtendedBase) + LN(E1474)</f>
        <v>-8461.4304807069748</v>
      </c>
      <c r="H1474" s="25"/>
      <c r="I1474" s="25">
        <f t="shared" ref="I1474:I1537" si="162">EXP(G1474)</f>
        <v>0</v>
      </c>
      <c r="J1474" s="25">
        <f t="shared" ref="J1474:J1537" si="163">E1474*ExtendedBase^F1474</f>
        <v>0</v>
      </c>
    </row>
    <row r="1475" spans="1:10" x14ac:dyDescent="0.3">
      <c r="A1475" s="19">
        <v>1473</v>
      </c>
      <c r="B1475" s="21">
        <f>ModeOutRecursive!I1476</f>
        <v>0</v>
      </c>
      <c r="C1475" s="22">
        <f t="shared" si="157"/>
        <v>9.265135725851347E-4</v>
      </c>
      <c r="D1475" s="19">
        <f t="shared" si="158"/>
        <v>-4</v>
      </c>
      <c r="E1475" s="21">
        <f t="shared" si="159"/>
        <v>9.265135725851346</v>
      </c>
      <c r="F1475" s="27">
        <f t="shared" si="160"/>
        <v>-3679</v>
      </c>
      <c r="G1475" s="25">
        <f t="shared" si="161"/>
        <v>-8468.9842986161548</v>
      </c>
      <c r="H1475" s="25"/>
      <c r="I1475" s="25">
        <f t="shared" si="162"/>
        <v>0</v>
      </c>
      <c r="J1475" s="25">
        <f t="shared" si="163"/>
        <v>0</v>
      </c>
    </row>
    <row r="1476" spans="1:10" x14ac:dyDescent="0.3">
      <c r="A1476" s="19">
        <v>1474</v>
      </c>
      <c r="B1476" s="21">
        <f>ModeOutRecursive!I1477</f>
        <v>0</v>
      </c>
      <c r="C1476" s="22">
        <f t="shared" si="157"/>
        <v>4.84342195927937E-3</v>
      </c>
      <c r="D1476" s="19">
        <f t="shared" si="158"/>
        <v>-3</v>
      </c>
      <c r="E1476" s="21">
        <f t="shared" si="159"/>
        <v>4.8434219592793699</v>
      </c>
      <c r="F1476" s="27">
        <f t="shared" si="160"/>
        <v>-3682</v>
      </c>
      <c r="G1476" s="25">
        <f t="shared" si="161"/>
        <v>-8476.5406909167868</v>
      </c>
      <c r="H1476" s="25"/>
      <c r="I1476" s="25">
        <f t="shared" si="162"/>
        <v>0</v>
      </c>
      <c r="J1476" s="25">
        <f t="shared" si="163"/>
        <v>0</v>
      </c>
    </row>
    <row r="1477" spans="1:10" x14ac:dyDescent="0.3">
      <c r="A1477" s="19">
        <v>1475</v>
      </c>
      <c r="B1477" s="21">
        <f>ModeOutRecursive!I1478</f>
        <v>0</v>
      </c>
      <c r="C1477" s="22">
        <f t="shared" ref="C1477:C1540" si="164">E1476*((NumPeople-A1477+1)*q_40/A1477) / p_40</f>
        <v>2.5254188592281576E-3</v>
      </c>
      <c r="D1477" s="19">
        <f t="shared" ref="D1477:D1540" si="165">INT(LN(C1477)/LN(ExtendedBase))</f>
        <v>-3</v>
      </c>
      <c r="E1477" s="21">
        <f t="shared" ref="E1477:E1540" si="166">C1477/(ExtendedBase^D1477)</f>
        <v>2.5254188592281577</v>
      </c>
      <c r="F1477" s="27">
        <f t="shared" ref="F1477:F1540" si="167">F1476+D1477</f>
        <v>-3685</v>
      </c>
      <c r="G1477" s="25">
        <f t="shared" si="161"/>
        <v>-8484.0996607492452</v>
      </c>
      <c r="H1477" s="25"/>
      <c r="I1477" s="25">
        <f t="shared" si="162"/>
        <v>0</v>
      </c>
      <c r="J1477" s="25">
        <f t="shared" si="163"/>
        <v>0</v>
      </c>
    </row>
    <row r="1478" spans="1:10" x14ac:dyDescent="0.3">
      <c r="A1478" s="19">
        <v>1476</v>
      </c>
      <c r="B1478" s="21">
        <f>ModeOutRecursive!I1479</f>
        <v>0</v>
      </c>
      <c r="C1478" s="22">
        <f t="shared" si="164"/>
        <v>1.313390148260351E-3</v>
      </c>
      <c r="D1478" s="19">
        <f t="shared" si="165"/>
        <v>-3</v>
      </c>
      <c r="E1478" s="21">
        <f t="shared" si="166"/>
        <v>1.3133901482603509</v>
      </c>
      <c r="F1478" s="27">
        <f t="shared" si="167"/>
        <v>-3688</v>
      </c>
      <c r="G1478" s="25">
        <f t="shared" si="161"/>
        <v>-8491.6612112682378</v>
      </c>
      <c r="H1478" s="25"/>
      <c r="I1478" s="25">
        <f t="shared" si="162"/>
        <v>0</v>
      </c>
      <c r="J1478" s="25">
        <f t="shared" si="163"/>
        <v>0</v>
      </c>
    </row>
    <row r="1479" spans="1:10" x14ac:dyDescent="0.3">
      <c r="A1479" s="19">
        <v>1477</v>
      </c>
      <c r="B1479" s="21">
        <f>ModeOutRecursive!I1480</f>
        <v>0</v>
      </c>
      <c r="C1479" s="22">
        <f t="shared" si="164"/>
        <v>6.8128987551689983E-4</v>
      </c>
      <c r="D1479" s="19">
        <f t="shared" si="165"/>
        <v>-4</v>
      </c>
      <c r="E1479" s="21">
        <f t="shared" si="166"/>
        <v>6.8128987551689981</v>
      </c>
      <c r="F1479" s="27">
        <f t="shared" si="167"/>
        <v>-3692</v>
      </c>
      <c r="G1479" s="25">
        <f t="shared" si="161"/>
        <v>-8499.2253456428734</v>
      </c>
      <c r="H1479" s="25"/>
      <c r="I1479" s="25">
        <f t="shared" si="162"/>
        <v>0</v>
      </c>
      <c r="J1479" s="25">
        <f t="shared" si="163"/>
        <v>0</v>
      </c>
    </row>
    <row r="1480" spans="1:10" x14ac:dyDescent="0.3">
      <c r="A1480" s="19">
        <v>1478</v>
      </c>
      <c r="B1480" s="21">
        <f>ModeOutRecursive!I1481</f>
        <v>0</v>
      </c>
      <c r="C1480" s="22">
        <f t="shared" si="164"/>
        <v>3.524898199457773E-3</v>
      </c>
      <c r="D1480" s="19">
        <f t="shared" si="165"/>
        <v>-3</v>
      </c>
      <c r="E1480" s="21">
        <f t="shared" si="166"/>
        <v>3.5248981994577728</v>
      </c>
      <c r="F1480" s="27">
        <f t="shared" si="167"/>
        <v>-3695</v>
      </c>
      <c r="G1480" s="25">
        <f t="shared" si="161"/>
        <v>-8506.7920670567401</v>
      </c>
      <c r="H1480" s="25"/>
      <c r="I1480" s="25">
        <f t="shared" si="162"/>
        <v>0</v>
      </c>
      <c r="J1480" s="25">
        <f t="shared" si="163"/>
        <v>0</v>
      </c>
    </row>
    <row r="1481" spans="1:10" x14ac:dyDescent="0.3">
      <c r="A1481" s="19">
        <v>1479</v>
      </c>
      <c r="B1481" s="21">
        <f>ModeOutRecursive!I1482</f>
        <v>0</v>
      </c>
      <c r="C1481" s="22">
        <f t="shared" si="164"/>
        <v>1.8190150694867499E-3</v>
      </c>
      <c r="D1481" s="19">
        <f t="shared" si="165"/>
        <v>-3</v>
      </c>
      <c r="E1481" s="21">
        <f t="shared" si="166"/>
        <v>1.81901506948675</v>
      </c>
      <c r="F1481" s="27">
        <f t="shared" si="167"/>
        <v>-3698</v>
      </c>
      <c r="G1481" s="25">
        <f t="shared" si="161"/>
        <v>-8514.3613787079903</v>
      </c>
      <c r="H1481" s="25"/>
      <c r="I1481" s="25">
        <f t="shared" si="162"/>
        <v>0</v>
      </c>
      <c r="J1481" s="25">
        <f t="shared" si="163"/>
        <v>0</v>
      </c>
    </row>
    <row r="1482" spans="1:10" x14ac:dyDescent="0.3">
      <c r="A1482" s="19">
        <v>1480</v>
      </c>
      <c r="B1482" s="21">
        <f>ModeOutRecursive!I1483</f>
        <v>0</v>
      </c>
      <c r="C1482" s="22">
        <f t="shared" si="164"/>
        <v>9.3626695161137374E-4</v>
      </c>
      <c r="D1482" s="19">
        <f t="shared" si="165"/>
        <v>-4</v>
      </c>
      <c r="E1482" s="21">
        <f t="shared" si="166"/>
        <v>9.362669516113737</v>
      </c>
      <c r="F1482" s="27">
        <f t="shared" si="167"/>
        <v>-3702</v>
      </c>
      <c r="G1482" s="25">
        <f t="shared" si="161"/>
        <v>-8521.9332838094197</v>
      </c>
      <c r="H1482" s="25"/>
      <c r="I1482" s="25">
        <f t="shared" si="162"/>
        <v>0</v>
      </c>
      <c r="J1482" s="25">
        <f t="shared" si="163"/>
        <v>0</v>
      </c>
    </row>
    <row r="1483" spans="1:10" x14ac:dyDescent="0.3">
      <c r="A1483" s="19">
        <v>1481</v>
      </c>
      <c r="B1483" s="21">
        <f>ModeOutRecursive!I1484</f>
        <v>0</v>
      </c>
      <c r="C1483" s="22">
        <f t="shared" si="164"/>
        <v>4.8065710688676017E-3</v>
      </c>
      <c r="D1483" s="19">
        <f t="shared" si="165"/>
        <v>-3</v>
      </c>
      <c r="E1483" s="21">
        <f t="shared" si="166"/>
        <v>4.8065710688676013</v>
      </c>
      <c r="F1483" s="27">
        <f t="shared" si="167"/>
        <v>-3705</v>
      </c>
      <c r="G1483" s="25">
        <f t="shared" si="161"/>
        <v>-8529.5077855885356</v>
      </c>
      <c r="H1483" s="25"/>
      <c r="I1483" s="25">
        <f t="shared" si="162"/>
        <v>0</v>
      </c>
      <c r="J1483" s="25">
        <f t="shared" si="163"/>
        <v>0</v>
      </c>
    </row>
    <row r="1484" spans="1:10" x14ac:dyDescent="0.3">
      <c r="A1484" s="19">
        <v>1482</v>
      </c>
      <c r="B1484" s="21">
        <f>ModeOutRecursive!I1485</f>
        <v>0</v>
      </c>
      <c r="C1484" s="22">
        <f t="shared" si="164"/>
        <v>2.4611716924008219E-3</v>
      </c>
      <c r="D1484" s="19">
        <f t="shared" si="165"/>
        <v>-3</v>
      </c>
      <c r="E1484" s="21">
        <f t="shared" si="166"/>
        <v>2.4611716924008218</v>
      </c>
      <c r="F1484" s="27">
        <f t="shared" si="167"/>
        <v>-3708</v>
      </c>
      <c r="G1484" s="25">
        <f t="shared" si="161"/>
        <v>-8537.0848872876486</v>
      </c>
      <c r="H1484" s="25"/>
      <c r="I1484" s="25">
        <f t="shared" si="162"/>
        <v>0</v>
      </c>
      <c r="J1484" s="25">
        <f t="shared" si="163"/>
        <v>0</v>
      </c>
    </row>
    <row r="1485" spans="1:10" x14ac:dyDescent="0.3">
      <c r="A1485" s="19">
        <v>1483</v>
      </c>
      <c r="B1485" s="21">
        <f>ModeOutRecursive!I1486</f>
        <v>0</v>
      </c>
      <c r="C1485" s="22">
        <f t="shared" si="164"/>
        <v>1.2569497302399287E-3</v>
      </c>
      <c r="D1485" s="19">
        <f t="shared" si="165"/>
        <v>-3</v>
      </c>
      <c r="E1485" s="21">
        <f t="shared" si="166"/>
        <v>1.2569497302399286</v>
      </c>
      <c r="F1485" s="27">
        <f t="shared" si="167"/>
        <v>-3711</v>
      </c>
      <c r="G1485" s="25">
        <f t="shared" si="161"/>
        <v>-8544.6645921639501</v>
      </c>
      <c r="H1485" s="25"/>
      <c r="I1485" s="25">
        <f t="shared" si="162"/>
        <v>0</v>
      </c>
      <c r="J1485" s="25">
        <f t="shared" si="163"/>
        <v>0</v>
      </c>
    </row>
    <row r="1486" spans="1:10" x14ac:dyDescent="0.3">
      <c r="A1486" s="19">
        <v>1484</v>
      </c>
      <c r="B1486" s="21">
        <f>ModeOutRecursive!I1487</f>
        <v>0</v>
      </c>
      <c r="C1486" s="22">
        <f t="shared" si="164"/>
        <v>6.4026821165620324E-4</v>
      </c>
      <c r="D1486" s="19">
        <f t="shared" si="165"/>
        <v>-4</v>
      </c>
      <c r="E1486" s="21">
        <f t="shared" si="166"/>
        <v>6.4026821165620325</v>
      </c>
      <c r="F1486" s="27">
        <f t="shared" si="167"/>
        <v>-3715</v>
      </c>
      <c r="G1486" s="25">
        <f t="shared" si="161"/>
        <v>-8552.2469034895912</v>
      </c>
      <c r="H1486" s="25"/>
      <c r="I1486" s="25">
        <f t="shared" si="162"/>
        <v>0</v>
      </c>
      <c r="J1486" s="25">
        <f t="shared" si="163"/>
        <v>0</v>
      </c>
    </row>
    <row r="1487" spans="1:10" x14ac:dyDescent="0.3">
      <c r="A1487" s="19">
        <v>1485</v>
      </c>
      <c r="B1487" s="21">
        <f>ModeOutRecursive!I1488</f>
        <v>0</v>
      </c>
      <c r="C1487" s="22">
        <f t="shared" si="164"/>
        <v>3.2529139677485849E-3</v>
      </c>
      <c r="D1487" s="19">
        <f t="shared" si="165"/>
        <v>-3</v>
      </c>
      <c r="E1487" s="21">
        <f t="shared" si="166"/>
        <v>3.2529139677485848</v>
      </c>
      <c r="F1487" s="27">
        <f t="shared" si="167"/>
        <v>-3718</v>
      </c>
      <c r="G1487" s="25">
        <f t="shared" si="161"/>
        <v>-8559.8318245517712</v>
      </c>
      <c r="H1487" s="25"/>
      <c r="I1487" s="25">
        <f t="shared" si="162"/>
        <v>0</v>
      </c>
      <c r="J1487" s="25">
        <f t="shared" si="163"/>
        <v>0</v>
      </c>
    </row>
    <row r="1488" spans="1:10" x14ac:dyDescent="0.3">
      <c r="A1488" s="19">
        <v>1486</v>
      </c>
      <c r="B1488" s="21">
        <f>ModeOutRecursive!I1489</f>
        <v>0</v>
      </c>
      <c r="C1488" s="22">
        <f t="shared" si="164"/>
        <v>1.6483460282363269E-3</v>
      </c>
      <c r="D1488" s="19">
        <f t="shared" si="165"/>
        <v>-3</v>
      </c>
      <c r="E1488" s="21">
        <f t="shared" si="166"/>
        <v>1.6483460282363269</v>
      </c>
      <c r="F1488" s="27">
        <f t="shared" si="167"/>
        <v>-3721</v>
      </c>
      <c r="G1488" s="25">
        <f t="shared" si="161"/>
        <v>-8567.419358652809</v>
      </c>
      <c r="H1488" s="25"/>
      <c r="I1488" s="25">
        <f t="shared" si="162"/>
        <v>0</v>
      </c>
      <c r="J1488" s="25">
        <f t="shared" si="163"/>
        <v>0</v>
      </c>
    </row>
    <row r="1489" spans="1:10" x14ac:dyDescent="0.3">
      <c r="A1489" s="19">
        <v>1487</v>
      </c>
      <c r="B1489" s="21">
        <f>ModeOutRecursive!I1490</f>
        <v>0</v>
      </c>
      <c r="C1489" s="22">
        <f t="shared" si="164"/>
        <v>8.3308233479499377E-4</v>
      </c>
      <c r="D1489" s="19">
        <f t="shared" si="165"/>
        <v>-4</v>
      </c>
      <c r="E1489" s="21">
        <f t="shared" si="166"/>
        <v>8.3308233479499378</v>
      </c>
      <c r="F1489" s="27">
        <f t="shared" si="167"/>
        <v>-3725</v>
      </c>
      <c r="G1489" s="25">
        <f t="shared" si="161"/>
        <v>-8575.0095091102357</v>
      </c>
      <c r="H1489" s="25"/>
      <c r="I1489" s="25">
        <f t="shared" si="162"/>
        <v>0</v>
      </c>
      <c r="J1489" s="25">
        <f t="shared" si="163"/>
        <v>0</v>
      </c>
    </row>
    <row r="1490" spans="1:10" x14ac:dyDescent="0.3">
      <c r="A1490" s="19">
        <v>1488</v>
      </c>
      <c r="B1490" s="21">
        <f>ModeOutRecursive!I1491</f>
        <v>0</v>
      </c>
      <c r="C1490" s="22">
        <f t="shared" si="164"/>
        <v>4.199424217925068E-3</v>
      </c>
      <c r="D1490" s="19">
        <f t="shared" si="165"/>
        <v>-3</v>
      </c>
      <c r="E1490" s="21">
        <f t="shared" si="166"/>
        <v>4.1994242179250678</v>
      </c>
      <c r="F1490" s="27">
        <f t="shared" si="167"/>
        <v>-3728</v>
      </c>
      <c r="G1490" s="25">
        <f t="shared" si="161"/>
        <v>-8582.602279256882</v>
      </c>
      <c r="H1490" s="25"/>
      <c r="I1490" s="25">
        <f t="shared" si="162"/>
        <v>0</v>
      </c>
      <c r="J1490" s="25">
        <f t="shared" si="163"/>
        <v>0</v>
      </c>
    </row>
    <row r="1491" spans="1:10" x14ac:dyDescent="0.3">
      <c r="A1491" s="19">
        <v>1489</v>
      </c>
      <c r="B1491" s="21">
        <f>ModeOutRecursive!I1492</f>
        <v>0</v>
      </c>
      <c r="C1491" s="22">
        <f t="shared" si="164"/>
        <v>2.1113119253393679E-3</v>
      </c>
      <c r="D1491" s="19">
        <f t="shared" si="165"/>
        <v>-3</v>
      </c>
      <c r="E1491" s="21">
        <f t="shared" si="166"/>
        <v>2.111311925339368</v>
      </c>
      <c r="F1491" s="27">
        <f t="shared" si="167"/>
        <v>-3731</v>
      </c>
      <c r="G1491" s="25">
        <f t="shared" si="161"/>
        <v>-8590.1976724409506</v>
      </c>
      <c r="H1491" s="25"/>
      <c r="I1491" s="25">
        <f t="shared" si="162"/>
        <v>0</v>
      </c>
      <c r="J1491" s="25">
        <f t="shared" si="163"/>
        <v>0</v>
      </c>
    </row>
    <row r="1492" spans="1:10" x14ac:dyDescent="0.3">
      <c r="A1492" s="19">
        <v>1490</v>
      </c>
      <c r="B1492" s="21">
        <f>ModeOutRecursive!I1493</f>
        <v>0</v>
      </c>
      <c r="C1492" s="22">
        <f t="shared" si="164"/>
        <v>1.0587036771798832E-3</v>
      </c>
      <c r="D1492" s="19">
        <f t="shared" si="165"/>
        <v>-3</v>
      </c>
      <c r="E1492" s="21">
        <f t="shared" si="166"/>
        <v>1.0587036771798832</v>
      </c>
      <c r="F1492" s="27">
        <f t="shared" si="167"/>
        <v>-3734</v>
      </c>
      <c r="G1492" s="25">
        <f t="shared" si="161"/>
        <v>-8597.7956920261095</v>
      </c>
      <c r="H1492" s="25"/>
      <c r="I1492" s="25">
        <f t="shared" si="162"/>
        <v>0</v>
      </c>
      <c r="J1492" s="25">
        <f t="shared" si="163"/>
        <v>0</v>
      </c>
    </row>
    <row r="1493" spans="1:10" x14ac:dyDescent="0.3">
      <c r="A1493" s="19">
        <v>1491</v>
      </c>
      <c r="B1493" s="21">
        <f>ModeOutRecursive!I1494</f>
        <v>0</v>
      </c>
      <c r="C1493" s="22">
        <f t="shared" si="164"/>
        <v>5.2948583135814314E-4</v>
      </c>
      <c r="D1493" s="19">
        <f t="shared" si="165"/>
        <v>-4</v>
      </c>
      <c r="E1493" s="21">
        <f t="shared" si="166"/>
        <v>5.2948583135814316</v>
      </c>
      <c r="F1493" s="27">
        <f t="shared" si="167"/>
        <v>-3738</v>
      </c>
      <c r="G1493" s="25">
        <f t="shared" si="161"/>
        <v>-8605.396341391579</v>
      </c>
      <c r="H1493" s="25"/>
      <c r="I1493" s="25">
        <f t="shared" si="162"/>
        <v>0</v>
      </c>
      <c r="J1493" s="25">
        <f t="shared" si="163"/>
        <v>0</v>
      </c>
    </row>
    <row r="1494" spans="1:10" x14ac:dyDescent="0.3">
      <c r="A1494" s="19">
        <v>1492</v>
      </c>
      <c r="B1494" s="21">
        <f>ModeOutRecursive!I1495</f>
        <v>0</v>
      </c>
      <c r="C1494" s="22">
        <f t="shared" si="164"/>
        <v>2.641135553319982E-3</v>
      </c>
      <c r="D1494" s="19">
        <f t="shared" si="165"/>
        <v>-3</v>
      </c>
      <c r="E1494" s="21">
        <f t="shared" si="166"/>
        <v>2.6411355533199821</v>
      </c>
      <c r="F1494" s="27">
        <f t="shared" si="167"/>
        <v>-3741</v>
      </c>
      <c r="G1494" s="25">
        <f t="shared" si="161"/>
        <v>-8612.9996239322154</v>
      </c>
      <c r="H1494" s="25"/>
      <c r="I1494" s="25">
        <f t="shared" si="162"/>
        <v>0</v>
      </c>
      <c r="J1494" s="25">
        <f t="shared" si="163"/>
        <v>0</v>
      </c>
    </row>
    <row r="1495" spans="1:10" x14ac:dyDescent="0.3">
      <c r="A1495" s="19">
        <v>1493</v>
      </c>
      <c r="B1495" s="21">
        <f>ModeOutRecursive!I1496</f>
        <v>0</v>
      </c>
      <c r="C1495" s="22">
        <f t="shared" si="164"/>
        <v>1.3139595176582489E-3</v>
      </c>
      <c r="D1495" s="19">
        <f t="shared" si="165"/>
        <v>-3</v>
      </c>
      <c r="E1495" s="21">
        <f t="shared" si="166"/>
        <v>1.3139595176582488</v>
      </c>
      <c r="F1495" s="27">
        <f t="shared" si="167"/>
        <v>-3744</v>
      </c>
      <c r="G1495" s="25">
        <f t="shared" si="161"/>
        <v>-8620.6055430585984</v>
      </c>
      <c r="H1495" s="25"/>
      <c r="I1495" s="25">
        <f t="shared" si="162"/>
        <v>0</v>
      </c>
      <c r="J1495" s="25">
        <f t="shared" si="163"/>
        <v>0</v>
      </c>
    </row>
    <row r="1496" spans="1:10" x14ac:dyDescent="0.3">
      <c r="A1496" s="19">
        <v>1494</v>
      </c>
      <c r="B1496" s="21">
        <f>ModeOutRecursive!I1497</f>
        <v>0</v>
      </c>
      <c r="C1496" s="22">
        <f t="shared" si="164"/>
        <v>6.519686842931168E-4</v>
      </c>
      <c r="D1496" s="19">
        <f t="shared" si="165"/>
        <v>-4</v>
      </c>
      <c r="E1496" s="21">
        <f t="shared" si="166"/>
        <v>6.5196868429311676</v>
      </c>
      <c r="F1496" s="27">
        <f t="shared" si="167"/>
        <v>-3748</v>
      </c>
      <c r="G1496" s="25">
        <f t="shared" si="161"/>
        <v>-8628.2141021971238</v>
      </c>
      <c r="H1496" s="25"/>
      <c r="I1496" s="25">
        <f t="shared" si="162"/>
        <v>0</v>
      </c>
      <c r="J1496" s="25">
        <f t="shared" si="163"/>
        <v>0</v>
      </c>
    </row>
    <row r="1497" spans="1:10" x14ac:dyDescent="0.3">
      <c r="A1497" s="19">
        <v>1495</v>
      </c>
      <c r="B1497" s="21">
        <f>ModeOutRecursive!I1498</f>
        <v>0</v>
      </c>
      <c r="C1497" s="22">
        <f t="shared" si="164"/>
        <v>3.2264389299908498E-3</v>
      </c>
      <c r="D1497" s="19">
        <f t="shared" si="165"/>
        <v>-3</v>
      </c>
      <c r="E1497" s="21">
        <f t="shared" si="166"/>
        <v>3.2264389299908496</v>
      </c>
      <c r="F1497" s="27">
        <f t="shared" si="167"/>
        <v>-3751</v>
      </c>
      <c r="G1497" s="25">
        <f t="shared" si="161"/>
        <v>-8635.8253047900835</v>
      </c>
      <c r="H1497" s="25"/>
      <c r="I1497" s="25">
        <f t="shared" si="162"/>
        <v>0</v>
      </c>
      <c r="J1497" s="25">
        <f t="shared" si="163"/>
        <v>0</v>
      </c>
    </row>
    <row r="1498" spans="1:10" x14ac:dyDescent="0.3">
      <c r="A1498" s="19">
        <v>1496</v>
      </c>
      <c r="B1498" s="21">
        <f>ModeOutRecursive!I1499</f>
        <v>0</v>
      </c>
      <c r="C1498" s="22">
        <f t="shared" si="164"/>
        <v>1.5924676652794452E-3</v>
      </c>
      <c r="D1498" s="19">
        <f t="shared" si="165"/>
        <v>-3</v>
      </c>
      <c r="E1498" s="21">
        <f t="shared" si="166"/>
        <v>1.5924676652794452</v>
      </c>
      <c r="F1498" s="27">
        <f t="shared" si="167"/>
        <v>-3754</v>
      </c>
      <c r="G1498" s="25">
        <f t="shared" si="161"/>
        <v>-8643.4391542957674</v>
      </c>
      <c r="H1498" s="25"/>
      <c r="I1498" s="25">
        <f t="shared" si="162"/>
        <v>0</v>
      </c>
      <c r="J1498" s="25">
        <f t="shared" si="163"/>
        <v>0</v>
      </c>
    </row>
    <row r="1499" spans="1:10" x14ac:dyDescent="0.3">
      <c r="A1499" s="19">
        <v>1497</v>
      </c>
      <c r="B1499" s="21">
        <f>ModeOutRecursive!I1500</f>
        <v>0</v>
      </c>
      <c r="C1499" s="22">
        <f t="shared" si="164"/>
        <v>7.8391098085317252E-4</v>
      </c>
      <c r="D1499" s="19">
        <f t="shared" si="165"/>
        <v>-4</v>
      </c>
      <c r="E1499" s="21">
        <f t="shared" si="166"/>
        <v>7.8391098085317248</v>
      </c>
      <c r="F1499" s="27">
        <f t="shared" si="167"/>
        <v>-3758</v>
      </c>
      <c r="G1499" s="25">
        <f t="shared" si="161"/>
        <v>-8651.0556541885398</v>
      </c>
      <c r="H1499" s="25"/>
      <c r="I1499" s="25">
        <f t="shared" si="162"/>
        <v>0</v>
      </c>
      <c r="J1499" s="25">
        <f t="shared" si="163"/>
        <v>0</v>
      </c>
    </row>
    <row r="1500" spans="1:10" x14ac:dyDescent="0.3">
      <c r="A1500" s="19">
        <v>1498</v>
      </c>
      <c r="B1500" s="21">
        <f>ModeOutRecursive!I1501</f>
        <v>0</v>
      </c>
      <c r="C1500" s="22">
        <f t="shared" si="164"/>
        <v>3.848666757865367E-3</v>
      </c>
      <c r="D1500" s="19">
        <f t="shared" si="165"/>
        <v>-3</v>
      </c>
      <c r="E1500" s="21">
        <f t="shared" si="166"/>
        <v>3.848666757865367</v>
      </c>
      <c r="F1500" s="27">
        <f t="shared" si="167"/>
        <v>-3761</v>
      </c>
      <c r="G1500" s="25">
        <f t="shared" si="161"/>
        <v>-8658.6748079589415</v>
      </c>
      <c r="H1500" s="25"/>
      <c r="I1500" s="25">
        <f t="shared" si="162"/>
        <v>0</v>
      </c>
      <c r="J1500" s="25">
        <f t="shared" si="163"/>
        <v>0</v>
      </c>
    </row>
    <row r="1501" spans="1:10" x14ac:dyDescent="0.3">
      <c r="A1501" s="19">
        <v>1499</v>
      </c>
      <c r="B1501" s="21">
        <f>ModeOutRecursive!I1502</f>
        <v>0</v>
      </c>
      <c r="C1501" s="22">
        <f t="shared" si="164"/>
        <v>1.8845157961141512E-3</v>
      </c>
      <c r="D1501" s="19">
        <f t="shared" si="165"/>
        <v>-3</v>
      </c>
      <c r="E1501" s="21">
        <f t="shared" si="166"/>
        <v>1.8845157961141512</v>
      </c>
      <c r="F1501" s="27">
        <f t="shared" si="167"/>
        <v>-3764</v>
      </c>
      <c r="G1501" s="25">
        <f t="shared" si="161"/>
        <v>-8666.296619113773</v>
      </c>
      <c r="H1501" s="25"/>
      <c r="I1501" s="25">
        <f t="shared" si="162"/>
        <v>0</v>
      </c>
      <c r="J1501" s="25">
        <f t="shared" si="163"/>
        <v>0</v>
      </c>
    </row>
    <row r="1502" spans="1:10" x14ac:dyDescent="0.3">
      <c r="A1502" s="19">
        <v>1500</v>
      </c>
      <c r="B1502" s="21">
        <f>ModeOutRecursive!I1503</f>
        <v>0</v>
      </c>
      <c r="C1502" s="22">
        <f t="shared" si="164"/>
        <v>9.2030893386054109E-4</v>
      </c>
      <c r="D1502" s="19">
        <f t="shared" si="165"/>
        <v>-4</v>
      </c>
      <c r="E1502" s="21">
        <f t="shared" si="166"/>
        <v>9.2030893386054107</v>
      </c>
      <c r="F1502" s="27">
        <f t="shared" si="167"/>
        <v>-3768</v>
      </c>
      <c r="G1502" s="25">
        <f t="shared" si="161"/>
        <v>-8673.9210911762038</v>
      </c>
      <c r="H1502" s="25"/>
      <c r="I1502" s="25">
        <f t="shared" si="162"/>
        <v>0</v>
      </c>
      <c r="J1502" s="25">
        <f t="shared" si="163"/>
        <v>0</v>
      </c>
    </row>
    <row r="1503" spans="1:10" x14ac:dyDescent="0.3">
      <c r="A1503" s="19">
        <v>1501</v>
      </c>
      <c r="B1503" s="21">
        <f>ModeOutRecursive!I1504</f>
        <v>0</v>
      </c>
      <c r="C1503" s="22">
        <f t="shared" si="164"/>
        <v>4.4823972094407399E-3</v>
      </c>
      <c r="D1503" s="19">
        <f t="shared" si="165"/>
        <v>-3</v>
      </c>
      <c r="E1503" s="21">
        <f t="shared" si="166"/>
        <v>4.48239720944074</v>
      </c>
      <c r="F1503" s="27">
        <f t="shared" si="167"/>
        <v>-3771</v>
      </c>
      <c r="G1503" s="25">
        <f t="shared" si="161"/>
        <v>-8681.5482276858384</v>
      </c>
      <c r="H1503" s="25"/>
      <c r="I1503" s="25">
        <f t="shared" si="162"/>
        <v>0</v>
      </c>
      <c r="J1503" s="25">
        <f t="shared" si="163"/>
        <v>0</v>
      </c>
    </row>
    <row r="1504" spans="1:10" x14ac:dyDescent="0.3">
      <c r="A1504" s="19">
        <v>1502</v>
      </c>
      <c r="B1504" s="21">
        <f>ModeOutRecursive!I1505</f>
        <v>0</v>
      </c>
      <c r="C1504" s="22">
        <f t="shared" si="164"/>
        <v>2.1773504782801514E-3</v>
      </c>
      <c r="D1504" s="19">
        <f t="shared" si="165"/>
        <v>-3</v>
      </c>
      <c r="E1504" s="21">
        <f t="shared" si="166"/>
        <v>2.1773504782801512</v>
      </c>
      <c r="F1504" s="27">
        <f t="shared" si="167"/>
        <v>-3774</v>
      </c>
      <c r="G1504" s="25">
        <f t="shared" si="161"/>
        <v>-8689.1780321988335</v>
      </c>
      <c r="H1504" s="25"/>
      <c r="I1504" s="25">
        <f t="shared" si="162"/>
        <v>0</v>
      </c>
      <c r="J1504" s="25">
        <f t="shared" si="163"/>
        <v>0</v>
      </c>
    </row>
    <row r="1505" spans="1:10" x14ac:dyDescent="0.3">
      <c r="A1505" s="19">
        <v>1503</v>
      </c>
      <c r="B1505" s="21">
        <f>ModeOutRecursive!I1506</f>
        <v>0</v>
      </c>
      <c r="C1505" s="22">
        <f t="shared" si="164"/>
        <v>1.0548387910140769E-3</v>
      </c>
      <c r="D1505" s="19">
        <f t="shared" si="165"/>
        <v>-3</v>
      </c>
      <c r="E1505" s="21">
        <f t="shared" si="166"/>
        <v>1.0548387910140768</v>
      </c>
      <c r="F1505" s="27">
        <f t="shared" si="167"/>
        <v>-3777</v>
      </c>
      <c r="G1505" s="25">
        <f t="shared" si="161"/>
        <v>-8696.8105082879865</v>
      </c>
      <c r="H1505" s="25"/>
      <c r="I1505" s="25">
        <f t="shared" si="162"/>
        <v>0</v>
      </c>
      <c r="J1505" s="25">
        <f t="shared" si="163"/>
        <v>0</v>
      </c>
    </row>
    <row r="1506" spans="1:10" x14ac:dyDescent="0.3">
      <c r="A1506" s="19">
        <v>1504</v>
      </c>
      <c r="B1506" s="21">
        <f>ModeOutRecursive!I1507</f>
        <v>0</v>
      </c>
      <c r="C1506" s="22">
        <f t="shared" si="164"/>
        <v>5.0966174147209348E-4</v>
      </c>
      <c r="D1506" s="19">
        <f t="shared" si="165"/>
        <v>-4</v>
      </c>
      <c r="E1506" s="21">
        <f t="shared" si="166"/>
        <v>5.0966174147209342</v>
      </c>
      <c r="F1506" s="27">
        <f t="shared" si="167"/>
        <v>-3781</v>
      </c>
      <c r="G1506" s="25">
        <f t="shared" si="161"/>
        <v>-8704.4456595428219</v>
      </c>
      <c r="H1506" s="25"/>
      <c r="I1506" s="25">
        <f t="shared" si="162"/>
        <v>0</v>
      </c>
      <c r="J1506" s="25">
        <f t="shared" si="163"/>
        <v>0</v>
      </c>
    </row>
    <row r="1507" spans="1:10" x14ac:dyDescent="0.3">
      <c r="A1507" s="19">
        <v>1505</v>
      </c>
      <c r="B1507" s="21">
        <f>ModeOutRecursive!I1508</f>
        <v>0</v>
      </c>
      <c r="C1507" s="22">
        <f t="shared" si="164"/>
        <v>2.4559221693202381E-3</v>
      </c>
      <c r="D1507" s="19">
        <f t="shared" si="165"/>
        <v>-3</v>
      </c>
      <c r="E1507" s="21">
        <f t="shared" si="166"/>
        <v>2.455922169320238</v>
      </c>
      <c r="F1507" s="27">
        <f t="shared" si="167"/>
        <v>-3784</v>
      </c>
      <c r="G1507" s="25">
        <f t="shared" si="161"/>
        <v>-8712.0834895697026</v>
      </c>
      <c r="H1507" s="25"/>
      <c r="I1507" s="25">
        <f t="shared" si="162"/>
        <v>0</v>
      </c>
      <c r="J1507" s="25">
        <f t="shared" si="163"/>
        <v>0</v>
      </c>
    </row>
    <row r="1508" spans="1:10" x14ac:dyDescent="0.3">
      <c r="A1508" s="19">
        <v>1506</v>
      </c>
      <c r="B1508" s="21">
        <f>ModeOutRecursive!I1509</f>
        <v>0</v>
      </c>
      <c r="C1508" s="22">
        <f t="shared" si="164"/>
        <v>1.1802723023208413E-3</v>
      </c>
      <c r="D1508" s="19">
        <f t="shared" si="165"/>
        <v>-3</v>
      </c>
      <c r="E1508" s="21">
        <f t="shared" si="166"/>
        <v>1.1802723023208412</v>
      </c>
      <c r="F1508" s="27">
        <f t="shared" si="167"/>
        <v>-3787</v>
      </c>
      <c r="G1508" s="25">
        <f t="shared" si="161"/>
        <v>-8719.7240019919172</v>
      </c>
      <c r="H1508" s="25"/>
      <c r="I1508" s="25">
        <f t="shared" si="162"/>
        <v>0</v>
      </c>
      <c r="J1508" s="25">
        <f t="shared" si="163"/>
        <v>0</v>
      </c>
    </row>
    <row r="1509" spans="1:10" x14ac:dyDescent="0.3">
      <c r="A1509" s="19">
        <v>1507</v>
      </c>
      <c r="B1509" s="21">
        <f>ModeOutRecursive!I1510</f>
        <v>0</v>
      </c>
      <c r="C1509" s="22">
        <f t="shared" si="164"/>
        <v>5.6569625184679632E-4</v>
      </c>
      <c r="D1509" s="19">
        <f t="shared" si="165"/>
        <v>-4</v>
      </c>
      <c r="E1509" s="21">
        <f t="shared" si="166"/>
        <v>5.6569625184679628</v>
      </c>
      <c r="F1509" s="27">
        <f t="shared" si="167"/>
        <v>-3791</v>
      </c>
      <c r="G1509" s="25">
        <f t="shared" si="161"/>
        <v>-8727.3672004497803</v>
      </c>
      <c r="H1509" s="25"/>
      <c r="I1509" s="25">
        <f t="shared" si="162"/>
        <v>0</v>
      </c>
      <c r="J1509" s="25">
        <f t="shared" si="163"/>
        <v>0</v>
      </c>
    </row>
    <row r="1510" spans="1:10" x14ac:dyDescent="0.3">
      <c r="A1510" s="19">
        <v>1508</v>
      </c>
      <c r="B1510" s="21">
        <f>ModeOutRecursive!I1511</f>
        <v>0</v>
      </c>
      <c r="C1510" s="22">
        <f t="shared" si="164"/>
        <v>2.7040596522533442E-3</v>
      </c>
      <c r="D1510" s="19">
        <f t="shared" si="165"/>
        <v>-3</v>
      </c>
      <c r="E1510" s="21">
        <f t="shared" si="166"/>
        <v>2.7040596522533442</v>
      </c>
      <c r="F1510" s="27">
        <f t="shared" si="167"/>
        <v>-3794</v>
      </c>
      <c r="G1510" s="25">
        <f t="shared" si="161"/>
        <v>-8735.0130886007282</v>
      </c>
      <c r="H1510" s="25"/>
      <c r="I1510" s="25">
        <f t="shared" si="162"/>
        <v>0</v>
      </c>
      <c r="J1510" s="25">
        <f t="shared" si="163"/>
        <v>0</v>
      </c>
    </row>
    <row r="1511" spans="1:10" x14ac:dyDescent="0.3">
      <c r="A1511" s="19">
        <v>1509</v>
      </c>
      <c r="B1511" s="21">
        <f>ModeOutRecursive!I1512</f>
        <v>0</v>
      </c>
      <c r="C1511" s="22">
        <f t="shared" si="164"/>
        <v>1.28907896012381E-3</v>
      </c>
      <c r="D1511" s="19">
        <f t="shared" si="165"/>
        <v>-3</v>
      </c>
      <c r="E1511" s="21">
        <f t="shared" si="166"/>
        <v>1.28907896012381</v>
      </c>
      <c r="F1511" s="27">
        <f t="shared" si="167"/>
        <v>-3797</v>
      </c>
      <c r="G1511" s="25">
        <f t="shared" si="161"/>
        <v>-8742.6616701194271</v>
      </c>
      <c r="H1511" s="25"/>
      <c r="I1511" s="25">
        <f t="shared" si="162"/>
        <v>0</v>
      </c>
      <c r="J1511" s="25">
        <f t="shared" si="163"/>
        <v>0</v>
      </c>
    </row>
    <row r="1512" spans="1:10" x14ac:dyDescent="0.3">
      <c r="A1512" s="19">
        <v>1510</v>
      </c>
      <c r="B1512" s="21">
        <f>ModeOutRecursive!I1513</f>
        <v>0</v>
      </c>
      <c r="C1512" s="22">
        <f t="shared" si="164"/>
        <v>6.1287436170342103E-4</v>
      </c>
      <c r="D1512" s="19">
        <f t="shared" si="165"/>
        <v>-4</v>
      </c>
      <c r="E1512" s="21">
        <f t="shared" si="166"/>
        <v>6.1287436170342096</v>
      </c>
      <c r="F1512" s="27">
        <f t="shared" si="167"/>
        <v>-3801</v>
      </c>
      <c r="G1512" s="25">
        <f t="shared" si="161"/>
        <v>-8750.3129486978651</v>
      </c>
      <c r="H1512" s="25"/>
      <c r="I1512" s="25">
        <f t="shared" si="162"/>
        <v>0</v>
      </c>
      <c r="J1512" s="25">
        <f t="shared" si="163"/>
        <v>0</v>
      </c>
    </row>
    <row r="1513" spans="1:10" x14ac:dyDescent="0.3">
      <c r="A1513" s="19">
        <v>1511</v>
      </c>
      <c r="B1513" s="21">
        <f>ModeOutRecursive!I1514</f>
        <v>0</v>
      </c>
      <c r="C1513" s="22">
        <f t="shared" si="164"/>
        <v>2.9059655314007116E-3</v>
      </c>
      <c r="D1513" s="19">
        <f t="shared" si="165"/>
        <v>-3</v>
      </c>
      <c r="E1513" s="21">
        <f t="shared" si="166"/>
        <v>2.9059655314007116</v>
      </c>
      <c r="F1513" s="27">
        <f t="shared" si="167"/>
        <v>-3804</v>
      </c>
      <c r="G1513" s="25">
        <f t="shared" si="161"/>
        <v>-8757.9669280454564</v>
      </c>
      <c r="H1513" s="25"/>
      <c r="I1513" s="25">
        <f t="shared" si="162"/>
        <v>0</v>
      </c>
      <c r="J1513" s="25">
        <f t="shared" si="163"/>
        <v>0</v>
      </c>
    </row>
    <row r="1514" spans="1:10" x14ac:dyDescent="0.3">
      <c r="A1514" s="19">
        <v>1512</v>
      </c>
      <c r="B1514" s="21">
        <f>ModeOutRecursive!I1515</f>
        <v>0</v>
      </c>
      <c r="C1514" s="22">
        <f t="shared" si="164"/>
        <v>1.374152447419942E-3</v>
      </c>
      <c r="D1514" s="19">
        <f t="shared" si="165"/>
        <v>-3</v>
      </c>
      <c r="E1514" s="21">
        <f t="shared" si="166"/>
        <v>1.374152447419942</v>
      </c>
      <c r="F1514" s="27">
        <f t="shared" si="167"/>
        <v>-3807</v>
      </c>
      <c r="G1514" s="25">
        <f t="shared" si="161"/>
        <v>-8765.6236118891447</v>
      </c>
      <c r="H1514" s="25"/>
      <c r="I1514" s="25">
        <f t="shared" si="162"/>
        <v>0</v>
      </c>
      <c r="J1514" s="25">
        <f t="shared" si="163"/>
        <v>0</v>
      </c>
    </row>
    <row r="1515" spans="1:10" x14ac:dyDescent="0.3">
      <c r="A1515" s="19">
        <v>1513</v>
      </c>
      <c r="B1515" s="21">
        <f>ModeOutRecursive!I1516</f>
        <v>0</v>
      </c>
      <c r="C1515" s="22">
        <f t="shared" si="164"/>
        <v>6.4804206721970077E-4</v>
      </c>
      <c r="D1515" s="19">
        <f t="shared" si="165"/>
        <v>-4</v>
      </c>
      <c r="E1515" s="21">
        <f t="shared" si="166"/>
        <v>6.480420672197007</v>
      </c>
      <c r="F1515" s="27">
        <f t="shared" si="167"/>
        <v>-3811</v>
      </c>
      <c r="G1515" s="25">
        <f t="shared" si="161"/>
        <v>-8773.2830039735018</v>
      </c>
      <c r="H1515" s="25"/>
      <c r="I1515" s="25">
        <f t="shared" si="162"/>
        <v>0</v>
      </c>
      <c r="J1515" s="25">
        <f t="shared" si="163"/>
        <v>0</v>
      </c>
    </row>
    <row r="1516" spans="1:10" x14ac:dyDescent="0.3">
      <c r="A1516" s="19">
        <v>1514</v>
      </c>
      <c r="B1516" s="21">
        <f>ModeOutRecursive!I1517</f>
        <v>0</v>
      </c>
      <c r="C1516" s="22">
        <f t="shared" si="164"/>
        <v>3.047850592608614E-3</v>
      </c>
      <c r="D1516" s="19">
        <f t="shared" si="165"/>
        <v>-3</v>
      </c>
      <c r="E1516" s="21">
        <f t="shared" si="166"/>
        <v>3.0478505926086141</v>
      </c>
      <c r="F1516" s="27">
        <f t="shared" si="167"/>
        <v>-3814</v>
      </c>
      <c r="G1516" s="25">
        <f t="shared" si="161"/>
        <v>-8780.9451080608396</v>
      </c>
      <c r="H1516" s="25"/>
      <c r="I1516" s="25">
        <f t="shared" si="162"/>
        <v>0</v>
      </c>
      <c r="J1516" s="25">
        <f t="shared" si="163"/>
        <v>0</v>
      </c>
    </row>
    <row r="1517" spans="1:10" x14ac:dyDescent="0.3">
      <c r="A1517" s="19">
        <v>1515</v>
      </c>
      <c r="B1517" s="21">
        <f>ModeOutRecursive!I1518</f>
        <v>0</v>
      </c>
      <c r="C1517" s="22">
        <f t="shared" si="164"/>
        <v>1.4295676086369055E-3</v>
      </c>
      <c r="D1517" s="19">
        <f t="shared" si="165"/>
        <v>-3</v>
      </c>
      <c r="E1517" s="21">
        <f t="shared" si="166"/>
        <v>1.4295676086369054</v>
      </c>
      <c r="F1517" s="27">
        <f t="shared" si="167"/>
        <v>-3817</v>
      </c>
      <c r="G1517" s="25">
        <f t="shared" si="161"/>
        <v>-8788.6099279313075</v>
      </c>
      <c r="H1517" s="25"/>
      <c r="I1517" s="25">
        <f t="shared" si="162"/>
        <v>0</v>
      </c>
      <c r="J1517" s="25">
        <f t="shared" si="163"/>
        <v>0</v>
      </c>
    </row>
    <row r="1518" spans="1:10" x14ac:dyDescent="0.3">
      <c r="A1518" s="19">
        <v>1516</v>
      </c>
      <c r="B1518" s="21">
        <f>ModeOutRecursive!I1519</f>
        <v>0</v>
      </c>
      <c r="C1518" s="22">
        <f t="shared" si="164"/>
        <v>6.6870508493574281E-4</v>
      </c>
      <c r="D1518" s="19">
        <f t="shared" si="165"/>
        <v>-4</v>
      </c>
      <c r="E1518" s="21">
        <f t="shared" si="166"/>
        <v>6.6870508493574281</v>
      </c>
      <c r="F1518" s="27">
        <f t="shared" si="167"/>
        <v>-3821</v>
      </c>
      <c r="G1518" s="25">
        <f t="shared" si="161"/>
        <v>-8796.2774673829972</v>
      </c>
      <c r="H1518" s="25"/>
      <c r="I1518" s="25">
        <f t="shared" si="162"/>
        <v>0</v>
      </c>
      <c r="J1518" s="25">
        <f t="shared" si="163"/>
        <v>0</v>
      </c>
    </row>
    <row r="1519" spans="1:10" x14ac:dyDescent="0.3">
      <c r="A1519" s="19">
        <v>1517</v>
      </c>
      <c r="B1519" s="21">
        <f>ModeOutRecursive!I1520</f>
        <v>0</v>
      </c>
      <c r="C1519" s="22">
        <f t="shared" si="164"/>
        <v>3.1194770549510739E-3</v>
      </c>
      <c r="D1519" s="19">
        <f t="shared" si="165"/>
        <v>-3</v>
      </c>
      <c r="E1519" s="21">
        <f t="shared" si="166"/>
        <v>3.1194770549510737</v>
      </c>
      <c r="F1519" s="27">
        <f t="shared" si="167"/>
        <v>-3824</v>
      </c>
      <c r="G1519" s="25">
        <f t="shared" si="161"/>
        <v>-8803.947730232052</v>
      </c>
      <c r="H1519" s="25"/>
      <c r="I1519" s="25">
        <f t="shared" si="162"/>
        <v>0</v>
      </c>
      <c r="J1519" s="25">
        <f t="shared" si="163"/>
        <v>0</v>
      </c>
    </row>
    <row r="1520" spans="1:10" x14ac:dyDescent="0.3">
      <c r="A1520" s="19">
        <v>1518</v>
      </c>
      <c r="B1520" s="21">
        <f>ModeOutRecursive!I1521</f>
        <v>0</v>
      </c>
      <c r="C1520" s="22">
        <f t="shared" si="164"/>
        <v>1.4512577227115213E-3</v>
      </c>
      <c r="D1520" s="19">
        <f t="shared" si="165"/>
        <v>-3</v>
      </c>
      <c r="E1520" s="21">
        <f t="shared" si="166"/>
        <v>1.4512577227115213</v>
      </c>
      <c r="F1520" s="27">
        <f t="shared" si="167"/>
        <v>-3827</v>
      </c>
      <c r="G1520" s="25">
        <f t="shared" si="161"/>
        <v>-8811.620720312776</v>
      </c>
      <c r="H1520" s="25"/>
      <c r="I1520" s="25">
        <f t="shared" si="162"/>
        <v>0</v>
      </c>
      <c r="J1520" s="25">
        <f t="shared" si="163"/>
        <v>0</v>
      </c>
    </row>
    <row r="1521" spans="1:10" x14ac:dyDescent="0.3">
      <c r="A1521" s="19">
        <v>1519</v>
      </c>
      <c r="B1521" s="21">
        <f>ModeOutRecursive!I1522</f>
        <v>0</v>
      </c>
      <c r="C1521" s="22">
        <f t="shared" si="164"/>
        <v>6.7331950772324552E-4</v>
      </c>
      <c r="D1521" s="19">
        <f t="shared" si="165"/>
        <v>-4</v>
      </c>
      <c r="E1521" s="21">
        <f t="shared" si="166"/>
        <v>6.7331950772324545</v>
      </c>
      <c r="F1521" s="27">
        <f t="shared" si="167"/>
        <v>-3831</v>
      </c>
      <c r="G1521" s="25">
        <f t="shared" si="161"/>
        <v>-8819.2964414777471</v>
      </c>
      <c r="H1521" s="25"/>
      <c r="I1521" s="25">
        <f t="shared" si="162"/>
        <v>0</v>
      </c>
      <c r="J1521" s="25">
        <f t="shared" si="163"/>
        <v>0</v>
      </c>
    </row>
    <row r="1522" spans="1:10" x14ac:dyDescent="0.3">
      <c r="A1522" s="19">
        <v>1520</v>
      </c>
      <c r="B1522" s="21">
        <f>ModeOutRecursive!I1523</f>
        <v>0</v>
      </c>
      <c r="C1522" s="22">
        <f t="shared" si="164"/>
        <v>3.1153731651746177E-3</v>
      </c>
      <c r="D1522" s="19">
        <f t="shared" si="165"/>
        <v>-3</v>
      </c>
      <c r="E1522" s="21">
        <f t="shared" si="166"/>
        <v>3.1153731651746175</v>
      </c>
      <c r="F1522" s="27">
        <f t="shared" si="167"/>
        <v>-3834</v>
      </c>
      <c r="G1522" s="25">
        <f t="shared" si="161"/>
        <v>-8826.9748975979037</v>
      </c>
      <c r="H1522" s="25"/>
      <c r="I1522" s="25">
        <f t="shared" si="162"/>
        <v>0</v>
      </c>
      <c r="J1522" s="25">
        <f t="shared" si="163"/>
        <v>0</v>
      </c>
    </row>
    <row r="1523" spans="1:10" x14ac:dyDescent="0.3">
      <c r="A1523" s="19">
        <v>1521</v>
      </c>
      <c r="B1523" s="21">
        <f>ModeOutRecursive!I1524</f>
        <v>0</v>
      </c>
      <c r="C1523" s="22">
        <f t="shared" si="164"/>
        <v>1.4375054075691943E-3</v>
      </c>
      <c r="D1523" s="19">
        <f t="shared" si="165"/>
        <v>-3</v>
      </c>
      <c r="E1523" s="21">
        <f t="shared" si="166"/>
        <v>1.4375054075691942</v>
      </c>
      <c r="F1523" s="27">
        <f t="shared" si="167"/>
        <v>-3837</v>
      </c>
      <c r="G1523" s="25">
        <f t="shared" si="161"/>
        <v>-8834.6560925626854</v>
      </c>
      <c r="H1523" s="25"/>
      <c r="I1523" s="25">
        <f t="shared" si="162"/>
        <v>0</v>
      </c>
      <c r="J1523" s="25">
        <f t="shared" si="163"/>
        <v>0</v>
      </c>
    </row>
    <row r="1524" spans="1:10" x14ac:dyDescent="0.3">
      <c r="A1524" s="19">
        <v>1522</v>
      </c>
      <c r="B1524" s="21">
        <f>ModeOutRecursive!I1525</f>
        <v>0</v>
      </c>
      <c r="C1524" s="22">
        <f t="shared" si="164"/>
        <v>6.6148155263941611E-4</v>
      </c>
      <c r="D1524" s="19">
        <f t="shared" si="165"/>
        <v>-4</v>
      </c>
      <c r="E1524" s="21">
        <f t="shared" si="166"/>
        <v>6.6148155263941613</v>
      </c>
      <c r="F1524" s="27">
        <f t="shared" si="167"/>
        <v>-3841</v>
      </c>
      <c r="G1524" s="25">
        <f t="shared" si="161"/>
        <v>-8842.3400302801183</v>
      </c>
      <c r="H1524" s="25"/>
      <c r="I1524" s="25">
        <f t="shared" si="162"/>
        <v>0</v>
      </c>
      <c r="J1524" s="25">
        <f t="shared" si="163"/>
        <v>0</v>
      </c>
    </row>
    <row r="1525" spans="1:10" x14ac:dyDescent="0.3">
      <c r="A1525" s="19">
        <v>1523</v>
      </c>
      <c r="B1525" s="21">
        <f>ModeOutRecursive!I1526</f>
        <v>0</v>
      </c>
      <c r="C1525" s="22">
        <f t="shared" si="164"/>
        <v>3.0355201454004381E-3</v>
      </c>
      <c r="D1525" s="19">
        <f t="shared" si="165"/>
        <v>-3</v>
      </c>
      <c r="E1525" s="21">
        <f t="shared" si="166"/>
        <v>3.0355201454004379</v>
      </c>
      <c r="F1525" s="27">
        <f t="shared" si="167"/>
        <v>-3844</v>
      </c>
      <c r="G1525" s="25">
        <f t="shared" si="161"/>
        <v>-8850.0267146769456</v>
      </c>
      <c r="H1525" s="25"/>
      <c r="I1525" s="25">
        <f t="shared" si="162"/>
        <v>0</v>
      </c>
      <c r="J1525" s="25">
        <f t="shared" si="163"/>
        <v>0</v>
      </c>
    </row>
    <row r="1526" spans="1:10" x14ac:dyDescent="0.3">
      <c r="A1526" s="19">
        <v>1524</v>
      </c>
      <c r="B1526" s="21">
        <f>ModeOutRecursive!I1527</f>
        <v>0</v>
      </c>
      <c r="C1526" s="22">
        <f t="shared" si="164"/>
        <v>1.3891652808242902E-3</v>
      </c>
      <c r="D1526" s="19">
        <f t="shared" si="165"/>
        <v>-3</v>
      </c>
      <c r="E1526" s="21">
        <f t="shared" si="166"/>
        <v>1.3891652808242902</v>
      </c>
      <c r="F1526" s="27">
        <f t="shared" si="167"/>
        <v>-3847</v>
      </c>
      <c r="G1526" s="25">
        <f t="shared" si="161"/>
        <v>-8857.7161496987283</v>
      </c>
      <c r="H1526" s="25"/>
      <c r="I1526" s="25">
        <f t="shared" si="162"/>
        <v>0</v>
      </c>
      <c r="J1526" s="25">
        <f t="shared" si="163"/>
        <v>0</v>
      </c>
    </row>
    <row r="1527" spans="1:10" x14ac:dyDescent="0.3">
      <c r="A1527" s="19">
        <v>1525</v>
      </c>
      <c r="B1527" s="21">
        <f>ModeOutRecursive!I1528</f>
        <v>0</v>
      </c>
      <c r="C1527" s="22">
        <f t="shared" si="164"/>
        <v>6.3398417661040759E-4</v>
      </c>
      <c r="D1527" s="19">
        <f t="shared" si="165"/>
        <v>-4</v>
      </c>
      <c r="E1527" s="21">
        <f t="shared" si="166"/>
        <v>6.339841766104076</v>
      </c>
      <c r="F1527" s="27">
        <f t="shared" si="167"/>
        <v>-3851</v>
      </c>
      <c r="G1527" s="25">
        <f t="shared" si="161"/>
        <v>-8865.4083393099609</v>
      </c>
      <c r="H1527" s="25"/>
      <c r="I1527" s="25">
        <f t="shared" si="162"/>
        <v>0</v>
      </c>
      <c r="J1527" s="25">
        <f t="shared" si="163"/>
        <v>0</v>
      </c>
    </row>
    <row r="1528" spans="1:10" x14ac:dyDescent="0.3">
      <c r="A1528" s="19">
        <v>1526</v>
      </c>
      <c r="B1528" s="21">
        <f>ModeOutRecursive!I1529</f>
        <v>0</v>
      </c>
      <c r="C1528" s="22">
        <f t="shared" si="164"/>
        <v>2.8853924008168416E-3</v>
      </c>
      <c r="D1528" s="19">
        <f t="shared" si="165"/>
        <v>-3</v>
      </c>
      <c r="E1528" s="21">
        <f t="shared" si="166"/>
        <v>2.8853924008168415</v>
      </c>
      <c r="F1528" s="27">
        <f t="shared" si="167"/>
        <v>-3854</v>
      </c>
      <c r="G1528" s="25">
        <f t="shared" si="161"/>
        <v>-8873.1032874941939</v>
      </c>
      <c r="H1528" s="25"/>
      <c r="I1528" s="25">
        <f t="shared" si="162"/>
        <v>0</v>
      </c>
      <c r="J1528" s="25">
        <f t="shared" si="163"/>
        <v>0</v>
      </c>
    </row>
    <row r="1529" spans="1:10" x14ac:dyDescent="0.3">
      <c r="A1529" s="19">
        <v>1527</v>
      </c>
      <c r="B1529" s="21">
        <f>ModeOutRecursive!I1530</f>
        <v>0</v>
      </c>
      <c r="C1529" s="22">
        <f t="shared" si="164"/>
        <v>1.309578623337084E-3</v>
      </c>
      <c r="D1529" s="19">
        <f t="shared" si="165"/>
        <v>-3</v>
      </c>
      <c r="E1529" s="21">
        <f t="shared" si="166"/>
        <v>1.3095786233370841</v>
      </c>
      <c r="F1529" s="27">
        <f t="shared" si="167"/>
        <v>-3857</v>
      </c>
      <c r="G1529" s="25">
        <f t="shared" si="161"/>
        <v>-8880.8009982541407</v>
      </c>
      <c r="H1529" s="25"/>
      <c r="I1529" s="25">
        <f t="shared" si="162"/>
        <v>0</v>
      </c>
      <c r="J1529" s="25">
        <f t="shared" si="163"/>
        <v>0</v>
      </c>
    </row>
    <row r="1530" spans="1:10" x14ac:dyDescent="0.3">
      <c r="A1530" s="19">
        <v>1528</v>
      </c>
      <c r="B1530" s="21">
        <f>ModeOutRecursive!I1531</f>
        <v>0</v>
      </c>
      <c r="C1530" s="22">
        <f t="shared" si="164"/>
        <v>5.9272978712803122E-4</v>
      </c>
      <c r="D1530" s="19">
        <f t="shared" si="165"/>
        <v>-4</v>
      </c>
      <c r="E1530" s="21">
        <f t="shared" si="166"/>
        <v>5.9272978712803122</v>
      </c>
      <c r="F1530" s="27">
        <f t="shared" si="167"/>
        <v>-3861</v>
      </c>
      <c r="G1530" s="25">
        <f t="shared" si="161"/>
        <v>-8888.501475611798</v>
      </c>
      <c r="H1530" s="25"/>
      <c r="I1530" s="25">
        <f t="shared" si="162"/>
        <v>0</v>
      </c>
      <c r="J1530" s="25">
        <f t="shared" si="163"/>
        <v>0</v>
      </c>
    </row>
    <row r="1531" spans="1:10" x14ac:dyDescent="0.3">
      <c r="A1531" s="19">
        <v>1529</v>
      </c>
      <c r="B1531" s="21">
        <f>ModeOutRecursive!I1532</f>
        <v>0</v>
      </c>
      <c r="C1531" s="22">
        <f t="shared" si="164"/>
        <v>2.6753379810630046E-3</v>
      </c>
      <c r="D1531" s="19">
        <f t="shared" si="165"/>
        <v>-3</v>
      </c>
      <c r="E1531" s="21">
        <f t="shared" si="166"/>
        <v>2.6753379810630045</v>
      </c>
      <c r="F1531" s="27">
        <f t="shared" si="167"/>
        <v>-3864</v>
      </c>
      <c r="G1531" s="25">
        <f t="shared" si="161"/>
        <v>-8896.2047236085655</v>
      </c>
      <c r="H1531" s="25"/>
      <c r="I1531" s="25">
        <f t="shared" si="162"/>
        <v>0</v>
      </c>
      <c r="J1531" s="25">
        <f t="shared" si="163"/>
        <v>0</v>
      </c>
    </row>
    <row r="1532" spans="1:10" x14ac:dyDescent="0.3">
      <c r="A1532" s="19">
        <v>1530</v>
      </c>
      <c r="B1532" s="21">
        <f>ModeOutRecursive!I1533</f>
        <v>0</v>
      </c>
      <c r="C1532" s="22">
        <f t="shared" si="164"/>
        <v>1.2041913979100897E-3</v>
      </c>
      <c r="D1532" s="19">
        <f t="shared" si="165"/>
        <v>-3</v>
      </c>
      <c r="E1532" s="21">
        <f t="shared" si="166"/>
        <v>1.2041913979100898</v>
      </c>
      <c r="F1532" s="27">
        <f t="shared" si="167"/>
        <v>-3867</v>
      </c>
      <c r="G1532" s="25">
        <f t="shared" si="161"/>
        <v>-8903.9107463053588</v>
      </c>
      <c r="H1532" s="25"/>
      <c r="I1532" s="25">
        <f t="shared" si="162"/>
        <v>0</v>
      </c>
      <c r="J1532" s="25">
        <f t="shared" si="163"/>
        <v>0</v>
      </c>
    </row>
    <row r="1533" spans="1:10" x14ac:dyDescent="0.3">
      <c r="A1533" s="19">
        <v>1531</v>
      </c>
      <c r="B1533" s="21">
        <f>ModeOutRecursive!I1534</f>
        <v>0</v>
      </c>
      <c r="C1533" s="22">
        <f t="shared" si="164"/>
        <v>5.4051229442007116E-4</v>
      </c>
      <c r="D1533" s="19">
        <f t="shared" si="165"/>
        <v>-4</v>
      </c>
      <c r="E1533" s="21">
        <f t="shared" si="166"/>
        <v>5.4051229442007109</v>
      </c>
      <c r="F1533" s="27">
        <f t="shared" si="167"/>
        <v>-3871</v>
      </c>
      <c r="G1533" s="25">
        <f t="shared" si="161"/>
        <v>-8911.619547782735</v>
      </c>
      <c r="H1533" s="25"/>
      <c r="I1533" s="25">
        <f t="shared" si="162"/>
        <v>0</v>
      </c>
      <c r="J1533" s="25">
        <f t="shared" si="163"/>
        <v>0</v>
      </c>
    </row>
    <row r="1534" spans="1:10" x14ac:dyDescent="0.3">
      <c r="A1534" s="19">
        <v>1532</v>
      </c>
      <c r="B1534" s="21">
        <f>ModeOutRecursive!I1535</f>
        <v>0</v>
      </c>
      <c r="C1534" s="22">
        <f t="shared" si="164"/>
        <v>2.4193964734282253E-3</v>
      </c>
      <c r="D1534" s="19">
        <f t="shared" si="165"/>
        <v>-3</v>
      </c>
      <c r="E1534" s="21">
        <f t="shared" si="166"/>
        <v>2.4193964734282254</v>
      </c>
      <c r="F1534" s="27">
        <f t="shared" si="167"/>
        <v>-3874</v>
      </c>
      <c r="G1534" s="25">
        <f t="shared" si="161"/>
        <v>-8919.3311321410129</v>
      </c>
      <c r="H1534" s="25"/>
      <c r="I1534" s="25">
        <f t="shared" si="162"/>
        <v>0</v>
      </c>
      <c r="J1534" s="25">
        <f t="shared" si="163"/>
        <v>0</v>
      </c>
    </row>
    <row r="1535" spans="1:10" x14ac:dyDescent="0.3">
      <c r="A1535" s="19">
        <v>1533</v>
      </c>
      <c r="B1535" s="21">
        <f>ModeOutRecursive!I1536</f>
        <v>0</v>
      </c>
      <c r="C1535" s="22">
        <f t="shared" si="164"/>
        <v>1.0799362779795735E-3</v>
      </c>
      <c r="D1535" s="19">
        <f t="shared" si="165"/>
        <v>-3</v>
      </c>
      <c r="E1535" s="21">
        <f t="shared" si="166"/>
        <v>1.0799362779795734</v>
      </c>
      <c r="F1535" s="27">
        <f t="shared" si="167"/>
        <v>-3877</v>
      </c>
      <c r="G1535" s="25">
        <f t="shared" si="161"/>
        <v>-8927.0455035003906</v>
      </c>
      <c r="H1535" s="25"/>
      <c r="I1535" s="25">
        <f t="shared" si="162"/>
        <v>0</v>
      </c>
      <c r="J1535" s="25">
        <f t="shared" si="163"/>
        <v>0</v>
      </c>
    </row>
    <row r="1536" spans="1:10" x14ac:dyDescent="0.3">
      <c r="A1536" s="19">
        <v>1534</v>
      </c>
      <c r="B1536" s="21">
        <f>ModeOutRecursive!I1537</f>
        <v>0</v>
      </c>
      <c r="C1536" s="22">
        <f t="shared" si="164"/>
        <v>4.8070323027032291E-4</v>
      </c>
      <c r="D1536" s="19">
        <f t="shared" si="165"/>
        <v>-4</v>
      </c>
      <c r="E1536" s="21">
        <f t="shared" si="166"/>
        <v>4.8070323027032291</v>
      </c>
      <c r="F1536" s="27">
        <f t="shared" si="167"/>
        <v>-3881</v>
      </c>
      <c r="G1536" s="25">
        <f t="shared" si="161"/>
        <v>-8934.7626660010737</v>
      </c>
      <c r="H1536" s="25"/>
      <c r="I1536" s="25">
        <f t="shared" si="162"/>
        <v>0</v>
      </c>
      <c r="J1536" s="25">
        <f t="shared" si="163"/>
        <v>0</v>
      </c>
    </row>
    <row r="1537" spans="1:10" x14ac:dyDescent="0.3">
      <c r="A1537" s="19">
        <v>1535</v>
      </c>
      <c r="B1537" s="21">
        <f>ModeOutRecursive!I1538</f>
        <v>0</v>
      </c>
      <c r="C1537" s="22">
        <f t="shared" si="164"/>
        <v>2.1337422979355518E-3</v>
      </c>
      <c r="D1537" s="19">
        <f t="shared" si="165"/>
        <v>-3</v>
      </c>
      <c r="E1537" s="21">
        <f t="shared" si="166"/>
        <v>2.1337422979355516</v>
      </c>
      <c r="F1537" s="27">
        <f t="shared" si="167"/>
        <v>-3884</v>
      </c>
      <c r="G1537" s="25">
        <f t="shared" si="161"/>
        <v>-8942.4826238033929</v>
      </c>
      <c r="H1537" s="25"/>
      <c r="I1537" s="25">
        <f t="shared" si="162"/>
        <v>0</v>
      </c>
      <c r="J1537" s="25">
        <f t="shared" si="163"/>
        <v>0</v>
      </c>
    </row>
    <row r="1538" spans="1:10" x14ac:dyDescent="0.3">
      <c r="A1538" s="19">
        <v>1536</v>
      </c>
      <c r="B1538" s="21">
        <f>ModeOutRecursive!I1539</f>
        <v>0</v>
      </c>
      <c r="C1538" s="22">
        <f t="shared" si="164"/>
        <v>9.4447636131332851E-4</v>
      </c>
      <c r="D1538" s="19">
        <f t="shared" si="165"/>
        <v>-4</v>
      </c>
      <c r="E1538" s="21">
        <f t="shared" si="166"/>
        <v>9.4447636131332846</v>
      </c>
      <c r="F1538" s="27">
        <f t="shared" si="167"/>
        <v>-3888</v>
      </c>
      <c r="G1538" s="25">
        <f t="shared" ref="G1538:G1601" si="168">F1538*LN(ExtendedBase) + LN(E1538)</f>
        <v>-8950.2053810879352</v>
      </c>
      <c r="H1538" s="25"/>
      <c r="I1538" s="25">
        <f t="shared" ref="I1538:I1601" si="169">EXP(G1538)</f>
        <v>0</v>
      </c>
      <c r="J1538" s="25">
        <f t="shared" ref="J1538:J1601" si="170">E1538*ExtendedBase^F1538</f>
        <v>0</v>
      </c>
    </row>
    <row r="1539" spans="1:10" x14ac:dyDescent="0.3">
      <c r="A1539" s="19">
        <v>1537</v>
      </c>
      <c r="B1539" s="21">
        <f>ModeOutRecursive!I1540</f>
        <v>0</v>
      </c>
      <c r="C1539" s="22">
        <f t="shared" si="164"/>
        <v>4.1689107229157122E-3</v>
      </c>
      <c r="D1539" s="19">
        <f t="shared" si="165"/>
        <v>-3</v>
      </c>
      <c r="E1539" s="21">
        <f t="shared" si="166"/>
        <v>4.1689107229157125</v>
      </c>
      <c r="F1539" s="27">
        <f t="shared" si="167"/>
        <v>-3891</v>
      </c>
      <c r="G1539" s="25">
        <f t="shared" si="168"/>
        <v>-8957.930942055671</v>
      </c>
      <c r="H1539" s="25"/>
      <c r="I1539" s="25">
        <f t="shared" si="169"/>
        <v>0</v>
      </c>
      <c r="J1539" s="25">
        <f t="shared" si="170"/>
        <v>0</v>
      </c>
    </row>
    <row r="1540" spans="1:10" x14ac:dyDescent="0.3">
      <c r="A1540" s="19">
        <v>1538</v>
      </c>
      <c r="B1540" s="21">
        <f>ModeOutRecursive!I1541</f>
        <v>0</v>
      </c>
      <c r="C1540" s="22">
        <f t="shared" si="164"/>
        <v>1.8349939614545709E-3</v>
      </c>
      <c r="D1540" s="19">
        <f t="shared" si="165"/>
        <v>-3</v>
      </c>
      <c r="E1540" s="21">
        <f t="shared" si="166"/>
        <v>1.8349939614545709</v>
      </c>
      <c r="F1540" s="27">
        <f t="shared" si="167"/>
        <v>-3894</v>
      </c>
      <c r="G1540" s="25">
        <f t="shared" si="168"/>
        <v>-8965.6593109280748</v>
      </c>
      <c r="H1540" s="25"/>
      <c r="I1540" s="25">
        <f t="shared" si="169"/>
        <v>0</v>
      </c>
      <c r="J1540" s="25">
        <f t="shared" si="170"/>
        <v>0</v>
      </c>
    </row>
    <row r="1541" spans="1:10" x14ac:dyDescent="0.3">
      <c r="A1541" s="19">
        <v>1539</v>
      </c>
      <c r="B1541" s="21">
        <f>ModeOutRecursive!I1542</f>
        <v>0</v>
      </c>
      <c r="C1541" s="22">
        <f t="shared" ref="C1541:C1604" si="171">E1540*((NumPeople-A1541+1)*q_40/A1541) / p_40</f>
        <v>8.0542551636782634E-4</v>
      </c>
      <c r="D1541" s="19">
        <f t="shared" ref="D1541:D1604" si="172">INT(LN(C1541)/LN(ExtendedBase))</f>
        <v>-4</v>
      </c>
      <c r="E1541" s="21">
        <f t="shared" ref="E1541:E1604" si="173">C1541/(ExtendedBase^D1541)</f>
        <v>8.0542551636782633</v>
      </c>
      <c r="F1541" s="27">
        <f t="shared" ref="F1541:F1604" si="174">F1540+D1541</f>
        <v>-3898</v>
      </c>
      <c r="G1541" s="25">
        <f t="shared" si="168"/>
        <v>-8973.3904919472552</v>
      </c>
      <c r="H1541" s="25"/>
      <c r="I1541" s="25">
        <f t="shared" si="169"/>
        <v>0</v>
      </c>
      <c r="J1541" s="25">
        <f t="shared" si="170"/>
        <v>0</v>
      </c>
    </row>
    <row r="1542" spans="1:10" x14ac:dyDescent="0.3">
      <c r="A1542" s="19">
        <v>1540</v>
      </c>
      <c r="B1542" s="21">
        <f>ModeOutRecursive!I1543</f>
        <v>0</v>
      </c>
      <c r="C1542" s="22">
        <f t="shared" si="171"/>
        <v>3.5252748106165467E-3</v>
      </c>
      <c r="D1542" s="19">
        <f t="shared" si="172"/>
        <v>-3</v>
      </c>
      <c r="E1542" s="21">
        <f t="shared" si="173"/>
        <v>3.5252748106165468</v>
      </c>
      <c r="F1542" s="27">
        <f t="shared" si="174"/>
        <v>-3901</v>
      </c>
      <c r="G1542" s="25">
        <f t="shared" si="168"/>
        <v>-8981.1244893760886</v>
      </c>
      <c r="H1542" s="25"/>
      <c r="I1542" s="25">
        <f t="shared" si="169"/>
        <v>0</v>
      </c>
      <c r="J1542" s="25">
        <f t="shared" si="170"/>
        <v>0</v>
      </c>
    </row>
    <row r="1543" spans="1:10" x14ac:dyDescent="0.3">
      <c r="A1543" s="19">
        <v>1541</v>
      </c>
      <c r="B1543" s="21">
        <f>ModeOutRecursive!I1544</f>
        <v>0</v>
      </c>
      <c r="C1543" s="22">
        <f t="shared" si="171"/>
        <v>1.5386348317798187E-3</v>
      </c>
      <c r="D1543" s="19">
        <f t="shared" si="172"/>
        <v>-3</v>
      </c>
      <c r="E1543" s="21">
        <f t="shared" si="173"/>
        <v>1.5386348317798186</v>
      </c>
      <c r="F1543" s="27">
        <f t="shared" si="174"/>
        <v>-3904</v>
      </c>
      <c r="G1543" s="25">
        <f t="shared" si="168"/>
        <v>-8988.8613074983496</v>
      </c>
      <c r="H1543" s="25"/>
      <c r="I1543" s="25">
        <f t="shared" si="169"/>
        <v>0</v>
      </c>
      <c r="J1543" s="25">
        <f t="shared" si="170"/>
        <v>0</v>
      </c>
    </row>
    <row r="1544" spans="1:10" x14ac:dyDescent="0.3">
      <c r="A1544" s="19">
        <v>1542</v>
      </c>
      <c r="B1544" s="21">
        <f>ModeOutRecursive!I1545</f>
        <v>0</v>
      </c>
      <c r="C1544" s="22">
        <f t="shared" si="171"/>
        <v>6.6965522332445042E-4</v>
      </c>
      <c r="D1544" s="19">
        <f t="shared" si="172"/>
        <v>-4</v>
      </c>
      <c r="E1544" s="21">
        <f t="shared" si="173"/>
        <v>6.6965522332445042</v>
      </c>
      <c r="F1544" s="27">
        <f t="shared" si="174"/>
        <v>-3908</v>
      </c>
      <c r="G1544" s="25">
        <f t="shared" si="168"/>
        <v>-8996.6009506188348</v>
      </c>
      <c r="H1544" s="25"/>
      <c r="I1544" s="25">
        <f t="shared" si="169"/>
        <v>0</v>
      </c>
      <c r="J1544" s="25">
        <f t="shared" si="170"/>
        <v>0</v>
      </c>
    </row>
    <row r="1545" spans="1:10" x14ac:dyDescent="0.3">
      <c r="A1545" s="19">
        <v>1543</v>
      </c>
      <c r="B1545" s="21">
        <f>ModeOutRecursive!I1546</f>
        <v>0</v>
      </c>
      <c r="C1545" s="22">
        <f t="shared" si="171"/>
        <v>2.9062850084687706E-3</v>
      </c>
      <c r="D1545" s="19">
        <f t="shared" si="172"/>
        <v>-3</v>
      </c>
      <c r="E1545" s="21">
        <f t="shared" si="173"/>
        <v>2.9062850084687706</v>
      </c>
      <c r="F1545" s="27">
        <f t="shared" si="174"/>
        <v>-3911</v>
      </c>
      <c r="G1545" s="25">
        <f t="shared" si="168"/>
        <v>-9004.3434230635066</v>
      </c>
      <c r="H1545" s="25"/>
      <c r="I1545" s="25">
        <f t="shared" si="169"/>
        <v>0</v>
      </c>
      <c r="J1545" s="25">
        <f t="shared" si="170"/>
        <v>0</v>
      </c>
    </row>
    <row r="1546" spans="1:10" x14ac:dyDescent="0.3">
      <c r="A1546" s="19">
        <v>1544</v>
      </c>
      <c r="B1546" s="21">
        <f>ModeOutRecursive!I1547</f>
        <v>0</v>
      </c>
      <c r="C1546" s="22">
        <f t="shared" si="171"/>
        <v>1.257750488868238E-3</v>
      </c>
      <c r="D1546" s="19">
        <f t="shared" si="172"/>
        <v>-3</v>
      </c>
      <c r="E1546" s="21">
        <f t="shared" si="173"/>
        <v>1.257750488868238</v>
      </c>
      <c r="F1546" s="27">
        <f t="shared" si="174"/>
        <v>-3914</v>
      </c>
      <c r="G1546" s="25">
        <f t="shared" si="168"/>
        <v>-9012.0887291796207</v>
      </c>
      <c r="H1546" s="25"/>
      <c r="I1546" s="25">
        <f t="shared" si="169"/>
        <v>0</v>
      </c>
      <c r="J1546" s="25">
        <f t="shared" si="170"/>
        <v>0</v>
      </c>
    </row>
    <row r="1547" spans="1:10" x14ac:dyDescent="0.3">
      <c r="A1547" s="19">
        <v>1545</v>
      </c>
      <c r="B1547" s="21">
        <f>ModeOutRecursive!I1548</f>
        <v>0</v>
      </c>
      <c r="C1547" s="22">
        <f t="shared" si="171"/>
        <v>5.4277300876685668E-4</v>
      </c>
      <c r="D1547" s="19">
        <f t="shared" si="172"/>
        <v>-4</v>
      </c>
      <c r="E1547" s="21">
        <f t="shared" si="173"/>
        <v>5.4277300876685661</v>
      </c>
      <c r="F1547" s="27">
        <f t="shared" si="174"/>
        <v>-3918</v>
      </c>
      <c r="G1547" s="25">
        <f t="shared" si="168"/>
        <v>-9019.836873335862</v>
      </c>
      <c r="H1547" s="25"/>
      <c r="I1547" s="25">
        <f t="shared" si="169"/>
        <v>0</v>
      </c>
      <c r="J1547" s="25">
        <f t="shared" si="170"/>
        <v>0</v>
      </c>
    </row>
    <row r="1548" spans="1:10" x14ac:dyDescent="0.3">
      <c r="A1548" s="19">
        <v>1546</v>
      </c>
      <c r="B1548" s="21">
        <f>ModeOutRecursive!I1549</f>
        <v>0</v>
      </c>
      <c r="C1548" s="22">
        <f t="shared" si="171"/>
        <v>2.3356487905966442E-3</v>
      </c>
      <c r="D1548" s="19">
        <f t="shared" si="172"/>
        <v>-3</v>
      </c>
      <c r="E1548" s="21">
        <f t="shared" si="173"/>
        <v>2.3356487905966441</v>
      </c>
      <c r="F1548" s="27">
        <f t="shared" si="174"/>
        <v>-3921</v>
      </c>
      <c r="G1548" s="25">
        <f t="shared" si="168"/>
        <v>-9027.5878599224816</v>
      </c>
      <c r="H1548" s="25"/>
      <c r="I1548" s="25">
        <f t="shared" si="169"/>
        <v>0</v>
      </c>
      <c r="J1548" s="25">
        <f t="shared" si="170"/>
        <v>0</v>
      </c>
    </row>
    <row r="1549" spans="1:10" x14ac:dyDescent="0.3">
      <c r="A1549" s="19">
        <v>1547</v>
      </c>
      <c r="B1549" s="21">
        <f>ModeOutRecursive!I1550</f>
        <v>0</v>
      </c>
      <c r="C1549" s="22">
        <f t="shared" si="171"/>
        <v>1.002214004495095E-3</v>
      </c>
      <c r="D1549" s="19">
        <f t="shared" si="172"/>
        <v>-3</v>
      </c>
      <c r="E1549" s="21">
        <f t="shared" si="173"/>
        <v>1.0022140044950949</v>
      </c>
      <c r="F1549" s="27">
        <f t="shared" si="174"/>
        <v>-3924</v>
      </c>
      <c r="G1549" s="25">
        <f t="shared" si="168"/>
        <v>-9035.3416933514363</v>
      </c>
      <c r="H1549" s="25"/>
      <c r="I1549" s="25">
        <f t="shared" si="169"/>
        <v>0</v>
      </c>
      <c r="J1549" s="25">
        <f t="shared" si="170"/>
        <v>0</v>
      </c>
    </row>
    <row r="1550" spans="1:10" x14ac:dyDescent="0.3">
      <c r="A1550" s="19">
        <v>1548</v>
      </c>
      <c r="B1550" s="21">
        <f>ModeOutRecursive!I1551</f>
        <v>0</v>
      </c>
      <c r="C1550" s="22">
        <f t="shared" si="171"/>
        <v>4.2882006844525684E-4</v>
      </c>
      <c r="D1550" s="19">
        <f t="shared" si="172"/>
        <v>-4</v>
      </c>
      <c r="E1550" s="21">
        <f t="shared" si="173"/>
        <v>4.2882006844525682</v>
      </c>
      <c r="F1550" s="27">
        <f t="shared" si="174"/>
        <v>-3928</v>
      </c>
      <c r="G1550" s="25">
        <f t="shared" si="168"/>
        <v>-9043.0983780565275</v>
      </c>
      <c r="H1550" s="25"/>
      <c r="I1550" s="25">
        <f t="shared" si="169"/>
        <v>0</v>
      </c>
      <c r="J1550" s="25">
        <f t="shared" si="170"/>
        <v>0</v>
      </c>
    </row>
    <row r="1551" spans="1:10" x14ac:dyDescent="0.3">
      <c r="A1551" s="19">
        <v>1549</v>
      </c>
      <c r="B1551" s="21">
        <f>ModeOutRecursive!I1552</f>
        <v>0</v>
      </c>
      <c r="C1551" s="22">
        <f t="shared" si="171"/>
        <v>1.829572011601715E-3</v>
      </c>
      <c r="D1551" s="19">
        <f t="shared" si="172"/>
        <v>-3</v>
      </c>
      <c r="E1551" s="21">
        <f t="shared" si="173"/>
        <v>1.8295720116017149</v>
      </c>
      <c r="F1551" s="27">
        <f t="shared" si="174"/>
        <v>-3931</v>
      </c>
      <c r="G1551" s="25">
        <f t="shared" si="168"/>
        <v>-9050.857918493537</v>
      </c>
      <c r="H1551" s="25"/>
      <c r="I1551" s="25">
        <f t="shared" si="169"/>
        <v>0</v>
      </c>
      <c r="J1551" s="25">
        <f t="shared" si="170"/>
        <v>0</v>
      </c>
    </row>
    <row r="1552" spans="1:10" x14ac:dyDescent="0.3">
      <c r="A1552" s="19">
        <v>1550</v>
      </c>
      <c r="B1552" s="21">
        <f>ModeOutRecursive!I1553</f>
        <v>0</v>
      </c>
      <c r="C1552" s="22">
        <f t="shared" si="171"/>
        <v>7.7836220673103062E-4</v>
      </c>
      <c r="D1552" s="19">
        <f t="shared" si="172"/>
        <v>-4</v>
      </c>
      <c r="E1552" s="21">
        <f t="shared" si="173"/>
        <v>7.783622067310306</v>
      </c>
      <c r="F1552" s="27">
        <f t="shared" si="174"/>
        <v>-3935</v>
      </c>
      <c r="G1552" s="25">
        <f t="shared" si="168"/>
        <v>-9058.6203191403692</v>
      </c>
      <c r="H1552" s="25"/>
      <c r="I1552" s="25">
        <f t="shared" si="169"/>
        <v>0</v>
      </c>
      <c r="J1552" s="25">
        <f t="shared" si="170"/>
        <v>0</v>
      </c>
    </row>
    <row r="1553" spans="1:10" x14ac:dyDescent="0.3">
      <c r="A1553" s="19">
        <v>1551</v>
      </c>
      <c r="B1553" s="21">
        <f>ModeOutRecursive!I1554</f>
        <v>0</v>
      </c>
      <c r="C1553" s="22">
        <f t="shared" si="171"/>
        <v>3.3019450810968481E-3</v>
      </c>
      <c r="D1553" s="19">
        <f t="shared" si="172"/>
        <v>-3</v>
      </c>
      <c r="E1553" s="21">
        <f t="shared" si="173"/>
        <v>3.3019450810968483</v>
      </c>
      <c r="F1553" s="27">
        <f t="shared" si="174"/>
        <v>-3938</v>
      </c>
      <c r="G1553" s="25">
        <f t="shared" si="168"/>
        <v>-9066.3855844972059</v>
      </c>
      <c r="H1553" s="25"/>
      <c r="I1553" s="25">
        <f t="shared" si="169"/>
        <v>0</v>
      </c>
      <c r="J1553" s="25">
        <f t="shared" si="170"/>
        <v>0</v>
      </c>
    </row>
    <row r="1554" spans="1:10" x14ac:dyDescent="0.3">
      <c r="A1554" s="19">
        <v>1552</v>
      </c>
      <c r="B1554" s="21">
        <f>ModeOutRecursive!I1555</f>
        <v>0</v>
      </c>
      <c r="C1554" s="22">
        <f t="shared" si="171"/>
        <v>1.3967280621861448E-3</v>
      </c>
      <c r="D1554" s="19">
        <f t="shared" si="172"/>
        <v>-3</v>
      </c>
      <c r="E1554" s="21">
        <f t="shared" si="173"/>
        <v>1.3967280621861446</v>
      </c>
      <c r="F1554" s="27">
        <f t="shared" si="174"/>
        <v>-3941</v>
      </c>
      <c r="G1554" s="25">
        <f t="shared" si="168"/>
        <v>-9074.1537190866293</v>
      </c>
      <c r="H1554" s="25"/>
      <c r="I1554" s="25">
        <f t="shared" si="169"/>
        <v>0</v>
      </c>
      <c r="J1554" s="25">
        <f t="shared" si="170"/>
        <v>0</v>
      </c>
    </row>
    <row r="1555" spans="1:10" x14ac:dyDescent="0.3">
      <c r="A1555" s="19">
        <v>1553</v>
      </c>
      <c r="B1555" s="21">
        <f>ModeOutRecursive!I1556</f>
        <v>0</v>
      </c>
      <c r="C1555" s="22">
        <f t="shared" si="171"/>
        <v>5.8912276631848596E-4</v>
      </c>
      <c r="D1555" s="19">
        <f t="shared" si="172"/>
        <v>-4</v>
      </c>
      <c r="E1555" s="21">
        <f t="shared" si="173"/>
        <v>5.8912276631848597</v>
      </c>
      <c r="F1555" s="27">
        <f t="shared" si="174"/>
        <v>-3945</v>
      </c>
      <c r="G1555" s="25">
        <f t="shared" si="168"/>
        <v>-9081.9247274537865</v>
      </c>
      <c r="H1555" s="25"/>
      <c r="I1555" s="25">
        <f t="shared" si="169"/>
        <v>0</v>
      </c>
      <c r="J1555" s="25">
        <f t="shared" si="170"/>
        <v>0</v>
      </c>
    </row>
    <row r="1556" spans="1:10" x14ac:dyDescent="0.3">
      <c r="A1556" s="19">
        <v>1554</v>
      </c>
      <c r="B1556" s="21">
        <f>ModeOutRecursive!I1557</f>
        <v>0</v>
      </c>
      <c r="C1556" s="22">
        <f t="shared" si="171"/>
        <v>2.4777056081980741E-3</v>
      </c>
      <c r="D1556" s="19">
        <f t="shared" si="172"/>
        <v>-3</v>
      </c>
      <c r="E1556" s="21">
        <f t="shared" si="173"/>
        <v>2.4777056081980739</v>
      </c>
      <c r="F1556" s="27">
        <f t="shared" si="174"/>
        <v>-3948</v>
      </c>
      <c r="G1556" s="25">
        <f t="shared" si="168"/>
        <v>-9089.6986141665238</v>
      </c>
      <c r="H1556" s="25"/>
      <c r="I1556" s="25">
        <f t="shared" si="169"/>
        <v>0</v>
      </c>
      <c r="J1556" s="25">
        <f t="shared" si="170"/>
        <v>0</v>
      </c>
    </row>
    <row r="1557" spans="1:10" x14ac:dyDescent="0.3">
      <c r="A1557" s="19">
        <v>1555</v>
      </c>
      <c r="B1557" s="21">
        <f>ModeOutRecursive!I1558</f>
        <v>0</v>
      </c>
      <c r="C1557" s="22">
        <f t="shared" si="171"/>
        <v>1.0390622294622546E-3</v>
      </c>
      <c r="D1557" s="19">
        <f t="shared" si="172"/>
        <v>-3</v>
      </c>
      <c r="E1557" s="21">
        <f t="shared" si="173"/>
        <v>1.0390622294622547</v>
      </c>
      <c r="F1557" s="27">
        <f t="shared" si="174"/>
        <v>-3951</v>
      </c>
      <c r="G1557" s="25">
        <f t="shared" si="168"/>
        <v>-9097.4753838155411</v>
      </c>
      <c r="H1557" s="25"/>
      <c r="I1557" s="25">
        <f t="shared" si="169"/>
        <v>0</v>
      </c>
      <c r="J1557" s="25">
        <f t="shared" si="170"/>
        <v>0</v>
      </c>
    </row>
    <row r="1558" spans="1:10" x14ac:dyDescent="0.3">
      <c r="A1558" s="19">
        <v>1556</v>
      </c>
      <c r="B1558" s="21">
        <f>ModeOutRecursive!I1559</f>
        <v>0</v>
      </c>
      <c r="C1558" s="22">
        <f t="shared" si="171"/>
        <v>4.3448958003210832E-4</v>
      </c>
      <c r="D1558" s="19">
        <f t="shared" si="172"/>
        <v>-4</v>
      </c>
      <c r="E1558" s="21">
        <f t="shared" si="173"/>
        <v>4.3448958003210834</v>
      </c>
      <c r="F1558" s="27">
        <f t="shared" si="174"/>
        <v>-3955</v>
      </c>
      <c r="G1558" s="25">
        <f t="shared" si="168"/>
        <v>-9105.2550410145359</v>
      </c>
      <c r="H1558" s="25"/>
      <c r="I1558" s="25">
        <f t="shared" si="169"/>
        <v>0</v>
      </c>
      <c r="J1558" s="25">
        <f t="shared" si="170"/>
        <v>0</v>
      </c>
    </row>
    <row r="1559" spans="1:10" x14ac:dyDescent="0.3">
      <c r="A1559" s="19">
        <v>1557</v>
      </c>
      <c r="B1559" s="21">
        <f>ModeOutRecursive!I1560</f>
        <v>0</v>
      </c>
      <c r="C1559" s="22">
        <f t="shared" si="171"/>
        <v>1.8115949952313415E-3</v>
      </c>
      <c r="D1559" s="19">
        <f t="shared" si="172"/>
        <v>-3</v>
      </c>
      <c r="E1559" s="21">
        <f t="shared" si="173"/>
        <v>1.8115949952313415</v>
      </c>
      <c r="F1559" s="27">
        <f t="shared" si="174"/>
        <v>-3958</v>
      </c>
      <c r="G1559" s="25">
        <f t="shared" si="168"/>
        <v>-9113.0375904003613</v>
      </c>
      <c r="H1559" s="25"/>
      <c r="I1559" s="25">
        <f t="shared" si="169"/>
        <v>0</v>
      </c>
      <c r="J1559" s="25">
        <f t="shared" si="170"/>
        <v>0</v>
      </c>
    </row>
    <row r="1560" spans="1:10" x14ac:dyDescent="0.3">
      <c r="A1560" s="19">
        <v>1558</v>
      </c>
      <c r="B1560" s="21">
        <f>ModeOutRecursive!I1561</f>
        <v>0</v>
      </c>
      <c r="C1560" s="22">
        <f t="shared" si="171"/>
        <v>7.5315571197088127E-4</v>
      </c>
      <c r="D1560" s="19">
        <f t="shared" si="172"/>
        <v>-4</v>
      </c>
      <c r="E1560" s="21">
        <f t="shared" si="173"/>
        <v>7.531557119708812</v>
      </c>
      <c r="F1560" s="27">
        <f t="shared" si="174"/>
        <v>-3962</v>
      </c>
      <c r="G1560" s="25">
        <f t="shared" si="168"/>
        <v>-9120.82303663317</v>
      </c>
      <c r="H1560" s="25"/>
      <c r="I1560" s="25">
        <f t="shared" si="169"/>
        <v>0</v>
      </c>
      <c r="J1560" s="25">
        <f t="shared" si="170"/>
        <v>0</v>
      </c>
    </row>
    <row r="1561" spans="1:10" x14ac:dyDescent="0.3">
      <c r="A1561" s="19">
        <v>1559</v>
      </c>
      <c r="B1561" s="21">
        <f>ModeOutRecursive!I1562</f>
        <v>0</v>
      </c>
      <c r="C1561" s="22">
        <f t="shared" si="171"/>
        <v>3.1221108414760798E-3</v>
      </c>
      <c r="D1561" s="19">
        <f t="shared" si="172"/>
        <v>-3</v>
      </c>
      <c r="E1561" s="21">
        <f t="shared" si="173"/>
        <v>3.1221108414760796</v>
      </c>
      <c r="F1561" s="27">
        <f t="shared" si="174"/>
        <v>-3965</v>
      </c>
      <c r="G1561" s="25">
        <f t="shared" si="168"/>
        <v>-9128.6113843965722</v>
      </c>
      <c r="H1561" s="25"/>
      <c r="I1561" s="25">
        <f t="shared" si="169"/>
        <v>0</v>
      </c>
      <c r="J1561" s="25">
        <f t="shared" si="170"/>
        <v>0</v>
      </c>
    </row>
    <row r="1562" spans="1:10" x14ac:dyDescent="0.3">
      <c r="A1562" s="19">
        <v>1560</v>
      </c>
      <c r="B1562" s="21">
        <f>ModeOutRecursive!I1563</f>
        <v>0</v>
      </c>
      <c r="C1562" s="22">
        <f t="shared" si="171"/>
        <v>1.290475303168773E-3</v>
      </c>
      <c r="D1562" s="19">
        <f t="shared" si="172"/>
        <v>-3</v>
      </c>
      <c r="E1562" s="21">
        <f t="shared" si="173"/>
        <v>1.290475303168773</v>
      </c>
      <c r="F1562" s="27">
        <f t="shared" si="174"/>
        <v>-3968</v>
      </c>
      <c r="G1562" s="25">
        <f t="shared" si="168"/>
        <v>-9136.4026383977925</v>
      </c>
      <c r="H1562" s="25"/>
      <c r="I1562" s="25">
        <f t="shared" si="169"/>
        <v>0</v>
      </c>
      <c r="J1562" s="25">
        <f t="shared" si="170"/>
        <v>0</v>
      </c>
    </row>
    <row r="1563" spans="1:10" x14ac:dyDescent="0.3">
      <c r="A1563" s="19">
        <v>1561</v>
      </c>
      <c r="B1563" s="21">
        <f>ModeOutRecursive!I1564</f>
        <v>0</v>
      </c>
      <c r="C1563" s="22">
        <f t="shared" si="171"/>
        <v>5.3184717897972146E-4</v>
      </c>
      <c r="D1563" s="19">
        <f t="shared" si="172"/>
        <v>-4</v>
      </c>
      <c r="E1563" s="21">
        <f t="shared" si="173"/>
        <v>5.318471789797214</v>
      </c>
      <c r="F1563" s="27">
        <f t="shared" si="174"/>
        <v>-3972</v>
      </c>
      <c r="G1563" s="25">
        <f t="shared" si="168"/>
        <v>-9144.1968033678204</v>
      </c>
      <c r="H1563" s="25"/>
      <c r="I1563" s="25">
        <f t="shared" si="169"/>
        <v>0</v>
      </c>
      <c r="J1563" s="25">
        <f t="shared" si="170"/>
        <v>0</v>
      </c>
    </row>
    <row r="1564" spans="1:10" x14ac:dyDescent="0.3">
      <c r="A1564" s="19">
        <v>1562</v>
      </c>
      <c r="B1564" s="21">
        <f>ModeOutRecursive!I1565</f>
        <v>0</v>
      </c>
      <c r="C1564" s="22">
        <f t="shared" si="171"/>
        <v>2.1855348687141013E-3</v>
      </c>
      <c r="D1564" s="19">
        <f t="shared" si="172"/>
        <v>-3</v>
      </c>
      <c r="E1564" s="21">
        <f t="shared" si="173"/>
        <v>2.1855348687141012</v>
      </c>
      <c r="F1564" s="27">
        <f t="shared" si="174"/>
        <v>-3975</v>
      </c>
      <c r="G1564" s="25">
        <f t="shared" si="168"/>
        <v>-9151.9938840615687</v>
      </c>
      <c r="H1564" s="25"/>
      <c r="I1564" s="25">
        <f t="shared" si="169"/>
        <v>0</v>
      </c>
      <c r="J1564" s="25">
        <f t="shared" si="170"/>
        <v>0</v>
      </c>
    </row>
    <row r="1565" spans="1:10" x14ac:dyDescent="0.3">
      <c r="A1565" s="19">
        <v>1563</v>
      </c>
      <c r="B1565" s="21">
        <f>ModeOutRecursive!I1566</f>
        <v>0</v>
      </c>
      <c r="C1565" s="22">
        <f t="shared" si="171"/>
        <v>8.954890120672108E-4</v>
      </c>
      <c r="D1565" s="19">
        <f t="shared" si="172"/>
        <v>-4</v>
      </c>
      <c r="E1565" s="21">
        <f t="shared" si="173"/>
        <v>8.9548901206721077</v>
      </c>
      <c r="F1565" s="27">
        <f t="shared" si="174"/>
        <v>-3979</v>
      </c>
      <c r="G1565" s="25">
        <f t="shared" si="168"/>
        <v>-9159.7938852580373</v>
      </c>
      <c r="H1565" s="25"/>
      <c r="I1565" s="25">
        <f t="shared" si="169"/>
        <v>0</v>
      </c>
      <c r="J1565" s="25">
        <f t="shared" si="170"/>
        <v>0</v>
      </c>
    </row>
    <row r="1566" spans="1:10" x14ac:dyDescent="0.3">
      <c r="A1566" s="19">
        <v>1564</v>
      </c>
      <c r="B1566" s="21">
        <f>ModeOutRecursive!I1567</f>
        <v>0</v>
      </c>
      <c r="C1566" s="22">
        <f t="shared" si="171"/>
        <v>3.6584096891379685E-3</v>
      </c>
      <c r="D1566" s="19">
        <f t="shared" si="172"/>
        <v>-3</v>
      </c>
      <c r="E1566" s="21">
        <f t="shared" si="173"/>
        <v>3.6584096891379683</v>
      </c>
      <c r="F1566" s="27">
        <f t="shared" si="174"/>
        <v>-3982</v>
      </c>
      <c r="G1566" s="25">
        <f t="shared" si="168"/>
        <v>-9167.5968117604698</v>
      </c>
      <c r="H1566" s="25"/>
      <c r="I1566" s="25">
        <f t="shared" si="169"/>
        <v>0</v>
      </c>
      <c r="J1566" s="25">
        <f t="shared" si="170"/>
        <v>0</v>
      </c>
    </row>
    <row r="1567" spans="1:10" x14ac:dyDescent="0.3">
      <c r="A1567" s="19">
        <v>1565</v>
      </c>
      <c r="B1567" s="21">
        <f>ModeOutRecursive!I1568</f>
        <v>0</v>
      </c>
      <c r="C1567" s="22">
        <f t="shared" si="171"/>
        <v>1.4902251035506504E-3</v>
      </c>
      <c r="D1567" s="19">
        <f t="shared" si="172"/>
        <v>-3</v>
      </c>
      <c r="E1567" s="21">
        <f t="shared" si="173"/>
        <v>1.4902251035506504</v>
      </c>
      <c r="F1567" s="27">
        <f t="shared" si="174"/>
        <v>-3985</v>
      </c>
      <c r="G1567" s="25">
        <f t="shared" si="168"/>
        <v>-9175.4026683965185</v>
      </c>
      <c r="H1567" s="25"/>
      <c r="I1567" s="25">
        <f t="shared" si="169"/>
        <v>0</v>
      </c>
      <c r="J1567" s="25">
        <f t="shared" si="170"/>
        <v>0</v>
      </c>
    </row>
    <row r="1568" spans="1:10" x14ac:dyDescent="0.3">
      <c r="A1568" s="19">
        <v>1566</v>
      </c>
      <c r="B1568" s="21">
        <f>ModeOutRecursive!I1569</f>
        <v>0</v>
      </c>
      <c r="C1568" s="22">
        <f t="shared" si="171"/>
        <v>6.0525273877192625E-4</v>
      </c>
      <c r="D1568" s="19">
        <f t="shared" si="172"/>
        <v>-4</v>
      </c>
      <c r="E1568" s="21">
        <f t="shared" si="173"/>
        <v>6.0525273877192625</v>
      </c>
      <c r="F1568" s="27">
        <f t="shared" si="174"/>
        <v>-3989</v>
      </c>
      <c r="G1568" s="25">
        <f t="shared" si="168"/>
        <v>-9183.2114600184032</v>
      </c>
      <c r="H1568" s="25"/>
      <c r="I1568" s="25">
        <f t="shared" si="169"/>
        <v>0</v>
      </c>
      <c r="J1568" s="25">
        <f t="shared" si="170"/>
        <v>0</v>
      </c>
    </row>
    <row r="1569" spans="1:10" x14ac:dyDescent="0.3">
      <c r="A1569" s="19">
        <v>1567</v>
      </c>
      <c r="B1569" s="21">
        <f>ModeOutRecursive!I1570</f>
        <v>0</v>
      </c>
      <c r="C1569" s="22">
        <f t="shared" si="171"/>
        <v>2.4510088839178293E-3</v>
      </c>
      <c r="D1569" s="19">
        <f t="shared" si="172"/>
        <v>-3</v>
      </c>
      <c r="E1569" s="21">
        <f t="shared" si="173"/>
        <v>2.4510088839178295</v>
      </c>
      <c r="F1569" s="27">
        <f t="shared" si="174"/>
        <v>-3992</v>
      </c>
      <c r="G1569" s="25">
        <f t="shared" si="168"/>
        <v>-9191.0231915030818</v>
      </c>
      <c r="H1569" s="25"/>
      <c r="I1569" s="25">
        <f t="shared" si="169"/>
        <v>0</v>
      </c>
      <c r="J1569" s="25">
        <f t="shared" si="170"/>
        <v>0</v>
      </c>
    </row>
    <row r="1570" spans="1:10" x14ac:dyDescent="0.3">
      <c r="A1570" s="19">
        <v>1568</v>
      </c>
      <c r="B1570" s="21">
        <f>ModeOutRecursive!I1571</f>
        <v>0</v>
      </c>
      <c r="C1570" s="22">
        <f t="shared" si="171"/>
        <v>9.8963287179586624E-4</v>
      </c>
      <c r="D1570" s="19">
        <f t="shared" si="172"/>
        <v>-4</v>
      </c>
      <c r="E1570" s="21">
        <f t="shared" si="173"/>
        <v>9.8963287179586619</v>
      </c>
      <c r="F1570" s="27">
        <f t="shared" si="174"/>
        <v>-3996</v>
      </c>
      <c r="G1570" s="25">
        <f t="shared" si="168"/>
        <v>-9198.8378677524124</v>
      </c>
      <c r="H1570" s="25"/>
      <c r="I1570" s="25">
        <f t="shared" si="169"/>
        <v>0</v>
      </c>
      <c r="J1570" s="25">
        <f t="shared" si="170"/>
        <v>0</v>
      </c>
    </row>
    <row r="1571" spans="1:10" x14ac:dyDescent="0.3">
      <c r="A1571" s="19">
        <v>1569</v>
      </c>
      <c r="B1571" s="21">
        <f>ModeOutRecursive!I1572</f>
        <v>0</v>
      </c>
      <c r="C1571" s="22">
        <f t="shared" si="171"/>
        <v>3.9840272910564691E-3</v>
      </c>
      <c r="D1571" s="19">
        <f t="shared" si="172"/>
        <v>-3</v>
      </c>
      <c r="E1571" s="21">
        <f t="shared" si="173"/>
        <v>3.9840272910564689</v>
      </c>
      <c r="F1571" s="27">
        <f t="shared" si="174"/>
        <v>-3999</v>
      </c>
      <c r="G1571" s="25">
        <f t="shared" si="168"/>
        <v>-9206.6554936933262</v>
      </c>
      <c r="H1571" s="25"/>
      <c r="I1571" s="25">
        <f t="shared" si="169"/>
        <v>0</v>
      </c>
      <c r="J1571" s="25">
        <f t="shared" si="170"/>
        <v>0</v>
      </c>
    </row>
    <row r="1572" spans="1:10" x14ac:dyDescent="0.3">
      <c r="A1572" s="19">
        <v>1570</v>
      </c>
      <c r="B1572" s="21">
        <f>ModeOutRecursive!I1573</f>
        <v>0</v>
      </c>
      <c r="C1572" s="22">
        <f t="shared" si="171"/>
        <v>1.5991430374781533E-3</v>
      </c>
      <c r="D1572" s="19">
        <f t="shared" si="172"/>
        <v>-3</v>
      </c>
      <c r="E1572" s="21">
        <f t="shared" si="173"/>
        <v>1.5991430374781532</v>
      </c>
      <c r="F1572" s="27">
        <f t="shared" si="174"/>
        <v>-4002</v>
      </c>
      <c r="G1572" s="25">
        <f t="shared" si="168"/>
        <v>-9214.4760742779872</v>
      </c>
      <c r="H1572" s="25"/>
      <c r="I1572" s="25">
        <f t="shared" si="169"/>
        <v>0</v>
      </c>
      <c r="J1572" s="25">
        <f t="shared" si="170"/>
        <v>0</v>
      </c>
    </row>
    <row r="1573" spans="1:10" x14ac:dyDescent="0.3">
      <c r="A1573" s="19">
        <v>1571</v>
      </c>
      <c r="B1573" s="21">
        <f>ModeOutRecursive!I1574</f>
        <v>0</v>
      </c>
      <c r="C1573" s="22">
        <f t="shared" si="171"/>
        <v>6.3998083856076234E-4</v>
      </c>
      <c r="D1573" s="19">
        <f t="shared" si="172"/>
        <v>-4</v>
      </c>
      <c r="E1573" s="21">
        <f t="shared" si="173"/>
        <v>6.3998083856076233</v>
      </c>
      <c r="F1573" s="27">
        <f t="shared" si="174"/>
        <v>-4006</v>
      </c>
      <c r="G1573" s="25">
        <f t="shared" si="168"/>
        <v>-9222.2996144839781</v>
      </c>
      <c r="H1573" s="25"/>
      <c r="I1573" s="25">
        <f t="shared" si="169"/>
        <v>0</v>
      </c>
      <c r="J1573" s="25">
        <f t="shared" si="170"/>
        <v>0</v>
      </c>
    </row>
    <row r="1574" spans="1:10" x14ac:dyDescent="0.3">
      <c r="A1574" s="19">
        <v>1572</v>
      </c>
      <c r="B1574" s="21">
        <f>ModeOutRecursive!I1575</f>
        <v>0</v>
      </c>
      <c r="C1574" s="22">
        <f t="shared" si="171"/>
        <v>2.553636696498949E-3</v>
      </c>
      <c r="D1574" s="19">
        <f t="shared" si="172"/>
        <v>-3</v>
      </c>
      <c r="E1574" s="21">
        <f t="shared" si="173"/>
        <v>2.5536366964989488</v>
      </c>
      <c r="F1574" s="27">
        <f t="shared" si="174"/>
        <v>-4009</v>
      </c>
      <c r="G1574" s="25">
        <f t="shared" si="168"/>
        <v>-9230.1261193144637</v>
      </c>
      <c r="H1574" s="25"/>
      <c r="I1574" s="25">
        <f t="shared" si="169"/>
        <v>0</v>
      </c>
      <c r="J1574" s="25">
        <f t="shared" si="170"/>
        <v>0</v>
      </c>
    </row>
    <row r="1575" spans="1:10" x14ac:dyDescent="0.3">
      <c r="A1575" s="19">
        <v>1573</v>
      </c>
      <c r="B1575" s="21">
        <f>ModeOutRecursive!I1576</f>
        <v>0</v>
      </c>
      <c r="C1575" s="22">
        <f t="shared" si="171"/>
        <v>1.0159247624916122E-3</v>
      </c>
      <c r="D1575" s="19">
        <f t="shared" si="172"/>
        <v>-3</v>
      </c>
      <c r="E1575" s="21">
        <f t="shared" si="173"/>
        <v>1.0159247624916121</v>
      </c>
      <c r="F1575" s="27">
        <f t="shared" si="174"/>
        <v>-4012</v>
      </c>
      <c r="G1575" s="25">
        <f t="shared" si="168"/>
        <v>-9237.9555937983623</v>
      </c>
      <c r="H1575" s="25"/>
      <c r="I1575" s="25">
        <f t="shared" si="169"/>
        <v>0</v>
      </c>
      <c r="J1575" s="25">
        <f t="shared" si="170"/>
        <v>0</v>
      </c>
    </row>
    <row r="1576" spans="1:10" x14ac:dyDescent="0.3">
      <c r="A1576" s="19">
        <v>1574</v>
      </c>
      <c r="B1576" s="21">
        <f>ModeOutRecursive!I1577</f>
        <v>0</v>
      </c>
      <c r="C1576" s="22">
        <f t="shared" si="171"/>
        <v>4.0296941249123386E-4</v>
      </c>
      <c r="D1576" s="19">
        <f t="shared" si="172"/>
        <v>-4</v>
      </c>
      <c r="E1576" s="21">
        <f t="shared" si="173"/>
        <v>4.0296941249123384</v>
      </c>
      <c r="F1576" s="27">
        <f t="shared" si="174"/>
        <v>-4016</v>
      </c>
      <c r="G1576" s="25">
        <f t="shared" si="168"/>
        <v>-9245.7880429905363</v>
      </c>
      <c r="H1576" s="25"/>
      <c r="I1576" s="25">
        <f t="shared" si="169"/>
        <v>0</v>
      </c>
      <c r="J1576" s="25">
        <f t="shared" si="170"/>
        <v>0</v>
      </c>
    </row>
    <row r="1577" spans="1:10" x14ac:dyDescent="0.3">
      <c r="A1577" s="19">
        <v>1575</v>
      </c>
      <c r="B1577" s="21">
        <f>ModeOutRecursive!I1578</f>
        <v>0</v>
      </c>
      <c r="C1577" s="22">
        <f t="shared" si="171"/>
        <v>1.5936337261484167E-3</v>
      </c>
      <c r="D1577" s="19">
        <f t="shared" si="172"/>
        <v>-3</v>
      </c>
      <c r="E1577" s="21">
        <f t="shared" si="173"/>
        <v>1.5936337261484166</v>
      </c>
      <c r="F1577" s="27">
        <f t="shared" si="174"/>
        <v>-4019</v>
      </c>
      <c r="G1577" s="25">
        <f t="shared" si="168"/>
        <v>-9253.6234719719505</v>
      </c>
      <c r="H1577" s="25"/>
      <c r="I1577" s="25">
        <f t="shared" si="169"/>
        <v>0</v>
      </c>
      <c r="J1577" s="25">
        <f t="shared" si="170"/>
        <v>0</v>
      </c>
    </row>
    <row r="1578" spans="1:10" x14ac:dyDescent="0.3">
      <c r="A1578" s="19">
        <v>1576</v>
      </c>
      <c r="B1578" s="21">
        <f>ModeOutRecursive!I1579</f>
        <v>0</v>
      </c>
      <c r="C1578" s="22">
        <f t="shared" si="171"/>
        <v>6.2836012600928602E-4</v>
      </c>
      <c r="D1578" s="19">
        <f t="shared" si="172"/>
        <v>-4</v>
      </c>
      <c r="E1578" s="21">
        <f t="shared" si="173"/>
        <v>6.2836012600928601</v>
      </c>
      <c r="F1578" s="27">
        <f t="shared" si="174"/>
        <v>-4023</v>
      </c>
      <c r="G1578" s="25">
        <f t="shared" si="168"/>
        <v>-9261.461885849867</v>
      </c>
      <c r="H1578" s="25"/>
      <c r="I1578" s="25">
        <f t="shared" si="169"/>
        <v>0</v>
      </c>
      <c r="J1578" s="25">
        <f t="shared" si="170"/>
        <v>0</v>
      </c>
    </row>
    <row r="1579" spans="1:10" x14ac:dyDescent="0.3">
      <c r="A1579" s="19">
        <v>1577</v>
      </c>
      <c r="B1579" s="21">
        <f>ModeOutRecursive!I1580</f>
        <v>0</v>
      </c>
      <c r="C1579" s="22">
        <f t="shared" si="171"/>
        <v>2.470188926084387E-3</v>
      </c>
      <c r="D1579" s="19">
        <f t="shared" si="172"/>
        <v>-3</v>
      </c>
      <c r="E1579" s="21">
        <f t="shared" si="173"/>
        <v>2.4701889260843868</v>
      </c>
      <c r="F1579" s="27">
        <f t="shared" si="174"/>
        <v>-4026</v>
      </c>
      <c r="G1579" s="25">
        <f t="shared" si="168"/>
        <v>-9269.3032897580215</v>
      </c>
      <c r="H1579" s="25"/>
      <c r="I1579" s="25">
        <f t="shared" si="169"/>
        <v>0</v>
      </c>
      <c r="J1579" s="25">
        <f t="shared" si="170"/>
        <v>0</v>
      </c>
    </row>
    <row r="1580" spans="1:10" x14ac:dyDescent="0.3">
      <c r="A1580" s="19">
        <v>1578</v>
      </c>
      <c r="B1580" s="21">
        <f>ModeOutRecursive!I1581</f>
        <v>0</v>
      </c>
      <c r="C1580" s="22">
        <f t="shared" si="171"/>
        <v>9.6816845431541433E-4</v>
      </c>
      <c r="D1580" s="19">
        <f t="shared" si="172"/>
        <v>-4</v>
      </c>
      <c r="E1580" s="21">
        <f t="shared" si="173"/>
        <v>9.6816845431541427</v>
      </c>
      <c r="F1580" s="27">
        <f t="shared" si="174"/>
        <v>-4030</v>
      </c>
      <c r="G1580" s="25">
        <f t="shared" si="168"/>
        <v>-9277.1476888568031</v>
      </c>
      <c r="H1580" s="25"/>
      <c r="I1580" s="25">
        <f t="shared" si="169"/>
        <v>0</v>
      </c>
      <c r="J1580" s="25">
        <f t="shared" si="170"/>
        <v>0</v>
      </c>
    </row>
    <row r="1581" spans="1:10" x14ac:dyDescent="0.3">
      <c r="A1581" s="19">
        <v>1579</v>
      </c>
      <c r="B1581" s="21">
        <f>ModeOutRecursive!I1582</f>
        <v>0</v>
      </c>
      <c r="C1581" s="22">
        <f t="shared" si="171"/>
        <v>3.7832813366210872E-3</v>
      </c>
      <c r="D1581" s="19">
        <f t="shared" si="172"/>
        <v>-3</v>
      </c>
      <c r="E1581" s="21">
        <f t="shared" si="173"/>
        <v>3.7832813366210871</v>
      </c>
      <c r="F1581" s="27">
        <f t="shared" si="174"/>
        <v>-4033</v>
      </c>
      <c r="G1581" s="25">
        <f t="shared" si="168"/>
        <v>-9284.9950883334459</v>
      </c>
      <c r="H1581" s="25"/>
      <c r="I1581" s="25">
        <f t="shared" si="169"/>
        <v>0</v>
      </c>
      <c r="J1581" s="25">
        <f t="shared" si="170"/>
        <v>0</v>
      </c>
    </row>
    <row r="1582" spans="1:10" x14ac:dyDescent="0.3">
      <c r="A1582" s="19">
        <v>1580</v>
      </c>
      <c r="B1582" s="21">
        <f>ModeOutRecursive!I1583</f>
        <v>0</v>
      </c>
      <c r="C1582" s="22">
        <f t="shared" si="171"/>
        <v>1.4739441777194182E-3</v>
      </c>
      <c r="D1582" s="19">
        <f t="shared" si="172"/>
        <v>-3</v>
      </c>
      <c r="E1582" s="21">
        <f t="shared" si="173"/>
        <v>1.4739441777194182</v>
      </c>
      <c r="F1582" s="27">
        <f t="shared" si="174"/>
        <v>-4036</v>
      </c>
      <c r="G1582" s="25">
        <f t="shared" si="168"/>
        <v>-9292.8454934022084</v>
      </c>
      <c r="H1582" s="25"/>
      <c r="I1582" s="25">
        <f t="shared" si="169"/>
        <v>0</v>
      </c>
      <c r="J1582" s="25">
        <f t="shared" si="170"/>
        <v>0</v>
      </c>
    </row>
    <row r="1583" spans="1:10" x14ac:dyDescent="0.3">
      <c r="A1583" s="19">
        <v>1581</v>
      </c>
      <c r="B1583" s="21">
        <f>ModeOutRecursive!I1584</f>
        <v>0</v>
      </c>
      <c r="C1583" s="22">
        <f t="shared" si="171"/>
        <v>5.7251364967396813E-4</v>
      </c>
      <c r="D1583" s="19">
        <f t="shared" si="172"/>
        <v>-4</v>
      </c>
      <c r="E1583" s="21">
        <f t="shared" si="173"/>
        <v>5.7251364967396814</v>
      </c>
      <c r="F1583" s="27">
        <f t="shared" si="174"/>
        <v>-4040</v>
      </c>
      <c r="G1583" s="25">
        <f t="shared" si="168"/>
        <v>-9300.6989093045631</v>
      </c>
      <c r="H1583" s="25"/>
      <c r="I1583" s="25">
        <f t="shared" si="169"/>
        <v>0</v>
      </c>
      <c r="J1583" s="25">
        <f t="shared" si="170"/>
        <v>0</v>
      </c>
    </row>
    <row r="1584" spans="1:10" x14ac:dyDescent="0.3">
      <c r="A1584" s="19">
        <v>1582</v>
      </c>
      <c r="B1584" s="21">
        <f>ModeOutRecursive!I1585</f>
        <v>0</v>
      </c>
      <c r="C1584" s="22">
        <f t="shared" si="171"/>
        <v>2.2170770086117971E-3</v>
      </c>
      <c r="D1584" s="19">
        <f t="shared" si="172"/>
        <v>-3</v>
      </c>
      <c r="E1584" s="21">
        <f t="shared" si="173"/>
        <v>2.2170770086117968</v>
      </c>
      <c r="F1584" s="27">
        <f t="shared" si="174"/>
        <v>-4043</v>
      </c>
      <c r="G1584" s="25">
        <f t="shared" si="168"/>
        <v>-9308.555341309393</v>
      </c>
      <c r="H1584" s="25"/>
      <c r="I1584" s="25">
        <f t="shared" si="169"/>
        <v>0</v>
      </c>
      <c r="J1584" s="25">
        <f t="shared" si="170"/>
        <v>0</v>
      </c>
    </row>
    <row r="1585" spans="1:10" x14ac:dyDescent="0.3">
      <c r="A1585" s="19">
        <v>1583</v>
      </c>
      <c r="B1585" s="21">
        <f>ModeOutRecursive!I1586</f>
        <v>0</v>
      </c>
      <c r="C1585" s="22">
        <f t="shared" si="171"/>
        <v>8.5597983593988305E-4</v>
      </c>
      <c r="D1585" s="19">
        <f t="shared" si="172"/>
        <v>-4</v>
      </c>
      <c r="E1585" s="21">
        <f t="shared" si="173"/>
        <v>8.5597983593988296</v>
      </c>
      <c r="F1585" s="27">
        <f t="shared" si="174"/>
        <v>-4047</v>
      </c>
      <c r="G1585" s="25">
        <f t="shared" si="168"/>
        <v>-9316.4147947131714</v>
      </c>
      <c r="H1585" s="25"/>
      <c r="I1585" s="25">
        <f t="shared" si="169"/>
        <v>0</v>
      </c>
      <c r="J1585" s="25">
        <f t="shared" si="170"/>
        <v>0</v>
      </c>
    </row>
    <row r="1586" spans="1:10" x14ac:dyDescent="0.3">
      <c r="A1586" s="19">
        <v>1584</v>
      </c>
      <c r="B1586" s="21">
        <f>ModeOutRecursive!I1587</f>
        <v>0</v>
      </c>
      <c r="C1586" s="22">
        <f t="shared" si="171"/>
        <v>3.2948208153912254E-3</v>
      </c>
      <c r="D1586" s="19">
        <f t="shared" si="172"/>
        <v>-3</v>
      </c>
      <c r="E1586" s="21">
        <f t="shared" si="173"/>
        <v>3.2948208153912253</v>
      </c>
      <c r="F1586" s="27">
        <f t="shared" si="174"/>
        <v>-4050</v>
      </c>
      <c r="G1586" s="25">
        <f t="shared" si="168"/>
        <v>-9324.2772748401712</v>
      </c>
      <c r="H1586" s="25"/>
      <c r="I1586" s="25">
        <f t="shared" si="169"/>
        <v>0</v>
      </c>
      <c r="J1586" s="25">
        <f t="shared" si="170"/>
        <v>0</v>
      </c>
    </row>
    <row r="1587" spans="1:10" x14ac:dyDescent="0.3">
      <c r="A1587" s="19">
        <v>1585</v>
      </c>
      <c r="B1587" s="21">
        <f>ModeOutRecursive!I1588</f>
        <v>0</v>
      </c>
      <c r="C1587" s="22">
        <f t="shared" si="171"/>
        <v>1.2643964102011743E-3</v>
      </c>
      <c r="D1587" s="19">
        <f t="shared" si="172"/>
        <v>-3</v>
      </c>
      <c r="E1587" s="21">
        <f t="shared" si="173"/>
        <v>1.2643964102011742</v>
      </c>
      <c r="F1587" s="27">
        <f t="shared" si="174"/>
        <v>-4053</v>
      </c>
      <c r="G1587" s="25">
        <f t="shared" si="168"/>
        <v>-9332.1427870426451</v>
      </c>
      <c r="H1587" s="25"/>
      <c r="I1587" s="25">
        <f t="shared" si="169"/>
        <v>0</v>
      </c>
      <c r="J1587" s="25">
        <f t="shared" si="170"/>
        <v>0</v>
      </c>
    </row>
    <row r="1588" spans="1:10" x14ac:dyDescent="0.3">
      <c r="A1588" s="19">
        <v>1586</v>
      </c>
      <c r="B1588" s="21">
        <f>ModeOutRecursive!I1589</f>
        <v>0</v>
      </c>
      <c r="C1588" s="22">
        <f t="shared" si="171"/>
        <v>4.8374396160695457E-4</v>
      </c>
      <c r="D1588" s="19">
        <f t="shared" si="172"/>
        <v>-4</v>
      </c>
      <c r="E1588" s="21">
        <f t="shared" si="173"/>
        <v>4.8374396160695454</v>
      </c>
      <c r="F1588" s="27">
        <f t="shared" si="174"/>
        <v>-4057</v>
      </c>
      <c r="G1588" s="25">
        <f t="shared" si="168"/>
        <v>-9340.0113367010326</v>
      </c>
      <c r="H1588" s="25"/>
      <c r="I1588" s="25">
        <f t="shared" si="169"/>
        <v>0</v>
      </c>
      <c r="J1588" s="25">
        <f t="shared" si="170"/>
        <v>0</v>
      </c>
    </row>
    <row r="1589" spans="1:10" x14ac:dyDescent="0.3">
      <c r="A1589" s="19">
        <v>1587</v>
      </c>
      <c r="B1589" s="21">
        <f>ModeOutRecursive!I1590</f>
        <v>0</v>
      </c>
      <c r="C1589" s="22">
        <f t="shared" si="171"/>
        <v>1.8451274093554508E-3</v>
      </c>
      <c r="D1589" s="19">
        <f t="shared" si="172"/>
        <v>-3</v>
      </c>
      <c r="E1589" s="21">
        <f t="shared" si="173"/>
        <v>1.8451274093554508</v>
      </c>
      <c r="F1589" s="27">
        <f t="shared" si="174"/>
        <v>-4060</v>
      </c>
      <c r="G1589" s="25">
        <f t="shared" si="168"/>
        <v>-9347.8829292241571</v>
      </c>
      <c r="H1589" s="25"/>
      <c r="I1589" s="25">
        <f t="shared" si="169"/>
        <v>0</v>
      </c>
      <c r="J1589" s="25">
        <f t="shared" si="170"/>
        <v>0</v>
      </c>
    </row>
    <row r="1590" spans="1:10" x14ac:dyDescent="0.3">
      <c r="A1590" s="19">
        <v>1588</v>
      </c>
      <c r="B1590" s="21">
        <f>ModeOutRecursive!I1591</f>
        <v>0</v>
      </c>
      <c r="C1590" s="22">
        <f t="shared" si="171"/>
        <v>7.0163832475839767E-4</v>
      </c>
      <c r="D1590" s="19">
        <f t="shared" si="172"/>
        <v>-4</v>
      </c>
      <c r="E1590" s="21">
        <f t="shared" si="173"/>
        <v>7.0163832475839767</v>
      </c>
      <c r="F1590" s="27">
        <f t="shared" si="174"/>
        <v>-4064</v>
      </c>
      <c r="G1590" s="25">
        <f t="shared" si="168"/>
        <v>-9355.7575700494272</v>
      </c>
      <c r="H1590" s="25"/>
      <c r="I1590" s="25">
        <f t="shared" si="169"/>
        <v>0</v>
      </c>
      <c r="J1590" s="25">
        <f t="shared" si="170"/>
        <v>0</v>
      </c>
    </row>
    <row r="1591" spans="1:10" x14ac:dyDescent="0.3">
      <c r="A1591" s="19">
        <v>1589</v>
      </c>
      <c r="B1591" s="21">
        <f>ModeOutRecursive!I1592</f>
        <v>0</v>
      </c>
      <c r="C1591" s="22">
        <f t="shared" si="171"/>
        <v>2.6599532933480699E-3</v>
      </c>
      <c r="D1591" s="19">
        <f t="shared" si="172"/>
        <v>-3</v>
      </c>
      <c r="E1591" s="21">
        <f t="shared" si="173"/>
        <v>2.6599532933480696</v>
      </c>
      <c r="F1591" s="27">
        <f t="shared" si="174"/>
        <v>-4067</v>
      </c>
      <c r="G1591" s="25">
        <f t="shared" si="168"/>
        <v>-9363.6352646430369</v>
      </c>
      <c r="H1591" s="25"/>
      <c r="I1591" s="25">
        <f t="shared" si="169"/>
        <v>0</v>
      </c>
      <c r="J1591" s="25">
        <f t="shared" si="170"/>
        <v>0</v>
      </c>
    </row>
    <row r="1592" spans="1:10" x14ac:dyDescent="0.3">
      <c r="A1592" s="19">
        <v>1590</v>
      </c>
      <c r="B1592" s="21">
        <f>ModeOutRecursive!I1593</f>
        <v>0</v>
      </c>
      <c r="C1592" s="22">
        <f t="shared" si="171"/>
        <v>1.0053241085484445E-3</v>
      </c>
      <c r="D1592" s="19">
        <f t="shared" si="172"/>
        <v>-3</v>
      </c>
      <c r="E1592" s="21">
        <f t="shared" si="173"/>
        <v>1.0053241085484443</v>
      </c>
      <c r="F1592" s="27">
        <f t="shared" si="174"/>
        <v>-4070</v>
      </c>
      <c r="G1592" s="25">
        <f t="shared" si="168"/>
        <v>-9371.5160185001787</v>
      </c>
      <c r="H1592" s="25"/>
      <c r="I1592" s="25">
        <f t="shared" si="169"/>
        <v>0</v>
      </c>
      <c r="J1592" s="25">
        <f t="shared" si="170"/>
        <v>0</v>
      </c>
    </row>
    <row r="1593" spans="1:10" x14ac:dyDescent="0.3">
      <c r="A1593" s="19">
        <v>1591</v>
      </c>
      <c r="B1593" s="21">
        <f>ModeOutRecursive!I1594</f>
        <v>0</v>
      </c>
      <c r="C1593" s="22">
        <f t="shared" si="171"/>
        <v>3.7879755189093914E-4</v>
      </c>
      <c r="D1593" s="19">
        <f t="shared" si="172"/>
        <v>-4</v>
      </c>
      <c r="E1593" s="21">
        <f t="shared" si="173"/>
        <v>3.7879755189093913</v>
      </c>
      <c r="F1593" s="27">
        <f t="shared" si="174"/>
        <v>-4074</v>
      </c>
      <c r="G1593" s="25">
        <f t="shared" si="168"/>
        <v>-9379.3998371452417</v>
      </c>
      <c r="H1593" s="25"/>
      <c r="I1593" s="25">
        <f t="shared" si="169"/>
        <v>0</v>
      </c>
      <c r="J1593" s="25">
        <f t="shared" si="170"/>
        <v>0</v>
      </c>
    </row>
    <row r="1594" spans="1:10" x14ac:dyDescent="0.3">
      <c r="A1594" s="19">
        <v>1592</v>
      </c>
      <c r="B1594" s="21">
        <f>ModeOutRecursive!I1595</f>
        <v>0</v>
      </c>
      <c r="C1594" s="22">
        <f t="shared" si="171"/>
        <v>1.4229013690148134E-3</v>
      </c>
      <c r="D1594" s="19">
        <f t="shared" si="172"/>
        <v>-3</v>
      </c>
      <c r="E1594" s="21">
        <f t="shared" si="173"/>
        <v>1.4229013690148133</v>
      </c>
      <c r="F1594" s="27">
        <f t="shared" si="174"/>
        <v>-4077</v>
      </c>
      <c r="G1594" s="25">
        <f t="shared" si="168"/>
        <v>-9387.2867261320262</v>
      </c>
      <c r="H1594" s="25"/>
      <c r="I1594" s="25">
        <f t="shared" si="169"/>
        <v>0</v>
      </c>
      <c r="J1594" s="25">
        <f t="shared" si="170"/>
        <v>0</v>
      </c>
    </row>
    <row r="1595" spans="1:10" x14ac:dyDescent="0.3">
      <c r="A1595" s="19">
        <v>1593</v>
      </c>
      <c r="B1595" s="21">
        <f>ModeOutRecursive!I1596</f>
        <v>0</v>
      </c>
      <c r="C1595" s="22">
        <f t="shared" si="171"/>
        <v>5.3285196732159531E-4</v>
      </c>
      <c r="D1595" s="19">
        <f t="shared" si="172"/>
        <v>-4</v>
      </c>
      <c r="E1595" s="21">
        <f t="shared" si="173"/>
        <v>5.3285196732159532</v>
      </c>
      <c r="F1595" s="27">
        <f t="shared" si="174"/>
        <v>-4081</v>
      </c>
      <c r="G1595" s="25">
        <f t="shared" si="168"/>
        <v>-9395.1766910439546</v>
      </c>
      <c r="H1595" s="25"/>
      <c r="I1595" s="25">
        <f t="shared" si="169"/>
        <v>0</v>
      </c>
      <c r="J1595" s="25">
        <f t="shared" si="170"/>
        <v>0</v>
      </c>
    </row>
    <row r="1596" spans="1:10" x14ac:dyDescent="0.3">
      <c r="A1596" s="19">
        <v>1594</v>
      </c>
      <c r="B1596" s="21">
        <f>ModeOutRecursive!I1597</f>
        <v>0</v>
      </c>
      <c r="C1596" s="22">
        <f t="shared" si="171"/>
        <v>1.9892989562869594E-3</v>
      </c>
      <c r="D1596" s="19">
        <f t="shared" si="172"/>
        <v>-3</v>
      </c>
      <c r="E1596" s="21">
        <f t="shared" si="173"/>
        <v>1.9892989562869594</v>
      </c>
      <c r="F1596" s="27">
        <f t="shared" si="174"/>
        <v>-4084</v>
      </c>
      <c r="G1596" s="25">
        <f t="shared" si="168"/>
        <v>-9403.0697374942865</v>
      </c>
      <c r="H1596" s="25"/>
      <c r="I1596" s="25">
        <f t="shared" si="169"/>
        <v>0</v>
      </c>
      <c r="J1596" s="25">
        <f t="shared" si="170"/>
        <v>0</v>
      </c>
    </row>
    <row r="1597" spans="1:10" x14ac:dyDescent="0.3">
      <c r="A1597" s="19">
        <v>1595</v>
      </c>
      <c r="B1597" s="21">
        <f>ModeOutRecursive!I1598</f>
        <v>0</v>
      </c>
      <c r="C1597" s="22">
        <f t="shared" si="171"/>
        <v>7.4037678039948229E-4</v>
      </c>
      <c r="D1597" s="19">
        <f t="shared" si="172"/>
        <v>-4</v>
      </c>
      <c r="E1597" s="21">
        <f t="shared" si="173"/>
        <v>7.4037678039948229</v>
      </c>
      <c r="F1597" s="27">
        <f t="shared" si="174"/>
        <v>-4088</v>
      </c>
      <c r="G1597" s="25">
        <f t="shared" si="168"/>
        <v>-9410.9658711263255</v>
      </c>
      <c r="H1597" s="25"/>
      <c r="I1597" s="25">
        <f t="shared" si="169"/>
        <v>0</v>
      </c>
      <c r="J1597" s="25">
        <f t="shared" si="170"/>
        <v>0</v>
      </c>
    </row>
    <row r="1598" spans="1:10" x14ac:dyDescent="0.3">
      <c r="A1598" s="19">
        <v>1596</v>
      </c>
      <c r="B1598" s="21">
        <f>ModeOutRecursive!I1599</f>
        <v>0</v>
      </c>
      <c r="C1598" s="22">
        <f t="shared" si="171"/>
        <v>2.7470231240004756E-3</v>
      </c>
      <c r="D1598" s="19">
        <f t="shared" si="172"/>
        <v>-3</v>
      </c>
      <c r="E1598" s="21">
        <f t="shared" si="173"/>
        <v>2.7470231240004757</v>
      </c>
      <c r="F1598" s="27">
        <f t="shared" si="174"/>
        <v>-4091</v>
      </c>
      <c r="G1598" s="25">
        <f t="shared" si="168"/>
        <v>-9418.8650976136523</v>
      </c>
      <c r="H1598" s="25"/>
      <c r="I1598" s="25">
        <f t="shared" si="169"/>
        <v>0</v>
      </c>
      <c r="J1598" s="25">
        <f t="shared" si="170"/>
        <v>0</v>
      </c>
    </row>
    <row r="1599" spans="1:10" x14ac:dyDescent="0.3">
      <c r="A1599" s="19">
        <v>1597</v>
      </c>
      <c r="B1599" s="21">
        <f>ModeOutRecursive!I1600</f>
        <v>0</v>
      </c>
      <c r="C1599" s="22">
        <f t="shared" si="171"/>
        <v>1.0160759063025007E-3</v>
      </c>
      <c r="D1599" s="19">
        <f t="shared" si="172"/>
        <v>-3</v>
      </c>
      <c r="E1599" s="21">
        <f t="shared" si="173"/>
        <v>1.0160759063025007</v>
      </c>
      <c r="F1599" s="27">
        <f t="shared" si="174"/>
        <v>-4094</v>
      </c>
      <c r="G1599" s="25">
        <f t="shared" si="168"/>
        <v>-9426.7674226603303</v>
      </c>
      <c r="H1599" s="25"/>
      <c r="I1599" s="25">
        <f t="shared" si="169"/>
        <v>0</v>
      </c>
      <c r="J1599" s="25">
        <f t="shared" si="170"/>
        <v>0</v>
      </c>
    </row>
    <row r="1600" spans="1:10" x14ac:dyDescent="0.3">
      <c r="A1600" s="19">
        <v>1598</v>
      </c>
      <c r="B1600" s="21">
        <f>ModeOutRecursive!I1601</f>
        <v>0</v>
      </c>
      <c r="C1600" s="22">
        <f t="shared" si="171"/>
        <v>3.7466386891712051E-4</v>
      </c>
      <c r="D1600" s="19">
        <f t="shared" si="172"/>
        <v>-4</v>
      </c>
      <c r="E1600" s="21">
        <f t="shared" si="173"/>
        <v>3.7466386891712049</v>
      </c>
      <c r="F1600" s="27">
        <f t="shared" si="174"/>
        <v>-4098</v>
      </c>
      <c r="G1600" s="25">
        <f t="shared" si="168"/>
        <v>-9434.6728520011347</v>
      </c>
      <c r="H1600" s="25"/>
      <c r="I1600" s="25">
        <f t="shared" si="169"/>
        <v>0</v>
      </c>
      <c r="J1600" s="25">
        <f t="shared" si="170"/>
        <v>0</v>
      </c>
    </row>
    <row r="1601" spans="1:10" x14ac:dyDescent="0.3">
      <c r="A1601" s="19">
        <v>1599</v>
      </c>
      <c r="B1601" s="21">
        <f>ModeOutRecursive!I1602</f>
        <v>0</v>
      </c>
      <c r="C1601" s="22">
        <f t="shared" si="171"/>
        <v>1.3772310070816988E-3</v>
      </c>
      <c r="D1601" s="19">
        <f t="shared" si="172"/>
        <v>-3</v>
      </c>
      <c r="E1601" s="21">
        <f t="shared" si="173"/>
        <v>1.3772310070816987</v>
      </c>
      <c r="F1601" s="27">
        <f t="shared" si="174"/>
        <v>-4101</v>
      </c>
      <c r="G1601" s="25">
        <f t="shared" si="168"/>
        <v>-9442.5813914017726</v>
      </c>
      <c r="H1601" s="25"/>
      <c r="I1601" s="25">
        <f t="shared" si="169"/>
        <v>0</v>
      </c>
      <c r="J1601" s="25">
        <f t="shared" si="170"/>
        <v>0</v>
      </c>
    </row>
    <row r="1602" spans="1:10" x14ac:dyDescent="0.3">
      <c r="A1602" s="19">
        <v>1600</v>
      </c>
      <c r="B1602" s="21">
        <f>ModeOutRecursive!I1603</f>
        <v>0</v>
      </c>
      <c r="C1602" s="22">
        <f t="shared" si="171"/>
        <v>5.046828778804876E-4</v>
      </c>
      <c r="D1602" s="19">
        <f t="shared" si="172"/>
        <v>-4</v>
      </c>
      <c r="E1602" s="21">
        <f t="shared" si="173"/>
        <v>5.0468287788048753</v>
      </c>
      <c r="F1602" s="27">
        <f t="shared" si="174"/>
        <v>-4105</v>
      </c>
      <c r="G1602" s="25">
        <f t="shared" ref="G1602:G1665" si="175">F1602*LN(ExtendedBase) + LN(E1602)</f>
        <v>-9450.4930466591177</v>
      </c>
      <c r="H1602" s="25"/>
      <c r="I1602" s="25">
        <f t="shared" ref="I1602:I1665" si="176">EXP(G1602)</f>
        <v>0</v>
      </c>
      <c r="J1602" s="25">
        <f t="shared" ref="J1602:J1665" si="177">E1602*ExtendedBase^F1602</f>
        <v>0</v>
      </c>
    </row>
    <row r="1603" spans="1:10" x14ac:dyDescent="0.3">
      <c r="A1603" s="19">
        <v>1601</v>
      </c>
      <c r="B1603" s="21">
        <f>ModeOutRecursive!I1604</f>
        <v>0</v>
      </c>
      <c r="C1603" s="22">
        <f t="shared" si="171"/>
        <v>1.8436336206527034E-3</v>
      </c>
      <c r="D1603" s="19">
        <f t="shared" si="172"/>
        <v>-3</v>
      </c>
      <c r="E1603" s="21">
        <f t="shared" si="173"/>
        <v>1.8436336206527033</v>
      </c>
      <c r="F1603" s="27">
        <f t="shared" si="174"/>
        <v>-4108</v>
      </c>
      <c r="G1603" s="25">
        <f t="shared" si="175"/>
        <v>-9458.4078236014284</v>
      </c>
      <c r="H1603" s="25"/>
      <c r="I1603" s="25">
        <f t="shared" si="176"/>
        <v>0</v>
      </c>
      <c r="J1603" s="25">
        <f t="shared" si="177"/>
        <v>0</v>
      </c>
    </row>
    <row r="1604" spans="1:10" x14ac:dyDescent="0.3">
      <c r="A1604" s="19">
        <v>1602</v>
      </c>
      <c r="B1604" s="21">
        <f>ModeOutRecursive!I1605</f>
        <v>0</v>
      </c>
      <c r="C1604" s="22">
        <f t="shared" si="171"/>
        <v>6.713861722353248E-4</v>
      </c>
      <c r="D1604" s="19">
        <f t="shared" si="172"/>
        <v>-4</v>
      </c>
      <c r="E1604" s="21">
        <f t="shared" si="173"/>
        <v>6.713861722353248</v>
      </c>
      <c r="F1604" s="27">
        <f t="shared" si="174"/>
        <v>-4112</v>
      </c>
      <c r="G1604" s="25">
        <f t="shared" si="175"/>
        <v>-9466.32572808859</v>
      </c>
      <c r="H1604" s="25"/>
      <c r="I1604" s="25">
        <f t="shared" si="176"/>
        <v>0</v>
      </c>
      <c r="J1604" s="25">
        <f t="shared" si="177"/>
        <v>0</v>
      </c>
    </row>
    <row r="1605" spans="1:10" x14ac:dyDescent="0.3">
      <c r="A1605" s="19">
        <v>1603</v>
      </c>
      <c r="B1605" s="21">
        <f>ModeOutRecursive!I1606</f>
        <v>0</v>
      </c>
      <c r="C1605" s="22">
        <f t="shared" ref="C1605:C1668" si="178">E1604*((NumPeople-A1605+1)*q_40/A1605) / p_40</f>
        <v>2.4373019228316794E-3</v>
      </c>
      <c r="D1605" s="19">
        <f t="shared" ref="D1605:D1668" si="179">INT(LN(C1605)/LN(ExtendedBase))</f>
        <v>-3</v>
      </c>
      <c r="E1605" s="21">
        <f t="shared" ref="E1605:E1668" si="180">C1605/(ExtendedBase^D1605)</f>
        <v>2.4373019228316792</v>
      </c>
      <c r="F1605" s="27">
        <f t="shared" ref="F1605:F1668" si="181">F1604+D1605</f>
        <v>-4115</v>
      </c>
      <c r="G1605" s="25">
        <f t="shared" si="175"/>
        <v>-9474.2467660123384</v>
      </c>
      <c r="H1605" s="25"/>
      <c r="I1605" s="25">
        <f t="shared" si="176"/>
        <v>0</v>
      </c>
      <c r="J1605" s="25">
        <f t="shared" si="177"/>
        <v>0</v>
      </c>
    </row>
    <row r="1606" spans="1:10" x14ac:dyDescent="0.3">
      <c r="A1606" s="19">
        <v>1604</v>
      </c>
      <c r="B1606" s="21">
        <f>ModeOutRecursive!I1607</f>
        <v>0</v>
      </c>
      <c r="C1606" s="22">
        <f t="shared" si="178"/>
        <v>8.8202899706869918E-4</v>
      </c>
      <c r="D1606" s="19">
        <f t="shared" si="179"/>
        <v>-4</v>
      </c>
      <c r="E1606" s="21">
        <f t="shared" si="180"/>
        <v>8.8202899706869911</v>
      </c>
      <c r="F1606" s="27">
        <f t="shared" si="181"/>
        <v>-4119</v>
      </c>
      <c r="G1606" s="25">
        <f t="shared" si="175"/>
        <v>-9482.1709432965017</v>
      </c>
      <c r="H1606" s="25"/>
      <c r="I1606" s="25">
        <f t="shared" si="176"/>
        <v>0</v>
      </c>
      <c r="J1606" s="25">
        <f t="shared" si="177"/>
        <v>0</v>
      </c>
    </row>
    <row r="1607" spans="1:10" x14ac:dyDescent="0.3">
      <c r="A1607" s="19">
        <v>1605</v>
      </c>
      <c r="B1607" s="21">
        <f>ModeOutRecursive!I1608</f>
        <v>0</v>
      </c>
      <c r="C1607" s="22">
        <f t="shared" si="178"/>
        <v>3.1819283876905083E-3</v>
      </c>
      <c r="D1607" s="19">
        <f t="shared" si="179"/>
        <v>-3</v>
      </c>
      <c r="E1607" s="21">
        <f t="shared" si="180"/>
        <v>3.1819283876905082</v>
      </c>
      <c r="F1607" s="27">
        <f t="shared" si="181"/>
        <v>-4122</v>
      </c>
      <c r="G1607" s="25">
        <f t="shared" si="175"/>
        <v>-9490.0982658972334</v>
      </c>
      <c r="H1607" s="25"/>
      <c r="I1607" s="25">
        <f t="shared" si="176"/>
        <v>0</v>
      </c>
      <c r="J1607" s="25">
        <f t="shared" si="177"/>
        <v>0</v>
      </c>
    </row>
    <row r="1608" spans="1:10" x14ac:dyDescent="0.3">
      <c r="A1608" s="19">
        <v>1606</v>
      </c>
      <c r="B1608" s="21">
        <f>ModeOutRecursive!I1609</f>
        <v>0</v>
      </c>
      <c r="C1608" s="22">
        <f t="shared" si="178"/>
        <v>1.1442721948023667E-3</v>
      </c>
      <c r="D1608" s="19">
        <f t="shared" si="179"/>
        <v>-3</v>
      </c>
      <c r="E1608" s="21">
        <f t="shared" si="180"/>
        <v>1.1442721948023666</v>
      </c>
      <c r="F1608" s="27">
        <f t="shared" si="181"/>
        <v>-4125</v>
      </c>
      <c r="G1608" s="25">
        <f t="shared" si="175"/>
        <v>-9498.0287398032633</v>
      </c>
      <c r="H1608" s="25"/>
      <c r="I1608" s="25">
        <f t="shared" si="176"/>
        <v>0</v>
      </c>
      <c r="J1608" s="25">
        <f t="shared" si="177"/>
        <v>0</v>
      </c>
    </row>
    <row r="1609" spans="1:10" x14ac:dyDescent="0.3">
      <c r="A1609" s="19">
        <v>1607</v>
      </c>
      <c r="B1609" s="21">
        <f>ModeOutRecursive!I1610</f>
        <v>0</v>
      </c>
      <c r="C1609" s="22">
        <f t="shared" si="178"/>
        <v>4.1020134407941466E-4</v>
      </c>
      <c r="D1609" s="19">
        <f t="shared" si="179"/>
        <v>-4</v>
      </c>
      <c r="E1609" s="21">
        <f t="shared" si="180"/>
        <v>4.1020134407941464</v>
      </c>
      <c r="F1609" s="27">
        <f t="shared" si="181"/>
        <v>-4129</v>
      </c>
      <c r="G1609" s="25">
        <f t="shared" si="175"/>
        <v>-9505.9623710361266</v>
      </c>
      <c r="H1609" s="25"/>
      <c r="I1609" s="25">
        <f t="shared" si="176"/>
        <v>0</v>
      </c>
      <c r="J1609" s="25">
        <f t="shared" si="177"/>
        <v>0</v>
      </c>
    </row>
    <row r="1610" spans="1:10" x14ac:dyDescent="0.3">
      <c r="A1610" s="19">
        <v>1608</v>
      </c>
      <c r="B1610" s="21">
        <f>ModeOutRecursive!I1611</f>
        <v>0</v>
      </c>
      <c r="C1610" s="22">
        <f t="shared" si="178"/>
        <v>1.4658548695391696E-3</v>
      </c>
      <c r="D1610" s="19">
        <f t="shared" si="179"/>
        <v>-3</v>
      </c>
      <c r="E1610" s="21">
        <f t="shared" si="180"/>
        <v>1.4658548695391695</v>
      </c>
      <c r="F1610" s="27">
        <f t="shared" si="181"/>
        <v>-4132</v>
      </c>
      <c r="G1610" s="25">
        <f t="shared" si="175"/>
        <v>-9513.8991656504186</v>
      </c>
      <c r="H1610" s="25"/>
      <c r="I1610" s="25">
        <f t="shared" si="176"/>
        <v>0</v>
      </c>
      <c r="J1610" s="25">
        <f t="shared" si="177"/>
        <v>0</v>
      </c>
    </row>
    <row r="1611" spans="1:10" x14ac:dyDescent="0.3">
      <c r="A1611" s="19">
        <v>1609</v>
      </c>
      <c r="B1611" s="21">
        <f>ModeOutRecursive!I1612</f>
        <v>0</v>
      </c>
      <c r="C1611" s="22">
        <f t="shared" si="178"/>
        <v>5.2216575475188024E-4</v>
      </c>
      <c r="D1611" s="19">
        <f t="shared" si="179"/>
        <v>-4</v>
      </c>
      <c r="E1611" s="21">
        <f t="shared" si="180"/>
        <v>5.2216575475188023</v>
      </c>
      <c r="F1611" s="27">
        <f t="shared" si="181"/>
        <v>-4136</v>
      </c>
      <c r="G1611" s="25">
        <f t="shared" si="175"/>
        <v>-9521.8391297340459</v>
      </c>
      <c r="H1611" s="25"/>
      <c r="I1611" s="25">
        <f t="shared" si="176"/>
        <v>0</v>
      </c>
      <c r="J1611" s="25">
        <f t="shared" si="177"/>
        <v>0</v>
      </c>
    </row>
    <row r="1612" spans="1:10" x14ac:dyDescent="0.3">
      <c r="A1612" s="19">
        <v>1610</v>
      </c>
      <c r="B1612" s="21">
        <f>ModeOutRecursive!I1613</f>
        <v>0</v>
      </c>
      <c r="C1612" s="22">
        <f t="shared" si="178"/>
        <v>1.8541576462981189E-3</v>
      </c>
      <c r="D1612" s="19">
        <f t="shared" si="179"/>
        <v>-3</v>
      </c>
      <c r="E1612" s="21">
        <f t="shared" si="180"/>
        <v>1.8541576462981189</v>
      </c>
      <c r="F1612" s="27">
        <f t="shared" si="181"/>
        <v>-4139</v>
      </c>
      <c r="G1612" s="25">
        <f t="shared" si="175"/>
        <v>-9529.7822694084625</v>
      </c>
      <c r="H1612" s="25"/>
      <c r="I1612" s="25">
        <f t="shared" si="176"/>
        <v>0</v>
      </c>
      <c r="J1612" s="25">
        <f t="shared" si="177"/>
        <v>0</v>
      </c>
    </row>
    <row r="1613" spans="1:10" x14ac:dyDescent="0.3">
      <c r="A1613" s="19">
        <v>1611</v>
      </c>
      <c r="B1613" s="21">
        <f>ModeOutRecursive!I1614</f>
        <v>0</v>
      </c>
      <c r="C1613" s="22">
        <f t="shared" si="178"/>
        <v>6.5630106970587289E-4</v>
      </c>
      <c r="D1613" s="19">
        <f t="shared" si="179"/>
        <v>-4</v>
      </c>
      <c r="E1613" s="21">
        <f t="shared" si="180"/>
        <v>6.5630106970587283</v>
      </c>
      <c r="F1613" s="27">
        <f t="shared" si="181"/>
        <v>-4143</v>
      </c>
      <c r="G1613" s="25">
        <f t="shared" si="175"/>
        <v>-9537.7285908289377</v>
      </c>
      <c r="H1613" s="25"/>
      <c r="I1613" s="25">
        <f t="shared" si="176"/>
        <v>0</v>
      </c>
      <c r="J1613" s="25">
        <f t="shared" si="177"/>
        <v>0</v>
      </c>
    </row>
    <row r="1614" spans="1:10" x14ac:dyDescent="0.3">
      <c r="A1614" s="19">
        <v>1612</v>
      </c>
      <c r="B1614" s="21">
        <f>ModeOutRecursive!I1615</f>
        <v>0</v>
      </c>
      <c r="C1614" s="22">
        <f t="shared" si="178"/>
        <v>2.3156614459142197E-3</v>
      </c>
      <c r="D1614" s="19">
        <f t="shared" si="179"/>
        <v>-3</v>
      </c>
      <c r="E1614" s="21">
        <f t="shared" si="180"/>
        <v>2.3156614459142197</v>
      </c>
      <c r="F1614" s="27">
        <f t="shared" si="181"/>
        <v>-4146</v>
      </c>
      <c r="G1614" s="25">
        <f t="shared" si="175"/>
        <v>-9545.6781001848103</v>
      </c>
      <c r="H1614" s="25"/>
      <c r="I1614" s="25">
        <f t="shared" si="176"/>
        <v>0</v>
      </c>
      <c r="J1614" s="25">
        <f t="shared" si="177"/>
        <v>0</v>
      </c>
    </row>
    <row r="1615" spans="1:10" x14ac:dyDescent="0.3">
      <c r="A1615" s="19">
        <v>1613</v>
      </c>
      <c r="B1615" s="21">
        <f>ModeOutRecursive!I1616</f>
        <v>0</v>
      </c>
      <c r="C1615" s="22">
        <f t="shared" si="178"/>
        <v>8.1444134467412773E-4</v>
      </c>
      <c r="D1615" s="19">
        <f t="shared" si="179"/>
        <v>-4</v>
      </c>
      <c r="E1615" s="21">
        <f t="shared" si="180"/>
        <v>8.144413446741277</v>
      </c>
      <c r="F1615" s="27">
        <f t="shared" si="181"/>
        <v>-4150</v>
      </c>
      <c r="G1615" s="25">
        <f t="shared" si="175"/>
        <v>-9553.6308036997343</v>
      </c>
      <c r="H1615" s="25"/>
      <c r="I1615" s="25">
        <f t="shared" si="176"/>
        <v>0</v>
      </c>
      <c r="J1615" s="25">
        <f t="shared" si="177"/>
        <v>0</v>
      </c>
    </row>
    <row r="1616" spans="1:10" x14ac:dyDescent="0.3">
      <c r="A1616" s="19">
        <v>1614</v>
      </c>
      <c r="B1616" s="21">
        <f>ModeOutRecursive!I1617</f>
        <v>0</v>
      </c>
      <c r="C1616" s="22">
        <f t="shared" si="178"/>
        <v>2.8553190047045859E-3</v>
      </c>
      <c r="D1616" s="19">
        <f t="shared" si="179"/>
        <v>-3</v>
      </c>
      <c r="E1616" s="21">
        <f t="shared" si="180"/>
        <v>2.8553190047045858</v>
      </c>
      <c r="F1616" s="27">
        <f t="shared" si="181"/>
        <v>-4153</v>
      </c>
      <c r="G1616" s="25">
        <f t="shared" si="175"/>
        <v>-9561.5867076319573</v>
      </c>
      <c r="H1616" s="25"/>
      <c r="I1616" s="25">
        <f t="shared" si="176"/>
        <v>0</v>
      </c>
      <c r="J1616" s="25">
        <f t="shared" si="177"/>
        <v>0</v>
      </c>
    </row>
    <row r="1617" spans="1:10" x14ac:dyDescent="0.3">
      <c r="A1617" s="19">
        <v>1615</v>
      </c>
      <c r="B1617" s="21">
        <f>ModeOutRecursive!I1618</f>
        <v>0</v>
      </c>
      <c r="C1617" s="22">
        <f t="shared" si="178"/>
        <v>9.9783056531347909E-4</v>
      </c>
      <c r="D1617" s="19">
        <f t="shared" si="179"/>
        <v>-4</v>
      </c>
      <c r="E1617" s="21">
        <f t="shared" si="180"/>
        <v>9.9783056531347896</v>
      </c>
      <c r="F1617" s="27">
        <f t="shared" si="181"/>
        <v>-4157</v>
      </c>
      <c r="G1617" s="25">
        <f t="shared" si="175"/>
        <v>-9569.5458182745733</v>
      </c>
      <c r="H1617" s="25"/>
      <c r="I1617" s="25">
        <f t="shared" si="176"/>
        <v>0</v>
      </c>
      <c r="J1617" s="25">
        <f t="shared" si="177"/>
        <v>0</v>
      </c>
    </row>
    <row r="1618" spans="1:10" x14ac:dyDescent="0.3">
      <c r="A1618" s="19">
        <v>1616</v>
      </c>
      <c r="B1618" s="21">
        <f>ModeOutRecursive!I1619</f>
        <v>0</v>
      </c>
      <c r="C1618" s="22">
        <f t="shared" si="178"/>
        <v>3.4758703199412877E-3</v>
      </c>
      <c r="D1618" s="19">
        <f t="shared" si="179"/>
        <v>-3</v>
      </c>
      <c r="E1618" s="21">
        <f t="shared" si="180"/>
        <v>3.4758703199412877</v>
      </c>
      <c r="F1618" s="27">
        <f t="shared" si="181"/>
        <v>-4160</v>
      </c>
      <c r="G1618" s="25">
        <f t="shared" si="175"/>
        <v>-9577.5081419557901</v>
      </c>
      <c r="H1618" s="25"/>
      <c r="I1618" s="25">
        <f t="shared" si="176"/>
        <v>0</v>
      </c>
      <c r="J1618" s="25">
        <f t="shared" si="177"/>
        <v>0</v>
      </c>
    </row>
    <row r="1619" spans="1:10" x14ac:dyDescent="0.3">
      <c r="A1619" s="19">
        <v>1617</v>
      </c>
      <c r="B1619" s="21">
        <f>ModeOutRecursive!I1620</f>
        <v>0</v>
      </c>
      <c r="C1619" s="22">
        <f t="shared" si="178"/>
        <v>1.2069024214883004E-3</v>
      </c>
      <c r="D1619" s="19">
        <f t="shared" si="179"/>
        <v>-3</v>
      </c>
      <c r="E1619" s="21">
        <f t="shared" si="180"/>
        <v>1.2069024214883004</v>
      </c>
      <c r="F1619" s="27">
        <f t="shared" si="181"/>
        <v>-4163</v>
      </c>
      <c r="G1619" s="25">
        <f t="shared" si="175"/>
        <v>-9585.4736850392019</v>
      </c>
      <c r="H1619" s="25"/>
      <c r="I1619" s="25">
        <f t="shared" si="176"/>
        <v>0</v>
      </c>
      <c r="J1619" s="25">
        <f t="shared" si="177"/>
        <v>0</v>
      </c>
    </row>
    <row r="1620" spans="1:10" x14ac:dyDescent="0.3">
      <c r="A1620" s="19">
        <v>1618</v>
      </c>
      <c r="B1620" s="21">
        <f>ModeOutRecursive!I1621</f>
        <v>0</v>
      </c>
      <c r="C1620" s="22">
        <f t="shared" si="178"/>
        <v>4.1771474365418247E-4</v>
      </c>
      <c r="D1620" s="19">
        <f t="shared" si="179"/>
        <v>-4</v>
      </c>
      <c r="E1620" s="21">
        <f t="shared" si="180"/>
        <v>4.1771474365418246</v>
      </c>
      <c r="F1620" s="27">
        <f t="shared" si="181"/>
        <v>-4167</v>
      </c>
      <c r="G1620" s="25">
        <f t="shared" si="175"/>
        <v>-9593.4424539240645</v>
      </c>
      <c r="H1620" s="25"/>
      <c r="I1620" s="25">
        <f t="shared" si="176"/>
        <v>0</v>
      </c>
      <c r="J1620" s="25">
        <f t="shared" si="177"/>
        <v>0</v>
      </c>
    </row>
    <row r="1621" spans="1:10" x14ac:dyDescent="0.3">
      <c r="A1621" s="19">
        <v>1619</v>
      </c>
      <c r="B1621" s="21">
        <f>ModeOutRecursive!I1622</f>
        <v>0</v>
      </c>
      <c r="C1621" s="22">
        <f t="shared" si="178"/>
        <v>1.4410654554464259E-3</v>
      </c>
      <c r="D1621" s="19">
        <f t="shared" si="179"/>
        <v>-3</v>
      </c>
      <c r="E1621" s="21">
        <f t="shared" si="180"/>
        <v>1.4410654554464257</v>
      </c>
      <c r="F1621" s="27">
        <f t="shared" si="181"/>
        <v>-4170</v>
      </c>
      <c r="G1621" s="25">
        <f t="shared" si="175"/>
        <v>-9601.4144550455603</v>
      </c>
      <c r="H1621" s="25"/>
      <c r="I1621" s="25">
        <f t="shared" si="176"/>
        <v>0</v>
      </c>
      <c r="J1621" s="25">
        <f t="shared" si="177"/>
        <v>0</v>
      </c>
    </row>
    <row r="1622" spans="1:10" x14ac:dyDescent="0.3">
      <c r="A1622" s="19">
        <v>1620</v>
      </c>
      <c r="B1622" s="21">
        <f>ModeOutRecursive!I1623</f>
        <v>0</v>
      </c>
      <c r="C1622" s="22">
        <f t="shared" si="178"/>
        <v>4.9554267146492443E-4</v>
      </c>
      <c r="D1622" s="19">
        <f t="shared" si="179"/>
        <v>-4</v>
      </c>
      <c r="E1622" s="21">
        <f t="shared" si="180"/>
        <v>4.9554267146492439</v>
      </c>
      <c r="F1622" s="27">
        <f t="shared" si="181"/>
        <v>-4174</v>
      </c>
      <c r="G1622" s="25">
        <f t="shared" si="175"/>
        <v>-9609.3896948750826</v>
      </c>
      <c r="H1622" s="25"/>
      <c r="I1622" s="25">
        <f t="shared" si="176"/>
        <v>0</v>
      </c>
      <c r="J1622" s="25">
        <f t="shared" si="177"/>
        <v>0</v>
      </c>
    </row>
    <row r="1623" spans="1:10" x14ac:dyDescent="0.3">
      <c r="A1623" s="19">
        <v>1621</v>
      </c>
      <c r="B1623" s="21">
        <f>ModeOutRecursive!I1624</f>
        <v>0</v>
      </c>
      <c r="C1623" s="22">
        <f t="shared" si="178"/>
        <v>1.6985135999283201E-3</v>
      </c>
      <c r="D1623" s="19">
        <f t="shared" si="179"/>
        <v>-3</v>
      </c>
      <c r="E1623" s="21">
        <f t="shared" si="180"/>
        <v>1.6985135999283201</v>
      </c>
      <c r="F1623" s="27">
        <f t="shared" si="181"/>
        <v>-4177</v>
      </c>
      <c r="G1623" s="25">
        <f t="shared" si="175"/>
        <v>-9617.3681799205206</v>
      </c>
      <c r="H1623" s="25"/>
      <c r="I1623" s="25">
        <f t="shared" si="176"/>
        <v>0</v>
      </c>
      <c r="J1623" s="25">
        <f t="shared" si="177"/>
        <v>0</v>
      </c>
    </row>
    <row r="1624" spans="1:10" x14ac:dyDescent="0.3">
      <c r="A1624" s="19">
        <v>1622</v>
      </c>
      <c r="B1624" s="21">
        <f>ModeOutRecursive!I1625</f>
        <v>0</v>
      </c>
      <c r="C1624" s="22">
        <f t="shared" si="178"/>
        <v>5.8028958739953711E-4</v>
      </c>
      <c r="D1624" s="19">
        <f t="shared" si="179"/>
        <v>-4</v>
      </c>
      <c r="E1624" s="21">
        <f t="shared" si="180"/>
        <v>5.8028958739953707</v>
      </c>
      <c r="F1624" s="27">
        <f t="shared" si="181"/>
        <v>-4181</v>
      </c>
      <c r="G1624" s="25">
        <f t="shared" si="175"/>
        <v>-9625.3499167265363</v>
      </c>
      <c r="H1624" s="25"/>
      <c r="I1624" s="25">
        <f t="shared" si="176"/>
        <v>0</v>
      </c>
      <c r="J1624" s="25">
        <f t="shared" si="177"/>
        <v>0</v>
      </c>
    </row>
    <row r="1625" spans="1:10" x14ac:dyDescent="0.3">
      <c r="A1625" s="19">
        <v>1623</v>
      </c>
      <c r="B1625" s="21">
        <f>ModeOutRecursive!I1626</f>
        <v>0</v>
      </c>
      <c r="C1625" s="22">
        <f t="shared" si="178"/>
        <v>1.9760842048988348E-3</v>
      </c>
      <c r="D1625" s="19">
        <f t="shared" si="179"/>
        <v>-3</v>
      </c>
      <c r="E1625" s="21">
        <f t="shared" si="180"/>
        <v>1.9760842048988347</v>
      </c>
      <c r="F1625" s="27">
        <f t="shared" si="181"/>
        <v>-4184</v>
      </c>
      <c r="G1625" s="25">
        <f t="shared" si="175"/>
        <v>-9633.3349118748556</v>
      </c>
      <c r="H1625" s="25"/>
      <c r="I1625" s="25">
        <f t="shared" si="176"/>
        <v>0</v>
      </c>
      <c r="J1625" s="25">
        <f t="shared" si="177"/>
        <v>0</v>
      </c>
    </row>
    <row r="1626" spans="1:10" x14ac:dyDescent="0.3">
      <c r="A1626" s="19">
        <v>1624</v>
      </c>
      <c r="B1626" s="21">
        <f>ModeOutRecursive!I1627</f>
        <v>0</v>
      </c>
      <c r="C1626" s="22">
        <f t="shared" si="178"/>
        <v>6.7073066335742837E-4</v>
      </c>
      <c r="D1626" s="19">
        <f t="shared" si="179"/>
        <v>-4</v>
      </c>
      <c r="E1626" s="21">
        <f t="shared" si="180"/>
        <v>6.7073066335742837</v>
      </c>
      <c r="F1626" s="27">
        <f t="shared" si="181"/>
        <v>-4188</v>
      </c>
      <c r="G1626" s="25">
        <f t="shared" si="175"/>
        <v>-9641.3231719845517</v>
      </c>
      <c r="H1626" s="25"/>
      <c r="I1626" s="25">
        <f t="shared" si="176"/>
        <v>0</v>
      </c>
      <c r="J1626" s="25">
        <f t="shared" si="177"/>
        <v>0</v>
      </c>
    </row>
    <row r="1627" spans="1:10" x14ac:dyDescent="0.3">
      <c r="A1627" s="19">
        <v>1625</v>
      </c>
      <c r="B1627" s="21">
        <f>ModeOutRecursive!I1628</f>
        <v>0</v>
      </c>
      <c r="C1627" s="22">
        <f t="shared" si="178"/>
        <v>2.2691856569464889E-3</v>
      </c>
      <c r="D1627" s="19">
        <f t="shared" si="179"/>
        <v>-3</v>
      </c>
      <c r="E1627" s="21">
        <f t="shared" si="180"/>
        <v>2.269185656946489</v>
      </c>
      <c r="F1627" s="27">
        <f t="shared" si="181"/>
        <v>-4191</v>
      </c>
      <c r="G1627" s="25">
        <f t="shared" si="175"/>
        <v>-9649.314703712349</v>
      </c>
      <c r="H1627" s="25"/>
      <c r="I1627" s="25">
        <f t="shared" si="176"/>
        <v>0</v>
      </c>
      <c r="J1627" s="25">
        <f t="shared" si="177"/>
        <v>0</v>
      </c>
    </row>
    <row r="1628" spans="1:10" x14ac:dyDescent="0.3">
      <c r="A1628" s="19">
        <v>1626</v>
      </c>
      <c r="B1628" s="21">
        <f>ModeOutRecursive!I1629</f>
        <v>0</v>
      </c>
      <c r="C1628" s="22">
        <f t="shared" si="178"/>
        <v>7.6518799068916316E-4</v>
      </c>
      <c r="D1628" s="19">
        <f t="shared" si="179"/>
        <v>-4</v>
      </c>
      <c r="E1628" s="21">
        <f t="shared" si="180"/>
        <v>7.6518799068916312</v>
      </c>
      <c r="F1628" s="27">
        <f t="shared" si="181"/>
        <v>-4195</v>
      </c>
      <c r="G1628" s="25">
        <f t="shared" si="175"/>
        <v>-9657.309513752909</v>
      </c>
      <c r="H1628" s="25"/>
      <c r="I1628" s="25">
        <f t="shared" si="176"/>
        <v>0</v>
      </c>
      <c r="J1628" s="25">
        <f t="shared" si="177"/>
        <v>0</v>
      </c>
    </row>
    <row r="1629" spans="1:10" x14ac:dyDescent="0.3">
      <c r="A1629" s="19">
        <v>1627</v>
      </c>
      <c r="B1629" s="21">
        <f>ModeOutRecursive!I1630</f>
        <v>0</v>
      </c>
      <c r="C1629" s="22">
        <f t="shared" si="178"/>
        <v>2.5718141629736428E-3</v>
      </c>
      <c r="D1629" s="19">
        <f t="shared" si="179"/>
        <v>-3</v>
      </c>
      <c r="E1629" s="21">
        <f t="shared" si="180"/>
        <v>2.5718141629736428</v>
      </c>
      <c r="F1629" s="27">
        <f t="shared" si="181"/>
        <v>-4198</v>
      </c>
      <c r="G1629" s="25">
        <f t="shared" si="175"/>
        <v>-9665.3076088391372</v>
      </c>
      <c r="H1629" s="25"/>
      <c r="I1629" s="25">
        <f t="shared" si="176"/>
        <v>0</v>
      </c>
      <c r="J1629" s="25">
        <f t="shared" si="177"/>
        <v>0</v>
      </c>
    </row>
    <row r="1630" spans="1:10" x14ac:dyDescent="0.3">
      <c r="A1630" s="19">
        <v>1628</v>
      </c>
      <c r="B1630" s="21">
        <f>ModeOutRecursive!I1631</f>
        <v>0</v>
      </c>
      <c r="C1630" s="22">
        <f t="shared" si="178"/>
        <v>8.6155181950917765E-4</v>
      </c>
      <c r="D1630" s="19">
        <f t="shared" si="179"/>
        <v>-4</v>
      </c>
      <c r="E1630" s="21">
        <f t="shared" si="180"/>
        <v>8.6155181950917754</v>
      </c>
      <c r="F1630" s="27">
        <f t="shared" si="181"/>
        <v>-4202</v>
      </c>
      <c r="G1630" s="25">
        <f t="shared" si="175"/>
        <v>-9673.30899574248</v>
      </c>
      <c r="H1630" s="25"/>
      <c r="I1630" s="25">
        <f t="shared" si="176"/>
        <v>0</v>
      </c>
      <c r="J1630" s="25">
        <f t="shared" si="177"/>
        <v>0</v>
      </c>
    </row>
    <row r="1631" spans="1:10" x14ac:dyDescent="0.3">
      <c r="A1631" s="19">
        <v>1629</v>
      </c>
      <c r="B1631" s="21">
        <f>ModeOutRecursive!I1632</f>
        <v>0</v>
      </c>
      <c r="C1631" s="22">
        <f t="shared" si="178"/>
        <v>2.8766740030488984E-3</v>
      </c>
      <c r="D1631" s="19">
        <f t="shared" si="179"/>
        <v>-3</v>
      </c>
      <c r="E1631" s="21">
        <f t="shared" si="180"/>
        <v>2.8766740030488984</v>
      </c>
      <c r="F1631" s="27">
        <f t="shared" si="181"/>
        <v>-4205</v>
      </c>
      <c r="G1631" s="25">
        <f t="shared" si="175"/>
        <v>-9681.3136812732337</v>
      </c>
      <c r="H1631" s="25"/>
      <c r="I1631" s="25">
        <f t="shared" si="176"/>
        <v>0</v>
      </c>
      <c r="J1631" s="25">
        <f t="shared" si="177"/>
        <v>0</v>
      </c>
    </row>
    <row r="1632" spans="1:10" x14ac:dyDescent="0.3">
      <c r="A1632" s="19">
        <v>1630</v>
      </c>
      <c r="B1632" s="21">
        <f>ModeOutRecursive!I1633</f>
        <v>0</v>
      </c>
      <c r="C1632" s="22">
        <f t="shared" si="178"/>
        <v>9.5733589475693783E-4</v>
      </c>
      <c r="D1632" s="19">
        <f t="shared" si="179"/>
        <v>-4</v>
      </c>
      <c r="E1632" s="21">
        <f t="shared" si="180"/>
        <v>9.5733589475693783</v>
      </c>
      <c r="F1632" s="27">
        <f t="shared" si="181"/>
        <v>-4209</v>
      </c>
      <c r="G1632" s="25">
        <f t="shared" si="175"/>
        <v>-9689.3216722808484</v>
      </c>
      <c r="H1632" s="25"/>
      <c r="I1632" s="25">
        <f t="shared" si="176"/>
        <v>0</v>
      </c>
      <c r="J1632" s="25">
        <f t="shared" si="177"/>
        <v>0</v>
      </c>
    </row>
    <row r="1633" spans="1:10" x14ac:dyDescent="0.3">
      <c r="A1633" s="19">
        <v>1631</v>
      </c>
      <c r="B1633" s="21">
        <f>ModeOutRecursive!I1634</f>
        <v>0</v>
      </c>
      <c r="C1633" s="22">
        <f t="shared" si="178"/>
        <v>3.1754077098959201E-3</v>
      </c>
      <c r="D1633" s="19">
        <f t="shared" si="179"/>
        <v>-3</v>
      </c>
      <c r="E1633" s="21">
        <f t="shared" si="180"/>
        <v>3.1754077098959201</v>
      </c>
      <c r="F1633" s="27">
        <f t="shared" si="181"/>
        <v>-4212</v>
      </c>
      <c r="G1633" s="25">
        <f t="shared" si="175"/>
        <v>-9697.3329756542553</v>
      </c>
      <c r="H1633" s="25"/>
      <c r="I1633" s="25">
        <f t="shared" si="176"/>
        <v>0</v>
      </c>
      <c r="J1633" s="25">
        <f t="shared" si="177"/>
        <v>0</v>
      </c>
    </row>
    <row r="1634" spans="1:10" x14ac:dyDescent="0.3">
      <c r="A1634" s="19">
        <v>1632</v>
      </c>
      <c r="B1634" s="21">
        <f>ModeOutRecursive!I1635</f>
        <v>0</v>
      </c>
      <c r="C1634" s="22">
        <f t="shared" si="178"/>
        <v>1.0497674335101111E-3</v>
      </c>
      <c r="D1634" s="19">
        <f t="shared" si="179"/>
        <v>-3</v>
      </c>
      <c r="E1634" s="21">
        <f t="shared" si="180"/>
        <v>1.049767433510111</v>
      </c>
      <c r="F1634" s="27">
        <f t="shared" si="181"/>
        <v>-4215</v>
      </c>
      <c r="G1634" s="25">
        <f t="shared" si="175"/>
        <v>-9705.3475983221633</v>
      </c>
      <c r="H1634" s="25"/>
      <c r="I1634" s="25">
        <f t="shared" si="176"/>
        <v>0</v>
      </c>
      <c r="J1634" s="25">
        <f t="shared" si="177"/>
        <v>0</v>
      </c>
    </row>
    <row r="1635" spans="1:10" x14ac:dyDescent="0.3">
      <c r="A1635" s="19">
        <v>1633</v>
      </c>
      <c r="B1635" s="21">
        <f>ModeOutRecursive!I1636</f>
        <v>0</v>
      </c>
      <c r="C1635" s="22">
        <f t="shared" si="178"/>
        <v>3.4589327526352129E-4</v>
      </c>
      <c r="D1635" s="19">
        <f t="shared" si="179"/>
        <v>-4</v>
      </c>
      <c r="E1635" s="21">
        <f t="shared" si="180"/>
        <v>3.4589327526352127</v>
      </c>
      <c r="F1635" s="27">
        <f t="shared" si="181"/>
        <v>-4219</v>
      </c>
      <c r="G1635" s="25">
        <f t="shared" si="175"/>
        <v>-9713.3655472533865</v>
      </c>
      <c r="H1635" s="25"/>
      <c r="I1635" s="25">
        <f t="shared" si="176"/>
        <v>0</v>
      </c>
      <c r="J1635" s="25">
        <f t="shared" si="177"/>
        <v>0</v>
      </c>
    </row>
    <row r="1636" spans="1:10" x14ac:dyDescent="0.3">
      <c r="A1636" s="19">
        <v>1634</v>
      </c>
      <c r="B1636" s="21">
        <f>ModeOutRecursive!I1637</f>
        <v>0</v>
      </c>
      <c r="C1636" s="22">
        <f t="shared" si="178"/>
        <v>1.1359089457370305E-3</v>
      </c>
      <c r="D1636" s="19">
        <f t="shared" si="179"/>
        <v>-3</v>
      </c>
      <c r="E1636" s="21">
        <f t="shared" si="180"/>
        <v>1.1359089457370304</v>
      </c>
      <c r="F1636" s="27">
        <f t="shared" si="181"/>
        <v>-4222</v>
      </c>
      <c r="G1636" s="25">
        <f t="shared" si="175"/>
        <v>-9721.3868294571748</v>
      </c>
      <c r="H1636" s="25"/>
      <c r="I1636" s="25">
        <f t="shared" si="176"/>
        <v>0</v>
      </c>
      <c r="J1636" s="25">
        <f t="shared" si="177"/>
        <v>0</v>
      </c>
    </row>
    <row r="1637" spans="1:10" x14ac:dyDescent="0.3">
      <c r="A1637" s="19">
        <v>1635</v>
      </c>
      <c r="B1637" s="21">
        <f>ModeOutRecursive!I1638</f>
        <v>0</v>
      </c>
      <c r="C1637" s="22">
        <f t="shared" si="178"/>
        <v>3.7178703184572381E-4</v>
      </c>
      <c r="D1637" s="19">
        <f t="shared" si="179"/>
        <v>-4</v>
      </c>
      <c r="E1637" s="21">
        <f t="shared" si="180"/>
        <v>3.7178703184572379</v>
      </c>
      <c r="F1637" s="27">
        <f t="shared" si="181"/>
        <v>-4226</v>
      </c>
      <c r="G1637" s="25">
        <f t="shared" si="175"/>
        <v>-9729.4114519835293</v>
      </c>
      <c r="H1637" s="25"/>
      <c r="I1637" s="25">
        <f t="shared" si="176"/>
        <v>0</v>
      </c>
      <c r="J1637" s="25">
        <f t="shared" si="177"/>
        <v>0</v>
      </c>
    </row>
    <row r="1638" spans="1:10" x14ac:dyDescent="0.3">
      <c r="A1638" s="19">
        <v>1636</v>
      </c>
      <c r="B1638" s="21">
        <f>ModeOutRecursive!I1639</f>
        <v>0</v>
      </c>
      <c r="C1638" s="22">
        <f t="shared" si="178"/>
        <v>1.2128055939090768E-3</v>
      </c>
      <c r="D1638" s="19">
        <f t="shared" si="179"/>
        <v>-3</v>
      </c>
      <c r="E1638" s="21">
        <f t="shared" si="180"/>
        <v>1.2128055939090767</v>
      </c>
      <c r="F1638" s="27">
        <f t="shared" si="181"/>
        <v>-4229</v>
      </c>
      <c r="G1638" s="25">
        <f t="shared" si="175"/>
        <v>-9737.4394219235328</v>
      </c>
      <c r="H1638" s="25"/>
      <c r="I1638" s="25">
        <f t="shared" si="176"/>
        <v>0</v>
      </c>
      <c r="J1638" s="25">
        <f t="shared" si="177"/>
        <v>0</v>
      </c>
    </row>
    <row r="1639" spans="1:10" x14ac:dyDescent="0.3">
      <c r="A1639" s="19">
        <v>1637</v>
      </c>
      <c r="B1639" s="21">
        <f>ModeOutRecursive!I1640</f>
        <v>0</v>
      </c>
      <c r="C1639" s="22">
        <f t="shared" si="178"/>
        <v>3.9430409254386168E-4</v>
      </c>
      <c r="D1639" s="19">
        <f t="shared" si="179"/>
        <v>-4</v>
      </c>
      <c r="E1639" s="21">
        <f t="shared" si="180"/>
        <v>3.9430409254386167</v>
      </c>
      <c r="F1639" s="27">
        <f t="shared" si="181"/>
        <v>-4233</v>
      </c>
      <c r="G1639" s="25">
        <f t="shared" si="175"/>
        <v>-9745.4707464096919</v>
      </c>
      <c r="H1639" s="25"/>
      <c r="I1639" s="25">
        <f t="shared" si="176"/>
        <v>0</v>
      </c>
      <c r="J1639" s="25">
        <f t="shared" si="177"/>
        <v>0</v>
      </c>
    </row>
    <row r="1640" spans="1:10" x14ac:dyDescent="0.3">
      <c r="A1640" s="19">
        <v>1638</v>
      </c>
      <c r="B1640" s="21">
        <f>ModeOutRecursive!I1641</f>
        <v>0</v>
      </c>
      <c r="C1640" s="22">
        <f t="shared" si="178"/>
        <v>1.27764853515434E-3</v>
      </c>
      <c r="D1640" s="19">
        <f t="shared" si="179"/>
        <v>-3</v>
      </c>
      <c r="E1640" s="21">
        <f t="shared" si="180"/>
        <v>1.2776485351543401</v>
      </c>
      <c r="F1640" s="27">
        <f t="shared" si="181"/>
        <v>-4236</v>
      </c>
      <c r="G1640" s="25">
        <f t="shared" si="175"/>
        <v>-9753.5054326162626</v>
      </c>
      <c r="H1640" s="25"/>
      <c r="I1640" s="25">
        <f t="shared" si="176"/>
        <v>0</v>
      </c>
      <c r="J1640" s="25">
        <f t="shared" si="177"/>
        <v>0</v>
      </c>
    </row>
    <row r="1641" spans="1:10" x14ac:dyDescent="0.3">
      <c r="A1641" s="19">
        <v>1639</v>
      </c>
      <c r="B1641" s="21">
        <f>ModeOutRecursive!I1642</f>
        <v>0</v>
      </c>
      <c r="C1641" s="22">
        <f t="shared" si="178"/>
        <v>4.1259922451988677E-4</v>
      </c>
      <c r="D1641" s="19">
        <f t="shared" si="179"/>
        <v>-4</v>
      </c>
      <c r="E1641" s="21">
        <f t="shared" si="180"/>
        <v>4.1259922451988675</v>
      </c>
      <c r="F1641" s="27">
        <f t="shared" si="181"/>
        <v>-4240</v>
      </c>
      <c r="G1641" s="25">
        <f t="shared" si="175"/>
        <v>-9761.5434877596035</v>
      </c>
      <c r="H1641" s="25"/>
      <c r="I1641" s="25">
        <f t="shared" si="176"/>
        <v>0</v>
      </c>
      <c r="J1641" s="25">
        <f t="shared" si="177"/>
        <v>0</v>
      </c>
    </row>
    <row r="1642" spans="1:10" x14ac:dyDescent="0.3">
      <c r="A1642" s="19">
        <v>1640</v>
      </c>
      <c r="B1642" s="21">
        <f>ModeOutRecursive!I1643</f>
        <v>0</v>
      </c>
      <c r="C1642" s="22">
        <f t="shared" si="178"/>
        <v>1.327942132558972E-3</v>
      </c>
      <c r="D1642" s="19">
        <f t="shared" si="179"/>
        <v>-3</v>
      </c>
      <c r="E1642" s="21">
        <f t="shared" si="180"/>
        <v>1.327942132558972</v>
      </c>
      <c r="F1642" s="27">
        <f t="shared" si="181"/>
        <v>-4243</v>
      </c>
      <c r="G1642" s="25">
        <f t="shared" si="175"/>
        <v>-9769.5849190985118</v>
      </c>
      <c r="H1642" s="25"/>
      <c r="I1642" s="25">
        <f t="shared" si="176"/>
        <v>0</v>
      </c>
      <c r="J1642" s="25">
        <f t="shared" si="177"/>
        <v>0</v>
      </c>
    </row>
    <row r="1643" spans="1:10" x14ac:dyDescent="0.3">
      <c r="A1643" s="19">
        <v>1641</v>
      </c>
      <c r="B1643" s="21">
        <f>ModeOutRecursive!I1644</f>
        <v>0</v>
      </c>
      <c r="C1643" s="22">
        <f t="shared" si="178"/>
        <v>4.2595180119158957E-4</v>
      </c>
      <c r="D1643" s="19">
        <f t="shared" si="179"/>
        <v>-4</v>
      </c>
      <c r="E1643" s="21">
        <f t="shared" si="180"/>
        <v>4.2595180119158957</v>
      </c>
      <c r="F1643" s="27">
        <f t="shared" si="181"/>
        <v>-4247</v>
      </c>
      <c r="G1643" s="25">
        <f t="shared" si="175"/>
        <v>-9777.6297339345747</v>
      </c>
      <c r="H1643" s="25"/>
      <c r="I1643" s="25">
        <f t="shared" si="176"/>
        <v>0</v>
      </c>
      <c r="J1643" s="25">
        <f t="shared" si="177"/>
        <v>0</v>
      </c>
    </row>
    <row r="1644" spans="1:10" x14ac:dyDescent="0.3">
      <c r="A1644" s="19">
        <v>1642</v>
      </c>
      <c r="B1644" s="21">
        <f>ModeOutRecursive!I1645</f>
        <v>0</v>
      </c>
      <c r="C1644" s="22">
        <f t="shared" si="178"/>
        <v>1.3616614549358979E-3</v>
      </c>
      <c r="D1644" s="19">
        <f t="shared" si="179"/>
        <v>-3</v>
      </c>
      <c r="E1644" s="21">
        <f t="shared" si="180"/>
        <v>1.3616614549358979</v>
      </c>
      <c r="F1644" s="27">
        <f t="shared" si="181"/>
        <v>-4250</v>
      </c>
      <c r="G1644" s="25">
        <f t="shared" si="175"/>
        <v>-9785.6779396125239</v>
      </c>
      <c r="H1644" s="25"/>
      <c r="I1644" s="25">
        <f t="shared" si="176"/>
        <v>0</v>
      </c>
      <c r="J1644" s="25">
        <f t="shared" si="177"/>
        <v>0</v>
      </c>
    </row>
    <row r="1645" spans="1:10" x14ac:dyDescent="0.3">
      <c r="A1645" s="19">
        <v>1643</v>
      </c>
      <c r="B1645" s="21">
        <f>ModeOutRecursive!I1646</f>
        <v>0</v>
      </c>
      <c r="C1645" s="22">
        <f t="shared" si="178"/>
        <v>4.3381243448416734E-4</v>
      </c>
      <c r="D1645" s="19">
        <f t="shared" si="179"/>
        <v>-4</v>
      </c>
      <c r="E1645" s="21">
        <f t="shared" si="180"/>
        <v>4.3381243448416731</v>
      </c>
      <c r="F1645" s="27">
        <f t="shared" si="181"/>
        <v>-4254</v>
      </c>
      <c r="G1645" s="25">
        <f t="shared" si="175"/>
        <v>-9793.7295435205833</v>
      </c>
      <c r="H1645" s="25"/>
      <c r="I1645" s="25">
        <f t="shared" si="176"/>
        <v>0</v>
      </c>
      <c r="J1645" s="25">
        <f t="shared" si="177"/>
        <v>0</v>
      </c>
    </row>
    <row r="1646" spans="1:10" x14ac:dyDescent="0.3">
      <c r="A1646" s="19">
        <v>1644</v>
      </c>
      <c r="B1646" s="21">
        <f>ModeOutRecursive!I1647</f>
        <v>0</v>
      </c>
      <c r="C1646" s="22">
        <f t="shared" si="178"/>
        <v>1.37738639229478E-3</v>
      </c>
      <c r="D1646" s="19">
        <f t="shared" si="179"/>
        <v>-3</v>
      </c>
      <c r="E1646" s="21">
        <f t="shared" si="180"/>
        <v>1.37738639229478</v>
      </c>
      <c r="F1646" s="27">
        <f t="shared" si="181"/>
        <v>-4257</v>
      </c>
      <c r="G1646" s="25">
        <f t="shared" si="175"/>
        <v>-9801.7845530908417</v>
      </c>
      <c r="H1646" s="25"/>
      <c r="I1646" s="25">
        <f t="shared" si="176"/>
        <v>0</v>
      </c>
      <c r="J1646" s="25">
        <f t="shared" si="177"/>
        <v>0</v>
      </c>
    </row>
    <row r="1647" spans="1:10" x14ac:dyDescent="0.3">
      <c r="A1647" s="19">
        <v>1645</v>
      </c>
      <c r="B1647" s="21">
        <f>ModeOutRecursive!I1648</f>
        <v>0</v>
      </c>
      <c r="C1647" s="22">
        <f t="shared" si="178"/>
        <v>4.3584018762173011E-4</v>
      </c>
      <c r="D1647" s="19">
        <f t="shared" si="179"/>
        <v>-4</v>
      </c>
      <c r="E1647" s="21">
        <f t="shared" si="180"/>
        <v>4.3584018762173011</v>
      </c>
      <c r="F1647" s="27">
        <f t="shared" si="181"/>
        <v>-4261</v>
      </c>
      <c r="G1647" s="25">
        <f t="shared" si="175"/>
        <v>-9809.8429757996128</v>
      </c>
      <c r="H1647" s="25"/>
      <c r="I1647" s="25">
        <f t="shared" si="176"/>
        <v>0</v>
      </c>
      <c r="J1647" s="25">
        <f t="shared" si="177"/>
        <v>0</v>
      </c>
    </row>
    <row r="1648" spans="1:10" x14ac:dyDescent="0.3">
      <c r="A1648" s="19">
        <v>1646</v>
      </c>
      <c r="B1648" s="21">
        <f>ModeOutRecursive!I1649</f>
        <v>0</v>
      </c>
      <c r="C1648" s="22">
        <f t="shared" si="178"/>
        <v>1.3744001189753001E-3</v>
      </c>
      <c r="D1648" s="19">
        <f t="shared" si="179"/>
        <v>-3</v>
      </c>
      <c r="E1648" s="21">
        <f t="shared" si="180"/>
        <v>1.3744001189753001</v>
      </c>
      <c r="F1648" s="27">
        <f t="shared" si="181"/>
        <v>-4264</v>
      </c>
      <c r="G1648" s="25">
        <f t="shared" si="175"/>
        <v>-9817.9048191677975</v>
      </c>
      <c r="H1648" s="25"/>
      <c r="I1648" s="25">
        <f t="shared" si="176"/>
        <v>0</v>
      </c>
      <c r="J1648" s="25">
        <f t="shared" si="177"/>
        <v>0</v>
      </c>
    </row>
    <row r="1649" spans="1:10" x14ac:dyDescent="0.3">
      <c r="A1649" s="19">
        <v>1647</v>
      </c>
      <c r="B1649" s="21">
        <f>ModeOutRecursive!I1650</f>
        <v>0</v>
      </c>
      <c r="C1649" s="22">
        <f t="shared" si="178"/>
        <v>4.3192688373671224E-4</v>
      </c>
      <c r="D1649" s="19">
        <f t="shared" si="179"/>
        <v>-4</v>
      </c>
      <c r="E1649" s="21">
        <f t="shared" si="180"/>
        <v>4.3192688373671224</v>
      </c>
      <c r="F1649" s="27">
        <f t="shared" si="181"/>
        <v>-4268</v>
      </c>
      <c r="G1649" s="25">
        <f t="shared" si="175"/>
        <v>-9825.970090761266</v>
      </c>
      <c r="H1649" s="25"/>
      <c r="I1649" s="25">
        <f t="shared" si="176"/>
        <v>0</v>
      </c>
      <c r="J1649" s="25">
        <f t="shared" si="177"/>
        <v>0</v>
      </c>
    </row>
    <row r="1650" spans="1:10" x14ac:dyDescent="0.3">
      <c r="A1650" s="19">
        <v>1648</v>
      </c>
      <c r="B1650" s="21">
        <f>ModeOutRecursive!I1651</f>
        <v>0</v>
      </c>
      <c r="C1650" s="22">
        <f t="shared" si="178"/>
        <v>1.3527424635855895E-3</v>
      </c>
      <c r="D1650" s="19">
        <f t="shared" si="179"/>
        <v>-3</v>
      </c>
      <c r="E1650" s="21">
        <f t="shared" si="180"/>
        <v>1.3527424635855894</v>
      </c>
      <c r="F1650" s="27">
        <f t="shared" si="181"/>
        <v>-4271</v>
      </c>
      <c r="G1650" s="25">
        <f t="shared" si="175"/>
        <v>-9834.0387981912263</v>
      </c>
      <c r="H1650" s="25"/>
      <c r="I1650" s="25">
        <f t="shared" si="176"/>
        <v>0</v>
      </c>
      <c r="J1650" s="25">
        <f t="shared" si="177"/>
        <v>0</v>
      </c>
    </row>
    <row r="1651" spans="1:10" x14ac:dyDescent="0.3">
      <c r="A1651" s="19">
        <v>1649</v>
      </c>
      <c r="B1651" s="21">
        <f>ModeOutRecursive!I1652</f>
        <v>0</v>
      </c>
      <c r="C1651" s="22">
        <f t="shared" si="178"/>
        <v>4.222061158265634E-4</v>
      </c>
      <c r="D1651" s="19">
        <f t="shared" si="179"/>
        <v>-4</v>
      </c>
      <c r="E1651" s="21">
        <f t="shared" si="180"/>
        <v>4.2220611582656336</v>
      </c>
      <c r="F1651" s="27">
        <f t="shared" si="181"/>
        <v>-4275</v>
      </c>
      <c r="G1651" s="25">
        <f t="shared" si="175"/>
        <v>-9842.1109491146108</v>
      </c>
      <c r="H1651" s="25"/>
      <c r="I1651" s="25">
        <f t="shared" si="176"/>
        <v>0</v>
      </c>
      <c r="J1651" s="25">
        <f t="shared" si="177"/>
        <v>0</v>
      </c>
    </row>
    <row r="1652" spans="1:10" x14ac:dyDescent="0.3">
      <c r="A1652" s="19">
        <v>1650</v>
      </c>
      <c r="B1652" s="21">
        <f>ModeOutRecursive!I1653</f>
        <v>0</v>
      </c>
      <c r="C1652" s="22">
        <f t="shared" si="178"/>
        <v>1.3132127215824841E-3</v>
      </c>
      <c r="D1652" s="19">
        <f t="shared" si="179"/>
        <v>-3</v>
      </c>
      <c r="E1652" s="21">
        <f t="shared" si="180"/>
        <v>1.313212721582484</v>
      </c>
      <c r="F1652" s="27">
        <f t="shared" si="181"/>
        <v>-4278</v>
      </c>
      <c r="G1652" s="25">
        <f t="shared" si="175"/>
        <v>-9850.186551234463</v>
      </c>
      <c r="H1652" s="25"/>
      <c r="I1652" s="25">
        <f t="shared" si="176"/>
        <v>0</v>
      </c>
      <c r="J1652" s="25">
        <f t="shared" si="177"/>
        <v>0</v>
      </c>
    </row>
    <row r="1653" spans="1:10" x14ac:dyDescent="0.3">
      <c r="A1653" s="19">
        <v>1651</v>
      </c>
      <c r="B1653" s="21">
        <f>ModeOutRecursive!I1654</f>
        <v>0</v>
      </c>
      <c r="C1653" s="22">
        <f t="shared" si="178"/>
        <v>4.0704595319017336E-4</v>
      </c>
      <c r="D1653" s="19">
        <f t="shared" si="179"/>
        <v>-4</v>
      </c>
      <c r="E1653" s="21">
        <f t="shared" si="180"/>
        <v>4.0704595319017338</v>
      </c>
      <c r="F1653" s="27">
        <f t="shared" si="181"/>
        <v>-4282</v>
      </c>
      <c r="G1653" s="25">
        <f t="shared" si="175"/>
        <v>-9858.2656123003217</v>
      </c>
      <c r="H1653" s="25"/>
      <c r="I1653" s="25">
        <f t="shared" si="176"/>
        <v>0</v>
      </c>
      <c r="J1653" s="25">
        <f t="shared" si="177"/>
        <v>0</v>
      </c>
    </row>
    <row r="1654" spans="1:10" x14ac:dyDescent="0.3">
      <c r="A1654" s="19">
        <v>1652</v>
      </c>
      <c r="B1654" s="21">
        <f>ModeOutRecursive!I1655</f>
        <v>0</v>
      </c>
      <c r="C1654" s="22">
        <f t="shared" si="178"/>
        <v>1.257321130669912E-3</v>
      </c>
      <c r="D1654" s="19">
        <f t="shared" si="179"/>
        <v>-3</v>
      </c>
      <c r="E1654" s="21">
        <f t="shared" si="180"/>
        <v>1.2573211306699119</v>
      </c>
      <c r="F1654" s="27">
        <f t="shared" si="181"/>
        <v>-4285</v>
      </c>
      <c r="G1654" s="25">
        <f t="shared" si="175"/>
        <v>-9866.3481401086246</v>
      </c>
      <c r="H1654" s="25"/>
      <c r="I1654" s="25">
        <f t="shared" si="176"/>
        <v>0</v>
      </c>
      <c r="J1654" s="25">
        <f t="shared" si="177"/>
        <v>0</v>
      </c>
    </row>
    <row r="1655" spans="1:10" x14ac:dyDescent="0.3">
      <c r="A1655" s="19">
        <v>1653</v>
      </c>
      <c r="B1655" s="21">
        <f>ModeOutRecursive!I1656</f>
        <v>0</v>
      </c>
      <c r="C1655" s="22">
        <f t="shared" si="178"/>
        <v>3.8702586845806901E-4</v>
      </c>
      <c r="D1655" s="19">
        <f t="shared" si="179"/>
        <v>-4</v>
      </c>
      <c r="E1655" s="21">
        <f t="shared" si="180"/>
        <v>3.8702586845806901</v>
      </c>
      <c r="F1655" s="27">
        <f t="shared" si="181"/>
        <v>-4289</v>
      </c>
      <c r="G1655" s="25">
        <f t="shared" si="175"/>
        <v>-9874.4341425030943</v>
      </c>
      <c r="H1655" s="25"/>
      <c r="I1655" s="25">
        <f t="shared" si="176"/>
        <v>0</v>
      </c>
      <c r="J1655" s="25">
        <f t="shared" si="177"/>
        <v>0</v>
      </c>
    </row>
    <row r="1656" spans="1:10" x14ac:dyDescent="0.3">
      <c r="A1656" s="19">
        <v>1654</v>
      </c>
      <c r="B1656" s="21">
        <f>ModeOutRecursive!I1657</f>
        <v>0</v>
      </c>
      <c r="C1656" s="22">
        <f t="shared" si="178"/>
        <v>1.1871930689800272E-3</v>
      </c>
      <c r="D1656" s="19">
        <f t="shared" si="179"/>
        <v>-3</v>
      </c>
      <c r="E1656" s="21">
        <f t="shared" si="180"/>
        <v>1.1871930689800272</v>
      </c>
      <c r="F1656" s="27">
        <f t="shared" si="181"/>
        <v>-4292</v>
      </c>
      <c r="G1656" s="25">
        <f t="shared" si="175"/>
        <v>-9882.5236273751543</v>
      </c>
      <c r="H1656" s="25"/>
      <c r="I1656" s="25">
        <f t="shared" si="176"/>
        <v>0</v>
      </c>
      <c r="J1656" s="25">
        <f t="shared" si="177"/>
        <v>0</v>
      </c>
    </row>
    <row r="1657" spans="1:10" x14ac:dyDescent="0.3">
      <c r="A1657" s="19">
        <v>1655</v>
      </c>
      <c r="B1657" s="21">
        <f>ModeOutRecursive!I1658</f>
        <v>0</v>
      </c>
      <c r="C1657" s="22">
        <f t="shared" si="178"/>
        <v>3.6289989470787498E-4</v>
      </c>
      <c r="D1657" s="19">
        <f t="shared" si="179"/>
        <v>-4</v>
      </c>
      <c r="E1657" s="21">
        <f t="shared" si="180"/>
        <v>3.6289989470787498</v>
      </c>
      <c r="F1657" s="27">
        <f t="shared" si="181"/>
        <v>-4296</v>
      </c>
      <c r="G1657" s="25">
        <f t="shared" si="175"/>
        <v>-9890.6166026643314</v>
      </c>
      <c r="H1657" s="25"/>
      <c r="I1657" s="25">
        <f t="shared" si="176"/>
        <v>0</v>
      </c>
      <c r="J1657" s="25">
        <f t="shared" si="177"/>
        <v>0</v>
      </c>
    </row>
    <row r="1658" spans="1:10" x14ac:dyDescent="0.3">
      <c r="A1658" s="19">
        <v>1656</v>
      </c>
      <c r="B1658" s="21">
        <f>ModeOutRecursive!I1659</f>
        <v>0</v>
      </c>
      <c r="C1658" s="22">
        <f t="shared" si="178"/>
        <v>1.1054344473629362E-3</v>
      </c>
      <c r="D1658" s="19">
        <f t="shared" si="179"/>
        <v>-3</v>
      </c>
      <c r="E1658" s="21">
        <f t="shared" si="180"/>
        <v>1.1054344473629361</v>
      </c>
      <c r="F1658" s="27">
        <f t="shared" si="181"/>
        <v>-4299</v>
      </c>
      <c r="G1658" s="25">
        <f t="shared" si="175"/>
        <v>-9898.7130763586702</v>
      </c>
      <c r="H1658" s="25"/>
      <c r="I1658" s="25">
        <f t="shared" si="176"/>
        <v>0</v>
      </c>
      <c r="J1658" s="25">
        <f t="shared" si="177"/>
        <v>0</v>
      </c>
    </row>
    <row r="1659" spans="1:10" x14ac:dyDescent="0.3">
      <c r="A1659" s="19">
        <v>1657</v>
      </c>
      <c r="B1659" s="21">
        <f>ModeOutRecursive!I1660</f>
        <v>0</v>
      </c>
      <c r="C1659" s="22">
        <f t="shared" si="178"/>
        <v>3.355492844801213E-4</v>
      </c>
      <c r="D1659" s="19">
        <f t="shared" si="179"/>
        <v>-4</v>
      </c>
      <c r="E1659" s="21">
        <f t="shared" si="180"/>
        <v>3.3554928448012129</v>
      </c>
      <c r="F1659" s="27">
        <f t="shared" si="181"/>
        <v>-4303</v>
      </c>
      <c r="G1659" s="25">
        <f t="shared" si="175"/>
        <v>-9906.8130564951462</v>
      </c>
      <c r="H1659" s="25"/>
      <c r="I1659" s="25">
        <f t="shared" si="176"/>
        <v>0</v>
      </c>
      <c r="J1659" s="25">
        <f t="shared" si="177"/>
        <v>0</v>
      </c>
    </row>
    <row r="1660" spans="1:10" x14ac:dyDescent="0.3">
      <c r="A1660" s="19">
        <v>1658</v>
      </c>
      <c r="B1660" s="21">
        <f>ModeOutRecursive!I1661</f>
        <v>0</v>
      </c>
      <c r="C1660" s="22">
        <f t="shared" si="178"/>
        <v>1.0149702201037105E-3</v>
      </c>
      <c r="D1660" s="19">
        <f t="shared" si="179"/>
        <v>-3</v>
      </c>
      <c r="E1660" s="21">
        <f t="shared" si="180"/>
        <v>1.0149702201037105</v>
      </c>
      <c r="F1660" s="27">
        <f t="shared" si="181"/>
        <v>-4306</v>
      </c>
      <c r="G1660" s="25">
        <f t="shared" si="175"/>
        <v>-9914.9165511600986</v>
      </c>
      <c r="H1660" s="25"/>
      <c r="I1660" s="25">
        <f t="shared" si="176"/>
        <v>0</v>
      </c>
      <c r="J1660" s="25">
        <f t="shared" si="177"/>
        <v>0</v>
      </c>
    </row>
    <row r="1661" spans="1:10" x14ac:dyDescent="0.3">
      <c r="A1661" s="19">
        <v>1659</v>
      </c>
      <c r="B1661" s="21">
        <f>ModeOutRecursive!I1662</f>
        <v>0</v>
      </c>
      <c r="C1661" s="22">
        <f t="shared" si="178"/>
        <v>3.0592883228693199E-4</v>
      </c>
      <c r="D1661" s="19">
        <f t="shared" si="179"/>
        <v>-4</v>
      </c>
      <c r="E1661" s="21">
        <f t="shared" si="180"/>
        <v>3.0592883228693197</v>
      </c>
      <c r="F1661" s="27">
        <f t="shared" si="181"/>
        <v>-4310</v>
      </c>
      <c r="G1661" s="25">
        <f t="shared" si="175"/>
        <v>-9923.0235684896488</v>
      </c>
      <c r="H1661" s="25"/>
      <c r="I1661" s="25">
        <f t="shared" si="176"/>
        <v>0</v>
      </c>
      <c r="J1661" s="25">
        <f t="shared" si="177"/>
        <v>0</v>
      </c>
    </row>
    <row r="1662" spans="1:10" x14ac:dyDescent="0.3">
      <c r="A1662" s="19">
        <v>1660</v>
      </c>
      <c r="B1662" s="21">
        <f>ModeOutRecursive!I1663</f>
        <v>0</v>
      </c>
      <c r="C1662" s="22">
        <f t="shared" si="178"/>
        <v>9.1887003484347361E-4</v>
      </c>
      <c r="D1662" s="19">
        <f t="shared" si="179"/>
        <v>-4</v>
      </c>
      <c r="E1662" s="21">
        <f t="shared" si="180"/>
        <v>9.188700348434736</v>
      </c>
      <c r="F1662" s="27">
        <f t="shared" si="181"/>
        <v>-4314</v>
      </c>
      <c r="G1662" s="25">
        <f t="shared" si="175"/>
        <v>-9931.1341166701386</v>
      </c>
      <c r="H1662" s="25"/>
      <c r="I1662" s="25">
        <f t="shared" si="176"/>
        <v>0</v>
      </c>
      <c r="J1662" s="25">
        <f t="shared" si="177"/>
        <v>0</v>
      </c>
    </row>
    <row r="1663" spans="1:10" x14ac:dyDescent="0.3">
      <c r="A1663" s="19">
        <v>1661</v>
      </c>
      <c r="B1663" s="21">
        <f>ModeOutRecursive!I1664</f>
        <v>0</v>
      </c>
      <c r="C1663" s="22">
        <f t="shared" si="178"/>
        <v>2.7501144162729255E-3</v>
      </c>
      <c r="D1663" s="19">
        <f t="shared" si="179"/>
        <v>-3</v>
      </c>
      <c r="E1663" s="21">
        <f t="shared" si="180"/>
        <v>2.7501144162729254</v>
      </c>
      <c r="F1663" s="27">
        <f t="shared" si="181"/>
        <v>-4317</v>
      </c>
      <c r="G1663" s="25">
        <f t="shared" si="175"/>
        <v>-9939.248203938565</v>
      </c>
      <c r="H1663" s="25"/>
      <c r="I1663" s="25">
        <f t="shared" si="176"/>
        <v>0</v>
      </c>
      <c r="J1663" s="25">
        <f t="shared" si="177"/>
        <v>0</v>
      </c>
    </row>
    <row r="1664" spans="1:10" x14ac:dyDescent="0.3">
      <c r="A1664" s="19">
        <v>1662</v>
      </c>
      <c r="B1664" s="21">
        <f>ModeOutRecursive!I1665</f>
        <v>0</v>
      </c>
      <c r="C1664" s="22">
        <f t="shared" si="178"/>
        <v>8.2017557257550386E-4</v>
      </c>
      <c r="D1664" s="19">
        <f t="shared" si="179"/>
        <v>-4</v>
      </c>
      <c r="E1664" s="21">
        <f t="shared" si="180"/>
        <v>8.2017557257550386</v>
      </c>
      <c r="F1664" s="27">
        <f t="shared" si="181"/>
        <v>-4321</v>
      </c>
      <c r="G1664" s="25">
        <f t="shared" si="175"/>
        <v>-9947.3658385830258</v>
      </c>
      <c r="H1664" s="25"/>
      <c r="I1664" s="25">
        <f t="shared" si="176"/>
        <v>0</v>
      </c>
      <c r="J1664" s="25">
        <f t="shared" si="177"/>
        <v>0</v>
      </c>
    </row>
    <row r="1665" spans="1:10" x14ac:dyDescent="0.3">
      <c r="A1665" s="19">
        <v>1663</v>
      </c>
      <c r="B1665" s="21">
        <f>ModeOutRecursive!I1666</f>
        <v>0</v>
      </c>
      <c r="C1665" s="22">
        <f t="shared" si="178"/>
        <v>2.4373543374201839E-3</v>
      </c>
      <c r="D1665" s="19">
        <f t="shared" si="179"/>
        <v>-3</v>
      </c>
      <c r="E1665" s="21">
        <f t="shared" si="180"/>
        <v>2.4373543374201838</v>
      </c>
      <c r="F1665" s="27">
        <f t="shared" si="181"/>
        <v>-4324</v>
      </c>
      <c r="G1665" s="25">
        <f t="shared" si="175"/>
        <v>-9955.4870289431565</v>
      </c>
      <c r="H1665" s="25"/>
      <c r="I1665" s="25">
        <f t="shared" si="176"/>
        <v>0</v>
      </c>
      <c r="J1665" s="25">
        <f t="shared" si="177"/>
        <v>0</v>
      </c>
    </row>
    <row r="1666" spans="1:10" x14ac:dyDescent="0.3">
      <c r="A1666" s="19">
        <v>1664</v>
      </c>
      <c r="B1666" s="21">
        <f>ModeOutRecursive!I1667</f>
        <v>0</v>
      </c>
      <c r="C1666" s="22">
        <f t="shared" si="178"/>
        <v>7.2174309654203235E-4</v>
      </c>
      <c r="D1666" s="19">
        <f t="shared" si="179"/>
        <v>-4</v>
      </c>
      <c r="E1666" s="21">
        <f t="shared" si="180"/>
        <v>7.2174309654203235</v>
      </c>
      <c r="F1666" s="27">
        <f t="shared" si="181"/>
        <v>-4328</v>
      </c>
      <c r="G1666" s="25">
        <f t="shared" ref="G1666:G1729" si="182">F1666*LN(ExtendedBase) + LN(E1666)</f>
        <v>-9963.6117834106099</v>
      </c>
      <c r="H1666" s="25"/>
      <c r="I1666" s="25">
        <f t="shared" ref="I1666:I1729" si="183">EXP(G1666)</f>
        <v>0</v>
      </c>
      <c r="J1666" s="25">
        <f t="shared" ref="J1666:J1729" si="184">E1666*ExtendedBase^F1666</f>
        <v>0</v>
      </c>
    </row>
    <row r="1667" spans="1:10" x14ac:dyDescent="0.3">
      <c r="A1667" s="19">
        <v>1665</v>
      </c>
      <c r="B1667" s="21">
        <f>ModeOutRecursive!I1668</f>
        <v>0</v>
      </c>
      <c r="C1667" s="22">
        <f t="shared" si="178"/>
        <v>2.1295854316049742E-3</v>
      </c>
      <c r="D1667" s="19">
        <f t="shared" si="179"/>
        <v>-3</v>
      </c>
      <c r="E1667" s="21">
        <f t="shared" si="180"/>
        <v>2.129585431604974</v>
      </c>
      <c r="F1667" s="27">
        <f t="shared" si="181"/>
        <v>-4331</v>
      </c>
      <c r="G1667" s="25">
        <f t="shared" si="182"/>
        <v>-9971.740110429484</v>
      </c>
      <c r="H1667" s="25"/>
      <c r="I1667" s="25">
        <f t="shared" si="183"/>
        <v>0</v>
      </c>
      <c r="J1667" s="25">
        <f t="shared" si="184"/>
        <v>0</v>
      </c>
    </row>
    <row r="1668" spans="1:10" x14ac:dyDescent="0.3">
      <c r="A1668" s="19">
        <v>1666</v>
      </c>
      <c r="B1668" s="21">
        <f>ModeOutRecursive!I1669</f>
        <v>0</v>
      </c>
      <c r="C1668" s="22">
        <f t="shared" si="178"/>
        <v>6.2611234406915539E-4</v>
      </c>
      <c r="D1668" s="19">
        <f t="shared" si="179"/>
        <v>-4</v>
      </c>
      <c r="E1668" s="21">
        <f t="shared" si="180"/>
        <v>6.2611234406915539</v>
      </c>
      <c r="F1668" s="27">
        <f t="shared" si="181"/>
        <v>-4335</v>
      </c>
      <c r="G1668" s="25">
        <f t="shared" si="182"/>
        <v>-9979.8720184968097</v>
      </c>
      <c r="H1668" s="25"/>
      <c r="I1668" s="25">
        <f t="shared" si="183"/>
        <v>0</v>
      </c>
      <c r="J1668" s="25">
        <f t="shared" si="184"/>
        <v>0</v>
      </c>
    </row>
    <row r="1669" spans="1:10" x14ac:dyDescent="0.3">
      <c r="A1669" s="19">
        <v>1667</v>
      </c>
      <c r="B1669" s="21">
        <f>ModeOutRecursive!I1670</f>
        <v>0</v>
      </c>
      <c r="C1669" s="22">
        <f t="shared" ref="C1669:C1732" si="185">E1668*((NumPeople-A1669+1)*q_40/A1669) / p_40</f>
        <v>1.8342161887602625E-3</v>
      </c>
      <c r="D1669" s="19">
        <f t="shared" ref="D1669:D1732" si="186">INT(LN(C1669)/LN(ExtendedBase))</f>
        <v>-3</v>
      </c>
      <c r="E1669" s="21">
        <f t="shared" ref="E1669:E1732" si="187">C1669/(ExtendedBase^D1669)</f>
        <v>1.8342161887602624</v>
      </c>
      <c r="F1669" s="27">
        <f t="shared" ref="F1669:F1732" si="188">F1668+D1669</f>
        <v>-4338</v>
      </c>
      <c r="G1669" s="25">
        <f t="shared" si="182"/>
        <v>-9988.0075161630066</v>
      </c>
      <c r="H1669" s="25"/>
      <c r="I1669" s="25">
        <f t="shared" si="183"/>
        <v>0</v>
      </c>
      <c r="J1669" s="25">
        <f t="shared" si="184"/>
        <v>0</v>
      </c>
    </row>
    <row r="1670" spans="1:10" x14ac:dyDescent="0.3">
      <c r="A1670" s="19">
        <v>1668</v>
      </c>
      <c r="B1670" s="21">
        <f>ModeOutRecursive!I1671</f>
        <v>0</v>
      </c>
      <c r="C1670" s="22">
        <f t="shared" si="185"/>
        <v>5.3540953164009396E-4</v>
      </c>
      <c r="D1670" s="19">
        <f t="shared" si="186"/>
        <v>-4</v>
      </c>
      <c r="E1670" s="21">
        <f t="shared" si="187"/>
        <v>5.3540953164009393</v>
      </c>
      <c r="F1670" s="27">
        <f t="shared" si="188"/>
        <v>-4342</v>
      </c>
      <c r="G1670" s="25">
        <f t="shared" si="182"/>
        <v>-9996.1466120323676</v>
      </c>
      <c r="H1670" s="25"/>
      <c r="I1670" s="25">
        <f t="shared" si="183"/>
        <v>0</v>
      </c>
      <c r="J1670" s="25">
        <f t="shared" si="184"/>
        <v>0</v>
      </c>
    </row>
    <row r="1671" spans="1:10" x14ac:dyDescent="0.3">
      <c r="A1671" s="19">
        <v>1669</v>
      </c>
      <c r="B1671" s="21">
        <f>ModeOutRecursive!I1672</f>
        <v>0</v>
      </c>
      <c r="C1671" s="22">
        <f t="shared" si="185"/>
        <v>1.5572388663877442E-3</v>
      </c>
      <c r="D1671" s="19">
        <f t="shared" si="186"/>
        <v>-3</v>
      </c>
      <c r="E1671" s="21">
        <f t="shared" si="187"/>
        <v>1.5572388663877441</v>
      </c>
      <c r="F1671" s="27">
        <f t="shared" si="188"/>
        <v>-4345</v>
      </c>
      <c r="G1671" s="25">
        <f t="shared" si="182"/>
        <v>-10004.289314763537</v>
      </c>
      <c r="H1671" s="25"/>
      <c r="I1671" s="25">
        <f t="shared" si="183"/>
        <v>0</v>
      </c>
      <c r="J1671" s="25">
        <f t="shared" si="184"/>
        <v>0</v>
      </c>
    </row>
    <row r="1672" spans="1:10" x14ac:dyDescent="0.3">
      <c r="A1672" s="19">
        <v>1670</v>
      </c>
      <c r="B1672" s="21">
        <f>ModeOutRecursive!I1673</f>
        <v>0</v>
      </c>
      <c r="C1672" s="22">
        <f t="shared" si="185"/>
        <v>4.5128837478199677E-4</v>
      </c>
      <c r="D1672" s="19">
        <f t="shared" si="186"/>
        <v>-4</v>
      </c>
      <c r="E1672" s="21">
        <f t="shared" si="187"/>
        <v>4.5128837478199673</v>
      </c>
      <c r="F1672" s="27">
        <f t="shared" si="188"/>
        <v>-4349</v>
      </c>
      <c r="G1672" s="25">
        <f t="shared" si="182"/>
        <v>-10012.435633069994</v>
      </c>
      <c r="H1672" s="25"/>
      <c r="I1672" s="25">
        <f t="shared" si="183"/>
        <v>0</v>
      </c>
      <c r="J1672" s="25">
        <f t="shared" si="184"/>
        <v>0</v>
      </c>
    </row>
    <row r="1673" spans="1:10" x14ac:dyDescent="0.3">
      <c r="A1673" s="19">
        <v>1671</v>
      </c>
      <c r="B1673" s="21">
        <f>ModeOutRecursive!I1674</f>
        <v>0</v>
      </c>
      <c r="C1673" s="22">
        <f t="shared" si="185"/>
        <v>1.3031038420220752E-3</v>
      </c>
      <c r="D1673" s="19">
        <f t="shared" si="186"/>
        <v>-3</v>
      </c>
      <c r="E1673" s="21">
        <f t="shared" si="187"/>
        <v>1.3031038420220753</v>
      </c>
      <c r="F1673" s="27">
        <f t="shared" si="188"/>
        <v>-4352</v>
      </c>
      <c r="G1673" s="25">
        <f t="shared" si="182"/>
        <v>-10020.585575720552</v>
      </c>
      <c r="H1673" s="25"/>
      <c r="I1673" s="25">
        <f t="shared" si="183"/>
        <v>0</v>
      </c>
      <c r="J1673" s="25">
        <f t="shared" si="184"/>
        <v>0</v>
      </c>
    </row>
    <row r="1674" spans="1:10" x14ac:dyDescent="0.3">
      <c r="A1674" s="19">
        <v>1672</v>
      </c>
      <c r="B1674" s="21">
        <f>ModeOutRecursive!I1675</f>
        <v>0</v>
      </c>
      <c r="C1674" s="22">
        <f t="shared" si="185"/>
        <v>3.7490914934182117E-4</v>
      </c>
      <c r="D1674" s="19">
        <f t="shared" si="186"/>
        <v>-4</v>
      </c>
      <c r="E1674" s="21">
        <f t="shared" si="187"/>
        <v>3.7490914934182116</v>
      </c>
      <c r="F1674" s="27">
        <f t="shared" si="188"/>
        <v>-4356</v>
      </c>
      <c r="G1674" s="25">
        <f t="shared" si="182"/>
        <v>-10028.739151539856</v>
      </c>
      <c r="H1674" s="25"/>
      <c r="I1674" s="25">
        <f t="shared" si="183"/>
        <v>0</v>
      </c>
      <c r="J1674" s="25">
        <f t="shared" si="184"/>
        <v>0</v>
      </c>
    </row>
    <row r="1675" spans="1:10" x14ac:dyDescent="0.3">
      <c r="A1675" s="19">
        <v>1673</v>
      </c>
      <c r="B1675" s="21">
        <f>ModeOutRecursive!I1676</f>
        <v>0</v>
      </c>
      <c r="C1675" s="22">
        <f t="shared" si="185"/>
        <v>1.0747101014750592E-3</v>
      </c>
      <c r="D1675" s="19">
        <f t="shared" si="186"/>
        <v>-3</v>
      </c>
      <c r="E1675" s="21">
        <f t="shared" si="187"/>
        <v>1.0747101014750593</v>
      </c>
      <c r="F1675" s="27">
        <f t="shared" si="188"/>
        <v>-4359</v>
      </c>
      <c r="G1675" s="25">
        <f t="shared" si="182"/>
        <v>-10036.896369408882</v>
      </c>
      <c r="H1675" s="25"/>
      <c r="I1675" s="25">
        <f t="shared" si="183"/>
        <v>0</v>
      </c>
      <c r="J1675" s="25">
        <f t="shared" si="184"/>
        <v>0</v>
      </c>
    </row>
    <row r="1676" spans="1:10" x14ac:dyDescent="0.3">
      <c r="A1676" s="19">
        <v>1674</v>
      </c>
      <c r="B1676" s="21">
        <f>ModeOutRecursive!I1677</f>
        <v>0</v>
      </c>
      <c r="C1676" s="22">
        <f t="shared" si="185"/>
        <v>3.0695238982380392E-4</v>
      </c>
      <c r="D1676" s="19">
        <f t="shared" si="186"/>
        <v>-4</v>
      </c>
      <c r="E1676" s="21">
        <f t="shared" si="187"/>
        <v>3.0695238982380388</v>
      </c>
      <c r="F1676" s="27">
        <f t="shared" si="188"/>
        <v>-4363</v>
      </c>
      <c r="G1676" s="25">
        <f t="shared" si="182"/>
        <v>-10045.057238265457</v>
      </c>
      <c r="H1676" s="25"/>
      <c r="I1676" s="25">
        <f t="shared" si="183"/>
        <v>0</v>
      </c>
      <c r="J1676" s="25">
        <f t="shared" si="184"/>
        <v>0</v>
      </c>
    </row>
    <row r="1677" spans="1:10" x14ac:dyDescent="0.3">
      <c r="A1677" s="19">
        <v>1675</v>
      </c>
      <c r="B1677" s="21">
        <f>ModeOutRecursive!I1678</f>
        <v>0</v>
      </c>
      <c r="C1677" s="22">
        <f t="shared" si="185"/>
        <v>8.7349655548167604E-4</v>
      </c>
      <c r="D1677" s="19">
        <f t="shared" si="186"/>
        <v>-4</v>
      </c>
      <c r="E1677" s="21">
        <f t="shared" si="187"/>
        <v>8.7349655548167604</v>
      </c>
      <c r="F1677" s="27">
        <f t="shared" si="188"/>
        <v>-4367</v>
      </c>
      <c r="G1677" s="25">
        <f t="shared" si="182"/>
        <v>-10053.221767104773</v>
      </c>
      <c r="H1677" s="25"/>
      <c r="I1677" s="25">
        <f t="shared" si="183"/>
        <v>0</v>
      </c>
      <c r="J1677" s="25">
        <f t="shared" si="184"/>
        <v>0</v>
      </c>
    </row>
    <row r="1678" spans="1:10" x14ac:dyDescent="0.3">
      <c r="A1678" s="19">
        <v>1676</v>
      </c>
      <c r="B1678" s="21">
        <f>ModeOutRecursive!I1679</f>
        <v>0</v>
      </c>
      <c r="C1678" s="22">
        <f t="shared" si="185"/>
        <v>2.4766117695083946E-3</v>
      </c>
      <c r="D1678" s="19">
        <f t="shared" si="186"/>
        <v>-3</v>
      </c>
      <c r="E1678" s="21">
        <f t="shared" si="187"/>
        <v>2.4766117695083945</v>
      </c>
      <c r="F1678" s="27">
        <f t="shared" si="188"/>
        <v>-4370</v>
      </c>
      <c r="G1678" s="25">
        <f t="shared" si="182"/>
        <v>-10061.389964979908</v>
      </c>
      <c r="H1678" s="25"/>
      <c r="I1678" s="25">
        <f t="shared" si="183"/>
        <v>0</v>
      </c>
      <c r="J1678" s="25">
        <f t="shared" si="184"/>
        <v>0</v>
      </c>
    </row>
    <row r="1679" spans="1:10" x14ac:dyDescent="0.3">
      <c r="A1679" s="19">
        <v>1677</v>
      </c>
      <c r="B1679" s="21">
        <f>ModeOutRecursive!I1680</f>
        <v>0</v>
      </c>
      <c r="C1679" s="22">
        <f t="shared" si="185"/>
        <v>6.9961203073138592E-4</v>
      </c>
      <c r="D1679" s="19">
        <f t="shared" si="186"/>
        <v>-4</v>
      </c>
      <c r="E1679" s="21">
        <f t="shared" si="187"/>
        <v>6.9961203073138591</v>
      </c>
      <c r="F1679" s="27">
        <f t="shared" si="188"/>
        <v>-4374</v>
      </c>
      <c r="G1679" s="25">
        <f t="shared" si="182"/>
        <v>-10069.561841002362</v>
      </c>
      <c r="H1679" s="25"/>
      <c r="I1679" s="25">
        <f t="shared" si="183"/>
        <v>0</v>
      </c>
      <c r="J1679" s="25">
        <f t="shared" si="184"/>
        <v>0</v>
      </c>
    </row>
    <row r="1680" spans="1:10" x14ac:dyDescent="0.3">
      <c r="A1680" s="19">
        <v>1678</v>
      </c>
      <c r="B1680" s="21">
        <f>ModeOutRecursive!I1681</f>
        <v>0</v>
      </c>
      <c r="C1680" s="22">
        <f t="shared" si="185"/>
        <v>1.9690431071814609E-3</v>
      </c>
      <c r="D1680" s="19">
        <f t="shared" si="186"/>
        <v>-3</v>
      </c>
      <c r="E1680" s="21">
        <f t="shared" si="187"/>
        <v>1.9690431071814609</v>
      </c>
      <c r="F1680" s="27">
        <f t="shared" si="188"/>
        <v>-4377</v>
      </c>
      <c r="G1680" s="25">
        <f t="shared" si="182"/>
        <v>-10077.73740434259</v>
      </c>
      <c r="H1680" s="25"/>
      <c r="I1680" s="25">
        <f t="shared" si="183"/>
        <v>0</v>
      </c>
      <c r="J1680" s="25">
        <f t="shared" si="184"/>
        <v>0</v>
      </c>
    </row>
    <row r="1681" spans="1:10" x14ac:dyDescent="0.3">
      <c r="A1681" s="19">
        <v>1679</v>
      </c>
      <c r="B1681" s="21">
        <f>ModeOutRecursive!I1682</f>
        <v>0</v>
      </c>
      <c r="C1681" s="22">
        <f t="shared" si="185"/>
        <v>5.5213819177079432E-4</v>
      </c>
      <c r="D1681" s="19">
        <f t="shared" si="186"/>
        <v>-4</v>
      </c>
      <c r="E1681" s="21">
        <f t="shared" si="187"/>
        <v>5.5213819177079433</v>
      </c>
      <c r="F1681" s="27">
        <f t="shared" si="188"/>
        <v>-4381</v>
      </c>
      <c r="G1681" s="25">
        <f t="shared" si="182"/>
        <v>-10085.916664230548</v>
      </c>
      <c r="H1681" s="25"/>
      <c r="I1681" s="25">
        <f t="shared" si="183"/>
        <v>0</v>
      </c>
      <c r="J1681" s="25">
        <f t="shared" si="184"/>
        <v>0</v>
      </c>
    </row>
    <row r="1682" spans="1:10" x14ac:dyDescent="0.3">
      <c r="A1682" s="19">
        <v>1680</v>
      </c>
      <c r="B1682" s="21">
        <f>ModeOutRecursive!I1683</f>
        <v>0</v>
      </c>
      <c r="C1682" s="22">
        <f t="shared" si="185"/>
        <v>1.5425204426754756E-3</v>
      </c>
      <c r="D1682" s="19">
        <f t="shared" si="186"/>
        <v>-3</v>
      </c>
      <c r="E1682" s="21">
        <f t="shared" si="187"/>
        <v>1.5425204426754755</v>
      </c>
      <c r="F1682" s="27">
        <f t="shared" si="188"/>
        <v>-4384</v>
      </c>
      <c r="G1682" s="25">
        <f t="shared" si="182"/>
        <v>-10094.099629956238</v>
      </c>
      <c r="H1682" s="25"/>
      <c r="I1682" s="25">
        <f t="shared" si="183"/>
        <v>0</v>
      </c>
      <c r="J1682" s="25">
        <f t="shared" si="184"/>
        <v>0</v>
      </c>
    </row>
    <row r="1683" spans="1:10" x14ac:dyDescent="0.3">
      <c r="A1683" s="19">
        <v>1681</v>
      </c>
      <c r="B1683" s="21">
        <f>ModeOutRecursive!I1684</f>
        <v>0</v>
      </c>
      <c r="C1683" s="22">
        <f t="shared" si="185"/>
        <v>4.293392391070511E-4</v>
      </c>
      <c r="D1683" s="19">
        <f t="shared" si="186"/>
        <v>-4</v>
      </c>
      <c r="E1683" s="21">
        <f t="shared" si="187"/>
        <v>4.293392391070511</v>
      </c>
      <c r="F1683" s="27">
        <f t="shared" si="188"/>
        <v>-4388</v>
      </c>
      <c r="G1683" s="25">
        <f t="shared" si="182"/>
        <v>-10102.286310870277</v>
      </c>
      <c r="H1683" s="25"/>
      <c r="I1683" s="25">
        <f t="shared" si="183"/>
        <v>0</v>
      </c>
      <c r="J1683" s="25">
        <f t="shared" si="184"/>
        <v>0</v>
      </c>
    </row>
    <row r="1684" spans="1:10" x14ac:dyDescent="0.3">
      <c r="A1684" s="19">
        <v>1682</v>
      </c>
      <c r="B1684" s="21">
        <f>ModeOutRecursive!I1685</f>
        <v>0</v>
      </c>
      <c r="C1684" s="22">
        <f t="shared" si="185"/>
        <v>1.1905637713923087E-3</v>
      </c>
      <c r="D1684" s="19">
        <f t="shared" si="186"/>
        <v>-3</v>
      </c>
      <c r="E1684" s="21">
        <f t="shared" si="187"/>
        <v>1.1905637713923087</v>
      </c>
      <c r="F1684" s="27">
        <f t="shared" si="188"/>
        <v>-4391</v>
      </c>
      <c r="G1684" s="25">
        <f t="shared" si="182"/>
        <v>-10110.476716384448</v>
      </c>
      <c r="H1684" s="25"/>
      <c r="I1684" s="25">
        <f t="shared" si="183"/>
        <v>0</v>
      </c>
      <c r="J1684" s="25">
        <f t="shared" si="184"/>
        <v>0</v>
      </c>
    </row>
    <row r="1685" spans="1:10" x14ac:dyDescent="0.3">
      <c r="A1685" s="19">
        <v>1683</v>
      </c>
      <c r="B1685" s="21">
        <f>ModeOutRecursive!I1686</f>
        <v>0</v>
      </c>
      <c r="C1685" s="22">
        <f t="shared" si="185"/>
        <v>3.289145276179402E-4</v>
      </c>
      <c r="D1685" s="19">
        <f t="shared" si="186"/>
        <v>-4</v>
      </c>
      <c r="E1685" s="21">
        <f t="shared" si="187"/>
        <v>3.289145276179402</v>
      </c>
      <c r="F1685" s="27">
        <f t="shared" si="188"/>
        <v>-4395</v>
      </c>
      <c r="G1685" s="25">
        <f t="shared" si="182"/>
        <v>-10118.670855972281</v>
      </c>
      <c r="H1685" s="25"/>
      <c r="I1685" s="25">
        <f t="shared" si="183"/>
        <v>0</v>
      </c>
      <c r="J1685" s="25">
        <f t="shared" si="184"/>
        <v>0</v>
      </c>
    </row>
    <row r="1686" spans="1:10" x14ac:dyDescent="0.3">
      <c r="A1686" s="19">
        <v>1684</v>
      </c>
      <c r="B1686" s="21">
        <f>ModeOutRecursive!I1687</f>
        <v>0</v>
      </c>
      <c r="C1686" s="22">
        <f t="shared" si="185"/>
        <v>9.0528978527257319E-4</v>
      </c>
      <c r="D1686" s="19">
        <f t="shared" si="186"/>
        <v>-4</v>
      </c>
      <c r="E1686" s="21">
        <f t="shared" si="187"/>
        <v>9.0528978527257316</v>
      </c>
      <c r="F1686" s="27">
        <f t="shared" si="188"/>
        <v>-4399</v>
      </c>
      <c r="G1686" s="25">
        <f t="shared" si="182"/>
        <v>-10126.868739169629</v>
      </c>
      <c r="H1686" s="25"/>
      <c r="I1686" s="25">
        <f t="shared" si="183"/>
        <v>0</v>
      </c>
      <c r="J1686" s="25">
        <f t="shared" si="184"/>
        <v>0</v>
      </c>
    </row>
    <row r="1687" spans="1:10" x14ac:dyDescent="0.3">
      <c r="A1687" s="19">
        <v>1685</v>
      </c>
      <c r="B1687" s="21">
        <f>ModeOutRecursive!I1688</f>
        <v>0</v>
      </c>
      <c r="C1687" s="22">
        <f t="shared" si="185"/>
        <v>2.4823452646404068E-3</v>
      </c>
      <c r="D1687" s="19">
        <f t="shared" si="186"/>
        <v>-3</v>
      </c>
      <c r="E1687" s="21">
        <f t="shared" si="187"/>
        <v>2.4823452646404065</v>
      </c>
      <c r="F1687" s="27">
        <f t="shared" si="188"/>
        <v>-4402</v>
      </c>
      <c r="G1687" s="25">
        <f t="shared" si="182"/>
        <v>-10135.070375575253</v>
      </c>
      <c r="H1687" s="25"/>
      <c r="I1687" s="25">
        <f t="shared" si="183"/>
        <v>0</v>
      </c>
      <c r="J1687" s="25">
        <f t="shared" si="184"/>
        <v>0</v>
      </c>
    </row>
    <row r="1688" spans="1:10" x14ac:dyDescent="0.3">
      <c r="A1688" s="19">
        <v>1686</v>
      </c>
      <c r="B1688" s="21">
        <f>ModeOutRecursive!I1689</f>
        <v>0</v>
      </c>
      <c r="C1688" s="22">
        <f t="shared" si="185"/>
        <v>6.7811376329970994E-4</v>
      </c>
      <c r="D1688" s="19">
        <f t="shared" si="186"/>
        <v>-4</v>
      </c>
      <c r="E1688" s="21">
        <f t="shared" si="187"/>
        <v>6.7811376329970994</v>
      </c>
      <c r="F1688" s="27">
        <f t="shared" si="188"/>
        <v>-4406</v>
      </c>
      <c r="G1688" s="25">
        <f t="shared" si="182"/>
        <v>-10143.275774851412</v>
      </c>
      <c r="H1688" s="25"/>
      <c r="I1688" s="25">
        <f t="shared" si="183"/>
        <v>0</v>
      </c>
      <c r="J1688" s="25">
        <f t="shared" si="184"/>
        <v>0</v>
      </c>
    </row>
    <row r="1689" spans="1:10" x14ac:dyDescent="0.3">
      <c r="A1689" s="19">
        <v>1687</v>
      </c>
      <c r="B1689" s="21">
        <f>ModeOutRecursive!I1690</f>
        <v>0</v>
      </c>
      <c r="C1689" s="22">
        <f t="shared" si="185"/>
        <v>1.8454594784088328E-3</v>
      </c>
      <c r="D1689" s="19">
        <f t="shared" si="186"/>
        <v>-3</v>
      </c>
      <c r="E1689" s="21">
        <f t="shared" si="187"/>
        <v>1.8454594784088327</v>
      </c>
      <c r="F1689" s="27">
        <f t="shared" si="188"/>
        <v>-4409</v>
      </c>
      <c r="G1689" s="25">
        <f t="shared" si="182"/>
        <v>-10151.484946724473</v>
      </c>
      <c r="H1689" s="25"/>
      <c r="I1689" s="25">
        <f t="shared" si="183"/>
        <v>0</v>
      </c>
      <c r="J1689" s="25">
        <f t="shared" si="184"/>
        <v>0</v>
      </c>
    </row>
    <row r="1690" spans="1:10" x14ac:dyDescent="0.3">
      <c r="A1690" s="19">
        <v>1688</v>
      </c>
      <c r="B1690" s="21">
        <f>ModeOutRecursive!I1691</f>
        <v>0</v>
      </c>
      <c r="C1690" s="22">
        <f t="shared" si="185"/>
        <v>5.0033835682280288E-4</v>
      </c>
      <c r="D1690" s="19">
        <f t="shared" si="186"/>
        <v>-4</v>
      </c>
      <c r="E1690" s="21">
        <f t="shared" si="187"/>
        <v>5.0033835682280285</v>
      </c>
      <c r="F1690" s="27">
        <f t="shared" si="188"/>
        <v>-4413</v>
      </c>
      <c r="G1690" s="25">
        <f t="shared" si="182"/>
        <v>-10159.697900985513</v>
      </c>
      <c r="H1690" s="25"/>
      <c r="I1690" s="25">
        <f t="shared" si="183"/>
        <v>0</v>
      </c>
      <c r="J1690" s="25">
        <f t="shared" si="184"/>
        <v>0</v>
      </c>
    </row>
    <row r="1691" spans="1:10" x14ac:dyDescent="0.3">
      <c r="A1691" s="19">
        <v>1689</v>
      </c>
      <c r="B1691" s="21">
        <f>ModeOutRecursive!I1692</f>
        <v>0</v>
      </c>
      <c r="C1691" s="22">
        <f t="shared" si="185"/>
        <v>1.35137578128676E-3</v>
      </c>
      <c r="D1691" s="19">
        <f t="shared" si="186"/>
        <v>-3</v>
      </c>
      <c r="E1691" s="21">
        <f t="shared" si="187"/>
        <v>1.3513757812867599</v>
      </c>
      <c r="F1691" s="27">
        <f t="shared" si="188"/>
        <v>-4416</v>
      </c>
      <c r="G1691" s="25">
        <f t="shared" si="182"/>
        <v>-10167.914647490934</v>
      </c>
      <c r="H1691" s="25"/>
      <c r="I1691" s="25">
        <f t="shared" si="183"/>
        <v>0</v>
      </c>
      <c r="J1691" s="25">
        <f t="shared" si="184"/>
        <v>0</v>
      </c>
    </row>
    <row r="1692" spans="1:10" x14ac:dyDescent="0.3">
      <c r="A1692" s="19">
        <v>1690</v>
      </c>
      <c r="B1692" s="21">
        <f>ModeOutRecursive!I1693</f>
        <v>0</v>
      </c>
      <c r="C1692" s="22">
        <f t="shared" si="185"/>
        <v>3.6361116060872913E-4</v>
      </c>
      <c r="D1692" s="19">
        <f t="shared" si="186"/>
        <v>-4</v>
      </c>
      <c r="E1692" s="21">
        <f t="shared" si="187"/>
        <v>3.6361116060872911</v>
      </c>
      <c r="F1692" s="27">
        <f t="shared" si="188"/>
        <v>-4420</v>
      </c>
      <c r="G1692" s="25">
        <f t="shared" si="182"/>
        <v>-10176.135196163095</v>
      </c>
      <c r="H1692" s="25"/>
      <c r="I1692" s="25">
        <f t="shared" si="183"/>
        <v>0</v>
      </c>
      <c r="J1692" s="25">
        <f t="shared" si="184"/>
        <v>0</v>
      </c>
    </row>
    <row r="1693" spans="1:10" x14ac:dyDescent="0.3">
      <c r="A1693" s="19">
        <v>1691</v>
      </c>
      <c r="B1693" s="21">
        <f>ModeOutRecursive!I1694</f>
        <v>0</v>
      </c>
      <c r="C1693" s="22">
        <f t="shared" si="185"/>
        <v>9.7463651923831746E-4</v>
      </c>
      <c r="D1693" s="19">
        <f t="shared" si="186"/>
        <v>-4</v>
      </c>
      <c r="E1693" s="21">
        <f t="shared" si="187"/>
        <v>9.7463651923831733</v>
      </c>
      <c r="F1693" s="27">
        <f t="shared" si="188"/>
        <v>-4424</v>
      </c>
      <c r="G1693" s="25">
        <f t="shared" si="182"/>
        <v>-10184.359556990938</v>
      </c>
      <c r="H1693" s="25"/>
      <c r="I1693" s="25">
        <f t="shared" si="183"/>
        <v>0</v>
      </c>
      <c r="J1693" s="25">
        <f t="shared" si="184"/>
        <v>0</v>
      </c>
    </row>
    <row r="1694" spans="1:10" x14ac:dyDescent="0.3">
      <c r="A1694" s="19">
        <v>1692</v>
      </c>
      <c r="B1694" s="21">
        <f>ModeOutRecursive!I1695</f>
        <v>0</v>
      </c>
      <c r="C1694" s="22">
        <f t="shared" si="185"/>
        <v>2.602484729887518E-3</v>
      </c>
      <c r="D1694" s="19">
        <f t="shared" si="186"/>
        <v>-3</v>
      </c>
      <c r="E1694" s="21">
        <f t="shared" si="187"/>
        <v>2.602484729887518</v>
      </c>
      <c r="F1694" s="27">
        <f t="shared" si="188"/>
        <v>-4427</v>
      </c>
      <c r="G1694" s="25">
        <f t="shared" si="182"/>
        <v>-10192.587740030629</v>
      </c>
      <c r="H1694" s="25"/>
      <c r="I1694" s="25">
        <f t="shared" si="183"/>
        <v>0</v>
      </c>
      <c r="J1694" s="25">
        <f t="shared" si="184"/>
        <v>0</v>
      </c>
    </row>
    <row r="1695" spans="1:10" x14ac:dyDescent="0.3">
      <c r="A1695" s="19">
        <v>1693</v>
      </c>
      <c r="B1695" s="21">
        <f>ModeOutRecursive!I1696</f>
        <v>0</v>
      </c>
      <c r="C1695" s="22">
        <f t="shared" si="185"/>
        <v>6.9226015838754775E-4</v>
      </c>
      <c r="D1695" s="19">
        <f t="shared" si="186"/>
        <v>-4</v>
      </c>
      <c r="E1695" s="21">
        <f t="shared" si="187"/>
        <v>6.9226015838754771</v>
      </c>
      <c r="F1695" s="27">
        <f t="shared" si="188"/>
        <v>-4431</v>
      </c>
      <c r="G1695" s="25">
        <f t="shared" si="182"/>
        <v>-10200.819755406212</v>
      </c>
      <c r="H1695" s="25"/>
      <c r="I1695" s="25">
        <f t="shared" si="183"/>
        <v>0</v>
      </c>
      <c r="J1695" s="25">
        <f t="shared" si="184"/>
        <v>0</v>
      </c>
    </row>
    <row r="1696" spans="1:10" x14ac:dyDescent="0.3">
      <c r="A1696" s="19">
        <v>1694</v>
      </c>
      <c r="B1696" s="21">
        <f>ModeOutRecursive!I1697</f>
        <v>0</v>
      </c>
      <c r="C1696" s="22">
        <f t="shared" si="185"/>
        <v>1.8343478538433919E-3</v>
      </c>
      <c r="D1696" s="19">
        <f t="shared" si="186"/>
        <v>-3</v>
      </c>
      <c r="E1696" s="21">
        <f t="shared" si="187"/>
        <v>1.8343478538433919</v>
      </c>
      <c r="F1696" s="27">
        <f t="shared" si="188"/>
        <v>-4434</v>
      </c>
      <c r="G1696" s="25">
        <f t="shared" si="182"/>
        <v>-10209.05561331026</v>
      </c>
      <c r="H1696" s="25"/>
      <c r="I1696" s="25">
        <f t="shared" si="183"/>
        <v>0</v>
      </c>
      <c r="J1696" s="25">
        <f t="shared" si="184"/>
        <v>0</v>
      </c>
    </row>
    <row r="1697" spans="1:10" x14ac:dyDescent="0.3">
      <c r="A1697" s="19">
        <v>1695</v>
      </c>
      <c r="B1697" s="21">
        <f>ModeOutRecursive!I1698</f>
        <v>0</v>
      </c>
      <c r="C1697" s="22">
        <f t="shared" si="185"/>
        <v>4.8419556693366634E-4</v>
      </c>
      <c r="D1697" s="19">
        <f t="shared" si="186"/>
        <v>-4</v>
      </c>
      <c r="E1697" s="21">
        <f t="shared" si="187"/>
        <v>4.841955669336663</v>
      </c>
      <c r="F1697" s="27">
        <f t="shared" si="188"/>
        <v>-4438</v>
      </c>
      <c r="G1697" s="25">
        <f t="shared" si="182"/>
        <v>-10217.295324004546</v>
      </c>
      <c r="H1697" s="25"/>
      <c r="I1697" s="25">
        <f t="shared" si="183"/>
        <v>0</v>
      </c>
      <c r="J1697" s="25">
        <f t="shared" si="184"/>
        <v>0</v>
      </c>
    </row>
    <row r="1698" spans="1:10" x14ac:dyDescent="0.3">
      <c r="A1698" s="19">
        <v>1696</v>
      </c>
      <c r="B1698" s="21">
        <f>ModeOutRecursive!I1699</f>
        <v>0</v>
      </c>
      <c r="C1698" s="22">
        <f t="shared" si="185"/>
        <v>1.2731576660625079E-3</v>
      </c>
      <c r="D1698" s="19">
        <f t="shared" si="186"/>
        <v>-3</v>
      </c>
      <c r="E1698" s="21">
        <f t="shared" si="187"/>
        <v>1.2731576660625079</v>
      </c>
      <c r="F1698" s="27">
        <f t="shared" si="188"/>
        <v>-4441</v>
      </c>
      <c r="G1698" s="25">
        <f t="shared" si="182"/>
        <v>-10225.538897820716</v>
      </c>
      <c r="H1698" s="25"/>
      <c r="I1698" s="25">
        <f t="shared" si="183"/>
        <v>0</v>
      </c>
      <c r="J1698" s="25">
        <f t="shared" si="184"/>
        <v>0</v>
      </c>
    </row>
    <row r="1699" spans="1:10" x14ac:dyDescent="0.3">
      <c r="A1699" s="19">
        <v>1697</v>
      </c>
      <c r="B1699" s="21">
        <f>ModeOutRecursive!I1700</f>
        <v>0</v>
      </c>
      <c r="C1699" s="22">
        <f t="shared" si="185"/>
        <v>3.3347349387334943E-4</v>
      </c>
      <c r="D1699" s="19">
        <f t="shared" si="186"/>
        <v>-4</v>
      </c>
      <c r="E1699" s="21">
        <f t="shared" si="187"/>
        <v>3.3347349387334941</v>
      </c>
      <c r="F1699" s="27">
        <f t="shared" si="188"/>
        <v>-4445</v>
      </c>
      <c r="G1699" s="25">
        <f t="shared" si="182"/>
        <v>-10233.786345160966</v>
      </c>
      <c r="H1699" s="25"/>
      <c r="I1699" s="25">
        <f t="shared" si="183"/>
        <v>0</v>
      </c>
      <c r="J1699" s="25">
        <f t="shared" si="184"/>
        <v>0</v>
      </c>
    </row>
    <row r="1700" spans="1:10" x14ac:dyDescent="0.3">
      <c r="A1700" s="19">
        <v>1698</v>
      </c>
      <c r="B1700" s="21">
        <f>ModeOutRecursive!I1701</f>
        <v>0</v>
      </c>
      <c r="C1700" s="22">
        <f t="shared" si="185"/>
        <v>8.7006891203496512E-4</v>
      </c>
      <c r="D1700" s="19">
        <f t="shared" si="186"/>
        <v>-4</v>
      </c>
      <c r="E1700" s="21">
        <f t="shared" si="187"/>
        <v>8.7006891203496508</v>
      </c>
      <c r="F1700" s="27">
        <f t="shared" si="188"/>
        <v>-4449</v>
      </c>
      <c r="G1700" s="25">
        <f t="shared" si="182"/>
        <v>-10242.03767649875</v>
      </c>
      <c r="H1700" s="25"/>
      <c r="I1700" s="25">
        <f t="shared" si="183"/>
        <v>0</v>
      </c>
      <c r="J1700" s="25">
        <f t="shared" si="184"/>
        <v>0</v>
      </c>
    </row>
    <row r="1701" spans="1:10" x14ac:dyDescent="0.3">
      <c r="A1701" s="19">
        <v>1699</v>
      </c>
      <c r="B1701" s="21">
        <f>ModeOutRecursive!I1702</f>
        <v>0</v>
      </c>
      <c r="C1701" s="22">
        <f t="shared" si="185"/>
        <v>2.2612813689414256E-3</v>
      </c>
      <c r="D1701" s="19">
        <f t="shared" si="186"/>
        <v>-3</v>
      </c>
      <c r="E1701" s="21">
        <f t="shared" si="187"/>
        <v>2.2612813689414257</v>
      </c>
      <c r="F1701" s="27">
        <f t="shared" si="188"/>
        <v>-4452</v>
      </c>
      <c r="G1701" s="25">
        <f t="shared" si="182"/>
        <v>-10250.292902379471</v>
      </c>
      <c r="H1701" s="25"/>
      <c r="I1701" s="25">
        <f t="shared" si="183"/>
        <v>0</v>
      </c>
      <c r="J1701" s="25">
        <f t="shared" si="184"/>
        <v>0</v>
      </c>
    </row>
    <row r="1702" spans="1:10" x14ac:dyDescent="0.3">
      <c r="A1702" s="19">
        <v>1700</v>
      </c>
      <c r="B1702" s="21">
        <f>ModeOutRecursive!I1703</f>
        <v>0</v>
      </c>
      <c r="C1702" s="22">
        <f t="shared" si="185"/>
        <v>5.8540923300665971E-4</v>
      </c>
      <c r="D1702" s="19">
        <f t="shared" si="186"/>
        <v>-4</v>
      </c>
      <c r="E1702" s="21">
        <f t="shared" si="187"/>
        <v>5.8540923300665968</v>
      </c>
      <c r="F1702" s="27">
        <f t="shared" si="188"/>
        <v>-4456</v>
      </c>
      <c r="G1702" s="25">
        <f t="shared" si="182"/>
        <v>-10258.552033421189</v>
      </c>
      <c r="H1702" s="25"/>
      <c r="I1702" s="25">
        <f t="shared" si="183"/>
        <v>0</v>
      </c>
      <c r="J1702" s="25">
        <f t="shared" si="184"/>
        <v>0</v>
      </c>
    </row>
    <row r="1703" spans="1:10" x14ac:dyDescent="0.3">
      <c r="A1703" s="19">
        <v>1701</v>
      </c>
      <c r="B1703" s="21">
        <f>ModeOutRecursive!I1704</f>
        <v>0</v>
      </c>
      <c r="C1703" s="22">
        <f t="shared" si="185"/>
        <v>1.5096069895022448E-3</v>
      </c>
      <c r="D1703" s="19">
        <f t="shared" si="186"/>
        <v>-3</v>
      </c>
      <c r="E1703" s="21">
        <f t="shared" si="187"/>
        <v>1.5096069895022448</v>
      </c>
      <c r="F1703" s="27">
        <f t="shared" si="188"/>
        <v>-4459</v>
      </c>
      <c r="G1703" s="25">
        <f t="shared" si="182"/>
        <v>-10266.815080315353</v>
      </c>
      <c r="H1703" s="25"/>
      <c r="I1703" s="25">
        <f t="shared" si="183"/>
        <v>0</v>
      </c>
      <c r="J1703" s="25">
        <f t="shared" si="184"/>
        <v>0</v>
      </c>
    </row>
    <row r="1704" spans="1:10" x14ac:dyDescent="0.3">
      <c r="A1704" s="19">
        <v>1702</v>
      </c>
      <c r="B1704" s="21">
        <f>ModeOutRecursive!I1705</f>
        <v>0</v>
      </c>
      <c r="C1704" s="22">
        <f t="shared" si="185"/>
        <v>3.87759922199284E-4</v>
      </c>
      <c r="D1704" s="19">
        <f t="shared" si="186"/>
        <v>-4</v>
      </c>
      <c r="E1704" s="21">
        <f t="shared" si="187"/>
        <v>3.8775992219928397</v>
      </c>
      <c r="F1704" s="27">
        <f t="shared" si="188"/>
        <v>-4463</v>
      </c>
      <c r="G1704" s="25">
        <f t="shared" si="182"/>
        <v>-10275.08205382752</v>
      </c>
      <c r="H1704" s="25"/>
      <c r="I1704" s="25">
        <f t="shared" si="183"/>
        <v>0</v>
      </c>
      <c r="J1704" s="25">
        <f t="shared" si="184"/>
        <v>0</v>
      </c>
    </row>
    <row r="1705" spans="1:10" x14ac:dyDescent="0.3">
      <c r="A1705" s="19">
        <v>1703</v>
      </c>
      <c r="B1705" s="21">
        <f>ModeOutRecursive!I1706</f>
        <v>0</v>
      </c>
      <c r="C1705" s="22">
        <f t="shared" si="185"/>
        <v>9.9209194778730725E-4</v>
      </c>
      <c r="D1705" s="19">
        <f t="shared" si="186"/>
        <v>-4</v>
      </c>
      <c r="E1705" s="21">
        <f t="shared" si="187"/>
        <v>9.9209194778730723</v>
      </c>
      <c r="F1705" s="27">
        <f t="shared" si="188"/>
        <v>-4467</v>
      </c>
      <c r="G1705" s="25">
        <f t="shared" si="182"/>
        <v>-10283.352964798099</v>
      </c>
      <c r="H1705" s="25"/>
      <c r="I1705" s="25">
        <f t="shared" si="183"/>
        <v>0</v>
      </c>
      <c r="J1705" s="25">
        <f t="shared" si="184"/>
        <v>0</v>
      </c>
    </row>
    <row r="1706" spans="1:10" x14ac:dyDescent="0.3">
      <c r="A1706" s="19">
        <v>1704</v>
      </c>
      <c r="B1706" s="21">
        <f>ModeOutRecursive!I1707</f>
        <v>0</v>
      </c>
      <c r="C1706" s="22">
        <f t="shared" si="185"/>
        <v>2.528285841927407E-3</v>
      </c>
      <c r="D1706" s="19">
        <f t="shared" si="186"/>
        <v>-3</v>
      </c>
      <c r="E1706" s="21">
        <f t="shared" si="187"/>
        <v>2.5282858419274068</v>
      </c>
      <c r="F1706" s="27">
        <f t="shared" si="188"/>
        <v>-4470</v>
      </c>
      <c r="G1706" s="25">
        <f t="shared" si="182"/>
        <v>-10291.62782414311</v>
      </c>
      <c r="H1706" s="25"/>
      <c r="I1706" s="25">
        <f t="shared" si="183"/>
        <v>0</v>
      </c>
      <c r="J1706" s="25">
        <f t="shared" si="184"/>
        <v>0</v>
      </c>
    </row>
    <row r="1707" spans="1:10" x14ac:dyDescent="0.3">
      <c r="A1707" s="19">
        <v>1705</v>
      </c>
      <c r="B1707" s="21">
        <f>ModeOutRecursive!I1708</f>
        <v>0</v>
      </c>
      <c r="C1707" s="22">
        <f t="shared" si="185"/>
        <v>6.4177218354477788E-4</v>
      </c>
      <c r="D1707" s="19">
        <f t="shared" si="186"/>
        <v>-4</v>
      </c>
      <c r="E1707" s="21">
        <f t="shared" si="187"/>
        <v>6.4177218354477787</v>
      </c>
      <c r="F1707" s="27">
        <f t="shared" si="188"/>
        <v>-4474</v>
      </c>
      <c r="G1707" s="25">
        <f t="shared" si="182"/>
        <v>-10299.906642854927</v>
      </c>
      <c r="H1707" s="25"/>
      <c r="I1707" s="25">
        <f t="shared" si="183"/>
        <v>0</v>
      </c>
      <c r="J1707" s="25">
        <f t="shared" si="184"/>
        <v>0</v>
      </c>
    </row>
    <row r="1708" spans="1:10" x14ac:dyDescent="0.3">
      <c r="A1708" s="19">
        <v>1706</v>
      </c>
      <c r="B1708" s="21">
        <f>ModeOutRecursive!I1709</f>
        <v>0</v>
      </c>
      <c r="C1708" s="22">
        <f t="shared" si="185"/>
        <v>1.6225992378693279E-3</v>
      </c>
      <c r="D1708" s="19">
        <f t="shared" si="186"/>
        <v>-3</v>
      </c>
      <c r="E1708" s="21">
        <f t="shared" si="187"/>
        <v>1.6225992378693279</v>
      </c>
      <c r="F1708" s="27">
        <f t="shared" si="188"/>
        <v>-4477</v>
      </c>
      <c r="G1708" s="25">
        <f t="shared" si="182"/>
        <v>-10308.189432003062</v>
      </c>
      <c r="H1708" s="25"/>
      <c r="I1708" s="25">
        <f t="shared" si="183"/>
        <v>0</v>
      </c>
      <c r="J1708" s="25">
        <f t="shared" si="184"/>
        <v>0</v>
      </c>
    </row>
    <row r="1709" spans="1:10" x14ac:dyDescent="0.3">
      <c r="A1709" s="19">
        <v>1707</v>
      </c>
      <c r="B1709" s="21">
        <f>ModeOutRecursive!I1710</f>
        <v>0</v>
      </c>
      <c r="C1709" s="22">
        <f t="shared" si="185"/>
        <v>4.086132694935721E-4</v>
      </c>
      <c r="D1709" s="19">
        <f t="shared" si="186"/>
        <v>-4</v>
      </c>
      <c r="E1709" s="21">
        <f t="shared" si="187"/>
        <v>4.0861326949357206</v>
      </c>
      <c r="F1709" s="27">
        <f t="shared" si="188"/>
        <v>-4481</v>
      </c>
      <c r="G1709" s="25">
        <f t="shared" si="182"/>
        <v>-10316.476202734941</v>
      </c>
      <c r="H1709" s="25"/>
      <c r="I1709" s="25">
        <f t="shared" si="183"/>
        <v>0</v>
      </c>
      <c r="J1709" s="25">
        <f t="shared" si="184"/>
        <v>0</v>
      </c>
    </row>
    <row r="1710" spans="1:10" x14ac:dyDescent="0.3">
      <c r="A1710" s="19">
        <v>1708</v>
      </c>
      <c r="B1710" s="21">
        <f>ModeOutRecursive!I1711</f>
        <v>0</v>
      </c>
      <c r="C1710" s="22">
        <f t="shared" si="185"/>
        <v>1.0248955537377326E-3</v>
      </c>
      <c r="D1710" s="19">
        <f t="shared" si="186"/>
        <v>-3</v>
      </c>
      <c r="E1710" s="21">
        <f t="shared" si="187"/>
        <v>1.0248955537377327</v>
      </c>
      <c r="F1710" s="27">
        <f t="shared" si="188"/>
        <v>-4484</v>
      </c>
      <c r="G1710" s="25">
        <f t="shared" si="182"/>
        <v>-10324.766966276695</v>
      </c>
      <c r="H1710" s="25"/>
      <c r="I1710" s="25">
        <f t="shared" si="183"/>
        <v>0</v>
      </c>
      <c r="J1710" s="25">
        <f t="shared" si="184"/>
        <v>0</v>
      </c>
    </row>
    <row r="1711" spans="1:10" x14ac:dyDescent="0.3">
      <c r="A1711" s="19">
        <v>1709</v>
      </c>
      <c r="B1711" s="21">
        <f>ModeOutRecursive!I1712</f>
        <v>0</v>
      </c>
      <c r="C1711" s="22">
        <f t="shared" si="185"/>
        <v>2.560399813156525E-4</v>
      </c>
      <c r="D1711" s="19">
        <f t="shared" si="186"/>
        <v>-4</v>
      </c>
      <c r="E1711" s="21">
        <f t="shared" si="187"/>
        <v>2.5603998131565247</v>
      </c>
      <c r="F1711" s="27">
        <f t="shared" si="188"/>
        <v>-4488</v>
      </c>
      <c r="G1711" s="25">
        <f t="shared" si="182"/>
        <v>-10333.061733933968</v>
      </c>
      <c r="H1711" s="25"/>
      <c r="I1711" s="25">
        <f t="shared" si="183"/>
        <v>0</v>
      </c>
      <c r="J1711" s="25">
        <f t="shared" si="184"/>
        <v>0</v>
      </c>
    </row>
    <row r="1712" spans="1:10" x14ac:dyDescent="0.3">
      <c r="A1712" s="19">
        <v>1710</v>
      </c>
      <c r="B1712" s="21">
        <f>ModeOutRecursive!I1713</f>
        <v>0</v>
      </c>
      <c r="C1712" s="22">
        <f t="shared" si="185"/>
        <v>6.3707718802649585E-4</v>
      </c>
      <c r="D1712" s="19">
        <f t="shared" si="186"/>
        <v>-4</v>
      </c>
      <c r="E1712" s="21">
        <f t="shared" si="187"/>
        <v>6.3707718802649582</v>
      </c>
      <c r="F1712" s="27">
        <f t="shared" si="188"/>
        <v>-4492</v>
      </c>
      <c r="G1712" s="25">
        <f t="shared" si="182"/>
        <v>-10341.360517092715</v>
      </c>
      <c r="H1712" s="25"/>
      <c r="I1712" s="25">
        <f t="shared" si="183"/>
        <v>0</v>
      </c>
      <c r="J1712" s="25">
        <f t="shared" si="184"/>
        <v>0</v>
      </c>
    </row>
    <row r="1713" spans="1:10" x14ac:dyDescent="0.3">
      <c r="A1713" s="19">
        <v>1711</v>
      </c>
      <c r="B1713" s="21">
        <f>ModeOutRecursive!I1714</f>
        <v>0</v>
      </c>
      <c r="C1713" s="22">
        <f t="shared" si="185"/>
        <v>1.5788011420719739E-3</v>
      </c>
      <c r="D1713" s="19">
        <f t="shared" si="186"/>
        <v>-3</v>
      </c>
      <c r="E1713" s="21">
        <f t="shared" si="187"/>
        <v>1.5788011420719739</v>
      </c>
      <c r="F1713" s="27">
        <f t="shared" si="188"/>
        <v>-4495</v>
      </c>
      <c r="G1713" s="25">
        <f t="shared" si="182"/>
        <v>-10349.663327220051</v>
      </c>
      <c r="H1713" s="25"/>
      <c r="I1713" s="25">
        <f t="shared" si="183"/>
        <v>0</v>
      </c>
      <c r="J1713" s="25">
        <f t="shared" si="184"/>
        <v>0</v>
      </c>
    </row>
    <row r="1714" spans="1:10" x14ac:dyDescent="0.3">
      <c r="A1714" s="19">
        <v>1712</v>
      </c>
      <c r="B1714" s="21">
        <f>ModeOutRecursive!I1715</f>
        <v>0</v>
      </c>
      <c r="C1714" s="22">
        <f t="shared" si="185"/>
        <v>3.8968070596028648E-4</v>
      </c>
      <c r="D1714" s="19">
        <f t="shared" si="186"/>
        <v>-4</v>
      </c>
      <c r="E1714" s="21">
        <f t="shared" si="187"/>
        <v>3.8968070596028648</v>
      </c>
      <c r="F1714" s="27">
        <f t="shared" si="188"/>
        <v>-4499</v>
      </c>
      <c r="G1714" s="25">
        <f t="shared" si="182"/>
        <v>-10357.970175865063</v>
      </c>
      <c r="H1714" s="25"/>
      <c r="I1714" s="25">
        <f t="shared" si="183"/>
        <v>0</v>
      </c>
      <c r="J1714" s="25">
        <f t="shared" si="184"/>
        <v>0</v>
      </c>
    </row>
    <row r="1715" spans="1:10" x14ac:dyDescent="0.3">
      <c r="A1715" s="19">
        <v>1713</v>
      </c>
      <c r="B1715" s="21">
        <f>ModeOutRecursive!I1716</f>
        <v>0</v>
      </c>
      <c r="C1715" s="22">
        <f t="shared" si="185"/>
        <v>9.5792480046075245E-4</v>
      </c>
      <c r="D1715" s="19">
        <f t="shared" si="186"/>
        <v>-4</v>
      </c>
      <c r="E1715" s="21">
        <f t="shared" si="187"/>
        <v>9.5792480046075248</v>
      </c>
      <c r="F1715" s="27">
        <f t="shared" si="188"/>
        <v>-4503</v>
      </c>
      <c r="G1715" s="25">
        <f t="shared" si="182"/>
        <v>-10366.281074659673</v>
      </c>
      <c r="H1715" s="25"/>
      <c r="I1715" s="25">
        <f t="shared" si="183"/>
        <v>0</v>
      </c>
      <c r="J1715" s="25">
        <f t="shared" si="184"/>
        <v>0</v>
      </c>
    </row>
    <row r="1716" spans="1:10" x14ac:dyDescent="0.3">
      <c r="A1716" s="19">
        <v>1714</v>
      </c>
      <c r="B1716" s="21">
        <f>ModeOutRecursive!I1717</f>
        <v>0</v>
      </c>
      <c r="C1716" s="22">
        <f t="shared" si="185"/>
        <v>2.3452540001813646E-3</v>
      </c>
      <c r="D1716" s="19">
        <f t="shared" si="186"/>
        <v>-3</v>
      </c>
      <c r="E1716" s="21">
        <f t="shared" si="187"/>
        <v>2.3452540001813644</v>
      </c>
      <c r="F1716" s="27">
        <f t="shared" si="188"/>
        <v>-4506</v>
      </c>
      <c r="G1716" s="25">
        <f t="shared" si="182"/>
        <v>-10374.596035319495</v>
      </c>
      <c r="H1716" s="25"/>
      <c r="I1716" s="25">
        <f t="shared" si="183"/>
        <v>0</v>
      </c>
      <c r="J1716" s="25">
        <f t="shared" si="184"/>
        <v>0</v>
      </c>
    </row>
    <row r="1717" spans="1:10" x14ac:dyDescent="0.3">
      <c r="A1717" s="19">
        <v>1715</v>
      </c>
      <c r="B1717" s="21">
        <f>ModeOutRecursive!I1718</f>
        <v>0</v>
      </c>
      <c r="C1717" s="22">
        <f t="shared" si="185"/>
        <v>5.7184612584853796E-4</v>
      </c>
      <c r="D1717" s="19">
        <f t="shared" si="186"/>
        <v>-4</v>
      </c>
      <c r="E1717" s="21">
        <f t="shared" si="187"/>
        <v>5.7184612584853793</v>
      </c>
      <c r="F1717" s="27">
        <f t="shared" si="188"/>
        <v>-4510</v>
      </c>
      <c r="G1717" s="25">
        <f t="shared" si="182"/>
        <v>-10382.9150696447</v>
      </c>
      <c r="H1717" s="25"/>
      <c r="I1717" s="25">
        <f t="shared" si="183"/>
        <v>0</v>
      </c>
      <c r="J1717" s="25">
        <f t="shared" si="184"/>
        <v>0</v>
      </c>
    </row>
    <row r="1718" spans="1:10" x14ac:dyDescent="0.3">
      <c r="A1718" s="19">
        <v>1716</v>
      </c>
      <c r="B1718" s="21">
        <f>ModeOutRecursive!I1719</f>
        <v>0</v>
      </c>
      <c r="C1718" s="22">
        <f t="shared" si="185"/>
        <v>1.3886543173871652E-3</v>
      </c>
      <c r="D1718" s="19">
        <f t="shared" si="186"/>
        <v>-3</v>
      </c>
      <c r="E1718" s="21">
        <f t="shared" si="187"/>
        <v>1.388654317387165</v>
      </c>
      <c r="F1718" s="27">
        <f t="shared" si="188"/>
        <v>-4513</v>
      </c>
      <c r="G1718" s="25">
        <f t="shared" si="182"/>
        <v>-10391.238189520904</v>
      </c>
      <c r="H1718" s="25"/>
      <c r="I1718" s="25">
        <f t="shared" si="183"/>
        <v>0</v>
      </c>
      <c r="J1718" s="25">
        <f t="shared" si="184"/>
        <v>0</v>
      </c>
    </row>
    <row r="1719" spans="1:10" x14ac:dyDescent="0.3">
      <c r="A1719" s="19">
        <v>1717</v>
      </c>
      <c r="B1719" s="21">
        <f>ModeOutRecursive!I1720</f>
        <v>0</v>
      </c>
      <c r="C1719" s="22">
        <f t="shared" si="185"/>
        <v>3.3583780494327427E-4</v>
      </c>
      <c r="D1719" s="19">
        <f t="shared" si="186"/>
        <v>-4</v>
      </c>
      <c r="E1719" s="21">
        <f t="shared" si="187"/>
        <v>3.3583780494327424</v>
      </c>
      <c r="F1719" s="27">
        <f t="shared" si="188"/>
        <v>-4517</v>
      </c>
      <c r="G1719" s="25">
        <f t="shared" si="182"/>
        <v>-10399.565406920063</v>
      </c>
      <c r="H1719" s="25"/>
      <c r="I1719" s="25">
        <f t="shared" si="183"/>
        <v>0</v>
      </c>
      <c r="J1719" s="25">
        <f t="shared" si="184"/>
        <v>0</v>
      </c>
    </row>
    <row r="1720" spans="1:10" x14ac:dyDescent="0.3">
      <c r="A1720" s="19">
        <v>1718</v>
      </c>
      <c r="B1720" s="21">
        <f>ModeOutRecursive!I1721</f>
        <v>0</v>
      </c>
      <c r="C1720" s="22">
        <f t="shared" si="185"/>
        <v>8.0887283003885349E-4</v>
      </c>
      <c r="D1720" s="19">
        <f t="shared" si="186"/>
        <v>-4</v>
      </c>
      <c r="E1720" s="21">
        <f t="shared" si="187"/>
        <v>8.0887283003885351</v>
      </c>
      <c r="F1720" s="27">
        <f t="shared" si="188"/>
        <v>-4521</v>
      </c>
      <c r="G1720" s="25">
        <f t="shared" si="182"/>
        <v>-10407.896733901385</v>
      </c>
      <c r="H1720" s="25"/>
      <c r="I1720" s="25">
        <f t="shared" si="183"/>
        <v>0</v>
      </c>
      <c r="J1720" s="25">
        <f t="shared" si="184"/>
        <v>0</v>
      </c>
    </row>
    <row r="1721" spans="1:10" x14ac:dyDescent="0.3">
      <c r="A1721" s="19">
        <v>1719</v>
      </c>
      <c r="B1721" s="21">
        <f>ModeOutRecursive!I1722</f>
        <v>0</v>
      </c>
      <c r="C1721" s="22">
        <f t="shared" si="185"/>
        <v>1.940174840162488E-3</v>
      </c>
      <c r="D1721" s="19">
        <f t="shared" si="186"/>
        <v>-3</v>
      </c>
      <c r="E1721" s="21">
        <f t="shared" si="187"/>
        <v>1.9401748401624879</v>
      </c>
      <c r="F1721" s="27">
        <f t="shared" si="188"/>
        <v>-4524</v>
      </c>
      <c r="G1721" s="25">
        <f t="shared" si="182"/>
        <v>-10416.232182612253</v>
      </c>
      <c r="H1721" s="25"/>
      <c r="I1721" s="25">
        <f t="shared" si="183"/>
        <v>0</v>
      </c>
      <c r="J1721" s="25">
        <f t="shared" si="184"/>
        <v>0</v>
      </c>
    </row>
    <row r="1722" spans="1:10" x14ac:dyDescent="0.3">
      <c r="A1722" s="19">
        <v>1720</v>
      </c>
      <c r="B1722" s="21">
        <f>ModeOutRecursive!I1723</f>
        <v>0</v>
      </c>
      <c r="C1722" s="22">
        <f t="shared" si="185"/>
        <v>4.6345346177806941E-4</v>
      </c>
      <c r="D1722" s="19">
        <f t="shared" si="186"/>
        <v>-4</v>
      </c>
      <c r="E1722" s="21">
        <f t="shared" si="187"/>
        <v>4.6345346177806936</v>
      </c>
      <c r="F1722" s="27">
        <f t="shared" si="188"/>
        <v>-4528</v>
      </c>
      <c r="G1722" s="25">
        <f t="shared" si="182"/>
        <v>-10424.571765289151</v>
      </c>
      <c r="H1722" s="25"/>
      <c r="I1722" s="25">
        <f t="shared" si="183"/>
        <v>0</v>
      </c>
      <c r="J1722" s="25">
        <f t="shared" si="184"/>
        <v>0</v>
      </c>
    </row>
    <row r="1723" spans="1:10" x14ac:dyDescent="0.3">
      <c r="A1723" s="19">
        <v>1721</v>
      </c>
      <c r="B1723" s="21">
        <f>ModeOutRecursive!I1724</f>
        <v>0</v>
      </c>
      <c r="C1723" s="22">
        <f t="shared" si="185"/>
        <v>1.1024799005785796E-3</v>
      </c>
      <c r="D1723" s="19">
        <f t="shared" si="186"/>
        <v>-3</v>
      </c>
      <c r="E1723" s="21">
        <f t="shared" si="187"/>
        <v>1.1024799005785795</v>
      </c>
      <c r="F1723" s="27">
        <f t="shared" si="188"/>
        <v>-4531</v>
      </c>
      <c r="G1723" s="25">
        <f t="shared" si="182"/>
        <v>-10432.915494258617</v>
      </c>
      <c r="H1723" s="25"/>
      <c r="I1723" s="25">
        <f t="shared" si="183"/>
        <v>0</v>
      </c>
      <c r="J1723" s="25">
        <f t="shared" si="184"/>
        <v>0</v>
      </c>
    </row>
    <row r="1724" spans="1:10" x14ac:dyDescent="0.3">
      <c r="A1724" s="19">
        <v>1722</v>
      </c>
      <c r="B1724" s="21">
        <f>ModeOutRecursive!I1725</f>
        <v>0</v>
      </c>
      <c r="C1724" s="22">
        <f t="shared" si="185"/>
        <v>2.6117351001549285E-4</v>
      </c>
      <c r="D1724" s="19">
        <f t="shared" si="186"/>
        <v>-4</v>
      </c>
      <c r="E1724" s="21">
        <f t="shared" si="187"/>
        <v>2.6117351001549283</v>
      </c>
      <c r="F1724" s="27">
        <f t="shared" si="188"/>
        <v>-4535</v>
      </c>
      <c r="G1724" s="25">
        <f t="shared" si="182"/>
        <v>-10441.263381938208</v>
      </c>
      <c r="H1724" s="25"/>
      <c r="I1724" s="25">
        <f t="shared" si="183"/>
        <v>0</v>
      </c>
      <c r="J1724" s="25">
        <f t="shared" si="184"/>
        <v>0</v>
      </c>
    </row>
    <row r="1725" spans="1:10" x14ac:dyDescent="0.3">
      <c r="A1725" s="19">
        <v>1723</v>
      </c>
      <c r="B1725" s="21">
        <f>ModeOutRecursive!I1726</f>
        <v>0</v>
      </c>
      <c r="C1725" s="22">
        <f t="shared" si="185"/>
        <v>6.1613521757487475E-4</v>
      </c>
      <c r="D1725" s="19">
        <f t="shared" si="186"/>
        <v>-4</v>
      </c>
      <c r="E1725" s="21">
        <f t="shared" si="187"/>
        <v>6.1613521757487471</v>
      </c>
      <c r="F1725" s="27">
        <f t="shared" si="188"/>
        <v>-4539</v>
      </c>
      <c r="G1725" s="25">
        <f t="shared" si="182"/>
        <v>-10449.615440837468</v>
      </c>
      <c r="H1725" s="25"/>
      <c r="I1725" s="25">
        <f t="shared" si="183"/>
        <v>0</v>
      </c>
      <c r="J1725" s="25">
        <f t="shared" si="184"/>
        <v>0</v>
      </c>
    </row>
    <row r="1726" spans="1:10" x14ac:dyDescent="0.3">
      <c r="A1726" s="19">
        <v>1724</v>
      </c>
      <c r="B1726" s="21">
        <f>ModeOutRecursive!I1727</f>
        <v>0</v>
      </c>
      <c r="C1726" s="22">
        <f t="shared" si="185"/>
        <v>1.4474578632577974E-3</v>
      </c>
      <c r="D1726" s="19">
        <f t="shared" si="186"/>
        <v>-3</v>
      </c>
      <c r="E1726" s="21">
        <f t="shared" si="187"/>
        <v>1.4474578632577972</v>
      </c>
      <c r="F1726" s="27">
        <f t="shared" si="188"/>
        <v>-4542</v>
      </c>
      <c r="G1726" s="25">
        <f t="shared" si="182"/>
        <v>-10457.971683558928</v>
      </c>
      <c r="H1726" s="25"/>
      <c r="I1726" s="25">
        <f t="shared" si="183"/>
        <v>0</v>
      </c>
      <c r="J1726" s="25">
        <f t="shared" si="184"/>
        <v>0</v>
      </c>
    </row>
    <row r="1727" spans="1:10" x14ac:dyDescent="0.3">
      <c r="A1727" s="19">
        <v>1725</v>
      </c>
      <c r="B1727" s="21">
        <f>ModeOutRecursive!I1728</f>
        <v>0</v>
      </c>
      <c r="C1727" s="22">
        <f t="shared" si="185"/>
        <v>3.3862054284958178E-4</v>
      </c>
      <c r="D1727" s="19">
        <f t="shared" si="186"/>
        <v>-4</v>
      </c>
      <c r="E1727" s="21">
        <f t="shared" si="187"/>
        <v>3.3862054284958178</v>
      </c>
      <c r="F1727" s="27">
        <f t="shared" si="188"/>
        <v>-4546</v>
      </c>
      <c r="G1727" s="25">
        <f t="shared" si="182"/>
        <v>-10466.332122799098</v>
      </c>
      <c r="H1727" s="25"/>
      <c r="I1727" s="25">
        <f t="shared" si="183"/>
        <v>0</v>
      </c>
      <c r="J1727" s="25">
        <f t="shared" si="184"/>
        <v>0</v>
      </c>
    </row>
    <row r="1728" spans="1:10" x14ac:dyDescent="0.3">
      <c r="A1728" s="19">
        <v>1726</v>
      </c>
      <c r="B1728" s="21">
        <f>ModeOutRecursive!I1729</f>
        <v>0</v>
      </c>
      <c r="C1728" s="22">
        <f t="shared" si="185"/>
        <v>7.888466637194538E-4</v>
      </c>
      <c r="D1728" s="19">
        <f t="shared" si="186"/>
        <v>-4</v>
      </c>
      <c r="E1728" s="21">
        <f t="shared" si="187"/>
        <v>7.8884666371945373</v>
      </c>
      <c r="F1728" s="27">
        <f t="shared" si="188"/>
        <v>-4550</v>
      </c>
      <c r="G1728" s="25">
        <f t="shared" si="182"/>
        <v>-10474.696771349498</v>
      </c>
      <c r="H1728" s="25"/>
      <c r="I1728" s="25">
        <f t="shared" si="183"/>
        <v>0</v>
      </c>
      <c r="J1728" s="25">
        <f t="shared" si="184"/>
        <v>0</v>
      </c>
    </row>
    <row r="1729" spans="1:10" x14ac:dyDescent="0.3">
      <c r="A1729" s="19">
        <v>1727</v>
      </c>
      <c r="B1729" s="21">
        <f>ModeOutRecursive!I1730</f>
        <v>0</v>
      </c>
      <c r="C1729" s="22">
        <f t="shared" si="185"/>
        <v>1.8299457181679246E-3</v>
      </c>
      <c r="D1729" s="19">
        <f t="shared" si="186"/>
        <v>-3</v>
      </c>
      <c r="E1729" s="21">
        <f t="shared" si="187"/>
        <v>1.8299457181679246</v>
      </c>
      <c r="F1729" s="27">
        <f t="shared" si="188"/>
        <v>-4553</v>
      </c>
      <c r="G1729" s="25">
        <f t="shared" si="182"/>
        <v>-10483.065642097681</v>
      </c>
      <c r="H1729" s="25"/>
      <c r="I1729" s="25">
        <f t="shared" si="183"/>
        <v>0</v>
      </c>
      <c r="J1729" s="25">
        <f t="shared" si="184"/>
        <v>0</v>
      </c>
    </row>
    <row r="1730" spans="1:10" x14ac:dyDescent="0.3">
      <c r="A1730" s="19">
        <v>1728</v>
      </c>
      <c r="B1730" s="21">
        <f>ModeOutRecursive!I1731</f>
        <v>0</v>
      </c>
      <c r="C1730" s="22">
        <f t="shared" si="185"/>
        <v>4.2271193045281954E-4</v>
      </c>
      <c r="D1730" s="19">
        <f t="shared" si="186"/>
        <v>-4</v>
      </c>
      <c r="E1730" s="21">
        <f t="shared" si="187"/>
        <v>4.2271193045281956</v>
      </c>
      <c r="F1730" s="27">
        <f t="shared" si="188"/>
        <v>-4557</v>
      </c>
      <c r="G1730" s="25">
        <f t="shared" ref="G1730:G1793" si="189">F1730*LN(ExtendedBase) + LN(E1730)</f>
        <v>-10491.438748028284</v>
      </c>
      <c r="H1730" s="25"/>
      <c r="I1730" s="25">
        <f t="shared" ref="I1730:I1793" si="190">EXP(G1730)</f>
        <v>0</v>
      </c>
      <c r="J1730" s="25">
        <f t="shared" ref="J1730:J1793" si="191">E1730*ExtendedBase^F1730</f>
        <v>0</v>
      </c>
    </row>
    <row r="1731" spans="1:10" x14ac:dyDescent="0.3">
      <c r="A1731" s="19">
        <v>1729</v>
      </c>
      <c r="B1731" s="21">
        <f>ModeOutRecursive!I1732</f>
        <v>0</v>
      </c>
      <c r="C1731" s="22">
        <f t="shared" si="185"/>
        <v>9.7231235696322344E-4</v>
      </c>
      <c r="D1731" s="19">
        <f t="shared" si="186"/>
        <v>-4</v>
      </c>
      <c r="E1731" s="21">
        <f t="shared" si="187"/>
        <v>9.723123569632234</v>
      </c>
      <c r="F1731" s="27">
        <f t="shared" si="188"/>
        <v>-4561</v>
      </c>
      <c r="G1731" s="25">
        <f t="shared" si="189"/>
        <v>-10499.816102224095</v>
      </c>
      <c r="H1731" s="25"/>
      <c r="I1731" s="25">
        <f t="shared" si="190"/>
        <v>0</v>
      </c>
      <c r="J1731" s="25">
        <f t="shared" si="191"/>
        <v>0</v>
      </c>
    </row>
    <row r="1732" spans="1:10" x14ac:dyDescent="0.3">
      <c r="A1732" s="19">
        <v>1730</v>
      </c>
      <c r="B1732" s="21">
        <f>ModeOutRecursive!I1733</f>
        <v>0</v>
      </c>
      <c r="C1732" s="22">
        <f t="shared" si="185"/>
        <v>2.2269803343868688E-3</v>
      </c>
      <c r="D1732" s="19">
        <f t="shared" si="186"/>
        <v>-3</v>
      </c>
      <c r="E1732" s="21">
        <f t="shared" si="187"/>
        <v>2.2269803343868686</v>
      </c>
      <c r="F1732" s="27">
        <f t="shared" si="188"/>
        <v>-4564</v>
      </c>
      <c r="G1732" s="25">
        <f t="shared" si="189"/>
        <v>-10508.19771786713</v>
      </c>
      <c r="H1732" s="25"/>
      <c r="I1732" s="25">
        <f t="shared" si="190"/>
        <v>0</v>
      </c>
      <c r="J1732" s="25">
        <f t="shared" si="191"/>
        <v>0</v>
      </c>
    </row>
    <row r="1733" spans="1:10" x14ac:dyDescent="0.3">
      <c r="A1733" s="19">
        <v>1731</v>
      </c>
      <c r="B1733" s="21">
        <f>ModeOutRecursive!I1734</f>
        <v>0</v>
      </c>
      <c r="C1733" s="22">
        <f t="shared" ref="C1733:C1796" si="192">E1732*((NumPeople-A1733+1)*q_40/A1733) / p_40</f>
        <v>5.0789094181219398E-4</v>
      </c>
      <c r="D1733" s="19">
        <f t="shared" ref="D1733:D1796" si="193">INT(LN(C1733)/LN(ExtendedBase))</f>
        <v>-4</v>
      </c>
      <c r="E1733" s="21">
        <f t="shared" ref="E1733:E1796" si="194">C1733/(ExtendedBase^D1733)</f>
        <v>5.0789094181219392</v>
      </c>
      <c r="F1733" s="27">
        <f t="shared" ref="F1733:F1796" si="195">F1732+D1733</f>
        <v>-4568</v>
      </c>
      <c r="G1733" s="25">
        <f t="shared" si="189"/>
        <v>-10516.583608239731</v>
      </c>
      <c r="H1733" s="25"/>
      <c r="I1733" s="25">
        <f t="shared" si="190"/>
        <v>0</v>
      </c>
      <c r="J1733" s="25">
        <f t="shared" si="191"/>
        <v>0</v>
      </c>
    </row>
    <row r="1734" spans="1:10" x14ac:dyDescent="0.3">
      <c r="A1734" s="19">
        <v>1732</v>
      </c>
      <c r="B1734" s="21">
        <f>ModeOutRecursive!I1735</f>
        <v>0</v>
      </c>
      <c r="C1734" s="22">
        <f t="shared" si="192"/>
        <v>1.153352997497137E-3</v>
      </c>
      <c r="D1734" s="19">
        <f t="shared" si="193"/>
        <v>-3</v>
      </c>
      <c r="E1734" s="21">
        <f t="shared" si="194"/>
        <v>1.153352997497137</v>
      </c>
      <c r="F1734" s="27">
        <f t="shared" si="195"/>
        <v>-4571</v>
      </c>
      <c r="G1734" s="25">
        <f t="shared" si="189"/>
        <v>-10524.973786725675</v>
      </c>
      <c r="H1734" s="25"/>
      <c r="I1734" s="25">
        <f t="shared" si="190"/>
        <v>0</v>
      </c>
      <c r="J1734" s="25">
        <f t="shared" si="191"/>
        <v>0</v>
      </c>
    </row>
    <row r="1735" spans="1:10" x14ac:dyDescent="0.3">
      <c r="A1735" s="19">
        <v>1733</v>
      </c>
      <c r="B1735" s="21">
        <f>ModeOutRecursive!I1736</f>
        <v>0</v>
      </c>
      <c r="C1735" s="22">
        <f t="shared" si="192"/>
        <v>2.6078695834214533E-4</v>
      </c>
      <c r="D1735" s="19">
        <f t="shared" si="193"/>
        <v>-4</v>
      </c>
      <c r="E1735" s="21">
        <f t="shared" si="194"/>
        <v>2.6078695834214529</v>
      </c>
      <c r="F1735" s="27">
        <f t="shared" si="195"/>
        <v>-4575</v>
      </c>
      <c r="G1735" s="25">
        <f t="shared" si="189"/>
        <v>-10533.368266811302</v>
      </c>
      <c r="H1735" s="25"/>
      <c r="I1735" s="25">
        <f t="shared" si="190"/>
        <v>0</v>
      </c>
      <c r="J1735" s="25">
        <f t="shared" si="191"/>
        <v>0</v>
      </c>
    </row>
    <row r="1736" spans="1:10" x14ac:dyDescent="0.3">
      <c r="A1736" s="19">
        <v>1734</v>
      </c>
      <c r="B1736" s="21">
        <f>ModeOutRecursive!I1737</f>
        <v>0</v>
      </c>
      <c r="C1736" s="22">
        <f t="shared" si="192"/>
        <v>5.8713156098870369E-4</v>
      </c>
      <c r="D1736" s="19">
        <f t="shared" si="193"/>
        <v>-4</v>
      </c>
      <c r="E1736" s="21">
        <f t="shared" si="194"/>
        <v>5.8713156098870369</v>
      </c>
      <c r="F1736" s="27">
        <f t="shared" si="195"/>
        <v>-4579</v>
      </c>
      <c r="G1736" s="25">
        <f t="shared" si="189"/>
        <v>-10541.767062086667</v>
      </c>
      <c r="H1736" s="25"/>
      <c r="I1736" s="25">
        <f t="shared" si="190"/>
        <v>0</v>
      </c>
      <c r="J1736" s="25">
        <f t="shared" si="191"/>
        <v>0</v>
      </c>
    </row>
    <row r="1737" spans="1:10" x14ac:dyDescent="0.3">
      <c r="A1737" s="19">
        <v>1735</v>
      </c>
      <c r="B1737" s="21">
        <f>ModeOutRecursive!I1738</f>
        <v>0</v>
      </c>
      <c r="C1737" s="22">
        <f t="shared" si="192"/>
        <v>1.316148741575224E-3</v>
      </c>
      <c r="D1737" s="19">
        <f t="shared" si="193"/>
        <v>-3</v>
      </c>
      <c r="E1737" s="21">
        <f t="shared" si="194"/>
        <v>1.316148741575224</v>
      </c>
      <c r="F1737" s="27">
        <f t="shared" si="195"/>
        <v>-4582</v>
      </c>
      <c r="G1737" s="25">
        <f t="shared" si="189"/>
        <v>-10550.170186246689</v>
      </c>
      <c r="H1737" s="25"/>
      <c r="I1737" s="25">
        <f t="shared" si="190"/>
        <v>0</v>
      </c>
      <c r="J1737" s="25">
        <f t="shared" si="191"/>
        <v>0</v>
      </c>
    </row>
    <row r="1738" spans="1:10" x14ac:dyDescent="0.3">
      <c r="A1738" s="19">
        <v>1736</v>
      </c>
      <c r="B1738" s="21">
        <f>ModeOutRecursive!I1739</f>
        <v>0</v>
      </c>
      <c r="C1738" s="22">
        <f t="shared" si="192"/>
        <v>2.9375719663349861E-4</v>
      </c>
      <c r="D1738" s="19">
        <f t="shared" si="193"/>
        <v>-4</v>
      </c>
      <c r="E1738" s="21">
        <f t="shared" si="194"/>
        <v>2.937571966334986</v>
      </c>
      <c r="F1738" s="27">
        <f t="shared" si="195"/>
        <v>-4586</v>
      </c>
      <c r="G1738" s="25">
        <f t="shared" si="189"/>
        <v>-10558.577653092347</v>
      </c>
      <c r="H1738" s="25"/>
      <c r="I1738" s="25">
        <f t="shared" si="190"/>
        <v>0</v>
      </c>
      <c r="J1738" s="25">
        <f t="shared" si="191"/>
        <v>0</v>
      </c>
    </row>
    <row r="1739" spans="1:10" x14ac:dyDescent="0.3">
      <c r="A1739" s="19">
        <v>1737</v>
      </c>
      <c r="B1739" s="21">
        <f>ModeOutRecursive!I1740</f>
        <v>0</v>
      </c>
      <c r="C1739" s="22">
        <f t="shared" si="192"/>
        <v>6.5279979968460176E-4</v>
      </c>
      <c r="D1739" s="19">
        <f t="shared" si="193"/>
        <v>-4</v>
      </c>
      <c r="E1739" s="21">
        <f t="shared" si="194"/>
        <v>6.5279979968460173</v>
      </c>
      <c r="F1739" s="27">
        <f t="shared" si="195"/>
        <v>-4590</v>
      </c>
      <c r="G1739" s="25">
        <f t="shared" si="189"/>
        <v>-10566.989476531864</v>
      </c>
      <c r="H1739" s="25"/>
      <c r="I1739" s="25">
        <f t="shared" si="190"/>
        <v>0</v>
      </c>
      <c r="J1739" s="25">
        <f t="shared" si="191"/>
        <v>0</v>
      </c>
    </row>
    <row r="1740" spans="1:10" x14ac:dyDescent="0.3">
      <c r="A1740" s="19">
        <v>1738</v>
      </c>
      <c r="B1740" s="21">
        <f>ModeOutRecursive!I1741</f>
        <v>0</v>
      </c>
      <c r="C1740" s="22">
        <f t="shared" si="192"/>
        <v>1.4443531000767067E-3</v>
      </c>
      <c r="D1740" s="19">
        <f t="shared" si="193"/>
        <v>-3</v>
      </c>
      <c r="E1740" s="21">
        <f t="shared" si="194"/>
        <v>1.4443531000767067</v>
      </c>
      <c r="F1740" s="27">
        <f t="shared" si="195"/>
        <v>-4593</v>
      </c>
      <c r="G1740" s="25">
        <f t="shared" si="189"/>
        <v>-10575.405670581935</v>
      </c>
      <c r="H1740" s="25"/>
      <c r="I1740" s="25">
        <f t="shared" si="190"/>
        <v>0</v>
      </c>
      <c r="J1740" s="25">
        <f t="shared" si="191"/>
        <v>0</v>
      </c>
    </row>
    <row r="1741" spans="1:10" x14ac:dyDescent="0.3">
      <c r="A1741" s="19">
        <v>1739</v>
      </c>
      <c r="B1741" s="21">
        <f>ModeOutRecursive!I1742</f>
        <v>0</v>
      </c>
      <c r="C1741" s="22">
        <f t="shared" si="192"/>
        <v>3.1817237977184573E-4</v>
      </c>
      <c r="D1741" s="19">
        <f t="shared" si="193"/>
        <v>-4</v>
      </c>
      <c r="E1741" s="21">
        <f t="shared" si="194"/>
        <v>3.1817237977184569</v>
      </c>
      <c r="F1741" s="27">
        <f t="shared" si="195"/>
        <v>-4597</v>
      </c>
      <c r="G1741" s="25">
        <f t="shared" si="189"/>
        <v>-10583.826249368951</v>
      </c>
      <c r="H1741" s="25"/>
      <c r="I1741" s="25">
        <f t="shared" si="190"/>
        <v>0</v>
      </c>
      <c r="J1741" s="25">
        <f t="shared" si="191"/>
        <v>0</v>
      </c>
    </row>
    <row r="1742" spans="1:10" x14ac:dyDescent="0.3">
      <c r="A1742" s="19">
        <v>1740</v>
      </c>
      <c r="B1742" s="21">
        <f>ModeOutRecursive!I1743</f>
        <v>0</v>
      </c>
      <c r="C1742" s="22">
        <f t="shared" si="192"/>
        <v>6.9781632353269974E-4</v>
      </c>
      <c r="D1742" s="19">
        <f t="shared" si="193"/>
        <v>-4</v>
      </c>
      <c r="E1742" s="21">
        <f t="shared" si="194"/>
        <v>6.9781632353269973</v>
      </c>
      <c r="F1742" s="27">
        <f t="shared" si="195"/>
        <v>-4601</v>
      </c>
      <c r="G1742" s="25">
        <f t="shared" si="189"/>
        <v>-10592.251227130262</v>
      </c>
      <c r="H1742" s="25"/>
      <c r="I1742" s="25">
        <f t="shared" si="190"/>
        <v>0</v>
      </c>
      <c r="J1742" s="25">
        <f t="shared" si="191"/>
        <v>0</v>
      </c>
    </row>
    <row r="1743" spans="1:10" x14ac:dyDescent="0.3">
      <c r="A1743" s="19">
        <v>1741</v>
      </c>
      <c r="B1743" s="21">
        <f>ModeOutRecursive!I1744</f>
        <v>0</v>
      </c>
      <c r="C1743" s="22">
        <f t="shared" si="192"/>
        <v>1.5237127102353629E-3</v>
      </c>
      <c r="D1743" s="19">
        <f t="shared" si="193"/>
        <v>-3</v>
      </c>
      <c r="E1743" s="21">
        <f t="shared" si="194"/>
        <v>1.5237127102353629</v>
      </c>
      <c r="F1743" s="27">
        <f t="shared" si="195"/>
        <v>-4604</v>
      </c>
      <c r="G1743" s="25">
        <f t="shared" si="189"/>
        <v>-10600.680618215436</v>
      </c>
      <c r="H1743" s="25"/>
      <c r="I1743" s="25">
        <f t="shared" si="190"/>
        <v>0</v>
      </c>
      <c r="J1743" s="25">
        <f t="shared" si="191"/>
        <v>0</v>
      </c>
    </row>
    <row r="1744" spans="1:10" x14ac:dyDescent="0.3">
      <c r="A1744" s="19">
        <v>1742</v>
      </c>
      <c r="B1744" s="21">
        <f>ModeOutRecursive!I1745</f>
        <v>0</v>
      </c>
      <c r="C1744" s="22">
        <f t="shared" si="192"/>
        <v>3.3123947889774415E-4</v>
      </c>
      <c r="D1744" s="19">
        <f t="shared" si="193"/>
        <v>-4</v>
      </c>
      <c r="E1744" s="21">
        <f t="shared" si="194"/>
        <v>3.3123947889774414</v>
      </c>
      <c r="F1744" s="27">
        <f t="shared" si="195"/>
        <v>-4608</v>
      </c>
      <c r="G1744" s="25">
        <f t="shared" si="189"/>
        <v>-10609.114437087574</v>
      </c>
      <c r="H1744" s="25"/>
      <c r="I1744" s="25">
        <f t="shared" si="190"/>
        <v>0</v>
      </c>
      <c r="J1744" s="25">
        <f t="shared" si="191"/>
        <v>0</v>
      </c>
    </row>
    <row r="1745" spans="1:10" x14ac:dyDescent="0.3">
      <c r="A1745" s="19">
        <v>1743</v>
      </c>
      <c r="B1745" s="21">
        <f>ModeOutRecursive!I1746</f>
        <v>0</v>
      </c>
      <c r="C1745" s="22">
        <f t="shared" si="192"/>
        <v>7.1688880861411799E-4</v>
      </c>
      <c r="D1745" s="19">
        <f t="shared" si="193"/>
        <v>-4</v>
      </c>
      <c r="E1745" s="21">
        <f t="shared" si="194"/>
        <v>7.1688880861411794</v>
      </c>
      <c r="F1745" s="27">
        <f t="shared" si="195"/>
        <v>-4612</v>
      </c>
      <c r="G1745" s="25">
        <f t="shared" si="189"/>
        <v>-10617.552698324596</v>
      </c>
      <c r="H1745" s="25"/>
      <c r="I1745" s="25">
        <f t="shared" si="190"/>
        <v>0</v>
      </c>
      <c r="J1745" s="25">
        <f t="shared" si="191"/>
        <v>0</v>
      </c>
    </row>
    <row r="1746" spans="1:10" x14ac:dyDescent="0.3">
      <c r="A1746" s="19">
        <v>1744</v>
      </c>
      <c r="B1746" s="21">
        <f>ModeOutRecursive!I1747</f>
        <v>0</v>
      </c>
      <c r="C1746" s="22">
        <f t="shared" si="192"/>
        <v>1.5446348616697659E-3</v>
      </c>
      <c r="D1746" s="19">
        <f t="shared" si="193"/>
        <v>-3</v>
      </c>
      <c r="E1746" s="21">
        <f t="shared" si="194"/>
        <v>1.5446348616697658</v>
      </c>
      <c r="F1746" s="27">
        <f t="shared" si="195"/>
        <v>-4615</v>
      </c>
      <c r="G1746" s="25">
        <f t="shared" si="189"/>
        <v>-10625.995416620593</v>
      </c>
      <c r="H1746" s="25"/>
      <c r="I1746" s="25">
        <f t="shared" si="190"/>
        <v>0</v>
      </c>
      <c r="J1746" s="25">
        <f t="shared" si="191"/>
        <v>0</v>
      </c>
    </row>
    <row r="1747" spans="1:10" x14ac:dyDescent="0.3">
      <c r="A1747" s="19">
        <v>1745</v>
      </c>
      <c r="B1747" s="21">
        <f>ModeOutRecursive!I1748</f>
        <v>0</v>
      </c>
      <c r="C1747" s="22">
        <f t="shared" si="192"/>
        <v>3.3132770744868689E-4</v>
      </c>
      <c r="D1747" s="19">
        <f t="shared" si="193"/>
        <v>-4</v>
      </c>
      <c r="E1747" s="21">
        <f t="shared" si="194"/>
        <v>3.3132770744868689</v>
      </c>
      <c r="F1747" s="27">
        <f t="shared" si="195"/>
        <v>-4619</v>
      </c>
      <c r="G1747" s="25">
        <f t="shared" si="189"/>
        <v>-10634.442606787172</v>
      </c>
      <c r="H1747" s="25"/>
      <c r="I1747" s="25">
        <f t="shared" si="190"/>
        <v>0</v>
      </c>
      <c r="J1747" s="25">
        <f t="shared" si="191"/>
        <v>0</v>
      </c>
    </row>
    <row r="1748" spans="1:10" x14ac:dyDescent="0.3">
      <c r="A1748" s="19">
        <v>1746</v>
      </c>
      <c r="B1748" s="21">
        <f>ModeOutRecursive!I1749</f>
        <v>0</v>
      </c>
      <c r="C1748" s="22">
        <f t="shared" si="192"/>
        <v>7.0752385242560726E-4</v>
      </c>
      <c r="D1748" s="19">
        <f t="shared" si="193"/>
        <v>-4</v>
      </c>
      <c r="E1748" s="21">
        <f t="shared" si="194"/>
        <v>7.075238524256072</v>
      </c>
      <c r="F1748" s="27">
        <f t="shared" si="195"/>
        <v>-4623</v>
      </c>
      <c r="G1748" s="25">
        <f t="shared" si="189"/>
        <v>-10642.894283754838</v>
      </c>
      <c r="H1748" s="25"/>
      <c r="I1748" s="25">
        <f t="shared" si="190"/>
        <v>0</v>
      </c>
      <c r="J1748" s="25">
        <f t="shared" si="191"/>
        <v>0</v>
      </c>
    </row>
    <row r="1749" spans="1:10" x14ac:dyDescent="0.3">
      <c r="A1749" s="19">
        <v>1747</v>
      </c>
      <c r="B1749" s="21">
        <f>ModeOutRecursive!I1750</f>
        <v>0</v>
      </c>
      <c r="C1749" s="22">
        <f t="shared" si="192"/>
        <v>1.5040742852252449E-3</v>
      </c>
      <c r="D1749" s="19">
        <f t="shared" si="193"/>
        <v>-3</v>
      </c>
      <c r="E1749" s="21">
        <f t="shared" si="194"/>
        <v>1.5040742852252449</v>
      </c>
      <c r="F1749" s="27">
        <f t="shared" si="195"/>
        <v>-4626</v>
      </c>
      <c r="G1749" s="25">
        <f t="shared" si="189"/>
        <v>-10651.350462574375</v>
      </c>
      <c r="H1749" s="25"/>
      <c r="I1749" s="25">
        <f t="shared" si="190"/>
        <v>0</v>
      </c>
      <c r="J1749" s="25">
        <f t="shared" si="191"/>
        <v>0</v>
      </c>
    </row>
    <row r="1750" spans="1:10" x14ac:dyDescent="0.3">
      <c r="A1750" s="19">
        <v>1748</v>
      </c>
      <c r="B1750" s="21">
        <f>ModeOutRecursive!I1751</f>
        <v>0</v>
      </c>
      <c r="C1750" s="22">
        <f t="shared" si="192"/>
        <v>3.1829936207807393E-4</v>
      </c>
      <c r="D1750" s="19">
        <f t="shared" si="193"/>
        <v>-4</v>
      </c>
      <c r="E1750" s="21">
        <f t="shared" si="194"/>
        <v>3.182993620780739</v>
      </c>
      <c r="F1750" s="27">
        <f t="shared" si="195"/>
        <v>-4630</v>
      </c>
      <c r="G1750" s="25">
        <f t="shared" si="189"/>
        <v>-10659.811158418288</v>
      </c>
      <c r="H1750" s="25"/>
      <c r="I1750" s="25">
        <f t="shared" si="190"/>
        <v>0</v>
      </c>
      <c r="J1750" s="25">
        <f t="shared" si="191"/>
        <v>0</v>
      </c>
    </row>
    <row r="1751" spans="1:10" x14ac:dyDescent="0.3">
      <c r="A1751" s="19">
        <v>1749</v>
      </c>
      <c r="B1751" s="21">
        <f>ModeOutRecursive!I1752</f>
        <v>0</v>
      </c>
      <c r="C1751" s="22">
        <f t="shared" si="192"/>
        <v>6.705542023645256E-4</v>
      </c>
      <c r="D1751" s="19">
        <f t="shared" si="193"/>
        <v>-4</v>
      </c>
      <c r="E1751" s="21">
        <f t="shared" si="194"/>
        <v>6.7055420236452559</v>
      </c>
      <c r="F1751" s="27">
        <f t="shared" si="195"/>
        <v>-4634</v>
      </c>
      <c r="G1751" s="25">
        <f t="shared" si="189"/>
        <v>-10668.276386582218</v>
      </c>
      <c r="H1751" s="25"/>
      <c r="I1751" s="25">
        <f t="shared" si="190"/>
        <v>0</v>
      </c>
      <c r="J1751" s="25">
        <f t="shared" si="191"/>
        <v>0</v>
      </c>
    </row>
    <row r="1752" spans="1:10" x14ac:dyDescent="0.3">
      <c r="A1752" s="19">
        <v>1750</v>
      </c>
      <c r="B1752" s="21">
        <f>ModeOutRecursive!I1753</f>
        <v>0</v>
      </c>
      <c r="C1752" s="22">
        <f t="shared" si="192"/>
        <v>1.4062319157312766E-3</v>
      </c>
      <c r="D1752" s="19">
        <f t="shared" si="193"/>
        <v>-3</v>
      </c>
      <c r="E1752" s="21">
        <f t="shared" si="194"/>
        <v>1.4062319157312766</v>
      </c>
      <c r="F1752" s="27">
        <f t="shared" si="195"/>
        <v>-4637</v>
      </c>
      <c r="G1752" s="25">
        <f t="shared" si="189"/>
        <v>-10676.746162486428</v>
      </c>
      <c r="H1752" s="25"/>
      <c r="I1752" s="25">
        <f t="shared" si="190"/>
        <v>0</v>
      </c>
      <c r="J1752" s="25">
        <f t="shared" si="191"/>
        <v>0</v>
      </c>
    </row>
    <row r="1753" spans="1:10" x14ac:dyDescent="0.3">
      <c r="A1753" s="19">
        <v>1751</v>
      </c>
      <c r="B1753" s="21">
        <f>ModeOutRecursive!I1754</f>
        <v>0</v>
      </c>
      <c r="C1753" s="22">
        <f t="shared" si="192"/>
        <v>2.9356089430369366E-4</v>
      </c>
      <c r="D1753" s="19">
        <f t="shared" si="193"/>
        <v>-4</v>
      </c>
      <c r="E1753" s="21">
        <f t="shared" si="194"/>
        <v>2.9356089430369363</v>
      </c>
      <c r="F1753" s="27">
        <f t="shared" si="195"/>
        <v>-4641</v>
      </c>
      <c r="G1753" s="25">
        <f t="shared" si="189"/>
        <v>-10685.220501677273</v>
      </c>
      <c r="H1753" s="25"/>
      <c r="I1753" s="25">
        <f t="shared" si="190"/>
        <v>0</v>
      </c>
      <c r="J1753" s="25">
        <f t="shared" si="191"/>
        <v>0</v>
      </c>
    </row>
    <row r="1754" spans="1:10" x14ac:dyDescent="0.3">
      <c r="A1754" s="19">
        <v>1752</v>
      </c>
      <c r="B1754" s="21">
        <f>ModeOutRecursive!I1755</f>
        <v>0</v>
      </c>
      <c r="C1754" s="22">
        <f t="shared" si="192"/>
        <v>6.100294987483369E-4</v>
      </c>
      <c r="D1754" s="19">
        <f t="shared" si="193"/>
        <v>-4</v>
      </c>
      <c r="E1754" s="21">
        <f t="shared" si="194"/>
        <v>6.1002949874833687</v>
      </c>
      <c r="F1754" s="27">
        <f t="shared" si="195"/>
        <v>-4645</v>
      </c>
      <c r="G1754" s="25">
        <f t="shared" si="189"/>
        <v>-10693.69941982873</v>
      </c>
      <c r="H1754" s="25"/>
      <c r="I1754" s="25">
        <f t="shared" si="190"/>
        <v>0</v>
      </c>
      <c r="J1754" s="25">
        <f t="shared" si="191"/>
        <v>0</v>
      </c>
    </row>
    <row r="1755" spans="1:10" x14ac:dyDescent="0.3">
      <c r="A1755" s="19">
        <v>1753</v>
      </c>
      <c r="B1755" s="21">
        <f>ModeOutRecursive!I1756</f>
        <v>0</v>
      </c>
      <c r="C1755" s="22">
        <f t="shared" si="192"/>
        <v>1.2618507499374517E-3</v>
      </c>
      <c r="D1755" s="19">
        <f t="shared" si="193"/>
        <v>-3</v>
      </c>
      <c r="E1755" s="21">
        <f t="shared" si="194"/>
        <v>1.2618507499374516</v>
      </c>
      <c r="F1755" s="27">
        <f t="shared" si="195"/>
        <v>-4648</v>
      </c>
      <c r="G1755" s="25">
        <f t="shared" si="189"/>
        <v>-10702.182932743908</v>
      </c>
      <c r="H1755" s="25"/>
      <c r="I1755" s="25">
        <f t="shared" si="190"/>
        <v>0</v>
      </c>
      <c r="J1755" s="25">
        <f t="shared" si="191"/>
        <v>0</v>
      </c>
    </row>
    <row r="1756" spans="1:10" x14ac:dyDescent="0.3">
      <c r="A1756" s="19">
        <v>1754</v>
      </c>
      <c r="B1756" s="21">
        <f>ModeOutRecursive!I1757</f>
        <v>0</v>
      </c>
      <c r="C1756" s="22">
        <f t="shared" si="192"/>
        <v>2.5981411620512346E-4</v>
      </c>
      <c r="D1756" s="19">
        <f t="shared" si="193"/>
        <v>-4</v>
      </c>
      <c r="E1756" s="21">
        <f t="shared" si="194"/>
        <v>2.5981411620512347</v>
      </c>
      <c r="F1756" s="27">
        <f t="shared" si="195"/>
        <v>-4652</v>
      </c>
      <c r="G1756" s="25">
        <f t="shared" si="189"/>
        <v>-10710.671056356638</v>
      </c>
      <c r="H1756" s="25"/>
      <c r="I1756" s="25">
        <f t="shared" si="190"/>
        <v>0</v>
      </c>
      <c r="J1756" s="25">
        <f t="shared" si="191"/>
        <v>0</v>
      </c>
    </row>
    <row r="1757" spans="1:10" x14ac:dyDescent="0.3">
      <c r="A1757" s="19">
        <v>1755</v>
      </c>
      <c r="B1757" s="21">
        <f>ModeOutRecursive!I1758</f>
        <v>0</v>
      </c>
      <c r="C1757" s="22">
        <f t="shared" si="192"/>
        <v>5.3248590792261629E-4</v>
      </c>
      <c r="D1757" s="19">
        <f t="shared" si="193"/>
        <v>-4</v>
      </c>
      <c r="E1757" s="21">
        <f t="shared" si="194"/>
        <v>5.3248590792261625</v>
      </c>
      <c r="F1757" s="27">
        <f t="shared" si="195"/>
        <v>-4656</v>
      </c>
      <c r="G1757" s="25">
        <f t="shared" si="189"/>
        <v>-10719.163806733028</v>
      </c>
      <c r="H1757" s="25"/>
      <c r="I1757" s="25">
        <f t="shared" si="190"/>
        <v>0</v>
      </c>
      <c r="J1757" s="25">
        <f t="shared" si="191"/>
        <v>0</v>
      </c>
    </row>
    <row r="1758" spans="1:10" x14ac:dyDescent="0.3">
      <c r="A1758" s="19">
        <v>1756</v>
      </c>
      <c r="B1758" s="21">
        <f>ModeOutRecursive!I1759</f>
        <v>0</v>
      </c>
      <c r="C1758" s="22">
        <f t="shared" si="192"/>
        <v>1.0862682367276714E-3</v>
      </c>
      <c r="D1758" s="19">
        <f t="shared" si="193"/>
        <v>-3</v>
      </c>
      <c r="E1758" s="21">
        <f t="shared" si="194"/>
        <v>1.0862682367276713</v>
      </c>
      <c r="F1758" s="27">
        <f t="shared" si="195"/>
        <v>-4659</v>
      </c>
      <c r="G1758" s="25">
        <f t="shared" si="189"/>
        <v>-10727.661200073102</v>
      </c>
      <c r="H1758" s="25"/>
      <c r="I1758" s="25">
        <f t="shared" si="190"/>
        <v>0</v>
      </c>
      <c r="J1758" s="25">
        <f t="shared" si="191"/>
        <v>0</v>
      </c>
    </row>
    <row r="1759" spans="1:10" x14ac:dyDescent="0.3">
      <c r="A1759" s="19">
        <v>1757</v>
      </c>
      <c r="B1759" s="21">
        <f>ModeOutRecursive!I1760</f>
        <v>0</v>
      </c>
      <c r="C1759" s="22">
        <f t="shared" si="192"/>
        <v>2.2056801487477668E-4</v>
      </c>
      <c r="D1759" s="19">
        <f t="shared" si="193"/>
        <v>-4</v>
      </c>
      <c r="E1759" s="21">
        <f t="shared" si="194"/>
        <v>2.2056801487477666</v>
      </c>
      <c r="F1759" s="27">
        <f t="shared" si="195"/>
        <v>-4663</v>
      </c>
      <c r="G1759" s="25">
        <f t="shared" si="189"/>
        <v>-10736.163252712418</v>
      </c>
      <c r="H1759" s="25"/>
      <c r="I1759" s="25">
        <f t="shared" si="190"/>
        <v>0</v>
      </c>
      <c r="J1759" s="25">
        <f t="shared" si="191"/>
        <v>0</v>
      </c>
    </row>
    <row r="1760" spans="1:10" x14ac:dyDescent="0.3">
      <c r="A1760" s="19">
        <v>1758</v>
      </c>
      <c r="B1760" s="21">
        <f>ModeOutRecursive!I1761</f>
        <v>0</v>
      </c>
      <c r="C1760" s="22">
        <f t="shared" si="192"/>
        <v>4.4577666053002379E-4</v>
      </c>
      <c r="D1760" s="19">
        <f t="shared" si="193"/>
        <v>-4</v>
      </c>
      <c r="E1760" s="21">
        <f t="shared" si="194"/>
        <v>4.4577666053002378</v>
      </c>
      <c r="F1760" s="27">
        <f t="shared" si="195"/>
        <v>-4667</v>
      </c>
      <c r="G1760" s="25">
        <f t="shared" si="189"/>
        <v>-10744.669981123747</v>
      </c>
      <c r="H1760" s="25"/>
      <c r="I1760" s="25">
        <f t="shared" si="190"/>
        <v>0</v>
      </c>
      <c r="J1760" s="25">
        <f t="shared" si="191"/>
        <v>0</v>
      </c>
    </row>
    <row r="1761" spans="1:10" x14ac:dyDescent="0.3">
      <c r="A1761" s="19">
        <v>1759</v>
      </c>
      <c r="B1761" s="21">
        <f>ModeOutRecursive!I1762</f>
        <v>0</v>
      </c>
      <c r="C1761" s="22">
        <f t="shared" si="192"/>
        <v>8.9671460240118846E-4</v>
      </c>
      <c r="D1761" s="19">
        <f t="shared" si="193"/>
        <v>-4</v>
      </c>
      <c r="E1761" s="21">
        <f t="shared" si="194"/>
        <v>8.9671460240118837</v>
      </c>
      <c r="F1761" s="27">
        <f t="shared" si="195"/>
        <v>-4671</v>
      </c>
      <c r="G1761" s="25">
        <f t="shared" si="189"/>
        <v>-10753.181401918751</v>
      </c>
      <c r="H1761" s="25"/>
      <c r="I1761" s="25">
        <f t="shared" si="190"/>
        <v>0</v>
      </c>
      <c r="J1761" s="25">
        <f t="shared" si="191"/>
        <v>0</v>
      </c>
    </row>
    <row r="1762" spans="1:10" x14ac:dyDescent="0.3">
      <c r="A1762" s="19">
        <v>1760</v>
      </c>
      <c r="B1762" s="21">
        <f>ModeOutRecursive!I1763</f>
        <v>0</v>
      </c>
      <c r="C1762" s="22">
        <f t="shared" si="192"/>
        <v>1.7953371012637664E-3</v>
      </c>
      <c r="D1762" s="19">
        <f t="shared" si="193"/>
        <v>-3</v>
      </c>
      <c r="E1762" s="21">
        <f t="shared" si="194"/>
        <v>1.7953371012637664</v>
      </c>
      <c r="F1762" s="27">
        <f t="shared" si="195"/>
        <v>-4674</v>
      </c>
      <c r="G1762" s="25">
        <f t="shared" si="189"/>
        <v>-10761.697531849715</v>
      </c>
      <c r="H1762" s="25"/>
      <c r="I1762" s="25">
        <f t="shared" si="190"/>
        <v>0</v>
      </c>
      <c r="J1762" s="25">
        <f t="shared" si="191"/>
        <v>0</v>
      </c>
    </row>
    <row r="1763" spans="1:10" x14ac:dyDescent="0.3">
      <c r="A1763" s="19">
        <v>1761</v>
      </c>
      <c r="B1763" s="21">
        <f>ModeOutRecursive!I1764</f>
        <v>0</v>
      </c>
      <c r="C1763" s="22">
        <f t="shared" si="192"/>
        <v>3.5775464448556204E-4</v>
      </c>
      <c r="D1763" s="19">
        <f t="shared" si="193"/>
        <v>-4</v>
      </c>
      <c r="E1763" s="21">
        <f t="shared" si="194"/>
        <v>3.5775464448556202</v>
      </c>
      <c r="F1763" s="27">
        <f t="shared" si="195"/>
        <v>-4678</v>
      </c>
      <c r="G1763" s="25">
        <f t="shared" si="189"/>
        <v>-10770.218387811294</v>
      </c>
      <c r="H1763" s="25"/>
      <c r="I1763" s="25">
        <f t="shared" si="190"/>
        <v>0</v>
      </c>
      <c r="J1763" s="25">
        <f t="shared" si="191"/>
        <v>0</v>
      </c>
    </row>
    <row r="1764" spans="1:10" x14ac:dyDescent="0.3">
      <c r="A1764" s="19">
        <v>1762</v>
      </c>
      <c r="B1764" s="21">
        <f>ModeOutRecursive!I1765</f>
        <v>0</v>
      </c>
      <c r="C1764" s="22">
        <f t="shared" si="192"/>
        <v>7.0952004027350995E-4</v>
      </c>
      <c r="D1764" s="19">
        <f t="shared" si="193"/>
        <v>-4</v>
      </c>
      <c r="E1764" s="21">
        <f t="shared" si="194"/>
        <v>7.0952004027350988</v>
      </c>
      <c r="F1764" s="27">
        <f t="shared" si="195"/>
        <v>-4682</v>
      </c>
      <c r="G1764" s="25">
        <f t="shared" si="189"/>
        <v>-10778.743986842281</v>
      </c>
      <c r="H1764" s="25"/>
      <c r="I1764" s="25">
        <f t="shared" si="190"/>
        <v>0</v>
      </c>
      <c r="J1764" s="25">
        <f t="shared" si="191"/>
        <v>0</v>
      </c>
    </row>
    <row r="1765" spans="1:10" x14ac:dyDescent="0.3">
      <c r="A1765" s="19">
        <v>1763</v>
      </c>
      <c r="B1765" s="21">
        <f>ModeOutRecursive!I1766</f>
        <v>0</v>
      </c>
      <c r="C1765" s="22">
        <f t="shared" si="192"/>
        <v>1.4004793203081557E-3</v>
      </c>
      <c r="D1765" s="19">
        <f t="shared" si="193"/>
        <v>-3</v>
      </c>
      <c r="E1765" s="21">
        <f t="shared" si="194"/>
        <v>1.4004793203081556</v>
      </c>
      <c r="F1765" s="27">
        <f t="shared" si="195"/>
        <v>-4685</v>
      </c>
      <c r="G1765" s="25">
        <f t="shared" si="189"/>
        <v>-10787.274346127431</v>
      </c>
      <c r="H1765" s="25"/>
      <c r="I1765" s="25">
        <f t="shared" si="190"/>
        <v>0</v>
      </c>
      <c r="J1765" s="25">
        <f t="shared" si="191"/>
        <v>0</v>
      </c>
    </row>
    <row r="1766" spans="1:10" x14ac:dyDescent="0.3">
      <c r="A1766" s="19">
        <v>1764</v>
      </c>
      <c r="B1766" s="21">
        <f>ModeOutRecursive!I1767</f>
        <v>0</v>
      </c>
      <c r="C1766" s="22">
        <f t="shared" si="192"/>
        <v>2.751147369110307E-4</v>
      </c>
      <c r="D1766" s="19">
        <f t="shared" si="193"/>
        <v>-4</v>
      </c>
      <c r="E1766" s="21">
        <f t="shared" si="194"/>
        <v>2.7511473691103068</v>
      </c>
      <c r="F1766" s="27">
        <f t="shared" si="195"/>
        <v>-4689</v>
      </c>
      <c r="G1766" s="25">
        <f t="shared" si="189"/>
        <v>-10795.809482999284</v>
      </c>
      <c r="H1766" s="25"/>
      <c r="I1766" s="25">
        <f t="shared" si="190"/>
        <v>0</v>
      </c>
      <c r="J1766" s="25">
        <f t="shared" si="191"/>
        <v>0</v>
      </c>
    </row>
    <row r="1767" spans="1:10" x14ac:dyDescent="0.3">
      <c r="A1767" s="19">
        <v>1765</v>
      </c>
      <c r="B1767" s="21">
        <f>ModeOutRecursive!I1768</f>
        <v>0</v>
      </c>
      <c r="C1767" s="22">
        <f t="shared" si="192"/>
        <v>5.3785911992452172E-4</v>
      </c>
      <c r="D1767" s="19">
        <f t="shared" si="193"/>
        <v>-4</v>
      </c>
      <c r="E1767" s="21">
        <f t="shared" si="194"/>
        <v>5.3785911992452169</v>
      </c>
      <c r="F1767" s="27">
        <f t="shared" si="195"/>
        <v>-4693</v>
      </c>
      <c r="G1767" s="25">
        <f t="shared" si="189"/>
        <v>-10804.349414940052</v>
      </c>
      <c r="H1767" s="25"/>
      <c r="I1767" s="25">
        <f t="shared" si="190"/>
        <v>0</v>
      </c>
      <c r="J1767" s="25">
        <f t="shared" si="191"/>
        <v>0</v>
      </c>
    </row>
    <row r="1768" spans="1:10" x14ac:dyDescent="0.3">
      <c r="A1768" s="19">
        <v>1766</v>
      </c>
      <c r="B1768" s="21">
        <f>ModeOutRecursive!I1769</f>
        <v>0</v>
      </c>
      <c r="C1768" s="22">
        <f t="shared" si="192"/>
        <v>1.0464851959404522E-3</v>
      </c>
      <c r="D1768" s="19">
        <f t="shared" si="193"/>
        <v>-3</v>
      </c>
      <c r="E1768" s="21">
        <f t="shared" si="194"/>
        <v>1.0464851959404522</v>
      </c>
      <c r="F1768" s="27">
        <f t="shared" si="195"/>
        <v>-4696</v>
      </c>
      <c r="G1768" s="25">
        <f t="shared" si="189"/>
        <v>-10812.894159583495</v>
      </c>
      <c r="H1768" s="25"/>
      <c r="I1768" s="25">
        <f t="shared" si="190"/>
        <v>0</v>
      </c>
      <c r="J1768" s="25">
        <f t="shared" si="191"/>
        <v>0</v>
      </c>
    </row>
    <row r="1769" spans="1:10" x14ac:dyDescent="0.3">
      <c r="A1769" s="19">
        <v>1767</v>
      </c>
      <c r="B1769" s="21">
        <f>ModeOutRecursive!I1770</f>
        <v>0</v>
      </c>
      <c r="C1769" s="22">
        <f t="shared" si="192"/>
        <v>2.0262815308601608E-4</v>
      </c>
      <c r="D1769" s="19">
        <f t="shared" si="193"/>
        <v>-4</v>
      </c>
      <c r="E1769" s="21">
        <f t="shared" si="194"/>
        <v>2.0262815308601607</v>
      </c>
      <c r="F1769" s="27">
        <f t="shared" si="195"/>
        <v>-4700</v>
      </c>
      <c r="G1769" s="25">
        <f t="shared" si="189"/>
        <v>-10821.44373471688</v>
      </c>
      <c r="H1769" s="25"/>
      <c r="I1769" s="25">
        <f t="shared" si="190"/>
        <v>0</v>
      </c>
      <c r="J1769" s="25">
        <f t="shared" si="191"/>
        <v>0</v>
      </c>
    </row>
    <row r="1770" spans="1:10" x14ac:dyDescent="0.3">
      <c r="A1770" s="19">
        <v>1768</v>
      </c>
      <c r="B1770" s="21">
        <f>ModeOutRecursive!I1771</f>
        <v>0</v>
      </c>
      <c r="C1770" s="22">
        <f t="shared" si="192"/>
        <v>3.9044587176916842E-4</v>
      </c>
      <c r="D1770" s="19">
        <f t="shared" si="193"/>
        <v>-4</v>
      </c>
      <c r="E1770" s="21">
        <f t="shared" si="194"/>
        <v>3.9044587176916838</v>
      </c>
      <c r="F1770" s="27">
        <f t="shared" si="195"/>
        <v>-4704</v>
      </c>
      <c r="G1770" s="25">
        <f t="shared" si="189"/>
        <v>-10829.998158282935</v>
      </c>
      <c r="H1770" s="25"/>
      <c r="I1770" s="25">
        <f t="shared" si="190"/>
        <v>0</v>
      </c>
      <c r="J1770" s="25">
        <f t="shared" si="191"/>
        <v>0</v>
      </c>
    </row>
    <row r="1771" spans="1:10" x14ac:dyDescent="0.3">
      <c r="A1771" s="19">
        <v>1769</v>
      </c>
      <c r="B1771" s="21">
        <f>ModeOutRecursive!I1772</f>
        <v>0</v>
      </c>
      <c r="C1771" s="22">
        <f t="shared" si="192"/>
        <v>7.4870093652534126E-4</v>
      </c>
      <c r="D1771" s="19">
        <f t="shared" si="193"/>
        <v>-4</v>
      </c>
      <c r="E1771" s="21">
        <f t="shared" si="194"/>
        <v>7.487009365253412</v>
      </c>
      <c r="F1771" s="27">
        <f t="shared" si="195"/>
        <v>-4708</v>
      </c>
      <c r="G1771" s="25">
        <f t="shared" si="189"/>
        <v>-10838.557448381853</v>
      </c>
      <c r="H1771" s="25"/>
      <c r="I1771" s="25">
        <f t="shared" si="190"/>
        <v>0</v>
      </c>
      <c r="J1771" s="25">
        <f t="shared" si="191"/>
        <v>0</v>
      </c>
    </row>
    <row r="1772" spans="1:10" x14ac:dyDescent="0.3">
      <c r="A1772" s="19">
        <v>1770</v>
      </c>
      <c r="B1772" s="21">
        <f>ModeOutRecursive!I1773</f>
        <v>0</v>
      </c>
      <c r="C1772" s="22">
        <f t="shared" si="192"/>
        <v>1.4286784007053494E-3</v>
      </c>
      <c r="D1772" s="19">
        <f t="shared" si="193"/>
        <v>-3</v>
      </c>
      <c r="E1772" s="21">
        <f t="shared" si="194"/>
        <v>1.4286784007053495</v>
      </c>
      <c r="F1772" s="27">
        <f t="shared" si="195"/>
        <v>-4711</v>
      </c>
      <c r="G1772" s="25">
        <f t="shared" si="189"/>
        <v>-10847.12162327332</v>
      </c>
      <c r="H1772" s="25"/>
      <c r="I1772" s="25">
        <f t="shared" si="190"/>
        <v>0</v>
      </c>
      <c r="J1772" s="25">
        <f t="shared" si="191"/>
        <v>0</v>
      </c>
    </row>
    <row r="1773" spans="1:10" x14ac:dyDescent="0.3">
      <c r="A1773" s="19">
        <v>1771</v>
      </c>
      <c r="B1773" s="21">
        <f>ModeOutRecursive!I1774</f>
        <v>0</v>
      </c>
      <c r="C1773" s="22">
        <f t="shared" si="192"/>
        <v>2.7128834917548584E-4</v>
      </c>
      <c r="D1773" s="19">
        <f t="shared" si="193"/>
        <v>-4</v>
      </c>
      <c r="E1773" s="21">
        <f t="shared" si="194"/>
        <v>2.7128834917548583</v>
      </c>
      <c r="F1773" s="27">
        <f t="shared" si="195"/>
        <v>-4715</v>
      </c>
      <c r="G1773" s="25">
        <f t="shared" si="189"/>
        <v>-10855.690701378604</v>
      </c>
      <c r="H1773" s="25"/>
      <c r="I1773" s="25">
        <f t="shared" si="190"/>
        <v>0</v>
      </c>
      <c r="J1773" s="25">
        <f t="shared" si="191"/>
        <v>0</v>
      </c>
    </row>
    <row r="1774" spans="1:10" x14ac:dyDescent="0.3">
      <c r="A1774" s="19">
        <v>1772</v>
      </c>
      <c r="B1774" s="21">
        <f>ModeOutRecursive!I1775</f>
        <v>0</v>
      </c>
      <c r="C1774" s="22">
        <f t="shared" si="192"/>
        <v>5.1261380364390661E-4</v>
      </c>
      <c r="D1774" s="19">
        <f t="shared" si="193"/>
        <v>-4</v>
      </c>
      <c r="E1774" s="21">
        <f t="shared" si="194"/>
        <v>5.1261380364390661</v>
      </c>
      <c r="F1774" s="27">
        <f t="shared" si="195"/>
        <v>-4719</v>
      </c>
      <c r="G1774" s="25">
        <f t="shared" si="189"/>
        <v>-10864.264701282638</v>
      </c>
      <c r="H1774" s="25"/>
      <c r="I1774" s="25">
        <f t="shared" si="190"/>
        <v>0</v>
      </c>
      <c r="J1774" s="25">
        <f t="shared" si="191"/>
        <v>0</v>
      </c>
    </row>
    <row r="1775" spans="1:10" x14ac:dyDescent="0.3">
      <c r="A1775" s="19">
        <v>1773</v>
      </c>
      <c r="B1775" s="21">
        <f>ModeOutRecursive!I1776</f>
        <v>0</v>
      </c>
      <c r="C1775" s="22">
        <f t="shared" si="192"/>
        <v>9.6383745060220891E-4</v>
      </c>
      <c r="D1775" s="19">
        <f t="shared" si="193"/>
        <v>-4</v>
      </c>
      <c r="E1775" s="21">
        <f t="shared" si="194"/>
        <v>9.6383745060220889</v>
      </c>
      <c r="F1775" s="27">
        <f t="shared" si="195"/>
        <v>-4723</v>
      </c>
      <c r="G1775" s="25">
        <f t="shared" si="189"/>
        <v>-10872.843641736181</v>
      </c>
      <c r="H1775" s="25"/>
      <c r="I1775" s="25">
        <f t="shared" si="190"/>
        <v>0</v>
      </c>
      <c r="J1775" s="25">
        <f t="shared" si="191"/>
        <v>0</v>
      </c>
    </row>
    <row r="1776" spans="1:10" x14ac:dyDescent="0.3">
      <c r="A1776" s="19">
        <v>1774</v>
      </c>
      <c r="B1776" s="21">
        <f>ModeOutRecursive!I1777</f>
        <v>0</v>
      </c>
      <c r="C1776" s="22">
        <f t="shared" si="192"/>
        <v>1.8032810873355601E-3</v>
      </c>
      <c r="D1776" s="19">
        <f t="shared" si="193"/>
        <v>-3</v>
      </c>
      <c r="E1776" s="21">
        <f t="shared" si="194"/>
        <v>1.80328108733556</v>
      </c>
      <c r="F1776" s="27">
        <f t="shared" si="195"/>
        <v>-4726</v>
      </c>
      <c r="G1776" s="25">
        <f t="shared" si="189"/>
        <v>-10881.427541657993</v>
      </c>
      <c r="H1776" s="25"/>
      <c r="I1776" s="25">
        <f t="shared" si="190"/>
        <v>0</v>
      </c>
      <c r="J1776" s="25">
        <f t="shared" si="191"/>
        <v>0</v>
      </c>
    </row>
    <row r="1777" spans="1:10" x14ac:dyDescent="0.3">
      <c r="A1777" s="19">
        <v>1775</v>
      </c>
      <c r="B1777" s="21">
        <f>ModeOutRecursive!I1778</f>
        <v>0</v>
      </c>
      <c r="C1777" s="22">
        <f t="shared" si="192"/>
        <v>3.3570738775922217E-4</v>
      </c>
      <c r="D1777" s="19">
        <f t="shared" si="193"/>
        <v>-4</v>
      </c>
      <c r="E1777" s="21">
        <f t="shared" si="194"/>
        <v>3.3570738775922213</v>
      </c>
      <c r="F1777" s="27">
        <f t="shared" si="195"/>
        <v>-4730</v>
      </c>
      <c r="G1777" s="25">
        <f t="shared" si="189"/>
        <v>-10890.016420137055</v>
      </c>
      <c r="H1777" s="25"/>
      <c r="I1777" s="25">
        <f t="shared" si="190"/>
        <v>0</v>
      </c>
      <c r="J1777" s="25">
        <f t="shared" si="191"/>
        <v>0</v>
      </c>
    </row>
    <row r="1778" spans="1:10" x14ac:dyDescent="0.3">
      <c r="A1778" s="19">
        <v>1776</v>
      </c>
      <c r="B1778" s="21">
        <f>ModeOutRecursive!I1779</f>
        <v>0</v>
      </c>
      <c r="C1778" s="22">
        <f t="shared" si="192"/>
        <v>6.2185315830766332E-4</v>
      </c>
      <c r="D1778" s="19">
        <f t="shared" si="193"/>
        <v>-4</v>
      </c>
      <c r="E1778" s="21">
        <f t="shared" si="194"/>
        <v>6.2185315830766328</v>
      </c>
      <c r="F1778" s="27">
        <f t="shared" si="195"/>
        <v>-4734</v>
      </c>
      <c r="G1778" s="25">
        <f t="shared" si="189"/>
        <v>-10898.610296434825</v>
      </c>
      <c r="H1778" s="25"/>
      <c r="I1778" s="25">
        <f t="shared" si="190"/>
        <v>0</v>
      </c>
      <c r="J1778" s="25">
        <f t="shared" si="191"/>
        <v>0</v>
      </c>
    </row>
    <row r="1779" spans="1:10" x14ac:dyDescent="0.3">
      <c r="A1779" s="19">
        <v>1777</v>
      </c>
      <c r="B1779" s="21">
        <f>ModeOutRecursive!I1780</f>
        <v>0</v>
      </c>
      <c r="C1779" s="22">
        <f t="shared" si="192"/>
        <v>1.1461351293368801E-3</v>
      </c>
      <c r="D1779" s="19">
        <f t="shared" si="193"/>
        <v>-3</v>
      </c>
      <c r="E1779" s="21">
        <f t="shared" si="194"/>
        <v>1.14613512933688</v>
      </c>
      <c r="F1779" s="27">
        <f t="shared" si="195"/>
        <v>-4737</v>
      </c>
      <c r="G1779" s="25">
        <f t="shared" si="189"/>
        <v>-10907.209189987549</v>
      </c>
      <c r="H1779" s="25"/>
      <c r="I1779" s="25">
        <f t="shared" si="190"/>
        <v>0</v>
      </c>
      <c r="J1779" s="25">
        <f t="shared" si="191"/>
        <v>0</v>
      </c>
    </row>
    <row r="1780" spans="1:10" x14ac:dyDescent="0.3">
      <c r="A1780" s="19">
        <v>1778</v>
      </c>
      <c r="B1780" s="21">
        <f>ModeOutRecursive!I1781</f>
        <v>0</v>
      </c>
      <c r="C1780" s="22">
        <f t="shared" si="192"/>
        <v>2.1018238676245797E-4</v>
      </c>
      <c r="D1780" s="19">
        <f t="shared" si="193"/>
        <v>-4</v>
      </c>
      <c r="E1780" s="21">
        <f t="shared" si="194"/>
        <v>2.1018238676245797</v>
      </c>
      <c r="F1780" s="27">
        <f t="shared" si="195"/>
        <v>-4741</v>
      </c>
      <c r="G1780" s="25">
        <f t="shared" si="189"/>
        <v>-10915.813120408584</v>
      </c>
      <c r="H1780" s="25"/>
      <c r="I1780" s="25">
        <f t="shared" si="190"/>
        <v>0</v>
      </c>
      <c r="J1780" s="25">
        <f t="shared" si="191"/>
        <v>0</v>
      </c>
    </row>
    <row r="1781" spans="1:10" x14ac:dyDescent="0.3">
      <c r="A1781" s="19">
        <v>1779</v>
      </c>
      <c r="B1781" s="21">
        <f>ModeOutRecursive!I1782</f>
        <v>0</v>
      </c>
      <c r="C1781" s="22">
        <f t="shared" si="192"/>
        <v>3.8349590850898563E-4</v>
      </c>
      <c r="D1781" s="19">
        <f t="shared" si="193"/>
        <v>-4</v>
      </c>
      <c r="E1781" s="21">
        <f t="shared" si="194"/>
        <v>3.8349590850898561</v>
      </c>
      <c r="F1781" s="27">
        <f t="shared" si="195"/>
        <v>-4745</v>
      </c>
      <c r="G1781" s="25">
        <f t="shared" si="189"/>
        <v>-10924.422107490802</v>
      </c>
      <c r="H1781" s="25"/>
      <c r="I1781" s="25">
        <f t="shared" si="190"/>
        <v>0</v>
      </c>
      <c r="J1781" s="25">
        <f t="shared" si="191"/>
        <v>0</v>
      </c>
    </row>
    <row r="1782" spans="1:10" x14ac:dyDescent="0.3">
      <c r="A1782" s="19">
        <v>1780</v>
      </c>
      <c r="B1782" s="21">
        <f>ModeOutRecursive!I1783</f>
        <v>0</v>
      </c>
      <c r="C1782" s="22">
        <f t="shared" si="192"/>
        <v>6.9617816078614827E-4</v>
      </c>
      <c r="D1782" s="19">
        <f t="shared" si="193"/>
        <v>-4</v>
      </c>
      <c r="E1782" s="21">
        <f t="shared" si="194"/>
        <v>6.9617816078614823</v>
      </c>
      <c r="F1782" s="27">
        <f t="shared" si="195"/>
        <v>-4749</v>
      </c>
      <c r="G1782" s="25">
        <f t="shared" si="189"/>
        <v>-10933.036171208994</v>
      </c>
      <c r="H1782" s="25"/>
      <c r="I1782" s="25">
        <f t="shared" si="190"/>
        <v>0</v>
      </c>
      <c r="J1782" s="25">
        <f t="shared" si="191"/>
        <v>0</v>
      </c>
    </row>
    <row r="1783" spans="1:10" x14ac:dyDescent="0.3">
      <c r="A1783" s="19">
        <v>1781</v>
      </c>
      <c r="B1783" s="21">
        <f>ModeOutRecursive!I1784</f>
        <v>0</v>
      </c>
      <c r="C1783" s="22">
        <f t="shared" si="192"/>
        <v>1.2573799928946841E-3</v>
      </c>
      <c r="D1783" s="19">
        <f t="shared" si="193"/>
        <v>-3</v>
      </c>
      <c r="E1783" s="21">
        <f t="shared" si="194"/>
        <v>1.2573799928946841</v>
      </c>
      <c r="F1783" s="27">
        <f t="shared" si="195"/>
        <v>-4752</v>
      </c>
      <c r="G1783" s="25">
        <f t="shared" si="189"/>
        <v>-10941.655331722355</v>
      </c>
      <c r="H1783" s="25"/>
      <c r="I1783" s="25">
        <f t="shared" si="190"/>
        <v>0</v>
      </c>
      <c r="J1783" s="25">
        <f t="shared" si="191"/>
        <v>0</v>
      </c>
    </row>
    <row r="1784" spans="1:10" x14ac:dyDescent="0.3">
      <c r="A1784" s="19">
        <v>1782</v>
      </c>
      <c r="B1784" s="21">
        <f>ModeOutRecursive!I1785</f>
        <v>0</v>
      </c>
      <c r="C1784" s="22">
        <f t="shared" si="192"/>
        <v>2.2593855655977493E-4</v>
      </c>
      <c r="D1784" s="19">
        <f t="shared" si="193"/>
        <v>-4</v>
      </c>
      <c r="E1784" s="21">
        <f t="shared" si="194"/>
        <v>2.2593855655977491</v>
      </c>
      <c r="F1784" s="27">
        <f t="shared" si="195"/>
        <v>-4756</v>
      </c>
      <c r="G1784" s="25">
        <f t="shared" si="189"/>
        <v>-10950.279609376992</v>
      </c>
      <c r="H1784" s="25"/>
      <c r="I1784" s="25">
        <f t="shared" si="190"/>
        <v>0</v>
      </c>
      <c r="J1784" s="25">
        <f t="shared" si="191"/>
        <v>0</v>
      </c>
    </row>
    <row r="1785" spans="1:10" x14ac:dyDescent="0.3">
      <c r="A1785" s="19">
        <v>1783</v>
      </c>
      <c r="B1785" s="21">
        <f>ModeOutRecursive!I1786</f>
        <v>0</v>
      </c>
      <c r="C1785" s="22">
        <f t="shared" si="192"/>
        <v>4.0390840386833062E-4</v>
      </c>
      <c r="D1785" s="19">
        <f t="shared" si="193"/>
        <v>-4</v>
      </c>
      <c r="E1785" s="21">
        <f t="shared" si="194"/>
        <v>4.0390840386833062</v>
      </c>
      <c r="F1785" s="27">
        <f t="shared" si="195"/>
        <v>-4760</v>
      </c>
      <c r="G1785" s="25">
        <f t="shared" si="189"/>
        <v>-10958.90902470849</v>
      </c>
      <c r="H1785" s="25"/>
      <c r="I1785" s="25">
        <f t="shared" si="190"/>
        <v>0</v>
      </c>
      <c r="J1785" s="25">
        <f t="shared" si="191"/>
        <v>0</v>
      </c>
    </row>
    <row r="1786" spans="1:10" x14ac:dyDescent="0.3">
      <c r="A1786" s="19">
        <v>1784</v>
      </c>
      <c r="B1786" s="21">
        <f>ModeOutRecursive!I1787</f>
        <v>0</v>
      </c>
      <c r="C1786" s="22">
        <f t="shared" si="192"/>
        <v>7.1834845530059372E-4</v>
      </c>
      <c r="D1786" s="19">
        <f t="shared" si="193"/>
        <v>-4</v>
      </c>
      <c r="E1786" s="21">
        <f t="shared" si="194"/>
        <v>7.183484553005937</v>
      </c>
      <c r="F1786" s="27">
        <f t="shared" si="195"/>
        <v>-4764</v>
      </c>
      <c r="G1786" s="25">
        <f t="shared" si="189"/>
        <v>-10967.543598444512</v>
      </c>
      <c r="H1786" s="25"/>
      <c r="I1786" s="25">
        <f t="shared" si="190"/>
        <v>0</v>
      </c>
      <c r="J1786" s="25">
        <f t="shared" si="191"/>
        <v>0</v>
      </c>
    </row>
    <row r="1787" spans="1:10" x14ac:dyDescent="0.3">
      <c r="A1787" s="19">
        <v>1785</v>
      </c>
      <c r="B1787" s="21">
        <f>ModeOutRecursive!I1788</f>
        <v>0</v>
      </c>
      <c r="C1787" s="22">
        <f t="shared" si="192"/>
        <v>1.2709781427303764E-3</v>
      </c>
      <c r="D1787" s="19">
        <f t="shared" si="193"/>
        <v>-3</v>
      </c>
      <c r="E1787" s="21">
        <f t="shared" si="194"/>
        <v>1.2709781427303763</v>
      </c>
      <c r="F1787" s="27">
        <f t="shared" si="195"/>
        <v>-4767</v>
      </c>
      <c r="G1787" s="25">
        <f t="shared" si="189"/>
        <v>-10976.183351507465</v>
      </c>
      <c r="H1787" s="25"/>
      <c r="I1787" s="25">
        <f t="shared" si="190"/>
        <v>0</v>
      </c>
      <c r="J1787" s="25">
        <f t="shared" si="191"/>
        <v>0</v>
      </c>
    </row>
    <row r="1788" spans="1:10" x14ac:dyDescent="0.3">
      <c r="A1788" s="19">
        <v>1786</v>
      </c>
      <c r="B1788" s="21">
        <f>ModeOutRecursive!I1789</f>
        <v>0</v>
      </c>
      <c r="C1788" s="22">
        <f t="shared" si="192"/>
        <v>2.2370849514370773E-4</v>
      </c>
      <c r="D1788" s="19">
        <f t="shared" si="193"/>
        <v>-4</v>
      </c>
      <c r="E1788" s="21">
        <f t="shared" si="194"/>
        <v>2.237084951437077</v>
      </c>
      <c r="F1788" s="27">
        <f t="shared" si="195"/>
        <v>-4771</v>
      </c>
      <c r="G1788" s="25">
        <f t="shared" si="189"/>
        <v>-10984.828305017198</v>
      </c>
      <c r="H1788" s="25"/>
      <c r="I1788" s="25">
        <f t="shared" si="190"/>
        <v>0</v>
      </c>
      <c r="J1788" s="25">
        <f t="shared" si="191"/>
        <v>0</v>
      </c>
    </row>
    <row r="1789" spans="1:10" x14ac:dyDescent="0.3">
      <c r="A1789" s="19">
        <v>1787</v>
      </c>
      <c r="B1789" s="21">
        <f>ModeOutRecursive!I1790</f>
        <v>0</v>
      </c>
      <c r="C1789" s="22">
        <f t="shared" si="192"/>
        <v>3.9170497388806594E-4</v>
      </c>
      <c r="D1789" s="19">
        <f t="shared" si="193"/>
        <v>-4</v>
      </c>
      <c r="E1789" s="21">
        <f t="shared" si="194"/>
        <v>3.9170497388806593</v>
      </c>
      <c r="F1789" s="27">
        <f t="shared" si="195"/>
        <v>-4775</v>
      </c>
      <c r="G1789" s="25">
        <f t="shared" si="189"/>
        <v>-10993.478480293759</v>
      </c>
      <c r="H1789" s="25"/>
      <c r="I1789" s="25">
        <f t="shared" si="190"/>
        <v>0</v>
      </c>
      <c r="J1789" s="25">
        <f t="shared" si="191"/>
        <v>0</v>
      </c>
    </row>
    <row r="1790" spans="1:10" x14ac:dyDescent="0.3">
      <c r="A1790" s="19">
        <v>1788</v>
      </c>
      <c r="B1790" s="21">
        <f>ModeOutRecursive!I1791</f>
        <v>0</v>
      </c>
      <c r="C1790" s="22">
        <f t="shared" si="192"/>
        <v>6.8227359584652843E-4</v>
      </c>
      <c r="D1790" s="19">
        <f t="shared" si="193"/>
        <v>-4</v>
      </c>
      <c r="E1790" s="21">
        <f t="shared" si="194"/>
        <v>6.8227359584652838</v>
      </c>
      <c r="F1790" s="27">
        <f t="shared" si="195"/>
        <v>-4779</v>
      </c>
      <c r="G1790" s="25">
        <f t="shared" si="189"/>
        <v>-11002.133898860206</v>
      </c>
      <c r="H1790" s="25"/>
      <c r="I1790" s="25">
        <f t="shared" si="190"/>
        <v>0</v>
      </c>
      <c r="J1790" s="25">
        <f t="shared" si="191"/>
        <v>0</v>
      </c>
    </row>
    <row r="1791" spans="1:10" x14ac:dyDescent="0.3">
      <c r="A1791" s="19">
        <v>1789</v>
      </c>
      <c r="B1791" s="21">
        <f>ModeOutRecursive!I1792</f>
        <v>0</v>
      </c>
      <c r="C1791" s="22">
        <f t="shared" si="192"/>
        <v>1.1821469708346432E-3</v>
      </c>
      <c r="D1791" s="19">
        <f t="shared" si="193"/>
        <v>-3</v>
      </c>
      <c r="E1791" s="21">
        <f t="shared" si="194"/>
        <v>1.182146970834643</v>
      </c>
      <c r="F1791" s="27">
        <f t="shared" si="195"/>
        <v>-4782</v>
      </c>
      <c r="G1791" s="25">
        <f t="shared" si="189"/>
        <v>-11010.794582445465</v>
      </c>
      <c r="H1791" s="25"/>
      <c r="I1791" s="25">
        <f t="shared" si="190"/>
        <v>0</v>
      </c>
      <c r="J1791" s="25">
        <f t="shared" si="191"/>
        <v>0</v>
      </c>
    </row>
    <row r="1792" spans="1:10" x14ac:dyDescent="0.3">
      <c r="A1792" s="19">
        <v>1790</v>
      </c>
      <c r="B1792" s="21">
        <f>ModeOutRecursive!I1793</f>
        <v>0</v>
      </c>
      <c r="C1792" s="22">
        <f t="shared" si="192"/>
        <v>2.0374562270709658E-4</v>
      </c>
      <c r="D1792" s="19">
        <f t="shared" si="193"/>
        <v>-4</v>
      </c>
      <c r="E1792" s="21">
        <f t="shared" si="194"/>
        <v>2.0374562270709657</v>
      </c>
      <c r="F1792" s="27">
        <f t="shared" si="195"/>
        <v>-4786</v>
      </c>
      <c r="G1792" s="25">
        <f t="shared" si="189"/>
        <v>-11019.460552987248</v>
      </c>
      <c r="H1792" s="25"/>
      <c r="I1792" s="25">
        <f t="shared" si="190"/>
        <v>0</v>
      </c>
      <c r="J1792" s="25">
        <f t="shared" si="191"/>
        <v>0</v>
      </c>
    </row>
    <row r="1793" spans="1:10" x14ac:dyDescent="0.3">
      <c r="A1793" s="19">
        <v>1791</v>
      </c>
      <c r="B1793" s="21">
        <f>ModeOutRecursive!I1794</f>
        <v>0</v>
      </c>
      <c r="C1793" s="22">
        <f t="shared" si="192"/>
        <v>3.4930064293643042E-4</v>
      </c>
      <c r="D1793" s="19">
        <f t="shared" si="193"/>
        <v>-4</v>
      </c>
      <c r="E1793" s="21">
        <f t="shared" si="194"/>
        <v>3.4930064293643039</v>
      </c>
      <c r="F1793" s="27">
        <f t="shared" si="195"/>
        <v>-4790</v>
      </c>
      <c r="G1793" s="25">
        <f t="shared" si="189"/>
        <v>-11028.131832635016</v>
      </c>
      <c r="H1793" s="25"/>
      <c r="I1793" s="25">
        <f t="shared" si="190"/>
        <v>0</v>
      </c>
      <c r="J1793" s="25">
        <f t="shared" si="191"/>
        <v>0</v>
      </c>
    </row>
    <row r="1794" spans="1:10" x14ac:dyDescent="0.3">
      <c r="A1794" s="19">
        <v>1792</v>
      </c>
      <c r="B1794" s="21">
        <f>ModeOutRecursive!I1795</f>
        <v>0</v>
      </c>
      <c r="C1794" s="22">
        <f t="shared" si="192"/>
        <v>5.9565536098788135E-4</v>
      </c>
      <c r="D1794" s="19">
        <f t="shared" si="193"/>
        <v>-4</v>
      </c>
      <c r="E1794" s="21">
        <f t="shared" si="194"/>
        <v>5.9565536098788137</v>
      </c>
      <c r="F1794" s="27">
        <f t="shared" si="195"/>
        <v>-4794</v>
      </c>
      <c r="G1794" s="25">
        <f t="shared" ref="G1794:G1857" si="196">F1794*LN(ExtendedBase) + LN(E1794)</f>
        <v>-11036.808443753009</v>
      </c>
      <c r="H1794" s="25"/>
      <c r="I1794" s="25">
        <f t="shared" ref="I1794:I1857" si="197">EXP(G1794)</f>
        <v>0</v>
      </c>
      <c r="J1794" s="25">
        <f t="shared" ref="J1794:J1857" si="198">E1794*ExtendedBase^F1794</f>
        <v>0</v>
      </c>
    </row>
    <row r="1795" spans="1:10" x14ac:dyDescent="0.3">
      <c r="A1795" s="19">
        <v>1793</v>
      </c>
      <c r="B1795" s="21">
        <f>ModeOutRecursive!I1796</f>
        <v>0</v>
      </c>
      <c r="C1795" s="22">
        <f t="shared" si="192"/>
        <v>1.0103352122475828E-3</v>
      </c>
      <c r="D1795" s="19">
        <f t="shared" si="193"/>
        <v>-3</v>
      </c>
      <c r="E1795" s="21">
        <f t="shared" si="194"/>
        <v>1.0103352122475828</v>
      </c>
      <c r="F1795" s="27">
        <f t="shared" si="195"/>
        <v>-4797</v>
      </c>
      <c r="G1795" s="25">
        <f t="shared" si="196"/>
        <v>-11045.490408923335</v>
      </c>
      <c r="H1795" s="25"/>
      <c r="I1795" s="25">
        <f t="shared" si="197"/>
        <v>0</v>
      </c>
      <c r="J1795" s="25">
        <f t="shared" si="198"/>
        <v>0</v>
      </c>
    </row>
    <row r="1796" spans="1:10" x14ac:dyDescent="0.3">
      <c r="A1796" s="19">
        <v>1794</v>
      </c>
      <c r="B1796" s="21">
        <f>ModeOutRecursive!I1797</f>
        <v>0</v>
      </c>
      <c r="C1796" s="22">
        <f t="shared" si="192"/>
        <v>1.7045148338283171E-4</v>
      </c>
      <c r="D1796" s="19">
        <f t="shared" si="193"/>
        <v>-4</v>
      </c>
      <c r="E1796" s="21">
        <f t="shared" si="194"/>
        <v>1.7045148338283171</v>
      </c>
      <c r="F1796" s="27">
        <f t="shared" si="195"/>
        <v>-4801</v>
      </c>
      <c r="G1796" s="25">
        <f t="shared" si="196"/>
        <v>-11054.177750949111</v>
      </c>
      <c r="H1796" s="25"/>
      <c r="I1796" s="25">
        <f t="shared" si="197"/>
        <v>0</v>
      </c>
      <c r="J1796" s="25">
        <f t="shared" si="198"/>
        <v>0</v>
      </c>
    </row>
    <row r="1797" spans="1:10" x14ac:dyDescent="0.3">
      <c r="A1797" s="19">
        <v>1795</v>
      </c>
      <c r="B1797" s="21">
        <f>ModeOutRecursive!I1798</f>
        <v>0</v>
      </c>
      <c r="C1797" s="22">
        <f t="shared" ref="C1797:C1860" si="199">E1796*((NumPeople-A1797+1)*q_40/A1797) / p_40</f>
        <v>2.8601640368319619E-4</v>
      </c>
      <c r="D1797" s="19">
        <f t="shared" ref="D1797:D1860" si="200">INT(LN(C1797)/LN(ExtendedBase))</f>
        <v>-4</v>
      </c>
      <c r="E1797" s="21">
        <f t="shared" ref="E1797:E1860" si="201">C1797/(ExtendedBase^D1797)</f>
        <v>2.8601640368319616</v>
      </c>
      <c r="F1797" s="27">
        <f t="shared" ref="F1797:F1860" si="202">F1796+D1797</f>
        <v>-4805</v>
      </c>
      <c r="G1797" s="25">
        <f t="shared" si="196"/>
        <v>-11062.870492857668</v>
      </c>
      <c r="H1797" s="25"/>
      <c r="I1797" s="25">
        <f t="shared" si="197"/>
        <v>0</v>
      </c>
      <c r="J1797" s="25">
        <f t="shared" si="198"/>
        <v>0</v>
      </c>
    </row>
    <row r="1798" spans="1:10" x14ac:dyDescent="0.3">
      <c r="A1798" s="19">
        <v>1796</v>
      </c>
      <c r="B1798" s="21">
        <f>ModeOutRecursive!I1799</f>
        <v>0</v>
      </c>
      <c r="C1798" s="22">
        <f t="shared" si="199"/>
        <v>4.7733783541331485E-4</v>
      </c>
      <c r="D1798" s="19">
        <f t="shared" si="200"/>
        <v>-4</v>
      </c>
      <c r="E1798" s="21">
        <f t="shared" si="201"/>
        <v>4.7733783541331478</v>
      </c>
      <c r="F1798" s="27">
        <f t="shared" si="202"/>
        <v>-4809</v>
      </c>
      <c r="G1798" s="25">
        <f t="shared" si="196"/>
        <v>-11071.568657903816</v>
      </c>
      <c r="H1798" s="25"/>
      <c r="I1798" s="25">
        <f t="shared" si="197"/>
        <v>0</v>
      </c>
      <c r="J1798" s="25">
        <f t="shared" si="198"/>
        <v>0</v>
      </c>
    </row>
    <row r="1799" spans="1:10" x14ac:dyDescent="0.3">
      <c r="A1799" s="19">
        <v>1797</v>
      </c>
      <c r="B1799" s="21">
        <f>ModeOutRecursive!I1800</f>
        <v>0</v>
      </c>
      <c r="C1799" s="22">
        <f t="shared" si="199"/>
        <v>7.9231036745758807E-4</v>
      </c>
      <c r="D1799" s="19">
        <f t="shared" si="200"/>
        <v>-4</v>
      </c>
      <c r="E1799" s="21">
        <f t="shared" si="201"/>
        <v>7.9231036745758807</v>
      </c>
      <c r="F1799" s="27">
        <f t="shared" si="202"/>
        <v>-4813</v>
      </c>
      <c r="G1799" s="25">
        <f t="shared" si="196"/>
        <v>-11080.272269573177</v>
      </c>
      <c r="H1799" s="25"/>
      <c r="I1799" s="25">
        <f t="shared" si="197"/>
        <v>0</v>
      </c>
      <c r="J1799" s="25">
        <f t="shared" si="198"/>
        <v>0</v>
      </c>
    </row>
    <row r="1800" spans="1:10" x14ac:dyDescent="0.3">
      <c r="A1800" s="19">
        <v>1798</v>
      </c>
      <c r="B1800" s="21">
        <f>ModeOutRecursive!I1801</f>
        <v>0</v>
      </c>
      <c r="C1800" s="22">
        <f t="shared" si="199"/>
        <v>1.3079437842825605E-3</v>
      </c>
      <c r="D1800" s="19">
        <f t="shared" si="200"/>
        <v>-3</v>
      </c>
      <c r="E1800" s="21">
        <f t="shared" si="201"/>
        <v>1.3079437842825605</v>
      </c>
      <c r="F1800" s="27">
        <f t="shared" si="202"/>
        <v>-4816</v>
      </c>
      <c r="G1800" s="25">
        <f t="shared" si="196"/>
        <v>-11088.981351585591</v>
      </c>
      <c r="H1800" s="25"/>
      <c r="I1800" s="25">
        <f t="shared" si="197"/>
        <v>0</v>
      </c>
      <c r="J1800" s="25">
        <f t="shared" si="198"/>
        <v>0</v>
      </c>
    </row>
    <row r="1801" spans="1:10" x14ac:dyDescent="0.3">
      <c r="A1801" s="19">
        <v>1799</v>
      </c>
      <c r="B1801" s="21">
        <f>ModeOutRecursive!I1802</f>
        <v>0</v>
      </c>
      <c r="C1801" s="22">
        <f t="shared" si="199"/>
        <v>2.1473195270910577E-4</v>
      </c>
      <c r="D1801" s="19">
        <f t="shared" si="200"/>
        <v>-4</v>
      </c>
      <c r="E1801" s="21">
        <f t="shared" si="201"/>
        <v>2.1473195270910574</v>
      </c>
      <c r="F1801" s="27">
        <f t="shared" si="202"/>
        <v>-4820</v>
      </c>
      <c r="G1801" s="25">
        <f t="shared" si="196"/>
        <v>-11097.695927898563</v>
      </c>
      <c r="H1801" s="25"/>
      <c r="I1801" s="25">
        <f t="shared" si="197"/>
        <v>0</v>
      </c>
      <c r="J1801" s="25">
        <f t="shared" si="198"/>
        <v>0</v>
      </c>
    </row>
    <row r="1802" spans="1:10" x14ac:dyDescent="0.3">
      <c r="A1802" s="19">
        <v>1800</v>
      </c>
      <c r="B1802" s="21">
        <f>ModeOutRecursive!I1803</f>
        <v>0</v>
      </c>
      <c r="C1802" s="22">
        <f t="shared" si="199"/>
        <v>3.5059653116891869E-4</v>
      </c>
      <c r="D1802" s="19">
        <f t="shared" si="200"/>
        <v>-4</v>
      </c>
      <c r="E1802" s="21">
        <f t="shared" si="201"/>
        <v>3.5059653116891867</v>
      </c>
      <c r="F1802" s="27">
        <f t="shared" si="202"/>
        <v>-4824</v>
      </c>
      <c r="G1802" s="25">
        <f t="shared" si="196"/>
        <v>-11106.416022710811</v>
      </c>
      <c r="H1802" s="25"/>
      <c r="I1802" s="25">
        <f t="shared" si="197"/>
        <v>0</v>
      </c>
      <c r="J1802" s="25">
        <f t="shared" si="198"/>
        <v>0</v>
      </c>
    </row>
    <row r="1803" spans="1:10" x14ac:dyDescent="0.3">
      <c r="A1803" s="19">
        <v>1801</v>
      </c>
      <c r="B1803" s="21">
        <f>ModeOutRecursive!I1804</f>
        <v>0</v>
      </c>
      <c r="C1803" s="22">
        <f t="shared" si="199"/>
        <v>5.6926081040742718E-4</v>
      </c>
      <c r="D1803" s="19">
        <f t="shared" si="200"/>
        <v>-4</v>
      </c>
      <c r="E1803" s="21">
        <f t="shared" si="201"/>
        <v>5.6926081040742718</v>
      </c>
      <c r="F1803" s="27">
        <f t="shared" si="202"/>
        <v>-4828</v>
      </c>
      <c r="G1803" s="25">
        <f t="shared" si="196"/>
        <v>-11115.141660465864</v>
      </c>
      <c r="H1803" s="25"/>
      <c r="I1803" s="25">
        <f t="shared" si="197"/>
        <v>0</v>
      </c>
      <c r="J1803" s="25">
        <f t="shared" si="198"/>
        <v>0</v>
      </c>
    </row>
    <row r="1804" spans="1:10" x14ac:dyDescent="0.3">
      <c r="A1804" s="19">
        <v>1802</v>
      </c>
      <c r="B1804" s="21">
        <f>ModeOutRecursive!I1805</f>
        <v>0</v>
      </c>
      <c r="C1804" s="22">
        <f t="shared" si="199"/>
        <v>9.1917237933072569E-4</v>
      </c>
      <c r="D1804" s="19">
        <f t="shared" si="200"/>
        <v>-4</v>
      </c>
      <c r="E1804" s="21">
        <f t="shared" si="201"/>
        <v>9.191723793307256</v>
      </c>
      <c r="F1804" s="27">
        <f t="shared" si="202"/>
        <v>-4832</v>
      </c>
      <c r="G1804" s="25">
        <f t="shared" si="196"/>
        <v>-11123.87286585573</v>
      </c>
      <c r="H1804" s="25"/>
      <c r="I1804" s="25">
        <f t="shared" si="197"/>
        <v>0</v>
      </c>
      <c r="J1804" s="25">
        <f t="shared" si="198"/>
        <v>0</v>
      </c>
    </row>
    <row r="1805" spans="1:10" x14ac:dyDescent="0.3">
      <c r="A1805" s="19">
        <v>1803</v>
      </c>
      <c r="B1805" s="21">
        <f>ModeOutRecursive!I1806</f>
        <v>0</v>
      </c>
      <c r="C1805" s="22">
        <f t="shared" si="199"/>
        <v>1.4758894153902088E-3</v>
      </c>
      <c r="D1805" s="19">
        <f t="shared" si="200"/>
        <v>-3</v>
      </c>
      <c r="E1805" s="21">
        <f t="shared" si="201"/>
        <v>1.4758894153902087</v>
      </c>
      <c r="F1805" s="27">
        <f t="shared" si="202"/>
        <v>-4835</v>
      </c>
      <c r="G1805" s="25">
        <f t="shared" si="196"/>
        <v>-11132.609663824664</v>
      </c>
      <c r="H1805" s="25"/>
      <c r="I1805" s="25">
        <f t="shared" si="197"/>
        <v>0</v>
      </c>
      <c r="J1805" s="25">
        <f t="shared" si="198"/>
        <v>0</v>
      </c>
    </row>
    <row r="1806" spans="1:10" x14ac:dyDescent="0.3">
      <c r="A1806" s="19">
        <v>1804</v>
      </c>
      <c r="B1806" s="21">
        <f>ModeOutRecursive!I1807</f>
        <v>0</v>
      </c>
      <c r="C1806" s="22">
        <f t="shared" si="199"/>
        <v>2.3565187527145053E-4</v>
      </c>
      <c r="D1806" s="19">
        <f t="shared" si="200"/>
        <v>-4</v>
      </c>
      <c r="E1806" s="21">
        <f t="shared" si="201"/>
        <v>2.3565187527145053</v>
      </c>
      <c r="F1806" s="27">
        <f t="shared" si="202"/>
        <v>-4839</v>
      </c>
      <c r="G1806" s="25">
        <f t="shared" si="196"/>
        <v>-11141.352079572971</v>
      </c>
      <c r="H1806" s="25"/>
      <c r="I1806" s="25">
        <f t="shared" si="197"/>
        <v>0</v>
      </c>
      <c r="J1806" s="25">
        <f t="shared" si="198"/>
        <v>0</v>
      </c>
    </row>
    <row r="1807" spans="1:10" x14ac:dyDescent="0.3">
      <c r="A1807" s="19">
        <v>1805</v>
      </c>
      <c r="B1807" s="21">
        <f>ModeOutRecursive!I1808</f>
        <v>0</v>
      </c>
      <c r="C1807" s="22">
        <f t="shared" si="199"/>
        <v>3.741425951566754E-4</v>
      </c>
      <c r="D1807" s="19">
        <f t="shared" si="200"/>
        <v>-4</v>
      </c>
      <c r="E1807" s="21">
        <f t="shared" si="201"/>
        <v>3.7414259515667538</v>
      </c>
      <c r="F1807" s="27">
        <f t="shared" si="202"/>
        <v>-4843</v>
      </c>
      <c r="G1807" s="25">
        <f t="shared" si="196"/>
        <v>-11150.100138560931</v>
      </c>
      <c r="H1807" s="25"/>
      <c r="I1807" s="25">
        <f t="shared" si="197"/>
        <v>0</v>
      </c>
      <c r="J1807" s="25">
        <f t="shared" si="198"/>
        <v>0</v>
      </c>
    </row>
    <row r="1808" spans="1:10" x14ac:dyDescent="0.3">
      <c r="A1808" s="19">
        <v>1806</v>
      </c>
      <c r="B1808" s="21">
        <f>ModeOutRecursive!I1809</f>
        <v>0</v>
      </c>
      <c r="C1808" s="22">
        <f t="shared" si="199"/>
        <v>5.9066523304038016E-4</v>
      </c>
      <c r="D1808" s="19">
        <f t="shared" si="200"/>
        <v>-4</v>
      </c>
      <c r="E1808" s="21">
        <f t="shared" si="201"/>
        <v>5.9066523304038014</v>
      </c>
      <c r="F1808" s="27">
        <f t="shared" si="202"/>
        <v>-4847</v>
      </c>
      <c r="G1808" s="25">
        <f t="shared" si="196"/>
        <v>-11158.853866512767</v>
      </c>
      <c r="H1808" s="25"/>
      <c r="I1808" s="25">
        <f t="shared" si="197"/>
        <v>0</v>
      </c>
      <c r="J1808" s="25">
        <f t="shared" si="198"/>
        <v>0</v>
      </c>
    </row>
    <row r="1809" spans="1:10" x14ac:dyDescent="0.3">
      <c r="A1809" s="19">
        <v>1807</v>
      </c>
      <c r="B1809" s="21">
        <f>ModeOutRecursive!I1810</f>
        <v>0</v>
      </c>
      <c r="C1809" s="22">
        <f t="shared" si="199"/>
        <v>9.2719776300270154E-4</v>
      </c>
      <c r="D1809" s="19">
        <f t="shared" si="200"/>
        <v>-4</v>
      </c>
      <c r="E1809" s="21">
        <f t="shared" si="201"/>
        <v>9.2719776300270151</v>
      </c>
      <c r="F1809" s="27">
        <f t="shared" si="202"/>
        <v>-4851</v>
      </c>
      <c r="G1809" s="25">
        <f t="shared" si="196"/>
        <v>-11167.61328942072</v>
      </c>
      <c r="H1809" s="25"/>
      <c r="I1809" s="25">
        <f t="shared" si="197"/>
        <v>0</v>
      </c>
      <c r="J1809" s="25">
        <f t="shared" si="198"/>
        <v>0</v>
      </c>
    </row>
    <row r="1810" spans="1:10" x14ac:dyDescent="0.3">
      <c r="A1810" s="19">
        <v>1808</v>
      </c>
      <c r="B1810" s="21">
        <f>ModeOutRecursive!I1811</f>
        <v>0</v>
      </c>
      <c r="C1810" s="22">
        <f t="shared" si="199"/>
        <v>1.4471669880220985E-3</v>
      </c>
      <c r="D1810" s="19">
        <f t="shared" si="200"/>
        <v>-3</v>
      </c>
      <c r="E1810" s="21">
        <f t="shared" si="201"/>
        <v>1.4471669880220985</v>
      </c>
      <c r="F1810" s="27">
        <f t="shared" si="202"/>
        <v>-4854</v>
      </c>
      <c r="G1810" s="25">
        <f t="shared" si="196"/>
        <v>-11176.378433549191</v>
      </c>
      <c r="H1810" s="25"/>
      <c r="I1810" s="25">
        <f t="shared" si="197"/>
        <v>0</v>
      </c>
      <c r="J1810" s="25">
        <f t="shared" si="198"/>
        <v>0</v>
      </c>
    </row>
    <row r="1811" spans="1:10" x14ac:dyDescent="0.3">
      <c r="A1811" s="19">
        <v>1809</v>
      </c>
      <c r="B1811" s="21">
        <f>ModeOutRecursive!I1812</f>
        <v>0</v>
      </c>
      <c r="C1811" s="22">
        <f t="shared" si="199"/>
        <v>2.2457876951557384E-4</v>
      </c>
      <c r="D1811" s="19">
        <f t="shared" si="200"/>
        <v>-4</v>
      </c>
      <c r="E1811" s="21">
        <f t="shared" si="201"/>
        <v>2.2457876951557383</v>
      </c>
      <c r="F1811" s="27">
        <f t="shared" si="202"/>
        <v>-4858</v>
      </c>
      <c r="G1811" s="25">
        <f t="shared" si="196"/>
        <v>-11185.149325438981</v>
      </c>
      <c r="H1811" s="25"/>
      <c r="I1811" s="25">
        <f t="shared" si="197"/>
        <v>0</v>
      </c>
      <c r="J1811" s="25">
        <f t="shared" si="198"/>
        <v>0</v>
      </c>
    </row>
    <row r="1812" spans="1:10" x14ac:dyDescent="0.3">
      <c r="A1812" s="19">
        <v>1810</v>
      </c>
      <c r="B1812" s="21">
        <f>ModeOutRecursive!I1813</f>
        <v>0</v>
      </c>
      <c r="C1812" s="22">
        <f t="shared" si="199"/>
        <v>3.4650609595596822E-4</v>
      </c>
      <c r="D1812" s="19">
        <f t="shared" si="200"/>
        <v>-4</v>
      </c>
      <c r="E1812" s="21">
        <f t="shared" si="201"/>
        <v>3.4650609595596822</v>
      </c>
      <c r="F1812" s="27">
        <f t="shared" si="202"/>
        <v>-4862</v>
      </c>
      <c r="G1812" s="25">
        <f t="shared" si="196"/>
        <v>-11193.925991911618</v>
      </c>
      <c r="H1812" s="25"/>
      <c r="I1812" s="25">
        <f t="shared" si="197"/>
        <v>0</v>
      </c>
      <c r="J1812" s="25">
        <f t="shared" si="198"/>
        <v>0</v>
      </c>
    </row>
    <row r="1813" spans="1:10" x14ac:dyDescent="0.3">
      <c r="A1813" s="19">
        <v>1811</v>
      </c>
      <c r="B1813" s="21">
        <f>ModeOutRecursive!I1814</f>
        <v>0</v>
      </c>
      <c r="C1813" s="22">
        <f t="shared" si="199"/>
        <v>5.3153689985493437E-4</v>
      </c>
      <c r="D1813" s="19">
        <f t="shared" si="200"/>
        <v>-4</v>
      </c>
      <c r="E1813" s="21">
        <f t="shared" si="201"/>
        <v>5.3153689985493431</v>
      </c>
      <c r="F1813" s="27">
        <f t="shared" si="202"/>
        <v>-4866</v>
      </c>
      <c r="G1813" s="25">
        <f t="shared" si="196"/>
        <v>-11202.708460073763</v>
      </c>
      <c r="H1813" s="25"/>
      <c r="I1813" s="25">
        <f t="shared" si="197"/>
        <v>0</v>
      </c>
      <c r="J1813" s="25">
        <f t="shared" si="198"/>
        <v>0</v>
      </c>
    </row>
    <row r="1814" spans="1:10" x14ac:dyDescent="0.3">
      <c r="A1814" s="19">
        <v>1812</v>
      </c>
      <c r="B1814" s="21">
        <f>ModeOutRecursive!I1815</f>
        <v>0</v>
      </c>
      <c r="C1814" s="22">
        <f t="shared" si="199"/>
        <v>8.1063326046519396E-4</v>
      </c>
      <c r="D1814" s="19">
        <f t="shared" si="200"/>
        <v>-4</v>
      </c>
      <c r="E1814" s="21">
        <f t="shared" si="201"/>
        <v>8.1063326046519393</v>
      </c>
      <c r="F1814" s="27">
        <f t="shared" si="202"/>
        <v>-4870</v>
      </c>
      <c r="G1814" s="25">
        <f t="shared" si="196"/>
        <v>-11211.496757321731</v>
      </c>
      <c r="H1814" s="25"/>
      <c r="I1814" s="25">
        <f t="shared" si="197"/>
        <v>0</v>
      </c>
      <c r="J1814" s="25">
        <f t="shared" si="198"/>
        <v>0</v>
      </c>
    </row>
    <row r="1815" spans="1:10" x14ac:dyDescent="0.3">
      <c r="A1815" s="19">
        <v>1813</v>
      </c>
      <c r="B1815" s="21">
        <f>ModeOutRecursive!I1816</f>
        <v>0</v>
      </c>
      <c r="C1815" s="22">
        <f t="shared" si="199"/>
        <v>1.2290565148033196E-3</v>
      </c>
      <c r="D1815" s="19">
        <f t="shared" si="200"/>
        <v>-3</v>
      </c>
      <c r="E1815" s="21">
        <f t="shared" si="201"/>
        <v>1.2290565148033197</v>
      </c>
      <c r="F1815" s="27">
        <f t="shared" si="202"/>
        <v>-4873</v>
      </c>
      <c r="G1815" s="25">
        <f t="shared" si="196"/>
        <v>-11220.290911346079</v>
      </c>
      <c r="H1815" s="25"/>
      <c r="I1815" s="25">
        <f t="shared" si="197"/>
        <v>0</v>
      </c>
      <c r="J1815" s="25">
        <f t="shared" si="198"/>
        <v>0</v>
      </c>
    </row>
    <row r="1816" spans="1:10" x14ac:dyDescent="0.3">
      <c r="A1816" s="19">
        <v>1814</v>
      </c>
      <c r="B1816" s="21">
        <f>ModeOutRecursive!I1817</f>
        <v>0</v>
      </c>
      <c r="C1816" s="22">
        <f t="shared" si="199"/>
        <v>1.8525228182186913E-4</v>
      </c>
      <c r="D1816" s="19">
        <f t="shared" si="200"/>
        <v>-4</v>
      </c>
      <c r="E1816" s="21">
        <f t="shared" si="201"/>
        <v>1.8525228182186912</v>
      </c>
      <c r="F1816" s="27">
        <f t="shared" si="202"/>
        <v>-4877</v>
      </c>
      <c r="G1816" s="25">
        <f t="shared" si="196"/>
        <v>-11229.090950136322</v>
      </c>
      <c r="H1816" s="25"/>
      <c r="I1816" s="25">
        <f t="shared" si="197"/>
        <v>0</v>
      </c>
      <c r="J1816" s="25">
        <f t="shared" si="198"/>
        <v>0</v>
      </c>
    </row>
    <row r="1817" spans="1:10" x14ac:dyDescent="0.3">
      <c r="A1817" s="19">
        <v>1815</v>
      </c>
      <c r="B1817" s="21">
        <f>ModeOutRecursive!I1818</f>
        <v>0</v>
      </c>
      <c r="C1817" s="22">
        <f t="shared" si="199"/>
        <v>2.7757942381853687E-4</v>
      </c>
      <c r="D1817" s="19">
        <f t="shared" si="200"/>
        <v>-4</v>
      </c>
      <c r="E1817" s="21">
        <f t="shared" si="201"/>
        <v>2.7757942381853686</v>
      </c>
      <c r="F1817" s="27">
        <f t="shared" si="202"/>
        <v>-4881</v>
      </c>
      <c r="G1817" s="25">
        <f t="shared" si="196"/>
        <v>-11237.896901985732</v>
      </c>
      <c r="H1817" s="25"/>
      <c r="I1817" s="25">
        <f t="shared" si="197"/>
        <v>0</v>
      </c>
      <c r="J1817" s="25">
        <f t="shared" si="198"/>
        <v>0</v>
      </c>
    </row>
    <row r="1818" spans="1:10" x14ac:dyDescent="0.3">
      <c r="A1818" s="19">
        <v>1816</v>
      </c>
      <c r="B1818" s="21">
        <f>ModeOutRecursive!I1819</f>
        <v>0</v>
      </c>
      <c r="C1818" s="22">
        <f t="shared" si="199"/>
        <v>4.1345718478817629E-4</v>
      </c>
      <c r="D1818" s="19">
        <f t="shared" si="200"/>
        <v>-4</v>
      </c>
      <c r="E1818" s="21">
        <f t="shared" si="201"/>
        <v>4.1345718478817624</v>
      </c>
      <c r="F1818" s="27">
        <f t="shared" si="202"/>
        <v>-4885</v>
      </c>
      <c r="G1818" s="25">
        <f t="shared" si="196"/>
        <v>-11246.708795496239</v>
      </c>
      <c r="H1818" s="25"/>
      <c r="I1818" s="25">
        <f t="shared" si="197"/>
        <v>0</v>
      </c>
      <c r="J1818" s="25">
        <f t="shared" si="198"/>
        <v>0</v>
      </c>
    </row>
    <row r="1819" spans="1:10" x14ac:dyDescent="0.3">
      <c r="A1819" s="19">
        <v>1817</v>
      </c>
      <c r="B1819" s="21">
        <f>ModeOutRecursive!I1820</f>
        <v>0</v>
      </c>
      <c r="C1819" s="22">
        <f t="shared" si="199"/>
        <v>6.1218238353640605E-4</v>
      </c>
      <c r="D1819" s="19">
        <f t="shared" si="200"/>
        <v>-4</v>
      </c>
      <c r="E1819" s="21">
        <f t="shared" si="201"/>
        <v>6.1218238353640597</v>
      </c>
      <c r="F1819" s="27">
        <f t="shared" si="202"/>
        <v>-4889</v>
      </c>
      <c r="G1819" s="25">
        <f t="shared" si="196"/>
        <v>-11255.526659583449</v>
      </c>
      <c r="H1819" s="25"/>
      <c r="I1819" s="25">
        <f t="shared" si="197"/>
        <v>0</v>
      </c>
      <c r="J1819" s="25">
        <f t="shared" si="198"/>
        <v>0</v>
      </c>
    </row>
    <row r="1820" spans="1:10" x14ac:dyDescent="0.3">
      <c r="A1820" s="19">
        <v>1818</v>
      </c>
      <c r="B1820" s="21">
        <f>ModeOutRecursive!I1821</f>
        <v>0</v>
      </c>
      <c r="C1820" s="22">
        <f t="shared" si="199"/>
        <v>9.0100132129794508E-4</v>
      </c>
      <c r="D1820" s="19">
        <f t="shared" si="200"/>
        <v>-4</v>
      </c>
      <c r="E1820" s="21">
        <f t="shared" si="201"/>
        <v>9.0100132129794499</v>
      </c>
      <c r="F1820" s="27">
        <f t="shared" si="202"/>
        <v>-4893</v>
      </c>
      <c r="G1820" s="25">
        <f t="shared" si="196"/>
        <v>-11264.350523481768</v>
      </c>
      <c r="H1820" s="25"/>
      <c r="I1820" s="25">
        <f t="shared" si="197"/>
        <v>0</v>
      </c>
      <c r="J1820" s="25">
        <f t="shared" si="198"/>
        <v>0</v>
      </c>
    </row>
    <row r="1821" spans="1:10" x14ac:dyDescent="0.3">
      <c r="A1821" s="19">
        <v>1819</v>
      </c>
      <c r="B1821" s="21">
        <f>ModeOutRecursive!I1822</f>
        <v>0</v>
      </c>
      <c r="C1821" s="22">
        <f t="shared" si="199"/>
        <v>1.3181095476652094E-3</v>
      </c>
      <c r="D1821" s="19">
        <f t="shared" si="200"/>
        <v>-3</v>
      </c>
      <c r="E1821" s="21">
        <f t="shared" si="201"/>
        <v>1.3181095476652094</v>
      </c>
      <c r="F1821" s="27">
        <f t="shared" si="202"/>
        <v>-4896</v>
      </c>
      <c r="G1821" s="25">
        <f t="shared" si="196"/>
        <v>-11273.180416749632</v>
      </c>
      <c r="H1821" s="25"/>
      <c r="I1821" s="25">
        <f t="shared" si="197"/>
        <v>0</v>
      </c>
      <c r="J1821" s="25">
        <f t="shared" si="198"/>
        <v>0</v>
      </c>
    </row>
    <row r="1822" spans="1:10" x14ac:dyDescent="0.3">
      <c r="A1822" s="19">
        <v>1820</v>
      </c>
      <c r="B1822" s="21">
        <f>ModeOutRecursive!I1823</f>
        <v>0</v>
      </c>
      <c r="C1822" s="22">
        <f t="shared" si="199"/>
        <v>1.916664423828065E-4</v>
      </c>
      <c r="D1822" s="19">
        <f t="shared" si="200"/>
        <v>-4</v>
      </c>
      <c r="E1822" s="21">
        <f t="shared" si="201"/>
        <v>1.9166644238280648</v>
      </c>
      <c r="F1822" s="27">
        <f t="shared" si="202"/>
        <v>-4900</v>
      </c>
      <c r="G1822" s="25">
        <f t="shared" si="196"/>
        <v>-11282.016369274861</v>
      </c>
      <c r="H1822" s="25"/>
      <c r="I1822" s="25">
        <f t="shared" si="197"/>
        <v>0</v>
      </c>
      <c r="J1822" s="25">
        <f t="shared" si="198"/>
        <v>0</v>
      </c>
    </row>
    <row r="1823" spans="1:10" x14ac:dyDescent="0.3">
      <c r="A1823" s="19">
        <v>1821</v>
      </c>
      <c r="B1823" s="21">
        <f>ModeOutRecursive!I1824</f>
        <v>0</v>
      </c>
      <c r="C1823" s="22">
        <f t="shared" si="199"/>
        <v>2.7701037176112124E-4</v>
      </c>
      <c r="D1823" s="19">
        <f t="shared" si="200"/>
        <v>-4</v>
      </c>
      <c r="E1823" s="21">
        <f t="shared" si="201"/>
        <v>2.7701037176112124</v>
      </c>
      <c r="F1823" s="27">
        <f t="shared" si="202"/>
        <v>-4904</v>
      </c>
      <c r="G1823" s="25">
        <f t="shared" si="196"/>
        <v>-11290.858411280122</v>
      </c>
      <c r="H1823" s="25"/>
      <c r="I1823" s="25">
        <f t="shared" si="197"/>
        <v>0</v>
      </c>
      <c r="J1823" s="25">
        <f t="shared" si="198"/>
        <v>0</v>
      </c>
    </row>
    <row r="1824" spans="1:10" x14ac:dyDescent="0.3">
      <c r="A1824" s="19">
        <v>1822</v>
      </c>
      <c r="B1824" s="21">
        <f>ModeOutRecursive!I1825</f>
        <v>0</v>
      </c>
      <c r="C1824" s="22">
        <f t="shared" si="199"/>
        <v>3.9791295376898691E-4</v>
      </c>
      <c r="D1824" s="19">
        <f t="shared" si="200"/>
        <v>-4</v>
      </c>
      <c r="E1824" s="21">
        <f t="shared" si="201"/>
        <v>3.979129537689869</v>
      </c>
      <c r="F1824" s="27">
        <f t="shared" si="202"/>
        <v>-4908</v>
      </c>
      <c r="G1824" s="25">
        <f t="shared" si="196"/>
        <v>-11299.706573328524</v>
      </c>
      <c r="H1824" s="25"/>
      <c r="I1824" s="25">
        <f t="shared" si="197"/>
        <v>0</v>
      </c>
      <c r="J1824" s="25">
        <f t="shared" si="198"/>
        <v>0</v>
      </c>
    </row>
    <row r="1825" spans="1:10" x14ac:dyDescent="0.3">
      <c r="A1825" s="19">
        <v>1823</v>
      </c>
      <c r="B1825" s="21">
        <f>ModeOutRecursive!I1826</f>
        <v>0</v>
      </c>
      <c r="C1825" s="22">
        <f t="shared" si="199"/>
        <v>5.6807908512684316E-4</v>
      </c>
      <c r="D1825" s="19">
        <f t="shared" si="200"/>
        <v>-4</v>
      </c>
      <c r="E1825" s="21">
        <f t="shared" si="201"/>
        <v>5.6807908512684318</v>
      </c>
      <c r="F1825" s="27">
        <f t="shared" si="202"/>
        <v>-4912</v>
      </c>
      <c r="G1825" s="25">
        <f t="shared" si="196"/>
        <v>-11308.560886329333</v>
      </c>
      <c r="H1825" s="25"/>
      <c r="I1825" s="25">
        <f t="shared" si="197"/>
        <v>0</v>
      </c>
      <c r="J1825" s="25">
        <f t="shared" si="198"/>
        <v>0</v>
      </c>
    </row>
    <row r="1826" spans="1:10" x14ac:dyDescent="0.3">
      <c r="A1826" s="19">
        <v>1824</v>
      </c>
      <c r="B1826" s="21">
        <f>ModeOutRecursive!I1827</f>
        <v>0</v>
      </c>
      <c r="C1826" s="22">
        <f t="shared" si="199"/>
        <v>8.0601777926078439E-4</v>
      </c>
      <c r="D1826" s="19">
        <f t="shared" si="200"/>
        <v>-4</v>
      </c>
      <c r="E1826" s="21">
        <f t="shared" si="201"/>
        <v>8.0601777926078437</v>
      </c>
      <c r="F1826" s="27">
        <f t="shared" si="202"/>
        <v>-4916</v>
      </c>
      <c r="G1826" s="25">
        <f t="shared" si="196"/>
        <v>-11317.421381543818</v>
      </c>
      <c r="H1826" s="25"/>
      <c r="I1826" s="25">
        <f t="shared" si="197"/>
        <v>0</v>
      </c>
      <c r="J1826" s="25">
        <f t="shared" si="198"/>
        <v>0</v>
      </c>
    </row>
    <row r="1827" spans="1:10" x14ac:dyDescent="0.3">
      <c r="A1827" s="19">
        <v>1825</v>
      </c>
      <c r="B1827" s="21">
        <f>ModeOutRecursive!I1828</f>
        <v>0</v>
      </c>
      <c r="C1827" s="22">
        <f t="shared" si="199"/>
        <v>1.1365323704600561E-3</v>
      </c>
      <c r="D1827" s="19">
        <f t="shared" si="200"/>
        <v>-3</v>
      </c>
      <c r="E1827" s="21">
        <f t="shared" si="201"/>
        <v>1.1365323704600561</v>
      </c>
      <c r="F1827" s="27">
        <f t="shared" si="202"/>
        <v>-4919</v>
      </c>
      <c r="G1827" s="25">
        <f t="shared" si="196"/>
        <v>-11326.288090591221</v>
      </c>
      <c r="H1827" s="25"/>
      <c r="I1827" s="25">
        <f t="shared" si="197"/>
        <v>0</v>
      </c>
      <c r="J1827" s="25">
        <f t="shared" si="198"/>
        <v>0</v>
      </c>
    </row>
    <row r="1828" spans="1:10" x14ac:dyDescent="0.3">
      <c r="A1828" s="19">
        <v>1826</v>
      </c>
      <c r="B1828" s="21">
        <f>ModeOutRecursive!I1829</f>
        <v>0</v>
      </c>
      <c r="C1828" s="22">
        <f t="shared" si="199"/>
        <v>1.5925991303960098E-4</v>
      </c>
      <c r="D1828" s="19">
        <f t="shared" si="200"/>
        <v>-4</v>
      </c>
      <c r="E1828" s="21">
        <f t="shared" si="201"/>
        <v>1.5925991303960099</v>
      </c>
      <c r="F1828" s="27">
        <f t="shared" si="202"/>
        <v>-4923</v>
      </c>
      <c r="G1828" s="25">
        <f t="shared" si="196"/>
        <v>-11335.161045454875</v>
      </c>
      <c r="H1828" s="25"/>
      <c r="I1828" s="25">
        <f t="shared" si="197"/>
        <v>0</v>
      </c>
      <c r="J1828" s="25">
        <f t="shared" si="198"/>
        <v>0</v>
      </c>
    </row>
    <row r="1829" spans="1:10" x14ac:dyDescent="0.3">
      <c r="A1829" s="19">
        <v>1827</v>
      </c>
      <c r="B1829" s="21">
        <f>ModeOutRecursive!I1830</f>
        <v>0</v>
      </c>
      <c r="C1829" s="22">
        <f t="shared" si="199"/>
        <v>2.2177090269681111E-4</v>
      </c>
      <c r="D1829" s="19">
        <f t="shared" si="200"/>
        <v>-4</v>
      </c>
      <c r="E1829" s="21">
        <f t="shared" si="201"/>
        <v>2.217709026968111</v>
      </c>
      <c r="F1829" s="27">
        <f t="shared" si="202"/>
        <v>-4927</v>
      </c>
      <c r="G1829" s="25">
        <f t="shared" si="196"/>
        <v>-11344.040278488461</v>
      </c>
      <c r="H1829" s="25"/>
      <c r="I1829" s="25">
        <f t="shared" si="197"/>
        <v>0</v>
      </c>
      <c r="J1829" s="25">
        <f t="shared" si="198"/>
        <v>0</v>
      </c>
    </row>
    <row r="1830" spans="1:10" x14ac:dyDescent="0.3">
      <c r="A1830" s="19">
        <v>1828</v>
      </c>
      <c r="B1830" s="21">
        <f>ModeOutRecursive!I1831</f>
        <v>0</v>
      </c>
      <c r="C1830" s="22">
        <f t="shared" si="199"/>
        <v>3.0687525123200955E-4</v>
      </c>
      <c r="D1830" s="19">
        <f t="shared" si="200"/>
        <v>-4</v>
      </c>
      <c r="E1830" s="21">
        <f t="shared" si="201"/>
        <v>3.0687525123200956</v>
      </c>
      <c r="F1830" s="27">
        <f t="shared" si="202"/>
        <v>-4931</v>
      </c>
      <c r="G1830" s="25">
        <f t="shared" si="196"/>
        <v>-11352.925822422401</v>
      </c>
      <c r="H1830" s="25"/>
      <c r="I1830" s="25">
        <f t="shared" si="197"/>
        <v>0</v>
      </c>
      <c r="J1830" s="25">
        <f t="shared" si="198"/>
        <v>0</v>
      </c>
    </row>
    <row r="1831" spans="1:10" x14ac:dyDescent="0.3">
      <c r="A1831" s="19">
        <v>1829</v>
      </c>
      <c r="B1831" s="21">
        <f>ModeOutRecursive!I1832</f>
        <v>0</v>
      </c>
      <c r="C1831" s="22">
        <f t="shared" si="199"/>
        <v>4.219529188907891E-4</v>
      </c>
      <c r="D1831" s="19">
        <f t="shared" si="200"/>
        <v>-4</v>
      </c>
      <c r="E1831" s="21">
        <f t="shared" si="201"/>
        <v>4.2195291889078907</v>
      </c>
      <c r="F1831" s="27">
        <f t="shared" si="202"/>
        <v>-4935</v>
      </c>
      <c r="G1831" s="25">
        <f t="shared" si="196"/>
        <v>-11361.817710370402</v>
      </c>
      <c r="H1831" s="25"/>
      <c r="I1831" s="25">
        <f t="shared" si="197"/>
        <v>0</v>
      </c>
      <c r="J1831" s="25">
        <f t="shared" si="198"/>
        <v>0</v>
      </c>
    </row>
    <row r="1832" spans="1:10" x14ac:dyDescent="0.3">
      <c r="A1832" s="19">
        <v>1830</v>
      </c>
      <c r="B1832" s="21">
        <f>ModeOutRecursive!I1833</f>
        <v>0</v>
      </c>
      <c r="C1832" s="22">
        <f t="shared" si="199"/>
        <v>5.7649614190967121E-4</v>
      </c>
      <c r="D1832" s="19">
        <f t="shared" si="200"/>
        <v>-4</v>
      </c>
      <c r="E1832" s="21">
        <f t="shared" si="201"/>
        <v>5.7649614190967116</v>
      </c>
      <c r="F1832" s="27">
        <f t="shared" si="202"/>
        <v>-4939</v>
      </c>
      <c r="G1832" s="25">
        <f t="shared" si="196"/>
        <v>-11370.715975836158</v>
      </c>
      <c r="H1832" s="25"/>
      <c r="I1832" s="25">
        <f t="shared" si="197"/>
        <v>0</v>
      </c>
      <c r="J1832" s="25">
        <f t="shared" si="198"/>
        <v>0</v>
      </c>
    </row>
    <row r="1833" spans="1:10" x14ac:dyDescent="0.3">
      <c r="A1833" s="19">
        <v>1831</v>
      </c>
      <c r="B1833" s="21">
        <f>ModeOutRecursive!I1834</f>
        <v>0</v>
      </c>
      <c r="C1833" s="22">
        <f t="shared" si="199"/>
        <v>7.8260815909731959E-4</v>
      </c>
      <c r="D1833" s="19">
        <f t="shared" si="200"/>
        <v>-4</v>
      </c>
      <c r="E1833" s="21">
        <f t="shared" si="201"/>
        <v>7.8260815909731951</v>
      </c>
      <c r="F1833" s="27">
        <f t="shared" si="202"/>
        <v>-4943</v>
      </c>
      <c r="G1833" s="25">
        <f t="shared" si="196"/>
        <v>-11379.620652720205</v>
      </c>
      <c r="H1833" s="25"/>
      <c r="I1833" s="25">
        <f t="shared" si="197"/>
        <v>0</v>
      </c>
      <c r="J1833" s="25">
        <f t="shared" si="198"/>
        <v>0</v>
      </c>
    </row>
    <row r="1834" spans="1:10" x14ac:dyDescent="0.3">
      <c r="A1834" s="19">
        <v>1832</v>
      </c>
      <c r="B1834" s="21">
        <f>ModeOutRecursive!I1835</f>
        <v>0</v>
      </c>
      <c r="C1834" s="22">
        <f t="shared" si="199"/>
        <v>1.0555844785333781E-3</v>
      </c>
      <c r="D1834" s="19">
        <f t="shared" si="200"/>
        <v>-3</v>
      </c>
      <c r="E1834" s="21">
        <f t="shared" si="201"/>
        <v>1.0555844785333781</v>
      </c>
      <c r="F1834" s="27">
        <f t="shared" si="202"/>
        <v>-4946</v>
      </c>
      <c r="G1834" s="25">
        <f t="shared" si="196"/>
        <v>-11388.531775326939</v>
      </c>
      <c r="H1834" s="25"/>
      <c r="I1834" s="25">
        <f t="shared" si="197"/>
        <v>0</v>
      </c>
      <c r="J1834" s="25">
        <f t="shared" si="198"/>
        <v>0</v>
      </c>
    </row>
    <row r="1835" spans="1:10" x14ac:dyDescent="0.3">
      <c r="A1835" s="19">
        <v>1833</v>
      </c>
      <c r="B1835" s="21">
        <f>ModeOutRecursive!I1836</f>
        <v>0</v>
      </c>
      <c r="C1835" s="22">
        <f t="shared" si="199"/>
        <v>1.4145789835957388E-4</v>
      </c>
      <c r="D1835" s="19">
        <f t="shared" si="200"/>
        <v>-4</v>
      </c>
      <c r="E1835" s="21">
        <f t="shared" si="201"/>
        <v>1.4145789835957387</v>
      </c>
      <c r="F1835" s="27">
        <f t="shared" si="202"/>
        <v>-4950</v>
      </c>
      <c r="G1835" s="25">
        <f t="shared" si="196"/>
        <v>-11397.449378371799</v>
      </c>
      <c r="H1835" s="25"/>
      <c r="I1835" s="25">
        <f t="shared" si="197"/>
        <v>0</v>
      </c>
      <c r="J1835" s="25">
        <f t="shared" si="198"/>
        <v>0</v>
      </c>
    </row>
    <row r="1836" spans="1:10" x14ac:dyDescent="0.3">
      <c r="A1836" s="19">
        <v>1834</v>
      </c>
      <c r="B1836" s="21">
        <f>ModeOutRecursive!I1837</f>
        <v>0</v>
      </c>
      <c r="C1836" s="22">
        <f t="shared" si="199"/>
        <v>1.8833530093539241E-4</v>
      </c>
      <c r="D1836" s="19">
        <f t="shared" si="200"/>
        <v>-4</v>
      </c>
      <c r="E1836" s="21">
        <f t="shared" si="201"/>
        <v>1.8833530093539241</v>
      </c>
      <c r="F1836" s="27">
        <f t="shared" si="202"/>
        <v>-4954</v>
      </c>
      <c r="G1836" s="25">
        <f t="shared" si="196"/>
        <v>-11406.373496988625</v>
      </c>
      <c r="H1836" s="25"/>
      <c r="I1836" s="25">
        <f t="shared" si="197"/>
        <v>0</v>
      </c>
      <c r="J1836" s="25">
        <f t="shared" si="198"/>
        <v>0</v>
      </c>
    </row>
    <row r="1837" spans="1:10" x14ac:dyDescent="0.3">
      <c r="A1837" s="19">
        <v>1835</v>
      </c>
      <c r="B1837" s="21">
        <f>ModeOutRecursive!I1838</f>
        <v>0</v>
      </c>
      <c r="C1837" s="22">
        <f t="shared" si="199"/>
        <v>2.4910998687348762E-4</v>
      </c>
      <c r="D1837" s="19">
        <f t="shared" si="200"/>
        <v>-4</v>
      </c>
      <c r="E1837" s="21">
        <f t="shared" si="201"/>
        <v>2.4910998687348762</v>
      </c>
      <c r="F1837" s="27">
        <f t="shared" si="202"/>
        <v>-4958</v>
      </c>
      <c r="G1837" s="25">
        <f t="shared" si="196"/>
        <v>-11415.304166737178</v>
      </c>
      <c r="H1837" s="25"/>
      <c r="I1837" s="25">
        <f t="shared" si="197"/>
        <v>0</v>
      </c>
      <c r="J1837" s="25">
        <f t="shared" si="198"/>
        <v>0</v>
      </c>
    </row>
    <row r="1838" spans="1:10" x14ac:dyDescent="0.3">
      <c r="A1838" s="19">
        <v>1836</v>
      </c>
      <c r="B1838" s="21">
        <f>ModeOutRecursive!I1839</f>
        <v>0</v>
      </c>
      <c r="C1838" s="22">
        <f t="shared" si="199"/>
        <v>3.2733300334077711E-4</v>
      </c>
      <c r="D1838" s="19">
        <f t="shared" si="200"/>
        <v>-4</v>
      </c>
      <c r="E1838" s="21">
        <f t="shared" si="201"/>
        <v>3.2733300334077708</v>
      </c>
      <c r="F1838" s="27">
        <f t="shared" si="202"/>
        <v>-4962</v>
      </c>
      <c r="G1838" s="25">
        <f t="shared" si="196"/>
        <v>-11424.241423610882</v>
      </c>
      <c r="H1838" s="25"/>
      <c r="I1838" s="25">
        <f t="shared" si="197"/>
        <v>0</v>
      </c>
      <c r="J1838" s="25">
        <f t="shared" si="198"/>
        <v>0</v>
      </c>
    </row>
    <row r="1839" spans="1:10" x14ac:dyDescent="0.3">
      <c r="A1839" s="19">
        <v>1837</v>
      </c>
      <c r="B1839" s="21">
        <f>ModeOutRecursive!I1840</f>
        <v>0</v>
      </c>
      <c r="C1839" s="22">
        <f t="shared" si="199"/>
        <v>4.2727932220298936E-4</v>
      </c>
      <c r="D1839" s="19">
        <f t="shared" si="200"/>
        <v>-4</v>
      </c>
      <c r="E1839" s="21">
        <f t="shared" si="201"/>
        <v>4.2727932220298932</v>
      </c>
      <c r="F1839" s="27">
        <f t="shared" si="202"/>
        <v>-4966</v>
      </c>
      <c r="G1839" s="25">
        <f t="shared" si="196"/>
        <v>-11433.185304044697</v>
      </c>
      <c r="H1839" s="25"/>
      <c r="I1839" s="25">
        <f t="shared" si="197"/>
        <v>0</v>
      </c>
      <c r="J1839" s="25">
        <f t="shared" si="198"/>
        <v>0</v>
      </c>
    </row>
    <row r="1840" spans="1:10" x14ac:dyDescent="0.3">
      <c r="A1840" s="19">
        <v>1838</v>
      </c>
      <c r="B1840" s="21">
        <f>ModeOutRecursive!I1841</f>
        <v>0</v>
      </c>
      <c r="C1840" s="22">
        <f t="shared" si="199"/>
        <v>5.5404030852328071E-4</v>
      </c>
      <c r="D1840" s="19">
        <f t="shared" si="200"/>
        <v>-4</v>
      </c>
      <c r="E1840" s="21">
        <f t="shared" si="201"/>
        <v>5.540403085232807</v>
      </c>
      <c r="F1840" s="27">
        <f t="shared" si="202"/>
        <v>-4970</v>
      </c>
      <c r="G1840" s="25">
        <f t="shared" si="196"/>
        <v>-11442.135844923228</v>
      </c>
      <c r="H1840" s="25"/>
      <c r="I1840" s="25">
        <f t="shared" si="197"/>
        <v>0</v>
      </c>
      <c r="J1840" s="25">
        <f t="shared" si="198"/>
        <v>0</v>
      </c>
    </row>
    <row r="1841" spans="1:10" x14ac:dyDescent="0.3">
      <c r="A1841" s="19">
        <v>1839</v>
      </c>
      <c r="B1841" s="21">
        <f>ModeOutRecursive!I1842</f>
        <v>0</v>
      </c>
      <c r="C1841" s="22">
        <f t="shared" si="199"/>
        <v>7.1361182308185371E-4</v>
      </c>
      <c r="D1841" s="19">
        <f t="shared" si="200"/>
        <v>-4</v>
      </c>
      <c r="E1841" s="21">
        <f t="shared" si="201"/>
        <v>7.1361182308185365</v>
      </c>
      <c r="F1841" s="27">
        <f t="shared" si="202"/>
        <v>-4974</v>
      </c>
      <c r="G1841" s="25">
        <f t="shared" si="196"/>
        <v>-11451.093083589023</v>
      </c>
      <c r="H1841" s="25"/>
      <c r="I1841" s="25">
        <f t="shared" si="197"/>
        <v>0</v>
      </c>
      <c r="J1841" s="25">
        <f t="shared" si="198"/>
        <v>0</v>
      </c>
    </row>
    <row r="1842" spans="1:10" x14ac:dyDescent="0.3">
      <c r="A1842" s="19">
        <v>1840</v>
      </c>
      <c r="B1842" s="21">
        <f>ModeOutRecursive!I1843</f>
        <v>0</v>
      </c>
      <c r="C1842" s="22">
        <f t="shared" si="199"/>
        <v>9.1297204317009636E-4</v>
      </c>
      <c r="D1842" s="19">
        <f t="shared" si="200"/>
        <v>-4</v>
      </c>
      <c r="E1842" s="21">
        <f t="shared" si="201"/>
        <v>9.1297204317009637</v>
      </c>
      <c r="F1842" s="27">
        <f t="shared" si="202"/>
        <v>-4978</v>
      </c>
      <c r="G1842" s="25">
        <f t="shared" si="196"/>
        <v>-11460.057057851065</v>
      </c>
      <c r="H1842" s="25"/>
      <c r="I1842" s="25">
        <f t="shared" si="197"/>
        <v>0</v>
      </c>
      <c r="J1842" s="25">
        <f t="shared" si="198"/>
        <v>0</v>
      </c>
    </row>
    <row r="1843" spans="1:10" x14ac:dyDescent="0.3">
      <c r="A1843" s="19">
        <v>1841</v>
      </c>
      <c r="B1843" s="21">
        <f>ModeOutRecursive!I1844</f>
        <v>0</v>
      </c>
      <c r="C1843" s="22">
        <f t="shared" si="199"/>
        <v>1.1601417661558527E-3</v>
      </c>
      <c r="D1843" s="19">
        <f t="shared" si="200"/>
        <v>-3</v>
      </c>
      <c r="E1843" s="21">
        <f t="shared" si="201"/>
        <v>1.1601417661558526</v>
      </c>
      <c r="F1843" s="27">
        <f t="shared" si="202"/>
        <v>-4981</v>
      </c>
      <c r="G1843" s="25">
        <f t="shared" si="196"/>
        <v>-11469.027805993488</v>
      </c>
      <c r="H1843" s="25"/>
      <c r="I1843" s="25">
        <f t="shared" si="197"/>
        <v>0</v>
      </c>
      <c r="J1843" s="25">
        <f t="shared" si="198"/>
        <v>0</v>
      </c>
    </row>
    <row r="1844" spans="1:10" x14ac:dyDescent="0.3">
      <c r="A1844" s="19">
        <v>1842</v>
      </c>
      <c r="B1844" s="21">
        <f>ModeOutRecursive!I1845</f>
        <v>0</v>
      </c>
      <c r="C1844" s="22">
        <f t="shared" si="199"/>
        <v>1.464218701733519E-4</v>
      </c>
      <c r="D1844" s="19">
        <f t="shared" si="200"/>
        <v>-4</v>
      </c>
      <c r="E1844" s="21">
        <f t="shared" si="201"/>
        <v>1.4642187017335189</v>
      </c>
      <c r="F1844" s="27">
        <f t="shared" si="202"/>
        <v>-4985</v>
      </c>
      <c r="G1844" s="25">
        <f t="shared" si="196"/>
        <v>-11478.005366784508</v>
      </c>
      <c r="H1844" s="25"/>
      <c r="I1844" s="25">
        <f t="shared" si="197"/>
        <v>0</v>
      </c>
      <c r="J1844" s="25">
        <f t="shared" si="198"/>
        <v>0</v>
      </c>
    </row>
    <row r="1845" spans="1:10" x14ac:dyDescent="0.3">
      <c r="A1845" s="19">
        <v>1843</v>
      </c>
      <c r="B1845" s="21">
        <f>ModeOutRecursive!I1846</f>
        <v>0</v>
      </c>
      <c r="C1845" s="22">
        <f t="shared" si="199"/>
        <v>1.835376177248561E-4</v>
      </c>
      <c r="D1845" s="19">
        <f t="shared" si="200"/>
        <v>-4</v>
      </c>
      <c r="E1845" s="21">
        <f t="shared" si="201"/>
        <v>1.8353761772485611</v>
      </c>
      <c r="F1845" s="27">
        <f t="shared" si="202"/>
        <v>-4989</v>
      </c>
      <c r="G1845" s="25">
        <f t="shared" si="196"/>
        <v>-11486.989779485573</v>
      </c>
      <c r="H1845" s="25"/>
      <c r="I1845" s="25">
        <f t="shared" si="197"/>
        <v>0</v>
      </c>
      <c r="J1845" s="25">
        <f t="shared" si="198"/>
        <v>0</v>
      </c>
    </row>
    <row r="1846" spans="1:10" x14ac:dyDescent="0.3">
      <c r="A1846" s="19">
        <v>1844</v>
      </c>
      <c r="B1846" s="21">
        <f>ModeOutRecursive!I1847</f>
        <v>0</v>
      </c>
      <c r="C1846" s="22">
        <f t="shared" si="199"/>
        <v>2.2848159144721965E-4</v>
      </c>
      <c r="D1846" s="19">
        <f t="shared" si="200"/>
        <v>-4</v>
      </c>
      <c r="E1846" s="21">
        <f t="shared" si="201"/>
        <v>2.2848159144721962</v>
      </c>
      <c r="F1846" s="27">
        <f t="shared" si="202"/>
        <v>-4993</v>
      </c>
      <c r="G1846" s="25">
        <f t="shared" si="196"/>
        <v>-11495.981083860765</v>
      </c>
      <c r="H1846" s="25"/>
      <c r="I1846" s="25">
        <f t="shared" si="197"/>
        <v>0</v>
      </c>
      <c r="J1846" s="25">
        <f t="shared" si="198"/>
        <v>0</v>
      </c>
    </row>
    <row r="1847" spans="1:10" x14ac:dyDescent="0.3">
      <c r="A1847" s="19">
        <v>1845</v>
      </c>
      <c r="B1847" s="21">
        <f>ModeOutRecursive!I1848</f>
        <v>0</v>
      </c>
      <c r="C1847" s="22">
        <f t="shared" si="199"/>
        <v>2.8246642411209656E-4</v>
      </c>
      <c r="D1847" s="19">
        <f t="shared" si="200"/>
        <v>-4</v>
      </c>
      <c r="E1847" s="21">
        <f t="shared" si="201"/>
        <v>2.8246642411209653</v>
      </c>
      <c r="F1847" s="27">
        <f t="shared" si="202"/>
        <v>-4997</v>
      </c>
      <c r="G1847" s="25">
        <f t="shared" si="196"/>
        <v>-11504.979320186412</v>
      </c>
      <c r="H1847" s="25"/>
      <c r="I1847" s="25">
        <f t="shared" si="197"/>
        <v>0</v>
      </c>
      <c r="J1847" s="25">
        <f t="shared" si="198"/>
        <v>0</v>
      </c>
    </row>
    <row r="1848" spans="1:10" x14ac:dyDescent="0.3">
      <c r="A1848" s="19">
        <v>1846</v>
      </c>
      <c r="B1848" s="21">
        <f>ModeOutRecursive!I1849</f>
        <v>0</v>
      </c>
      <c r="C1848" s="22">
        <f t="shared" si="199"/>
        <v>3.4678014395365795E-4</v>
      </c>
      <c r="D1848" s="19">
        <f t="shared" si="200"/>
        <v>-4</v>
      </c>
      <c r="E1848" s="21">
        <f t="shared" si="201"/>
        <v>3.4678014395365793</v>
      </c>
      <c r="F1848" s="27">
        <f t="shared" si="202"/>
        <v>-5001</v>
      </c>
      <c r="G1848" s="25">
        <f t="shared" si="196"/>
        <v>-11513.984529260981</v>
      </c>
      <c r="H1848" s="25"/>
      <c r="I1848" s="25">
        <f t="shared" si="197"/>
        <v>0</v>
      </c>
      <c r="J1848" s="25">
        <f t="shared" si="198"/>
        <v>0</v>
      </c>
    </row>
    <row r="1849" spans="1:10" x14ac:dyDescent="0.3">
      <c r="A1849" s="19">
        <v>1847</v>
      </c>
      <c r="B1849" s="21">
        <f>ModeOutRecursive!I1850</f>
        <v>0</v>
      </c>
      <c r="C1849" s="22">
        <f t="shared" si="199"/>
        <v>4.2276150665917253E-4</v>
      </c>
      <c r="D1849" s="19">
        <f t="shared" si="200"/>
        <v>-4</v>
      </c>
      <c r="E1849" s="21">
        <f t="shared" si="201"/>
        <v>4.2276150665917251</v>
      </c>
      <c r="F1849" s="27">
        <f t="shared" si="202"/>
        <v>-5005</v>
      </c>
      <c r="G1849" s="25">
        <f t="shared" si="196"/>
        <v>-11522.996752415189</v>
      </c>
      <c r="H1849" s="25"/>
      <c r="I1849" s="25">
        <f t="shared" si="197"/>
        <v>0</v>
      </c>
      <c r="J1849" s="25">
        <f t="shared" si="198"/>
        <v>0</v>
      </c>
    </row>
    <row r="1850" spans="1:10" x14ac:dyDescent="0.3">
      <c r="A1850" s="19">
        <v>1848</v>
      </c>
      <c r="B1850" s="21">
        <f>ModeOutRecursive!I1851</f>
        <v>0</v>
      </c>
      <c r="C1850" s="22">
        <f t="shared" si="199"/>
        <v>5.1176701402622484E-4</v>
      </c>
      <c r="D1850" s="19">
        <f t="shared" si="200"/>
        <v>-4</v>
      </c>
      <c r="E1850" s="21">
        <f t="shared" si="201"/>
        <v>5.1176701402622484</v>
      </c>
      <c r="F1850" s="27">
        <f t="shared" si="202"/>
        <v>-5009</v>
      </c>
      <c r="G1850" s="25">
        <f t="shared" si="196"/>
        <v>-11532.01603152242</v>
      </c>
      <c r="H1850" s="25"/>
      <c r="I1850" s="25">
        <f t="shared" si="197"/>
        <v>0</v>
      </c>
      <c r="J1850" s="25">
        <f t="shared" si="198"/>
        <v>0</v>
      </c>
    </row>
    <row r="1851" spans="1:10" x14ac:dyDescent="0.3">
      <c r="A1851" s="19">
        <v>1849</v>
      </c>
      <c r="B1851" s="21">
        <f>ModeOutRecursive!I1852</f>
        <v>0</v>
      </c>
      <c r="C1851" s="22">
        <f t="shared" si="199"/>
        <v>6.1512921766102913E-4</v>
      </c>
      <c r="D1851" s="19">
        <f t="shared" si="200"/>
        <v>-4</v>
      </c>
      <c r="E1851" s="21">
        <f t="shared" si="201"/>
        <v>6.1512921766102906</v>
      </c>
      <c r="F1851" s="27">
        <f t="shared" si="202"/>
        <v>-5013</v>
      </c>
      <c r="G1851" s="25">
        <f t="shared" si="196"/>
        <v>-11541.042409009386</v>
      </c>
      <c r="H1851" s="25"/>
      <c r="I1851" s="25">
        <f t="shared" si="197"/>
        <v>0</v>
      </c>
      <c r="J1851" s="25">
        <f t="shared" si="198"/>
        <v>0</v>
      </c>
    </row>
    <row r="1852" spans="1:10" x14ac:dyDescent="0.3">
      <c r="A1852" s="19">
        <v>1850</v>
      </c>
      <c r="B1852" s="21">
        <f>ModeOutRecursive!I1853</f>
        <v>0</v>
      </c>
      <c r="C1852" s="22">
        <f t="shared" si="199"/>
        <v>7.3410632131317376E-4</v>
      </c>
      <c r="D1852" s="19">
        <f t="shared" si="200"/>
        <v>-4</v>
      </c>
      <c r="E1852" s="21">
        <f t="shared" si="201"/>
        <v>7.3410632131317373</v>
      </c>
      <c r="F1852" s="27">
        <f t="shared" si="202"/>
        <v>-5017</v>
      </c>
      <c r="G1852" s="25">
        <f t="shared" si="196"/>
        <v>-11550.075927867067</v>
      </c>
      <c r="H1852" s="25"/>
      <c r="I1852" s="25">
        <f t="shared" si="197"/>
        <v>0</v>
      </c>
      <c r="J1852" s="25">
        <f t="shared" si="198"/>
        <v>0</v>
      </c>
    </row>
    <row r="1853" spans="1:10" x14ac:dyDescent="0.3">
      <c r="A1853" s="19">
        <v>1851</v>
      </c>
      <c r="B1853" s="21">
        <f>ModeOutRecursive!I1854</f>
        <v>0</v>
      </c>
      <c r="C1853" s="22">
        <f t="shared" si="199"/>
        <v>8.6982361274789684E-4</v>
      </c>
      <c r="D1853" s="19">
        <f t="shared" si="200"/>
        <v>-4</v>
      </c>
      <c r="E1853" s="21">
        <f t="shared" si="201"/>
        <v>8.6982361274789675</v>
      </c>
      <c r="F1853" s="27">
        <f t="shared" si="202"/>
        <v>-5021</v>
      </c>
      <c r="G1853" s="25">
        <f t="shared" si="196"/>
        <v>-11559.116631661967</v>
      </c>
      <c r="H1853" s="25"/>
      <c r="I1853" s="25">
        <f t="shared" si="197"/>
        <v>0</v>
      </c>
      <c r="J1853" s="25">
        <f t="shared" si="198"/>
        <v>0</v>
      </c>
    </row>
    <row r="1854" spans="1:10" x14ac:dyDescent="0.3">
      <c r="A1854" s="19">
        <v>1852</v>
      </c>
      <c r="B1854" s="21">
        <f>ModeOutRecursive!I1855</f>
        <v>0</v>
      </c>
      <c r="C1854" s="22">
        <f t="shared" si="199"/>
        <v>1.0232078614322128E-3</v>
      </c>
      <c r="D1854" s="19">
        <f t="shared" si="200"/>
        <v>-3</v>
      </c>
      <c r="E1854" s="21">
        <f t="shared" si="201"/>
        <v>1.0232078614322129</v>
      </c>
      <c r="F1854" s="27">
        <f t="shared" si="202"/>
        <v>-5024</v>
      </c>
      <c r="G1854" s="25">
        <f t="shared" si="196"/>
        <v>-11568.164564547651</v>
      </c>
      <c r="H1854" s="25"/>
      <c r="I1854" s="25">
        <f t="shared" si="197"/>
        <v>0</v>
      </c>
      <c r="J1854" s="25">
        <f t="shared" si="198"/>
        <v>0</v>
      </c>
    </row>
    <row r="1855" spans="1:10" x14ac:dyDescent="0.3">
      <c r="A1855" s="19">
        <v>1853</v>
      </c>
      <c r="B1855" s="21">
        <f>ModeOutRecursive!I1856</f>
        <v>0</v>
      </c>
      <c r="C1855" s="22">
        <f t="shared" si="199"/>
        <v>1.1949164868580365E-4</v>
      </c>
      <c r="D1855" s="19">
        <f t="shared" si="200"/>
        <v>-4</v>
      </c>
      <c r="E1855" s="21">
        <f t="shared" si="201"/>
        <v>1.1949164868580364</v>
      </c>
      <c r="F1855" s="27">
        <f t="shared" si="202"/>
        <v>-5028</v>
      </c>
      <c r="G1855" s="25">
        <f t="shared" si="196"/>
        <v>-11577.219771276596</v>
      </c>
      <c r="H1855" s="25"/>
      <c r="I1855" s="25">
        <f t="shared" si="197"/>
        <v>0</v>
      </c>
      <c r="J1855" s="25">
        <f t="shared" si="198"/>
        <v>0</v>
      </c>
    </row>
    <row r="1856" spans="1:10" x14ac:dyDescent="0.3">
      <c r="A1856" s="19">
        <v>1854</v>
      </c>
      <c r="B1856" s="21">
        <f>ModeOutRecursive!I1857</f>
        <v>0</v>
      </c>
      <c r="C1856" s="22">
        <f t="shared" si="199"/>
        <v>1.3852639978936224E-4</v>
      </c>
      <c r="D1856" s="19">
        <f t="shared" si="200"/>
        <v>-4</v>
      </c>
      <c r="E1856" s="21">
        <f t="shared" si="201"/>
        <v>1.3852639978936223</v>
      </c>
      <c r="F1856" s="27">
        <f t="shared" si="202"/>
        <v>-5032</v>
      </c>
      <c r="G1856" s="25">
        <f t="shared" si="196"/>
        <v>-11586.282297212367</v>
      </c>
      <c r="H1856" s="25"/>
      <c r="I1856" s="25">
        <f t="shared" si="197"/>
        <v>0</v>
      </c>
      <c r="J1856" s="25">
        <f t="shared" si="198"/>
        <v>0</v>
      </c>
    </row>
    <row r="1857" spans="1:10" x14ac:dyDescent="0.3">
      <c r="A1857" s="19">
        <v>1855</v>
      </c>
      <c r="B1857" s="21">
        <f>ModeOutRecursive!I1858</f>
        <v>0</v>
      </c>
      <c r="C1857" s="22">
        <f t="shared" si="199"/>
        <v>1.594148879417883E-4</v>
      </c>
      <c r="D1857" s="19">
        <f t="shared" si="200"/>
        <v>-4</v>
      </c>
      <c r="E1857" s="21">
        <f t="shared" si="201"/>
        <v>1.5941488794178829</v>
      </c>
      <c r="F1857" s="27">
        <f t="shared" si="202"/>
        <v>-5036</v>
      </c>
      <c r="G1857" s="25">
        <f t="shared" si="196"/>
        <v>-11595.352188342124</v>
      </c>
      <c r="H1857" s="25"/>
      <c r="I1857" s="25">
        <f t="shared" si="197"/>
        <v>0</v>
      </c>
      <c r="J1857" s="25">
        <f t="shared" si="198"/>
        <v>0</v>
      </c>
    </row>
    <row r="1858" spans="1:10" x14ac:dyDescent="0.3">
      <c r="A1858" s="19">
        <v>1856</v>
      </c>
      <c r="B1858" s="21">
        <f>ModeOutRecursive!I1859</f>
        <v>0</v>
      </c>
      <c r="C1858" s="22">
        <f t="shared" si="199"/>
        <v>1.8209847032527718E-4</v>
      </c>
      <c r="D1858" s="19">
        <f t="shared" si="200"/>
        <v>-4</v>
      </c>
      <c r="E1858" s="21">
        <f t="shared" si="201"/>
        <v>1.8209847032527717</v>
      </c>
      <c r="F1858" s="27">
        <f t="shared" si="202"/>
        <v>-5040</v>
      </c>
      <c r="G1858" s="25">
        <f t="shared" ref="G1858:G1921" si="203">F1858*LN(ExtendedBase) + LN(E1858)</f>
        <v>-11604.429491289471</v>
      </c>
      <c r="H1858" s="25"/>
      <c r="I1858" s="25">
        <f t="shared" ref="I1858:I1921" si="204">EXP(G1858)</f>
        <v>0</v>
      </c>
      <c r="J1858" s="25">
        <f t="shared" ref="J1858:J1921" si="205">E1858*ExtendedBase^F1858</f>
        <v>0</v>
      </c>
    </row>
    <row r="1859" spans="1:10" x14ac:dyDescent="0.3">
      <c r="A1859" s="19">
        <v>1857</v>
      </c>
      <c r="B1859" s="21">
        <f>ModeOutRecursive!I1860</f>
        <v>0</v>
      </c>
      <c r="C1859" s="22">
        <f t="shared" si="199"/>
        <v>2.0646397052128131E-4</v>
      </c>
      <c r="D1859" s="19">
        <f t="shared" si="200"/>
        <v>-4</v>
      </c>
      <c r="E1859" s="21">
        <f t="shared" si="201"/>
        <v>2.0646397052128131</v>
      </c>
      <c r="F1859" s="27">
        <f t="shared" si="202"/>
        <v>-5044</v>
      </c>
      <c r="G1859" s="25">
        <f t="shared" si="203"/>
        <v>-11613.514253327672</v>
      </c>
      <c r="H1859" s="25"/>
      <c r="I1859" s="25">
        <f t="shared" si="204"/>
        <v>0</v>
      </c>
      <c r="J1859" s="25">
        <f t="shared" si="205"/>
        <v>0</v>
      </c>
    </row>
    <row r="1860" spans="1:10" x14ac:dyDescent="0.3">
      <c r="A1860" s="19">
        <v>1858</v>
      </c>
      <c r="B1860" s="21">
        <f>ModeOutRecursive!I1861</f>
        <v>0</v>
      </c>
      <c r="C1860" s="22">
        <f t="shared" si="199"/>
        <v>2.3233893370991785E-4</v>
      </c>
      <c r="D1860" s="19">
        <f t="shared" si="200"/>
        <v>-4</v>
      </c>
      <c r="E1860" s="21">
        <f t="shared" si="201"/>
        <v>2.3233893370991785</v>
      </c>
      <c r="F1860" s="27">
        <f t="shared" si="202"/>
        <v>-5048</v>
      </c>
      <c r="G1860" s="25">
        <f t="shared" si="203"/>
        <v>-11622.606522393209</v>
      </c>
      <c r="H1860" s="25"/>
      <c r="I1860" s="25">
        <f t="shared" si="204"/>
        <v>0</v>
      </c>
      <c r="J1860" s="25">
        <f t="shared" si="205"/>
        <v>0</v>
      </c>
    </row>
    <row r="1861" spans="1:10" x14ac:dyDescent="0.3">
      <c r="A1861" s="19">
        <v>1859</v>
      </c>
      <c r="B1861" s="21">
        <f>ModeOutRecursive!I1862</f>
        <v>0</v>
      </c>
      <c r="C1861" s="22">
        <f t="shared" ref="C1861:C1924" si="206">E1860*((NumPeople-A1861+1)*q_40/A1861) / p_40</f>
        <v>2.5948863143707921E-4</v>
      </c>
      <c r="D1861" s="19">
        <f t="shared" ref="D1861:D1924" si="207">INT(LN(C1861)/LN(ExtendedBase))</f>
        <v>-4</v>
      </c>
      <c r="E1861" s="21">
        <f t="shared" ref="E1861:E1924" si="208">C1861/(ExtendedBase^D1861)</f>
        <v>2.5948863143707919</v>
      </c>
      <c r="F1861" s="27">
        <f t="shared" ref="F1861:F1924" si="209">F1860+D1861</f>
        <v>-5052</v>
      </c>
      <c r="G1861" s="25">
        <f t="shared" si="203"/>
        <v>-11631.706347099753</v>
      </c>
      <c r="H1861" s="25"/>
      <c r="I1861" s="25">
        <f t="shared" si="204"/>
        <v>0</v>
      </c>
      <c r="J1861" s="25">
        <f t="shared" si="205"/>
        <v>0</v>
      </c>
    </row>
    <row r="1862" spans="1:10" x14ac:dyDescent="0.3">
      <c r="A1862" s="19">
        <v>1860</v>
      </c>
      <c r="B1862" s="21">
        <f>ModeOutRecursive!I1863</f>
        <v>0</v>
      </c>
      <c r="C1862" s="22">
        <f t="shared" si="206"/>
        <v>2.876152390427504E-4</v>
      </c>
      <c r="D1862" s="19">
        <f t="shared" si="207"/>
        <v>-4</v>
      </c>
      <c r="E1862" s="21">
        <f t="shared" si="208"/>
        <v>2.8761523904275039</v>
      </c>
      <c r="F1862" s="27">
        <f t="shared" si="209"/>
        <v>-5056</v>
      </c>
      <c r="G1862" s="25">
        <f t="shared" si="203"/>
        <v>-11640.813776752504</v>
      </c>
      <c r="H1862" s="25"/>
      <c r="I1862" s="25">
        <f t="shared" si="204"/>
        <v>0</v>
      </c>
      <c r="J1862" s="25">
        <f t="shared" si="205"/>
        <v>0</v>
      </c>
    </row>
    <row r="1863" spans="1:10" x14ac:dyDescent="0.3">
      <c r="A1863" s="19">
        <v>1861</v>
      </c>
      <c r="B1863" s="21">
        <f>ModeOutRecursive!I1864</f>
        <v>0</v>
      </c>
      <c r="C1863" s="22">
        <f t="shared" si="206"/>
        <v>3.1635954673478396E-4</v>
      </c>
      <c r="D1863" s="19">
        <f t="shared" si="207"/>
        <v>-4</v>
      </c>
      <c r="E1863" s="21">
        <f t="shared" si="208"/>
        <v>3.1635954673478395</v>
      </c>
      <c r="F1863" s="27">
        <f t="shared" si="209"/>
        <v>-5060</v>
      </c>
      <c r="G1863" s="25">
        <f t="shared" si="203"/>
        <v>-11649.928861362961</v>
      </c>
      <c r="H1863" s="25"/>
      <c r="I1863" s="25">
        <f t="shared" si="204"/>
        <v>0</v>
      </c>
      <c r="J1863" s="25">
        <f t="shared" si="205"/>
        <v>0</v>
      </c>
    </row>
    <row r="1864" spans="1:10" x14ac:dyDescent="0.3">
      <c r="A1864" s="19">
        <v>1862</v>
      </c>
      <c r="B1864" s="21">
        <f>ModeOutRecursive!I1865</f>
        <v>0</v>
      </c>
      <c r="C1864" s="22">
        <f t="shared" si="206"/>
        <v>3.4530546937065737E-4</v>
      </c>
      <c r="D1864" s="19">
        <f t="shared" si="207"/>
        <v>-4</v>
      </c>
      <c r="E1864" s="21">
        <f t="shared" si="208"/>
        <v>3.4530546937065734</v>
      </c>
      <c r="F1864" s="27">
        <f t="shared" si="209"/>
        <v>-5064</v>
      </c>
      <c r="G1864" s="25">
        <f t="shared" si="203"/>
        <v>-11659.051651664091</v>
      </c>
      <c r="H1864" s="25"/>
      <c r="I1864" s="25">
        <f t="shared" si="204"/>
        <v>0</v>
      </c>
      <c r="J1864" s="25">
        <f t="shared" si="205"/>
        <v>0</v>
      </c>
    </row>
    <row r="1865" spans="1:10" x14ac:dyDescent="0.3">
      <c r="A1865" s="19">
        <v>1863</v>
      </c>
      <c r="B1865" s="21">
        <f>ModeOutRecursive!I1866</f>
        <v>0</v>
      </c>
      <c r="C1865" s="22">
        <f t="shared" si="206"/>
        <v>3.7398749231742028E-4</v>
      </c>
      <c r="D1865" s="19">
        <f t="shared" si="207"/>
        <v>-4</v>
      </c>
      <c r="E1865" s="21">
        <f t="shared" si="208"/>
        <v>3.7398749231742028</v>
      </c>
      <c r="F1865" s="27">
        <f t="shared" si="209"/>
        <v>-5068</v>
      </c>
      <c r="G1865" s="25">
        <f t="shared" si="203"/>
        <v>-11668.182199125959</v>
      </c>
      <c r="H1865" s="25"/>
      <c r="I1865" s="25">
        <f t="shared" si="204"/>
        <v>0</v>
      </c>
      <c r="J1865" s="25">
        <f t="shared" si="205"/>
        <v>0</v>
      </c>
    </row>
    <row r="1866" spans="1:10" x14ac:dyDescent="0.3">
      <c r="A1866" s="19">
        <v>1864</v>
      </c>
      <c r="B1866" s="21">
        <f>ModeOutRecursive!I1867</f>
        <v>0</v>
      </c>
      <c r="C1866" s="22">
        <f t="shared" si="206"/>
        <v>4.0190103631414746E-4</v>
      </c>
      <c r="D1866" s="19">
        <f t="shared" si="207"/>
        <v>-4</v>
      </c>
      <c r="E1866" s="21">
        <f t="shared" si="208"/>
        <v>4.0190103631414749</v>
      </c>
      <c r="F1866" s="27">
        <f t="shared" si="209"/>
        <v>-5072</v>
      </c>
      <c r="G1866" s="25">
        <f t="shared" si="203"/>
        <v>-11677.320555971799</v>
      </c>
      <c r="H1866" s="25"/>
      <c r="I1866" s="25">
        <f t="shared" si="204"/>
        <v>0</v>
      </c>
      <c r="J1866" s="25">
        <f t="shared" si="205"/>
        <v>0</v>
      </c>
    </row>
    <row r="1867" spans="1:10" x14ac:dyDescent="0.3">
      <c r="A1867" s="19">
        <v>1865</v>
      </c>
      <c r="B1867" s="21">
        <f>ModeOutRecursive!I1868</f>
        <v>0</v>
      </c>
      <c r="C1867" s="22">
        <f t="shared" si="206"/>
        <v>4.2851555104520759E-4</v>
      </c>
      <c r="D1867" s="19">
        <f t="shared" si="207"/>
        <v>-4</v>
      </c>
      <c r="E1867" s="21">
        <f t="shared" si="208"/>
        <v>4.2851555104520758</v>
      </c>
      <c r="F1867" s="27">
        <f t="shared" si="209"/>
        <v>-5076</v>
      </c>
      <c r="G1867" s="25">
        <f t="shared" si="203"/>
        <v>-11686.466775194565</v>
      </c>
      <c r="H1867" s="25"/>
      <c r="I1867" s="25">
        <f t="shared" si="204"/>
        <v>0</v>
      </c>
      <c r="J1867" s="25">
        <f t="shared" si="205"/>
        <v>0</v>
      </c>
    </row>
    <row r="1868" spans="1:10" x14ac:dyDescent="0.3">
      <c r="A1868" s="19">
        <v>1866</v>
      </c>
      <c r="B1868" s="21">
        <f>ModeOutRecursive!I1869</f>
        <v>0</v>
      </c>
      <c r="C1868" s="22">
        <f t="shared" si="206"/>
        <v>4.5328996578847784E-4</v>
      </c>
      <c r="D1868" s="19">
        <f t="shared" si="207"/>
        <v>-4</v>
      </c>
      <c r="E1868" s="21">
        <f t="shared" si="208"/>
        <v>4.5328996578847782</v>
      </c>
      <c r="F1868" s="27">
        <f t="shared" si="209"/>
        <v>-5080</v>
      </c>
      <c r="G1868" s="25">
        <f t="shared" si="203"/>
        <v>-11695.620910573958</v>
      </c>
      <c r="H1868" s="25"/>
      <c r="I1868" s="25">
        <f t="shared" si="204"/>
        <v>0</v>
      </c>
      <c r="J1868" s="25">
        <f t="shared" si="205"/>
        <v>0</v>
      </c>
    </row>
    <row r="1869" spans="1:10" x14ac:dyDescent="0.3">
      <c r="A1869" s="19">
        <v>1867</v>
      </c>
      <c r="B1869" s="21">
        <f>ModeOutRecursive!I1870</f>
        <v>0</v>
      </c>
      <c r="C1869" s="22">
        <f t="shared" si="206"/>
        <v>4.7568994871160955E-4</v>
      </c>
      <c r="D1869" s="19">
        <f t="shared" si="207"/>
        <v>-4</v>
      </c>
      <c r="E1869" s="21">
        <f t="shared" si="208"/>
        <v>4.7568994871160957</v>
      </c>
      <c r="F1869" s="27">
        <f t="shared" si="209"/>
        <v>-5084</v>
      </c>
      <c r="G1869" s="25">
        <f t="shared" si="203"/>
        <v>-11704.783016693971</v>
      </c>
      <c r="H1869" s="25"/>
      <c r="I1869" s="25">
        <f t="shared" si="204"/>
        <v>0</v>
      </c>
      <c r="J1869" s="25">
        <f t="shared" si="205"/>
        <v>0</v>
      </c>
    </row>
    <row r="1870" spans="1:10" x14ac:dyDescent="0.3">
      <c r="A1870" s="19">
        <v>1868</v>
      </c>
      <c r="B1870" s="21">
        <f>ModeOutRecursive!I1871</f>
        <v>0</v>
      </c>
      <c r="C1870" s="22">
        <f t="shared" si="206"/>
        <v>4.952062679650424E-4</v>
      </c>
      <c r="D1870" s="19">
        <f t="shared" si="207"/>
        <v>-4</v>
      </c>
      <c r="E1870" s="21">
        <f t="shared" si="208"/>
        <v>4.9520626796504237</v>
      </c>
      <c r="F1870" s="27">
        <f t="shared" si="209"/>
        <v>-5088</v>
      </c>
      <c r="G1870" s="25">
        <f t="shared" si="203"/>
        <v>-11713.953148960962</v>
      </c>
      <c r="H1870" s="25"/>
      <c r="I1870" s="25">
        <f t="shared" si="204"/>
        <v>0</v>
      </c>
      <c r="J1870" s="25">
        <f t="shared" si="205"/>
        <v>0</v>
      </c>
    </row>
    <row r="1871" spans="1:10" x14ac:dyDescent="0.3">
      <c r="A1871" s="19">
        <v>1869</v>
      </c>
      <c r="B1871" s="21">
        <f>ModeOutRecursive!I1872</f>
        <v>0</v>
      </c>
      <c r="C1871" s="22">
        <f t="shared" si="206"/>
        <v>5.1137342147262652E-4</v>
      </c>
      <c r="D1871" s="19">
        <f t="shared" si="207"/>
        <v>-4</v>
      </c>
      <c r="E1871" s="21">
        <f t="shared" si="208"/>
        <v>5.1137342147262652</v>
      </c>
      <c r="F1871" s="27">
        <f t="shared" si="209"/>
        <v>-5092</v>
      </c>
      <c r="G1871" s="25">
        <f t="shared" si="203"/>
        <v>-11723.131363622255</v>
      </c>
      <c r="H1871" s="25"/>
      <c r="I1871" s="25">
        <f t="shared" si="204"/>
        <v>0</v>
      </c>
      <c r="J1871" s="25">
        <f t="shared" si="205"/>
        <v>0</v>
      </c>
    </row>
    <row r="1872" spans="1:10" x14ac:dyDescent="0.3">
      <c r="A1872" s="19">
        <v>1870</v>
      </c>
      <c r="B1872" s="21">
        <f>ModeOutRecursive!I1873</f>
        <v>0</v>
      </c>
      <c r="C1872" s="22">
        <f t="shared" si="206"/>
        <v>5.2378762078653302E-4</v>
      </c>
      <c r="D1872" s="19">
        <f t="shared" si="207"/>
        <v>-4</v>
      </c>
      <c r="E1872" s="21">
        <f t="shared" si="208"/>
        <v>5.2378762078653303</v>
      </c>
      <c r="F1872" s="27">
        <f t="shared" si="209"/>
        <v>-5096</v>
      </c>
      <c r="G1872" s="25">
        <f t="shared" si="203"/>
        <v>-11732.317717785325</v>
      </c>
      <c r="H1872" s="25"/>
      <c r="I1872" s="25">
        <f t="shared" si="204"/>
        <v>0</v>
      </c>
      <c r="J1872" s="25">
        <f t="shared" si="205"/>
        <v>0</v>
      </c>
    </row>
    <row r="1873" spans="1:10" x14ac:dyDescent="0.3">
      <c r="A1873" s="19">
        <v>1871</v>
      </c>
      <c r="B1873" s="21">
        <f>ModeOutRecursive!I1874</f>
        <v>0</v>
      </c>
      <c r="C1873" s="22">
        <f t="shared" si="206"/>
        <v>5.3212318753570464E-4</v>
      </c>
      <c r="D1873" s="19">
        <f t="shared" si="207"/>
        <v>-4</v>
      </c>
      <c r="E1873" s="21">
        <f t="shared" si="208"/>
        <v>5.3212318753570464</v>
      </c>
      <c r="F1873" s="27">
        <f t="shared" si="209"/>
        <v>-5100</v>
      </c>
      <c r="G1873" s="25">
        <f t="shared" si="203"/>
        <v>-11741.512269437568</v>
      </c>
      <c r="H1873" s="25"/>
      <c r="I1873" s="25">
        <f t="shared" si="204"/>
        <v>0</v>
      </c>
      <c r="J1873" s="25">
        <f t="shared" si="205"/>
        <v>0</v>
      </c>
    </row>
    <row r="1874" spans="1:10" x14ac:dyDescent="0.3">
      <c r="A1874" s="19">
        <v>1872</v>
      </c>
      <c r="B1874" s="21">
        <f>ModeOutRecursive!I1875</f>
        <v>0</v>
      </c>
      <c r="C1874" s="22">
        <f t="shared" si="206"/>
        <v>5.3614645513044455E-4</v>
      </c>
      <c r="D1874" s="19">
        <f t="shared" si="207"/>
        <v>-4</v>
      </c>
      <c r="E1874" s="21">
        <f t="shared" si="208"/>
        <v>5.3614645513044454</v>
      </c>
      <c r="F1874" s="27">
        <f t="shared" si="209"/>
        <v>-5104</v>
      </c>
      <c r="G1874" s="25">
        <f t="shared" si="203"/>
        <v>-11750.715077466666</v>
      </c>
      <c r="H1874" s="25"/>
      <c r="I1874" s="25">
        <f t="shared" si="204"/>
        <v>0</v>
      </c>
      <c r="J1874" s="25">
        <f t="shared" si="205"/>
        <v>0</v>
      </c>
    </row>
    <row r="1875" spans="1:10" x14ac:dyDescent="0.3">
      <c r="A1875" s="19">
        <v>1873</v>
      </c>
      <c r="B1875" s="21">
        <f>ModeOutRecursive!I1876</f>
        <v>0</v>
      </c>
      <c r="C1875" s="22">
        <f t="shared" si="206"/>
        <v>5.3572636516360057E-4</v>
      </c>
      <c r="D1875" s="19">
        <f t="shared" si="207"/>
        <v>-4</v>
      </c>
      <c r="E1875" s="21">
        <f t="shared" si="208"/>
        <v>5.3572636516360053</v>
      </c>
      <c r="F1875" s="27">
        <f t="shared" si="209"/>
        <v>-5108</v>
      </c>
      <c r="G1875" s="25">
        <f t="shared" si="203"/>
        <v>-11759.926201681616</v>
      </c>
      <c r="H1875" s="25"/>
      <c r="I1875" s="25">
        <f t="shared" si="204"/>
        <v>0</v>
      </c>
      <c r="J1875" s="25">
        <f t="shared" si="205"/>
        <v>0</v>
      </c>
    </row>
    <row r="1876" spans="1:10" x14ac:dyDescent="0.3">
      <c r="A1876" s="19">
        <v>1874</v>
      </c>
      <c r="B1876" s="21">
        <f>ModeOutRecursive!I1877</f>
        <v>0</v>
      </c>
      <c r="C1876" s="22">
        <f t="shared" si="206"/>
        <v>5.3084110393829633E-4</v>
      </c>
      <c r="D1876" s="19">
        <f t="shared" si="207"/>
        <v>-4</v>
      </c>
      <c r="E1876" s="21">
        <f t="shared" si="208"/>
        <v>5.3084110393829631</v>
      </c>
      <c r="F1876" s="27">
        <f t="shared" si="209"/>
        <v>-5112</v>
      </c>
      <c r="G1876" s="25">
        <f t="shared" si="203"/>
        <v>-11769.145702834378</v>
      </c>
      <c r="H1876" s="25"/>
      <c r="I1876" s="25">
        <f t="shared" si="204"/>
        <v>0</v>
      </c>
      <c r="J1876" s="25">
        <f t="shared" si="205"/>
        <v>0</v>
      </c>
    </row>
    <row r="1877" spans="1:10" x14ac:dyDescent="0.3">
      <c r="A1877" s="19">
        <v>1875</v>
      </c>
      <c r="B1877" s="21">
        <f>ModeOutRecursive!I1878</f>
        <v>0</v>
      </c>
      <c r="C1877" s="22">
        <f t="shared" si="206"/>
        <v>5.2158033117946331E-4</v>
      </c>
      <c r="D1877" s="19">
        <f t="shared" si="207"/>
        <v>-4</v>
      </c>
      <c r="E1877" s="21">
        <f t="shared" si="208"/>
        <v>5.215803311794633</v>
      </c>
      <c r="F1877" s="27">
        <f t="shared" si="209"/>
        <v>-5116</v>
      </c>
      <c r="G1877" s="25">
        <f t="shared" si="203"/>
        <v>-11778.373642642253</v>
      </c>
      <c r="H1877" s="25"/>
      <c r="I1877" s="25">
        <f t="shared" si="204"/>
        <v>0</v>
      </c>
      <c r="J1877" s="25">
        <f t="shared" si="205"/>
        <v>0</v>
      </c>
    </row>
    <row r="1878" spans="1:10" x14ac:dyDescent="0.3">
      <c r="A1878" s="19">
        <v>1876</v>
      </c>
      <c r="B1878" s="21">
        <f>ModeOutRecursive!I1879</f>
        <v>0</v>
      </c>
      <c r="C1878" s="22">
        <f t="shared" si="206"/>
        <v>5.081427970137683E-4</v>
      </c>
      <c r="D1878" s="19">
        <f t="shared" si="207"/>
        <v>-4</v>
      </c>
      <c r="E1878" s="21">
        <f t="shared" si="208"/>
        <v>5.0814279701376828</v>
      </c>
      <c r="F1878" s="27">
        <f t="shared" si="209"/>
        <v>-5120</v>
      </c>
      <c r="G1878" s="25">
        <f t="shared" si="203"/>
        <v>-11787.610083810941</v>
      </c>
      <c r="H1878" s="25"/>
      <c r="I1878" s="25">
        <f t="shared" si="204"/>
        <v>0</v>
      </c>
      <c r="J1878" s="25">
        <f t="shared" si="205"/>
        <v>0</v>
      </c>
    </row>
    <row r="1879" spans="1:10" x14ac:dyDescent="0.3">
      <c r="A1879" s="19">
        <v>1877</v>
      </c>
      <c r="B1879" s="21">
        <f>ModeOutRecursive!I1880</f>
        <v>0</v>
      </c>
      <c r="C1879" s="22">
        <f t="shared" si="206"/>
        <v>4.9082940779938608E-4</v>
      </c>
      <c r="D1879" s="19">
        <f t="shared" si="207"/>
        <v>-4</v>
      </c>
      <c r="E1879" s="21">
        <f t="shared" si="208"/>
        <v>4.9082940779938609</v>
      </c>
      <c r="F1879" s="27">
        <f t="shared" si="209"/>
        <v>-5124</v>
      </c>
      <c r="G1879" s="25">
        <f t="shared" si="203"/>
        <v>-11796.855090058347</v>
      </c>
      <c r="H1879" s="25"/>
      <c r="I1879" s="25">
        <f t="shared" si="204"/>
        <v>0</v>
      </c>
      <c r="J1879" s="25">
        <f t="shared" si="205"/>
        <v>0</v>
      </c>
    </row>
    <row r="1880" spans="1:10" x14ac:dyDescent="0.3">
      <c r="A1880" s="19">
        <v>1878</v>
      </c>
      <c r="B1880" s="21">
        <f>ModeOutRecursive!I1881</f>
        <v>0</v>
      </c>
      <c r="C1880" s="22">
        <f t="shared" si="206"/>
        <v>4.7003206711945209E-4</v>
      </c>
      <c r="D1880" s="19">
        <f t="shared" si="207"/>
        <v>-4</v>
      </c>
      <c r="E1880" s="21">
        <f t="shared" si="208"/>
        <v>4.7003206711945209</v>
      </c>
      <c r="F1880" s="27">
        <f t="shared" si="209"/>
        <v>-5128</v>
      </c>
      <c r="G1880" s="25">
        <f t="shared" si="203"/>
        <v>-11806.108726139166</v>
      </c>
      <c r="H1880" s="25"/>
      <c r="I1880" s="25">
        <f t="shared" si="204"/>
        <v>0</v>
      </c>
      <c r="J1880" s="25">
        <f t="shared" si="205"/>
        <v>0</v>
      </c>
    </row>
    <row r="1881" spans="1:10" x14ac:dyDescent="0.3">
      <c r="A1881" s="19">
        <v>1879</v>
      </c>
      <c r="B1881" s="21">
        <f>ModeOutRecursive!I1882</f>
        <v>0</v>
      </c>
      <c r="C1881" s="22">
        <f t="shared" si="206"/>
        <v>4.462188653620385E-4</v>
      </c>
      <c r="D1881" s="19">
        <f t="shared" si="207"/>
        <v>-4</v>
      </c>
      <c r="E1881" s="21">
        <f t="shared" si="208"/>
        <v>4.4621886536203847</v>
      </c>
      <c r="F1881" s="27">
        <f t="shared" si="209"/>
        <v>-5132</v>
      </c>
      <c r="G1881" s="25">
        <f t="shared" si="203"/>
        <v>-11815.371057870268</v>
      </c>
      <c r="H1881" s="25"/>
      <c r="I1881" s="25">
        <f t="shared" si="204"/>
        <v>0</v>
      </c>
      <c r="J1881" s="25">
        <f t="shared" si="205"/>
        <v>0</v>
      </c>
    </row>
    <row r="1882" spans="1:10" x14ac:dyDescent="0.3">
      <c r="A1882" s="19">
        <v>1880</v>
      </c>
      <c r="B1882" s="21">
        <f>ModeOutRecursive!I1883</f>
        <v>0</v>
      </c>
      <c r="C1882" s="22">
        <f t="shared" si="206"/>
        <v>4.1991640110975695E-4</v>
      </c>
      <c r="D1882" s="19">
        <f t="shared" si="207"/>
        <v>-4</v>
      </c>
      <c r="E1882" s="21">
        <f t="shared" si="208"/>
        <v>4.1991640110975696</v>
      </c>
      <c r="F1882" s="27">
        <f t="shared" si="209"/>
        <v>-5136</v>
      </c>
      <c r="G1882" s="25">
        <f t="shared" si="203"/>
        <v>-11824.642152156921</v>
      </c>
      <c r="H1882" s="25"/>
      <c r="I1882" s="25">
        <f t="shared" si="204"/>
        <v>0</v>
      </c>
      <c r="J1882" s="25">
        <f t="shared" si="205"/>
        <v>0</v>
      </c>
    </row>
    <row r="1883" spans="1:10" x14ac:dyDescent="0.3">
      <c r="A1883" s="19">
        <v>1881</v>
      </c>
      <c r="B1883" s="21">
        <f>ModeOutRecursive!I1884</f>
        <v>0</v>
      </c>
      <c r="C1883" s="22">
        <f t="shared" si="206"/>
        <v>3.9169017427022091E-4</v>
      </c>
      <c r="D1883" s="19">
        <f t="shared" si="207"/>
        <v>-4</v>
      </c>
      <c r="E1883" s="21">
        <f t="shared" si="208"/>
        <v>3.9169017427022088</v>
      </c>
      <c r="F1883" s="27">
        <f t="shared" si="209"/>
        <v>-5140</v>
      </c>
      <c r="G1883" s="25">
        <f t="shared" si="203"/>
        <v>-11833.922077019863</v>
      </c>
      <c r="H1883" s="25"/>
      <c r="I1883" s="25">
        <f t="shared" si="204"/>
        <v>0</v>
      </c>
      <c r="J1883" s="25">
        <f t="shared" si="205"/>
        <v>0</v>
      </c>
    </row>
    <row r="1884" spans="1:10" x14ac:dyDescent="0.3">
      <c r="A1884" s="19">
        <v>1882</v>
      </c>
      <c r="B1884" s="21">
        <f>ModeOutRecursive!I1885</f>
        <v>0</v>
      </c>
      <c r="C1884" s="22">
        <f t="shared" si="206"/>
        <v>3.6212408308323654E-4</v>
      </c>
      <c r="D1884" s="19">
        <f t="shared" si="207"/>
        <v>-4</v>
      </c>
      <c r="E1884" s="21">
        <f t="shared" si="208"/>
        <v>3.6212408308323654</v>
      </c>
      <c r="F1884" s="27">
        <f t="shared" si="209"/>
        <v>-5144</v>
      </c>
      <c r="G1884" s="25">
        <f t="shared" si="203"/>
        <v>-11843.210901623319</v>
      </c>
      <c r="H1884" s="25"/>
      <c r="I1884" s="25">
        <f t="shared" si="204"/>
        <v>0</v>
      </c>
      <c r="J1884" s="25">
        <f t="shared" si="205"/>
        <v>0</v>
      </c>
    </row>
    <row r="1885" spans="1:10" x14ac:dyDescent="0.3">
      <c r="A1885" s="19">
        <v>1883</v>
      </c>
      <c r="B1885" s="21">
        <f>ModeOutRecursive!I1886</f>
        <v>0</v>
      </c>
      <c r="C1885" s="22">
        <f t="shared" si="206"/>
        <v>3.3180007885107578E-4</v>
      </c>
      <c r="D1885" s="19">
        <f t="shared" si="207"/>
        <v>-4</v>
      </c>
      <c r="E1885" s="21">
        <f t="shared" si="208"/>
        <v>3.3180007885107576</v>
      </c>
      <c r="F1885" s="27">
        <f t="shared" si="209"/>
        <v>-5148</v>
      </c>
      <c r="G1885" s="25">
        <f t="shared" si="203"/>
        <v>-11852.508696303932</v>
      </c>
      <c r="H1885" s="25"/>
      <c r="I1885" s="25">
        <f t="shared" si="204"/>
        <v>0</v>
      </c>
      <c r="J1885" s="25">
        <f t="shared" si="205"/>
        <v>0</v>
      </c>
    </row>
    <row r="1886" spans="1:10" x14ac:dyDescent="0.3">
      <c r="A1886" s="19">
        <v>1884</v>
      </c>
      <c r="B1886" s="21">
        <f>ModeOutRecursive!I1887</f>
        <v>0</v>
      </c>
      <c r="C1886" s="22">
        <f t="shared" si="206"/>
        <v>3.0127898339506019E-4</v>
      </c>
      <c r="D1886" s="19">
        <f t="shared" si="207"/>
        <v>-4</v>
      </c>
      <c r="E1886" s="21">
        <f t="shared" si="208"/>
        <v>3.0127898339506016</v>
      </c>
      <c r="F1886" s="27">
        <f t="shared" si="209"/>
        <v>-5152</v>
      </c>
      <c r="G1886" s="25">
        <f t="shared" si="203"/>
        <v>-11861.815532600696</v>
      </c>
      <c r="H1886" s="25"/>
      <c r="I1886" s="25">
        <f t="shared" si="204"/>
        <v>0</v>
      </c>
      <c r="J1886" s="25">
        <f t="shared" si="205"/>
        <v>0</v>
      </c>
    </row>
    <row r="1887" spans="1:10" x14ac:dyDescent="0.3">
      <c r="A1887" s="19">
        <v>1885</v>
      </c>
      <c r="B1887" s="21">
        <f>ModeOutRecursive!I1888</f>
        <v>0</v>
      </c>
      <c r="C1887" s="22">
        <f t="shared" si="206"/>
        <v>2.7108336063377938E-4</v>
      </c>
      <c r="D1887" s="19">
        <f t="shared" si="207"/>
        <v>-4</v>
      </c>
      <c r="E1887" s="21">
        <f t="shared" si="208"/>
        <v>2.7108336063377938</v>
      </c>
      <c r="F1887" s="27">
        <f t="shared" si="209"/>
        <v>-5156</v>
      </c>
      <c r="G1887" s="25">
        <f t="shared" si="203"/>
        <v>-11871.131483285895</v>
      </c>
      <c r="H1887" s="25"/>
      <c r="I1887" s="25">
        <f t="shared" si="204"/>
        <v>0</v>
      </c>
      <c r="J1887" s="25">
        <f t="shared" si="205"/>
        <v>0</v>
      </c>
    </row>
    <row r="1888" spans="1:10" x14ac:dyDescent="0.3">
      <c r="A1888" s="19">
        <v>1886</v>
      </c>
      <c r="B1888" s="21">
        <f>ModeOutRecursive!I1889</f>
        <v>0</v>
      </c>
      <c r="C1888" s="22">
        <f t="shared" si="206"/>
        <v>2.4168316627966947E-4</v>
      </c>
      <c r="D1888" s="19">
        <f t="shared" si="207"/>
        <v>-4</v>
      </c>
      <c r="E1888" s="21">
        <f t="shared" si="208"/>
        <v>2.4168316627966946</v>
      </c>
      <c r="F1888" s="27">
        <f t="shared" si="209"/>
        <v>-5160</v>
      </c>
      <c r="G1888" s="25">
        <f t="shared" si="203"/>
        <v>-11880.456622397149</v>
      </c>
      <c r="H1888" s="25"/>
      <c r="I1888" s="25">
        <f t="shared" si="204"/>
        <v>0</v>
      </c>
      <c r="J1888" s="25">
        <f t="shared" si="205"/>
        <v>0</v>
      </c>
    </row>
    <row r="1889" spans="1:10" x14ac:dyDescent="0.3">
      <c r="A1889" s="19">
        <v>1887</v>
      </c>
      <c r="B1889" s="21">
        <f>ModeOutRecursive!I1890</f>
        <v>0</v>
      </c>
      <c r="C1889" s="22">
        <f t="shared" si="206"/>
        <v>2.13484693458428E-4</v>
      </c>
      <c r="D1889" s="19">
        <f t="shared" si="207"/>
        <v>-4</v>
      </c>
      <c r="E1889" s="21">
        <f t="shared" si="208"/>
        <v>2.1348469345842798</v>
      </c>
      <c r="F1889" s="27">
        <f t="shared" si="209"/>
        <v>-5164</v>
      </c>
      <c r="G1889" s="25">
        <f t="shared" si="203"/>
        <v>-11889.791025270544</v>
      </c>
      <c r="H1889" s="25"/>
      <c r="I1889" s="25">
        <f t="shared" si="204"/>
        <v>0</v>
      </c>
      <c r="J1889" s="25">
        <f t="shared" si="205"/>
        <v>0</v>
      </c>
    </row>
    <row r="1890" spans="1:10" x14ac:dyDescent="0.3">
      <c r="A1890" s="19">
        <v>1888</v>
      </c>
      <c r="B1890" s="21">
        <f>ModeOutRecursive!I1891</f>
        <v>0</v>
      </c>
      <c r="C1890" s="22">
        <f t="shared" si="206"/>
        <v>1.8682310456514099E-4</v>
      </c>
      <c r="D1890" s="19">
        <f t="shared" si="207"/>
        <v>-4</v>
      </c>
      <c r="E1890" s="21">
        <f t="shared" si="208"/>
        <v>1.8682310456514097</v>
      </c>
      <c r="F1890" s="27">
        <f t="shared" si="209"/>
        <v>-5168</v>
      </c>
      <c r="G1890" s="25">
        <f t="shared" si="203"/>
        <v>-11899.134768574962</v>
      </c>
      <c r="H1890" s="25"/>
      <c r="I1890" s="25">
        <f t="shared" si="204"/>
        <v>0</v>
      </c>
      <c r="J1890" s="25">
        <f t="shared" si="205"/>
        <v>0</v>
      </c>
    </row>
    <row r="1891" spans="1:10" x14ac:dyDescent="0.3">
      <c r="A1891" s="19">
        <v>1889</v>
      </c>
      <c r="B1891" s="21">
        <f>ModeOutRecursive!I1892</f>
        <v>0</v>
      </c>
      <c r="C1891" s="22">
        <f t="shared" si="206"/>
        <v>1.6195860916436066E-4</v>
      </c>
      <c r="D1891" s="19">
        <f t="shared" si="207"/>
        <v>-4</v>
      </c>
      <c r="E1891" s="21">
        <f t="shared" si="208"/>
        <v>1.6195860916436065</v>
      </c>
      <c r="F1891" s="27">
        <f t="shared" si="209"/>
        <v>-5172</v>
      </c>
      <c r="G1891" s="25">
        <f t="shared" si="203"/>
        <v>-11908.487930347592</v>
      </c>
      <c r="H1891" s="25"/>
      <c r="I1891" s="25">
        <f t="shared" si="204"/>
        <v>0</v>
      </c>
      <c r="J1891" s="25">
        <f t="shared" si="205"/>
        <v>0</v>
      </c>
    </row>
    <row r="1892" spans="1:10" x14ac:dyDescent="0.3">
      <c r="A1892" s="19">
        <v>1890</v>
      </c>
      <c r="B1892" s="21">
        <f>ModeOutRecursive!I1893</f>
        <v>0</v>
      </c>
      <c r="C1892" s="22">
        <f t="shared" si="206"/>
        <v>1.390761315816133E-4</v>
      </c>
      <c r="D1892" s="19">
        <f t="shared" si="207"/>
        <v>-4</v>
      </c>
      <c r="E1892" s="21">
        <f t="shared" si="208"/>
        <v>1.3907613158161329</v>
      </c>
      <c r="F1892" s="27">
        <f t="shared" si="209"/>
        <v>-5176</v>
      </c>
      <c r="G1892" s="25">
        <f t="shared" si="203"/>
        <v>-11917.850590030755</v>
      </c>
      <c r="H1892" s="25"/>
      <c r="I1892" s="25">
        <f t="shared" si="204"/>
        <v>0</v>
      </c>
      <c r="J1892" s="25">
        <f t="shared" si="205"/>
        <v>0</v>
      </c>
    </row>
    <row r="1893" spans="1:10" x14ac:dyDescent="0.3">
      <c r="A1893" s="19">
        <v>1891</v>
      </c>
      <c r="B1893" s="21">
        <f>ModeOutRecursive!I1894</f>
        <v>0</v>
      </c>
      <c r="C1893" s="22">
        <f t="shared" si="206"/>
        <v>1.1828812494590645E-4</v>
      </c>
      <c r="D1893" s="19">
        <f t="shared" si="207"/>
        <v>-4</v>
      </c>
      <c r="E1893" s="21">
        <f t="shared" si="208"/>
        <v>1.1828812494590644</v>
      </c>
      <c r="F1893" s="27">
        <f t="shared" si="209"/>
        <v>-5180</v>
      </c>
      <c r="G1893" s="25">
        <f t="shared" si="203"/>
        <v>-11927.222828510046</v>
      </c>
      <c r="H1893" s="25"/>
      <c r="I1893" s="25">
        <f t="shared" si="204"/>
        <v>0</v>
      </c>
      <c r="J1893" s="25">
        <f t="shared" si="205"/>
        <v>0</v>
      </c>
    </row>
    <row r="1894" spans="1:10" x14ac:dyDescent="0.3">
      <c r="A1894" s="19">
        <v>1892</v>
      </c>
      <c r="B1894" s="21">
        <f>ModeOutRecursive!I1895</f>
        <v>0</v>
      </c>
      <c r="C1894" s="22">
        <f t="shared" si="206"/>
        <v>9.9640042135363044E-5</v>
      </c>
      <c r="D1894" s="19">
        <f t="shared" si="207"/>
        <v>-5</v>
      </c>
      <c r="E1894" s="21">
        <f t="shared" si="208"/>
        <v>9.9640042135363043</v>
      </c>
      <c r="F1894" s="27">
        <f t="shared" si="209"/>
        <v>-5185</v>
      </c>
      <c r="G1894" s="25">
        <f t="shared" si="203"/>
        <v>-11936.604728153852</v>
      </c>
      <c r="H1894" s="25"/>
      <c r="I1894" s="25">
        <f t="shared" si="204"/>
        <v>0</v>
      </c>
      <c r="J1894" s="25">
        <f t="shared" si="205"/>
        <v>0</v>
      </c>
    </row>
    <row r="1895" spans="1:10" x14ac:dyDescent="0.3">
      <c r="A1895" s="19">
        <v>1893</v>
      </c>
      <c r="B1895" s="21">
        <f>ModeOutRecursive!I1896</f>
        <v>0</v>
      </c>
      <c r="C1895" s="22">
        <f t="shared" si="206"/>
        <v>8.3117875309277728E-4</v>
      </c>
      <c r="D1895" s="19">
        <f t="shared" si="207"/>
        <v>-4</v>
      </c>
      <c r="E1895" s="21">
        <f t="shared" si="208"/>
        <v>8.3117875309277718</v>
      </c>
      <c r="F1895" s="27">
        <f t="shared" si="209"/>
        <v>-5189</v>
      </c>
      <c r="G1895" s="25">
        <f t="shared" si="203"/>
        <v>-11945.996372854361</v>
      </c>
      <c r="H1895" s="25"/>
      <c r="I1895" s="25">
        <f t="shared" si="204"/>
        <v>0</v>
      </c>
      <c r="J1895" s="25">
        <f t="shared" si="205"/>
        <v>0</v>
      </c>
    </row>
    <row r="1896" spans="1:10" x14ac:dyDescent="0.3">
      <c r="A1896" s="19">
        <v>1894</v>
      </c>
      <c r="B1896" s="21">
        <f>ModeOutRecursive!I1897</f>
        <v>0</v>
      </c>
      <c r="C1896" s="22">
        <f t="shared" si="206"/>
        <v>6.8657126843498601E-4</v>
      </c>
      <c r="D1896" s="19">
        <f t="shared" si="207"/>
        <v>-4</v>
      </c>
      <c r="E1896" s="21">
        <f t="shared" si="208"/>
        <v>6.8657126843498597</v>
      </c>
      <c r="F1896" s="27">
        <f t="shared" si="209"/>
        <v>-5193</v>
      </c>
      <c r="G1896" s="25">
        <f t="shared" si="203"/>
        <v>-11955.397848070068</v>
      </c>
      <c r="H1896" s="25"/>
      <c r="I1896" s="25">
        <f t="shared" si="204"/>
        <v>0</v>
      </c>
      <c r="J1896" s="25">
        <f t="shared" si="205"/>
        <v>0</v>
      </c>
    </row>
    <row r="1897" spans="1:10" x14ac:dyDescent="0.3">
      <c r="A1897" s="19">
        <v>1895</v>
      </c>
      <c r="B1897" s="21">
        <f>ModeOutRecursive!I1898</f>
        <v>0</v>
      </c>
      <c r="C1897" s="22">
        <f t="shared" si="206"/>
        <v>5.6152573524098962E-4</v>
      </c>
      <c r="D1897" s="19">
        <f t="shared" si="207"/>
        <v>-4</v>
      </c>
      <c r="E1897" s="21">
        <f t="shared" si="208"/>
        <v>5.6152573524098957</v>
      </c>
      <c r="F1897" s="27">
        <f t="shared" si="209"/>
        <v>-5197</v>
      </c>
      <c r="G1897" s="25">
        <f t="shared" si="203"/>
        <v>-11964.809240869896</v>
      </c>
      <c r="H1897" s="25"/>
      <c r="I1897" s="25">
        <f t="shared" si="204"/>
        <v>0</v>
      </c>
      <c r="J1897" s="25">
        <f t="shared" si="205"/>
        <v>0</v>
      </c>
    </row>
    <row r="1898" spans="1:10" x14ac:dyDescent="0.3">
      <c r="A1898" s="19">
        <v>1896</v>
      </c>
      <c r="B1898" s="21">
        <f>ModeOutRecursive!I1899</f>
        <v>0</v>
      </c>
      <c r="C1898" s="22">
        <f t="shared" si="206"/>
        <v>4.5468227078012644E-4</v>
      </c>
      <c r="D1898" s="19">
        <f t="shared" si="207"/>
        <v>-4</v>
      </c>
      <c r="E1898" s="21">
        <f t="shared" si="208"/>
        <v>4.5468227078012644</v>
      </c>
      <c r="F1898" s="27">
        <f t="shared" si="209"/>
        <v>-5201</v>
      </c>
      <c r="G1898" s="25">
        <f t="shared" si="203"/>
        <v>-11974.230639978976</v>
      </c>
      <c r="H1898" s="25"/>
      <c r="I1898" s="25">
        <f t="shared" si="204"/>
        <v>0</v>
      </c>
      <c r="J1898" s="25">
        <f t="shared" si="205"/>
        <v>0</v>
      </c>
    </row>
    <row r="1899" spans="1:10" x14ac:dyDescent="0.3">
      <c r="A1899" s="19">
        <v>1897</v>
      </c>
      <c r="B1899" s="21">
        <f>ModeOutRecursive!I1900</f>
        <v>0</v>
      </c>
      <c r="C1899" s="22">
        <f t="shared" si="206"/>
        <v>3.6446969029846517E-4</v>
      </c>
      <c r="D1899" s="19">
        <f t="shared" si="207"/>
        <v>-4</v>
      </c>
      <c r="E1899" s="21">
        <f t="shared" si="208"/>
        <v>3.6446969029846517</v>
      </c>
      <c r="F1899" s="27">
        <f t="shared" si="209"/>
        <v>-5205</v>
      </c>
      <c r="G1899" s="25">
        <f t="shared" si="203"/>
        <v>-11983.662135826195</v>
      </c>
      <c r="H1899" s="25"/>
      <c r="I1899" s="25">
        <f t="shared" si="204"/>
        <v>0</v>
      </c>
      <c r="J1899" s="25">
        <f t="shared" si="205"/>
        <v>0</v>
      </c>
    </row>
    <row r="1900" spans="1:10" x14ac:dyDescent="0.3">
      <c r="A1900" s="19">
        <v>1898</v>
      </c>
      <c r="B1900" s="21">
        <f>ModeOutRecursive!I1901</f>
        <v>0</v>
      </c>
      <c r="C1900" s="22">
        <f t="shared" si="206"/>
        <v>2.8919436300646565E-4</v>
      </c>
      <c r="D1900" s="19">
        <f t="shared" si="207"/>
        <v>-4</v>
      </c>
      <c r="E1900" s="21">
        <f t="shared" si="208"/>
        <v>2.8919436300646564</v>
      </c>
      <c r="F1900" s="27">
        <f t="shared" si="209"/>
        <v>-5209</v>
      </c>
      <c r="G1900" s="25">
        <f t="shared" si="203"/>
        <v>-11993.103820593558</v>
      </c>
      <c r="H1900" s="25"/>
      <c r="I1900" s="25">
        <f t="shared" si="204"/>
        <v>0</v>
      </c>
      <c r="J1900" s="25">
        <f t="shared" si="205"/>
        <v>0</v>
      </c>
    </row>
    <row r="1901" spans="1:10" x14ac:dyDescent="0.3">
      <c r="A1901" s="19">
        <v>1899</v>
      </c>
      <c r="B1901" s="21">
        <f>ModeOutRecursive!I1902</f>
        <v>0</v>
      </c>
      <c r="C1901" s="22">
        <f t="shared" si="206"/>
        <v>2.2711845201800243E-4</v>
      </c>
      <c r="D1901" s="19">
        <f t="shared" si="207"/>
        <v>-4</v>
      </c>
      <c r="E1901" s="21">
        <f t="shared" si="208"/>
        <v>2.2711845201800243</v>
      </c>
      <c r="F1901" s="27">
        <f t="shared" si="209"/>
        <v>-5213</v>
      </c>
      <c r="G1901" s="25">
        <f t="shared" si="203"/>
        <v>-12002.555788267509</v>
      </c>
      <c r="H1901" s="25"/>
      <c r="I1901" s="25">
        <f t="shared" si="204"/>
        <v>0</v>
      </c>
      <c r="J1901" s="25">
        <f t="shared" si="205"/>
        <v>0</v>
      </c>
    </row>
    <row r="1902" spans="1:10" x14ac:dyDescent="0.3">
      <c r="A1902" s="19">
        <v>1900</v>
      </c>
      <c r="B1902" s="21">
        <f>ModeOutRecursive!I1903</f>
        <v>0</v>
      </c>
      <c r="C1902" s="22">
        <f t="shared" si="206"/>
        <v>1.7652555327923313E-4</v>
      </c>
      <c r="D1902" s="19">
        <f t="shared" si="207"/>
        <v>-4</v>
      </c>
      <c r="E1902" s="21">
        <f t="shared" si="208"/>
        <v>1.7652555327923312</v>
      </c>
      <c r="F1902" s="27">
        <f t="shared" si="209"/>
        <v>-5217</v>
      </c>
      <c r="G1902" s="25">
        <f t="shared" si="203"/>
        <v>-12012.018134692245</v>
      </c>
      <c r="H1902" s="25"/>
      <c r="I1902" s="25">
        <f t="shared" si="204"/>
        <v>0</v>
      </c>
      <c r="J1902" s="25">
        <f t="shared" si="205"/>
        <v>0</v>
      </c>
    </row>
    <row r="1903" spans="1:10" x14ac:dyDescent="0.3">
      <c r="A1903" s="19">
        <v>1901</v>
      </c>
      <c r="B1903" s="21">
        <f>ModeOutRecursive!I1904</f>
        <v>0</v>
      </c>
      <c r="C1903" s="22">
        <f t="shared" si="206"/>
        <v>1.3577282474057592E-4</v>
      </c>
      <c r="D1903" s="19">
        <f t="shared" si="207"/>
        <v>-4</v>
      </c>
      <c r="E1903" s="21">
        <f t="shared" si="208"/>
        <v>1.3577282474057593</v>
      </c>
      <c r="F1903" s="27">
        <f t="shared" si="209"/>
        <v>-5221</v>
      </c>
      <c r="G1903" s="25">
        <f t="shared" si="203"/>
        <v>-12021.49095762517</v>
      </c>
      <c r="H1903" s="25"/>
      <c r="I1903" s="25">
        <f t="shared" si="204"/>
        <v>0</v>
      </c>
      <c r="J1903" s="25">
        <f t="shared" si="205"/>
        <v>0</v>
      </c>
    </row>
    <row r="1904" spans="1:10" x14ac:dyDescent="0.3">
      <c r="A1904" s="19">
        <v>1902</v>
      </c>
      <c r="B1904" s="21">
        <f>ModeOutRecursive!I1905</f>
        <v>0</v>
      </c>
      <c r="C1904" s="22">
        <f t="shared" si="206"/>
        <v>1.0332964197129936E-4</v>
      </c>
      <c r="D1904" s="19">
        <f t="shared" si="207"/>
        <v>-4</v>
      </c>
      <c r="E1904" s="21">
        <f t="shared" si="208"/>
        <v>1.0332964197129935</v>
      </c>
      <c r="F1904" s="27">
        <f t="shared" si="209"/>
        <v>-5225</v>
      </c>
      <c r="G1904" s="25">
        <f t="shared" si="203"/>
        <v>-12030.974356794564</v>
      </c>
      <c r="H1904" s="25"/>
      <c r="I1904" s="25">
        <f t="shared" si="204"/>
        <v>0</v>
      </c>
      <c r="J1904" s="25">
        <f t="shared" si="205"/>
        <v>0</v>
      </c>
    </row>
    <row r="1905" spans="1:10" x14ac:dyDescent="0.3">
      <c r="A1905" s="19">
        <v>1903</v>
      </c>
      <c r="B1905" s="21">
        <f>ModeOutRecursive!I1906</f>
        <v>0</v>
      </c>
      <c r="C1905" s="22">
        <f t="shared" si="206"/>
        <v>7.7803583632805455E-5</v>
      </c>
      <c r="D1905" s="19">
        <f t="shared" si="207"/>
        <v>-5</v>
      </c>
      <c r="E1905" s="21">
        <f t="shared" si="208"/>
        <v>7.7803583632805449</v>
      </c>
      <c r="F1905" s="27">
        <f t="shared" si="209"/>
        <v>-5230</v>
      </c>
      <c r="G1905" s="25">
        <f t="shared" si="203"/>
        <v>-12040.468433959612</v>
      </c>
      <c r="H1905" s="25"/>
      <c r="I1905" s="25">
        <f t="shared" si="204"/>
        <v>0</v>
      </c>
      <c r="J1905" s="25">
        <f t="shared" si="205"/>
        <v>0</v>
      </c>
    </row>
    <row r="1906" spans="1:10" x14ac:dyDescent="0.3">
      <c r="A1906" s="19">
        <v>1904</v>
      </c>
      <c r="B1906" s="21">
        <f>ModeOutRecursive!I1907</f>
        <v>0</v>
      </c>
      <c r="C1906" s="22">
        <f t="shared" si="206"/>
        <v>5.795511611910273E-4</v>
      </c>
      <c r="D1906" s="19">
        <f t="shared" si="207"/>
        <v>-4</v>
      </c>
      <c r="E1906" s="21">
        <f t="shared" si="208"/>
        <v>5.795511611910273</v>
      </c>
      <c r="F1906" s="27">
        <f t="shared" si="209"/>
        <v>-5234</v>
      </c>
      <c r="G1906" s="25">
        <f t="shared" si="203"/>
        <v>-12049.973292972883</v>
      </c>
      <c r="H1906" s="25"/>
      <c r="I1906" s="25">
        <f t="shared" si="204"/>
        <v>0</v>
      </c>
      <c r="J1906" s="25">
        <f t="shared" si="205"/>
        <v>0</v>
      </c>
    </row>
    <row r="1907" spans="1:10" x14ac:dyDescent="0.3">
      <c r="A1907" s="19">
        <v>1905</v>
      </c>
      <c r="B1907" s="21">
        <f>ModeOutRecursive!I1908</f>
        <v>0</v>
      </c>
      <c r="C1907" s="22">
        <f t="shared" si="206"/>
        <v>4.2702708554244787E-4</v>
      </c>
      <c r="D1907" s="19">
        <f t="shared" si="207"/>
        <v>-4</v>
      </c>
      <c r="E1907" s="21">
        <f t="shared" si="208"/>
        <v>4.2702708554244788</v>
      </c>
      <c r="F1907" s="27">
        <f t="shared" si="209"/>
        <v>-5238</v>
      </c>
      <c r="G1907" s="25">
        <f t="shared" si="203"/>
        <v>-12059.489039845399</v>
      </c>
      <c r="H1907" s="25"/>
      <c r="I1907" s="25">
        <f t="shared" si="204"/>
        <v>0</v>
      </c>
      <c r="J1907" s="25">
        <f t="shared" si="205"/>
        <v>0</v>
      </c>
    </row>
    <row r="1908" spans="1:10" x14ac:dyDescent="0.3">
      <c r="A1908" s="19">
        <v>1906</v>
      </c>
      <c r="B1908" s="21">
        <f>ModeOutRecursive!I1909</f>
        <v>0</v>
      </c>
      <c r="C1908" s="22">
        <f t="shared" si="206"/>
        <v>3.1120281762862508E-4</v>
      </c>
      <c r="D1908" s="19">
        <f t="shared" si="207"/>
        <v>-4</v>
      </c>
      <c r="E1908" s="21">
        <f t="shared" si="208"/>
        <v>3.1120281762862505</v>
      </c>
      <c r="F1908" s="27">
        <f t="shared" si="209"/>
        <v>-5242</v>
      </c>
      <c r="G1908" s="25">
        <f t="shared" si="203"/>
        <v>-12069.015782814437</v>
      </c>
      <c r="H1908" s="25"/>
      <c r="I1908" s="25">
        <f t="shared" si="204"/>
        <v>0</v>
      </c>
      <c r="J1908" s="25">
        <f t="shared" si="205"/>
        <v>0</v>
      </c>
    </row>
    <row r="1909" spans="1:10" x14ac:dyDescent="0.3">
      <c r="A1909" s="19">
        <v>1907</v>
      </c>
      <c r="B1909" s="21">
        <f>ModeOutRecursive!I1910</f>
        <v>0</v>
      </c>
      <c r="C1909" s="22">
        <f t="shared" si="206"/>
        <v>2.2428904927650849E-4</v>
      </c>
      <c r="D1909" s="19">
        <f t="shared" si="207"/>
        <v>-4</v>
      </c>
      <c r="E1909" s="21">
        <f t="shared" si="208"/>
        <v>2.2428904927650848</v>
      </c>
      <c r="F1909" s="27">
        <f t="shared" si="209"/>
        <v>-5246</v>
      </c>
      <c r="G1909" s="25">
        <f t="shared" si="203"/>
        <v>-12078.553632414192</v>
      </c>
      <c r="H1909" s="25"/>
      <c r="I1909" s="25">
        <f t="shared" si="204"/>
        <v>0</v>
      </c>
      <c r="J1909" s="25">
        <f t="shared" si="205"/>
        <v>0</v>
      </c>
    </row>
    <row r="1910" spans="1:10" x14ac:dyDescent="0.3">
      <c r="A1910" s="19">
        <v>1908</v>
      </c>
      <c r="B1910" s="21">
        <f>ModeOutRecursive!I1911</f>
        <v>0</v>
      </c>
      <c r="C1910" s="22">
        <f t="shared" si="206"/>
        <v>1.5984536118101569E-4</v>
      </c>
      <c r="D1910" s="19">
        <f t="shared" si="207"/>
        <v>-4</v>
      </c>
      <c r="E1910" s="21">
        <f t="shared" si="208"/>
        <v>1.5984536118101569</v>
      </c>
      <c r="F1910" s="27">
        <f t="shared" si="209"/>
        <v>-5250</v>
      </c>
      <c r="G1910" s="25">
        <f t="shared" si="203"/>
        <v>-12088.102701549469</v>
      </c>
      <c r="H1910" s="25"/>
      <c r="I1910" s="25">
        <f t="shared" si="204"/>
        <v>0</v>
      </c>
      <c r="J1910" s="25">
        <f t="shared" si="205"/>
        <v>0</v>
      </c>
    </row>
    <row r="1911" spans="1:10" x14ac:dyDescent="0.3">
      <c r="A1911" s="19">
        <v>1909</v>
      </c>
      <c r="B1911" s="21">
        <f>ModeOutRecursive!I1912</f>
        <v>0</v>
      </c>
      <c r="C1911" s="22">
        <f t="shared" si="206"/>
        <v>1.126339527151969E-4</v>
      </c>
      <c r="D1911" s="19">
        <f t="shared" si="207"/>
        <v>-4</v>
      </c>
      <c r="E1911" s="21">
        <f t="shared" si="208"/>
        <v>1.1263395271519689</v>
      </c>
      <c r="F1911" s="27">
        <f t="shared" si="209"/>
        <v>-5254</v>
      </c>
      <c r="G1911" s="25">
        <f t="shared" si="203"/>
        <v>-12097.663105572568</v>
      </c>
      <c r="H1911" s="25"/>
      <c r="I1911" s="25">
        <f t="shared" si="204"/>
        <v>0</v>
      </c>
      <c r="J1911" s="25">
        <f t="shared" si="205"/>
        <v>0</v>
      </c>
    </row>
    <row r="1912" spans="1:10" x14ac:dyDescent="0.3">
      <c r="A1912" s="19">
        <v>1910</v>
      </c>
      <c r="B1912" s="21">
        <f>ModeOutRecursive!I1913</f>
        <v>0</v>
      </c>
      <c r="C1912" s="22">
        <f t="shared" si="206"/>
        <v>7.8462969326531187E-5</v>
      </c>
      <c r="D1912" s="19">
        <f t="shared" si="207"/>
        <v>-5</v>
      </c>
      <c r="E1912" s="21">
        <f t="shared" si="208"/>
        <v>7.846296932653118</v>
      </c>
      <c r="F1912" s="27">
        <f t="shared" si="209"/>
        <v>-5259</v>
      </c>
      <c r="G1912" s="25">
        <f t="shared" si="203"/>
        <v>-12107.234962363516</v>
      </c>
      <c r="H1912" s="25"/>
      <c r="I1912" s="25">
        <f t="shared" si="204"/>
        <v>0</v>
      </c>
      <c r="J1912" s="25">
        <f t="shared" si="205"/>
        <v>0</v>
      </c>
    </row>
    <row r="1913" spans="1:10" x14ac:dyDescent="0.3">
      <c r="A1913" s="19">
        <v>1911</v>
      </c>
      <c r="B1913" s="21">
        <f>ModeOutRecursive!I1914</f>
        <v>0</v>
      </c>
      <c r="C1913" s="22">
        <f t="shared" si="206"/>
        <v>5.4029873513321064E-4</v>
      </c>
      <c r="D1913" s="19">
        <f t="shared" si="207"/>
        <v>-4</v>
      </c>
      <c r="E1913" s="21">
        <f t="shared" si="208"/>
        <v>5.4029873513321061</v>
      </c>
      <c r="F1913" s="27">
        <f t="shared" si="209"/>
        <v>-5263</v>
      </c>
      <c r="G1913" s="25">
        <f t="shared" si="203"/>
        <v>-12116.81839241385</v>
      </c>
      <c r="H1913" s="25"/>
      <c r="I1913" s="25">
        <f t="shared" si="204"/>
        <v>0</v>
      </c>
      <c r="J1913" s="25">
        <f t="shared" si="205"/>
        <v>0</v>
      </c>
    </row>
    <row r="1914" spans="1:10" x14ac:dyDescent="0.3">
      <c r="A1914" s="19">
        <v>1912</v>
      </c>
      <c r="B1914" s="21">
        <f>ModeOutRecursive!I1915</f>
        <v>0</v>
      </c>
      <c r="C1914" s="22">
        <f t="shared" si="206"/>
        <v>3.6772525566830392E-4</v>
      </c>
      <c r="D1914" s="19">
        <f t="shared" si="207"/>
        <v>-4</v>
      </c>
      <c r="E1914" s="21">
        <f t="shared" si="208"/>
        <v>3.677252556683039</v>
      </c>
      <c r="F1914" s="27">
        <f t="shared" si="209"/>
        <v>-5267</v>
      </c>
      <c r="G1914" s="25">
        <f t="shared" si="203"/>
        <v>-12126.413518914153</v>
      </c>
      <c r="H1914" s="25"/>
      <c r="I1914" s="25">
        <f t="shared" si="204"/>
        <v>0</v>
      </c>
      <c r="J1914" s="25">
        <f t="shared" si="205"/>
        <v>0</v>
      </c>
    </row>
    <row r="1915" spans="1:10" x14ac:dyDescent="0.3">
      <c r="A1915" s="19">
        <v>1913</v>
      </c>
      <c r="B1915" s="21">
        <f>ModeOutRecursive!I1916</f>
        <v>0</v>
      </c>
      <c r="C1915" s="22">
        <f t="shared" si="206"/>
        <v>2.4733099791594148E-4</v>
      </c>
      <c r="D1915" s="19">
        <f t="shared" si="207"/>
        <v>-4</v>
      </c>
      <c r="E1915" s="21">
        <f t="shared" si="208"/>
        <v>2.4733099791594149</v>
      </c>
      <c r="F1915" s="27">
        <f t="shared" si="209"/>
        <v>-5271</v>
      </c>
      <c r="G1915" s="25">
        <f t="shared" si="203"/>
        <v>-12136.020467845537</v>
      </c>
      <c r="H1915" s="25"/>
      <c r="I1915" s="25">
        <f t="shared" si="204"/>
        <v>0</v>
      </c>
      <c r="J1915" s="25">
        <f t="shared" si="205"/>
        <v>0</v>
      </c>
    </row>
    <row r="1916" spans="1:10" x14ac:dyDescent="0.3">
      <c r="A1916" s="19">
        <v>1914</v>
      </c>
      <c r="B1916" s="21">
        <f>ModeOutRecursive!I1917</f>
        <v>0</v>
      </c>
      <c r="C1916" s="22">
        <f t="shared" si="206"/>
        <v>1.6437783571162743E-4</v>
      </c>
      <c r="D1916" s="19">
        <f t="shared" si="207"/>
        <v>-4</v>
      </c>
      <c r="E1916" s="21">
        <f t="shared" si="208"/>
        <v>1.6437783571162741</v>
      </c>
      <c r="F1916" s="27">
        <f t="shared" si="209"/>
        <v>-5275</v>
      </c>
      <c r="G1916" s="25">
        <f t="shared" si="203"/>
        <v>-12145.639368075319</v>
      </c>
      <c r="H1916" s="25"/>
      <c r="I1916" s="25">
        <f t="shared" si="204"/>
        <v>0</v>
      </c>
      <c r="J1916" s="25">
        <f t="shared" si="205"/>
        <v>0</v>
      </c>
    </row>
    <row r="1917" spans="1:10" x14ac:dyDescent="0.3">
      <c r="A1917" s="19">
        <v>1915</v>
      </c>
      <c r="B1917" s="21">
        <f>ModeOutRecursive!I1918</f>
        <v>0</v>
      </c>
      <c r="C1917" s="22">
        <f t="shared" si="206"/>
        <v>1.0793450893632085E-4</v>
      </c>
      <c r="D1917" s="19">
        <f t="shared" si="207"/>
        <v>-4</v>
      </c>
      <c r="E1917" s="21">
        <f t="shared" si="208"/>
        <v>1.0793450893632084</v>
      </c>
      <c r="F1917" s="27">
        <f t="shared" si="209"/>
        <v>-5279</v>
      </c>
      <c r="G1917" s="25">
        <f t="shared" si="203"/>
        <v>-12155.270351457104</v>
      </c>
      <c r="H1917" s="25"/>
      <c r="I1917" s="25">
        <f t="shared" si="204"/>
        <v>0</v>
      </c>
      <c r="J1917" s="25">
        <f t="shared" si="205"/>
        <v>0</v>
      </c>
    </row>
    <row r="1918" spans="1:10" x14ac:dyDescent="0.3">
      <c r="A1918" s="19">
        <v>1916</v>
      </c>
      <c r="B1918" s="21">
        <f>ModeOutRecursive!I1919</f>
        <v>0</v>
      </c>
      <c r="C1918" s="22">
        <f t="shared" si="206"/>
        <v>7.0011781705451825E-5</v>
      </c>
      <c r="D1918" s="19">
        <f t="shared" si="207"/>
        <v>-5</v>
      </c>
      <c r="E1918" s="21">
        <f t="shared" si="208"/>
        <v>7.0011781705451819</v>
      </c>
      <c r="F1918" s="27">
        <f t="shared" si="209"/>
        <v>-5284</v>
      </c>
      <c r="G1918" s="25">
        <f t="shared" si="203"/>
        <v>-12164.913552935568</v>
      </c>
      <c r="H1918" s="25"/>
      <c r="I1918" s="25">
        <f t="shared" si="204"/>
        <v>0</v>
      </c>
      <c r="J1918" s="25">
        <f t="shared" si="205"/>
        <v>0</v>
      </c>
    </row>
    <row r="1919" spans="1:10" x14ac:dyDescent="0.3">
      <c r="A1919" s="19">
        <v>1917</v>
      </c>
      <c r="B1919" s="21">
        <f>ModeOutRecursive!I1920</f>
        <v>0</v>
      </c>
      <c r="C1919" s="22">
        <f t="shared" si="206"/>
        <v>4.4855498983427703E-4</v>
      </c>
      <c r="D1919" s="19">
        <f t="shared" si="207"/>
        <v>-4</v>
      </c>
      <c r="E1919" s="21">
        <f t="shared" si="208"/>
        <v>4.4855498983427697</v>
      </c>
      <c r="F1919" s="27">
        <f t="shared" si="209"/>
        <v>-5288</v>
      </c>
      <c r="G1919" s="25">
        <f t="shared" si="203"/>
        <v>-12174.569110656194</v>
      </c>
      <c r="H1919" s="25"/>
      <c r="I1919" s="25">
        <f t="shared" si="204"/>
        <v>0</v>
      </c>
      <c r="J1919" s="25">
        <f t="shared" si="205"/>
        <v>0</v>
      </c>
    </row>
    <row r="1920" spans="1:10" x14ac:dyDescent="0.3">
      <c r="A1920" s="19">
        <v>1918</v>
      </c>
      <c r="B1920" s="21">
        <f>ModeOutRecursive!I1921</f>
        <v>0</v>
      </c>
      <c r="C1920" s="22">
        <f t="shared" si="206"/>
        <v>2.8381318721223335E-4</v>
      </c>
      <c r="D1920" s="19">
        <f t="shared" si="207"/>
        <v>-4</v>
      </c>
      <c r="E1920" s="21">
        <f t="shared" si="208"/>
        <v>2.8381318721223332</v>
      </c>
      <c r="F1920" s="27">
        <f t="shared" si="209"/>
        <v>-5292</v>
      </c>
      <c r="G1920" s="25">
        <f t="shared" si="203"/>
        <v>-12184.237166080264</v>
      </c>
      <c r="H1920" s="25"/>
      <c r="I1920" s="25">
        <f t="shared" si="204"/>
        <v>0</v>
      </c>
      <c r="J1920" s="25">
        <f t="shared" si="205"/>
        <v>0</v>
      </c>
    </row>
    <row r="1921" spans="1:10" x14ac:dyDescent="0.3">
      <c r="A1921" s="19">
        <v>1919</v>
      </c>
      <c r="B1921" s="21">
        <f>ModeOutRecursive!I1922</f>
        <v>0</v>
      </c>
      <c r="C1921" s="22">
        <f t="shared" si="206"/>
        <v>1.7732045520722146E-4</v>
      </c>
      <c r="D1921" s="19">
        <f t="shared" si="207"/>
        <v>-4</v>
      </c>
      <c r="E1921" s="21">
        <f t="shared" si="208"/>
        <v>1.7732045520722146</v>
      </c>
      <c r="F1921" s="27">
        <f t="shared" si="209"/>
        <v>-5296</v>
      </c>
      <c r="G1921" s="25">
        <f t="shared" si="203"/>
        <v>-12193.91786410543</v>
      </c>
      <c r="H1921" s="25"/>
      <c r="I1921" s="25">
        <f t="shared" si="204"/>
        <v>0</v>
      </c>
      <c r="J1921" s="25">
        <f t="shared" si="205"/>
        <v>0</v>
      </c>
    </row>
    <row r="1922" spans="1:10" x14ac:dyDescent="0.3">
      <c r="A1922" s="19">
        <v>1920</v>
      </c>
      <c r="B1922" s="21">
        <f>ModeOutRecursive!I1923</f>
        <v>0</v>
      </c>
      <c r="C1922" s="22">
        <f t="shared" si="206"/>
        <v>1.0937800977346721E-4</v>
      </c>
      <c r="D1922" s="19">
        <f t="shared" si="207"/>
        <v>-4</v>
      </c>
      <c r="E1922" s="21">
        <f t="shared" si="208"/>
        <v>1.0937800977346721</v>
      </c>
      <c r="F1922" s="27">
        <f t="shared" si="209"/>
        <v>-5300</v>
      </c>
      <c r="G1922" s="25">
        <f t="shared" ref="G1922:G1985" si="210">F1922*LN(ExtendedBase) + LN(E1922)</f>
        <v>-12203.611353192204</v>
      </c>
      <c r="H1922" s="25"/>
      <c r="I1922" s="25">
        <f t="shared" ref="I1922:I1985" si="211">EXP(G1922)</f>
        <v>0</v>
      </c>
      <c r="J1922" s="25">
        <f t="shared" ref="J1922:J1985" si="212">E1922*ExtendedBase^F1922</f>
        <v>0</v>
      </c>
    </row>
    <row r="1923" spans="1:10" x14ac:dyDescent="0.3">
      <c r="A1923" s="19">
        <v>1921</v>
      </c>
      <c r="B1923" s="21">
        <f>ModeOutRecursive!I1924</f>
        <v>0</v>
      </c>
      <c r="C1923" s="22">
        <f t="shared" si="206"/>
        <v>6.6600889258447307E-5</v>
      </c>
      <c r="D1923" s="19">
        <f t="shared" si="207"/>
        <v>-5</v>
      </c>
      <c r="E1923" s="21">
        <f t="shared" si="208"/>
        <v>6.6600889258447298</v>
      </c>
      <c r="F1923" s="27">
        <f t="shared" si="209"/>
        <v>-5305</v>
      </c>
      <c r="G1923" s="25">
        <f t="shared" si="210"/>
        <v>-12213.317785496722</v>
      </c>
      <c r="H1923" s="25"/>
      <c r="I1923" s="25">
        <f t="shared" si="211"/>
        <v>0</v>
      </c>
      <c r="J1923" s="25">
        <f t="shared" si="212"/>
        <v>0</v>
      </c>
    </row>
    <row r="1924" spans="1:10" x14ac:dyDescent="0.3">
      <c r="A1924" s="19">
        <v>1922</v>
      </c>
      <c r="B1924" s="21">
        <f>ModeOutRecursive!I1925</f>
        <v>0</v>
      </c>
      <c r="C1924" s="22">
        <f t="shared" si="206"/>
        <v>4.0025901745108266E-4</v>
      </c>
      <c r="D1924" s="19">
        <f t="shared" si="207"/>
        <v>-4</v>
      </c>
      <c r="E1924" s="21">
        <f t="shared" si="208"/>
        <v>4.0025901745108268</v>
      </c>
      <c r="F1924" s="27">
        <f t="shared" si="209"/>
        <v>-5309</v>
      </c>
      <c r="G1924" s="25">
        <f t="shared" si="210"/>
        <v>-12223.037317010208</v>
      </c>
      <c r="H1924" s="25"/>
      <c r="I1924" s="25">
        <f t="shared" si="211"/>
        <v>0</v>
      </c>
      <c r="J1924" s="25">
        <f t="shared" si="212"/>
        <v>0</v>
      </c>
    </row>
    <row r="1925" spans="1:10" x14ac:dyDescent="0.3">
      <c r="A1925" s="19">
        <v>1923</v>
      </c>
      <c r="B1925" s="21">
        <f>ModeOutRecursive!I1926</f>
        <v>0</v>
      </c>
      <c r="C1925" s="22">
        <f t="shared" ref="C1925:C1988" si="213">E1924*((NumPeople-A1925+1)*q_40/A1925) / p_40</f>
        <v>2.3737983981485196E-4</v>
      </c>
      <c r="D1925" s="19">
        <f t="shared" ref="D1925:D1988" si="214">INT(LN(C1925)/LN(ExtendedBase))</f>
        <v>-4</v>
      </c>
      <c r="E1925" s="21">
        <f t="shared" ref="E1925:E1988" si="215">C1925/(ExtendedBase^D1925)</f>
        <v>2.3737983981485193</v>
      </c>
      <c r="F1925" s="27">
        <f t="shared" ref="F1925:F1988" si="216">F1924+D1925</f>
        <v>-5313</v>
      </c>
      <c r="G1925" s="25">
        <f t="shared" si="210"/>
        <v>-12232.770107705532</v>
      </c>
      <c r="H1925" s="25"/>
      <c r="I1925" s="25">
        <f t="shared" si="211"/>
        <v>0</v>
      </c>
      <c r="J1925" s="25">
        <f t="shared" si="212"/>
        <v>0</v>
      </c>
    </row>
    <row r="1926" spans="1:10" x14ac:dyDescent="0.3">
      <c r="A1926" s="19">
        <v>1924</v>
      </c>
      <c r="B1926" s="21">
        <f>ModeOutRecursive!I1927</f>
        <v>0</v>
      </c>
      <c r="C1926" s="22">
        <f t="shared" si="213"/>
        <v>1.3890468020933043E-4</v>
      </c>
      <c r="D1926" s="19">
        <f t="shared" si="214"/>
        <v>-4</v>
      </c>
      <c r="E1926" s="21">
        <f t="shared" si="215"/>
        <v>1.3890468020933042</v>
      </c>
      <c r="F1926" s="27">
        <f t="shared" si="216"/>
        <v>-5317</v>
      </c>
      <c r="G1926" s="25">
        <f t="shared" si="210"/>
        <v>-12242.516321691326</v>
      </c>
      <c r="H1926" s="25"/>
      <c r="I1926" s="25">
        <f t="shared" si="211"/>
        <v>0</v>
      </c>
      <c r="J1926" s="25">
        <f t="shared" si="212"/>
        <v>0</v>
      </c>
    </row>
    <row r="1927" spans="1:10" x14ac:dyDescent="0.3">
      <c r="A1927" s="19">
        <v>1925</v>
      </c>
      <c r="B1927" s="21">
        <f>ModeOutRecursive!I1928</f>
        <v>0</v>
      </c>
      <c r="C1927" s="22">
        <f t="shared" si="213"/>
        <v>8.0183890901637444E-5</v>
      </c>
      <c r="D1927" s="19">
        <f t="shared" si="214"/>
        <v>-5</v>
      </c>
      <c r="E1927" s="21">
        <f t="shared" si="215"/>
        <v>8.018389090163744</v>
      </c>
      <c r="F1927" s="27">
        <f t="shared" si="216"/>
        <v>-5322</v>
      </c>
      <c r="G1927" s="25">
        <f t="shared" si="210"/>
        <v>-12252.276127374185</v>
      </c>
      <c r="H1927" s="25"/>
      <c r="I1927" s="25">
        <f t="shared" si="211"/>
        <v>0</v>
      </c>
      <c r="J1927" s="25">
        <f t="shared" si="212"/>
        <v>0</v>
      </c>
    </row>
    <row r="1928" spans="1:10" x14ac:dyDescent="0.3">
      <c r="A1928" s="19">
        <v>1926</v>
      </c>
      <c r="B1928" s="21">
        <f>ModeOutRecursive!I1929</f>
        <v>0</v>
      </c>
      <c r="C1928" s="22">
        <f t="shared" si="213"/>
        <v>4.5654069550730465E-4</v>
      </c>
      <c r="D1928" s="19">
        <f t="shared" si="214"/>
        <v>-4</v>
      </c>
      <c r="E1928" s="21">
        <f t="shared" si="215"/>
        <v>4.5654069550730467</v>
      </c>
      <c r="F1928" s="27">
        <f t="shared" si="216"/>
        <v>-5326</v>
      </c>
      <c r="G1928" s="25">
        <f t="shared" si="210"/>
        <v>-12262.049697629431</v>
      </c>
      <c r="H1928" s="25"/>
      <c r="I1928" s="25">
        <f t="shared" si="211"/>
        <v>0</v>
      </c>
      <c r="J1928" s="25">
        <f t="shared" si="212"/>
        <v>0</v>
      </c>
    </row>
    <row r="1929" spans="1:10" x14ac:dyDescent="0.3">
      <c r="A1929" s="19">
        <v>1927</v>
      </c>
      <c r="B1929" s="21">
        <f>ModeOutRecursive!I1930</f>
        <v>0</v>
      </c>
      <c r="C1929" s="22">
        <f t="shared" si="213"/>
        <v>2.5634030117084171E-4</v>
      </c>
      <c r="D1929" s="19">
        <f t="shared" si="214"/>
        <v>-4</v>
      </c>
      <c r="E1929" s="21">
        <f t="shared" si="215"/>
        <v>2.563403011708417</v>
      </c>
      <c r="F1929" s="27">
        <f t="shared" si="216"/>
        <v>-5330</v>
      </c>
      <c r="G1929" s="25">
        <f t="shared" si="210"/>
        <v>-12271.837209981062</v>
      </c>
      <c r="H1929" s="25"/>
      <c r="I1929" s="25">
        <f t="shared" si="211"/>
        <v>0</v>
      </c>
      <c r="J1929" s="25">
        <f t="shared" si="212"/>
        <v>0</v>
      </c>
    </row>
    <row r="1930" spans="1:10" x14ac:dyDescent="0.3">
      <c r="A1930" s="19">
        <v>1928</v>
      </c>
      <c r="B1930" s="21">
        <f>ModeOutRecursive!I1931</f>
        <v>0</v>
      </c>
      <c r="C1930" s="22">
        <f t="shared" si="213"/>
        <v>1.419123232096678E-4</v>
      </c>
      <c r="D1930" s="19">
        <f t="shared" si="214"/>
        <v>-4</v>
      </c>
      <c r="E1930" s="21">
        <f t="shared" si="215"/>
        <v>1.419123232096678</v>
      </c>
      <c r="F1930" s="27">
        <f t="shared" si="216"/>
        <v>-5334</v>
      </c>
      <c r="G1930" s="25">
        <f t="shared" si="210"/>
        <v>-12281.638846791509</v>
      </c>
      <c r="H1930" s="25"/>
      <c r="I1930" s="25">
        <f t="shared" si="211"/>
        <v>0</v>
      </c>
      <c r="J1930" s="25">
        <f t="shared" si="212"/>
        <v>0</v>
      </c>
    </row>
    <row r="1931" spans="1:10" x14ac:dyDescent="0.3">
      <c r="A1931" s="19">
        <v>1929</v>
      </c>
      <c r="B1931" s="21">
        <f>ModeOutRecursive!I1932</f>
        <v>0</v>
      </c>
      <c r="C1931" s="22">
        <f t="shared" si="213"/>
        <v>7.7447564973115172E-5</v>
      </c>
      <c r="D1931" s="19">
        <f t="shared" si="214"/>
        <v>-5</v>
      </c>
      <c r="E1931" s="21">
        <f t="shared" si="215"/>
        <v>7.7447564973115162</v>
      </c>
      <c r="F1931" s="27">
        <f t="shared" si="216"/>
        <v>-5339</v>
      </c>
      <c r="G1931" s="25">
        <f t="shared" si="210"/>
        <v>-12291.454795461821</v>
      </c>
      <c r="H1931" s="25"/>
      <c r="I1931" s="25">
        <f t="shared" si="211"/>
        <v>0</v>
      </c>
      <c r="J1931" s="25">
        <f t="shared" si="212"/>
        <v>0</v>
      </c>
    </row>
    <row r="1932" spans="1:10" x14ac:dyDescent="0.3">
      <c r="A1932" s="19">
        <v>1930</v>
      </c>
      <c r="B1932" s="21">
        <f>ModeOutRecursive!I1933</f>
        <v>0</v>
      </c>
      <c r="C1932" s="22">
        <f t="shared" si="213"/>
        <v>4.1657787131456055E-4</v>
      </c>
      <c r="D1932" s="19">
        <f t="shared" si="214"/>
        <v>-4</v>
      </c>
      <c r="E1932" s="21">
        <f t="shared" si="215"/>
        <v>4.1657787131456052</v>
      </c>
      <c r="F1932" s="27">
        <f t="shared" si="216"/>
        <v>-5343</v>
      </c>
      <c r="G1932" s="25">
        <f t="shared" si="210"/>
        <v>-12301.285248643102</v>
      </c>
      <c r="H1932" s="25"/>
      <c r="I1932" s="25">
        <f t="shared" si="211"/>
        <v>0</v>
      </c>
      <c r="J1932" s="25">
        <f t="shared" si="212"/>
        <v>0</v>
      </c>
    </row>
    <row r="1933" spans="1:10" x14ac:dyDescent="0.3">
      <c r="A1933" s="19">
        <v>1931</v>
      </c>
      <c r="B1933" s="21">
        <f>ModeOutRecursive!I1934</f>
        <v>0</v>
      </c>
      <c r="C1933" s="22">
        <f t="shared" si="213"/>
        <v>2.2080014370617603E-4</v>
      </c>
      <c r="D1933" s="19">
        <f t="shared" si="214"/>
        <v>-4</v>
      </c>
      <c r="E1933" s="21">
        <f t="shared" si="215"/>
        <v>2.20800143706176</v>
      </c>
      <c r="F1933" s="27">
        <f t="shared" si="216"/>
        <v>-5347</v>
      </c>
      <c r="G1933" s="25">
        <f t="shared" si="210"/>
        <v>-12311.130404459906</v>
      </c>
      <c r="H1933" s="25"/>
      <c r="I1933" s="25">
        <f t="shared" si="211"/>
        <v>0</v>
      </c>
      <c r="J1933" s="25">
        <f t="shared" si="212"/>
        <v>0</v>
      </c>
    </row>
    <row r="1934" spans="1:10" x14ac:dyDescent="0.3">
      <c r="A1934" s="19">
        <v>1932</v>
      </c>
      <c r="B1934" s="21">
        <f>ModeOutRecursive!I1935</f>
        <v>0</v>
      </c>
      <c r="C1934" s="22">
        <f t="shared" si="213"/>
        <v>1.1529984127219203E-4</v>
      </c>
      <c r="D1934" s="19">
        <f t="shared" si="214"/>
        <v>-4</v>
      </c>
      <c r="E1934" s="21">
        <f t="shared" si="215"/>
        <v>1.1529984127219202</v>
      </c>
      <c r="F1934" s="27">
        <f t="shared" si="216"/>
        <v>-5351</v>
      </c>
      <c r="G1934" s="25">
        <f t="shared" si="210"/>
        <v>-12320.990466746503</v>
      </c>
      <c r="H1934" s="25"/>
      <c r="I1934" s="25">
        <f t="shared" si="211"/>
        <v>0</v>
      </c>
      <c r="J1934" s="25">
        <f t="shared" si="212"/>
        <v>0</v>
      </c>
    </row>
    <row r="1935" spans="1:10" x14ac:dyDescent="0.3">
      <c r="A1935" s="19">
        <v>1933</v>
      </c>
      <c r="B1935" s="21">
        <f>ModeOutRecursive!I1936</f>
        <v>0</v>
      </c>
      <c r="C1935" s="22">
        <f t="shared" si="213"/>
        <v>5.9305252204707357E-5</v>
      </c>
      <c r="D1935" s="19">
        <f t="shared" si="214"/>
        <v>-5</v>
      </c>
      <c r="E1935" s="21">
        <f t="shared" si="215"/>
        <v>5.9305252204707353</v>
      </c>
      <c r="F1935" s="27">
        <f t="shared" si="216"/>
        <v>-5356</v>
      </c>
      <c r="G1935" s="25">
        <f t="shared" si="210"/>
        <v>-12330.865645296961</v>
      </c>
      <c r="H1935" s="25"/>
      <c r="I1935" s="25">
        <f t="shared" si="211"/>
        <v>0</v>
      </c>
      <c r="J1935" s="25">
        <f t="shared" si="212"/>
        <v>0</v>
      </c>
    </row>
    <row r="1936" spans="1:10" x14ac:dyDescent="0.3">
      <c r="A1936" s="19">
        <v>1934</v>
      </c>
      <c r="B1936" s="21">
        <f>ModeOutRecursive!I1937</f>
        <v>0</v>
      </c>
      <c r="C1936" s="22">
        <f t="shared" si="213"/>
        <v>3.003992742881584E-4</v>
      </c>
      <c r="D1936" s="19">
        <f t="shared" si="214"/>
        <v>-4</v>
      </c>
      <c r="E1936" s="21">
        <f t="shared" si="215"/>
        <v>3.003992742881584</v>
      </c>
      <c r="F1936" s="27">
        <f t="shared" si="216"/>
        <v>-5360</v>
      </c>
      <c r="G1936" s="25">
        <f t="shared" si="210"/>
        <v>-12340.756156130006</v>
      </c>
      <c r="H1936" s="25"/>
      <c r="I1936" s="25">
        <f t="shared" si="211"/>
        <v>0</v>
      </c>
      <c r="J1936" s="25">
        <f t="shared" si="212"/>
        <v>0</v>
      </c>
    </row>
    <row r="1937" spans="1:10" x14ac:dyDescent="0.3">
      <c r="A1937" s="19">
        <v>1935</v>
      </c>
      <c r="B1937" s="21">
        <f>ModeOutRecursive!I1938</f>
        <v>0</v>
      </c>
      <c r="C1937" s="22">
        <f t="shared" si="213"/>
        <v>1.4981290808822198E-4</v>
      </c>
      <c r="D1937" s="19">
        <f t="shared" si="214"/>
        <v>-4</v>
      </c>
      <c r="E1937" s="21">
        <f t="shared" si="215"/>
        <v>1.4981290808822196</v>
      </c>
      <c r="F1937" s="27">
        <f t="shared" si="216"/>
        <v>-5364</v>
      </c>
      <c r="G1937" s="25">
        <f t="shared" si="210"/>
        <v>-12350.662221769866</v>
      </c>
      <c r="H1937" s="25"/>
      <c r="I1937" s="25">
        <f t="shared" si="211"/>
        <v>0</v>
      </c>
      <c r="J1937" s="25">
        <f t="shared" si="212"/>
        <v>0</v>
      </c>
    </row>
    <row r="1938" spans="1:10" x14ac:dyDescent="0.3">
      <c r="A1938" s="19">
        <v>1936</v>
      </c>
      <c r="B1938" s="21">
        <f>ModeOutRecursive!I1939</f>
        <v>0</v>
      </c>
      <c r="C1938" s="22">
        <f t="shared" si="213"/>
        <v>7.3543556327632261E-5</v>
      </c>
      <c r="D1938" s="19">
        <f t="shared" si="214"/>
        <v>-5</v>
      </c>
      <c r="E1938" s="21">
        <f t="shared" si="215"/>
        <v>7.3543556327632258</v>
      </c>
      <c r="F1938" s="27">
        <f t="shared" si="216"/>
        <v>-5369</v>
      </c>
      <c r="G1938" s="25">
        <f t="shared" si="210"/>
        <v>-12360.584071544232</v>
      </c>
      <c r="H1938" s="25"/>
      <c r="I1938" s="25">
        <f t="shared" si="211"/>
        <v>0</v>
      </c>
      <c r="J1938" s="25">
        <f t="shared" si="212"/>
        <v>0</v>
      </c>
    </row>
    <row r="1939" spans="1:10" x14ac:dyDescent="0.3">
      <c r="A1939" s="19">
        <v>1937</v>
      </c>
      <c r="B1939" s="21">
        <f>ModeOutRecursive!I1940</f>
        <v>0</v>
      </c>
      <c r="C1939" s="22">
        <f t="shared" si="213"/>
        <v>3.5528949722733332E-4</v>
      </c>
      <c r="D1939" s="19">
        <f t="shared" si="214"/>
        <v>-4</v>
      </c>
      <c r="E1939" s="21">
        <f t="shared" si="215"/>
        <v>3.5528949722733332</v>
      </c>
      <c r="F1939" s="27">
        <f t="shared" si="216"/>
        <v>-5373</v>
      </c>
      <c r="G1939" s="25">
        <f t="shared" si="210"/>
        <v>-12370.521941900701</v>
      </c>
      <c r="H1939" s="25"/>
      <c r="I1939" s="25">
        <f t="shared" si="211"/>
        <v>0</v>
      </c>
      <c r="J1939" s="25">
        <f t="shared" si="212"/>
        <v>0</v>
      </c>
    </row>
    <row r="1940" spans="1:10" x14ac:dyDescent="0.3">
      <c r="A1940" s="19">
        <v>1938</v>
      </c>
      <c r="B1940" s="21">
        <f>ModeOutRecursive!I1941</f>
        <v>0</v>
      </c>
      <c r="C1940" s="22">
        <f t="shared" si="213"/>
        <v>1.6887156773641901E-4</v>
      </c>
      <c r="D1940" s="19">
        <f t="shared" si="214"/>
        <v>-4</v>
      </c>
      <c r="E1940" s="21">
        <f t="shared" si="215"/>
        <v>1.68871567736419</v>
      </c>
      <c r="F1940" s="27">
        <f t="shared" si="216"/>
        <v>-5377</v>
      </c>
      <c r="G1940" s="25">
        <f t="shared" si="210"/>
        <v>-12380.476076743184</v>
      </c>
      <c r="H1940" s="25"/>
      <c r="I1940" s="25">
        <f t="shared" si="211"/>
        <v>0</v>
      </c>
      <c r="J1940" s="25">
        <f t="shared" si="212"/>
        <v>0</v>
      </c>
    </row>
    <row r="1941" spans="1:10" x14ac:dyDescent="0.3">
      <c r="A1941" s="19">
        <v>1939</v>
      </c>
      <c r="B1941" s="21">
        <f>ModeOutRecursive!I1942</f>
        <v>0</v>
      </c>
      <c r="C1941" s="22">
        <f t="shared" si="213"/>
        <v>7.8951030812880808E-5</v>
      </c>
      <c r="D1941" s="19">
        <f t="shared" si="214"/>
        <v>-5</v>
      </c>
      <c r="E1941" s="21">
        <f t="shared" si="215"/>
        <v>7.89510308128808</v>
      </c>
      <c r="F1941" s="27">
        <f t="shared" si="216"/>
        <v>-5382</v>
      </c>
      <c r="G1941" s="25">
        <f t="shared" si="210"/>
        <v>-12390.446727789806</v>
      </c>
      <c r="H1941" s="25"/>
      <c r="I1941" s="25">
        <f t="shared" si="211"/>
        <v>0</v>
      </c>
      <c r="J1941" s="25">
        <f t="shared" si="212"/>
        <v>0</v>
      </c>
    </row>
    <row r="1942" spans="1:10" x14ac:dyDescent="0.3">
      <c r="A1942" s="19">
        <v>1940</v>
      </c>
      <c r="B1942" s="21">
        <f>ModeOutRecursive!I1943</f>
        <v>0</v>
      </c>
      <c r="C1942" s="22">
        <f t="shared" si="213"/>
        <v>3.6297214573458508E-4</v>
      </c>
      <c r="D1942" s="19">
        <f t="shared" si="214"/>
        <v>-4</v>
      </c>
      <c r="E1942" s="21">
        <f t="shared" si="215"/>
        <v>3.6297214573458505</v>
      </c>
      <c r="F1942" s="27">
        <f t="shared" si="216"/>
        <v>-5386</v>
      </c>
      <c r="G1942" s="25">
        <f t="shared" si="210"/>
        <v>-12400.434154954111</v>
      </c>
      <c r="H1942" s="25"/>
      <c r="I1942" s="25">
        <f t="shared" si="211"/>
        <v>0</v>
      </c>
      <c r="J1942" s="25">
        <f t="shared" si="212"/>
        <v>0</v>
      </c>
    </row>
    <row r="1943" spans="1:10" x14ac:dyDescent="0.3">
      <c r="A1943" s="19">
        <v>1941</v>
      </c>
      <c r="B1943" s="21">
        <f>ModeOutRecursive!I1944</f>
        <v>0</v>
      </c>
      <c r="C1943" s="22">
        <f t="shared" si="213"/>
        <v>1.6405384094858683E-4</v>
      </c>
      <c r="D1943" s="19">
        <f t="shared" si="214"/>
        <v>-4</v>
      </c>
      <c r="E1943" s="21">
        <f t="shared" si="215"/>
        <v>1.6405384094858682</v>
      </c>
      <c r="F1943" s="27">
        <f t="shared" si="216"/>
        <v>-5390</v>
      </c>
      <c r="G1943" s="25">
        <f t="shared" si="210"/>
        <v>-12410.438626751482</v>
      </c>
      <c r="H1943" s="25"/>
      <c r="I1943" s="25">
        <f t="shared" si="211"/>
        <v>0</v>
      </c>
      <c r="J1943" s="25">
        <f t="shared" si="212"/>
        <v>0</v>
      </c>
    </row>
    <row r="1944" spans="1:10" x14ac:dyDescent="0.3">
      <c r="A1944" s="19">
        <v>1942</v>
      </c>
      <c r="B1944" s="21">
        <f>ModeOutRecursive!I1945</f>
        <v>0</v>
      </c>
      <c r="C1944" s="22">
        <f t="shared" si="213"/>
        <v>7.2874666112994943E-5</v>
      </c>
      <c r="D1944" s="19">
        <f t="shared" si="214"/>
        <v>-5</v>
      </c>
      <c r="E1944" s="21">
        <f t="shared" si="215"/>
        <v>7.2874666112994939</v>
      </c>
      <c r="F1944" s="27">
        <f t="shared" si="216"/>
        <v>-5395</v>
      </c>
      <c r="G1944" s="25">
        <f t="shared" si="210"/>
        <v>-12420.460420732852</v>
      </c>
      <c r="H1944" s="25"/>
      <c r="I1944" s="25">
        <f t="shared" si="211"/>
        <v>0</v>
      </c>
      <c r="J1944" s="25">
        <f t="shared" si="212"/>
        <v>0</v>
      </c>
    </row>
    <row r="1945" spans="1:10" x14ac:dyDescent="0.3">
      <c r="A1945" s="19">
        <v>1943</v>
      </c>
      <c r="B1945" s="21">
        <f>ModeOutRecursive!I1946</f>
        <v>0</v>
      </c>
      <c r="C1945" s="22">
        <f t="shared" si="213"/>
        <v>3.1806740086787194E-4</v>
      </c>
      <c r="D1945" s="19">
        <f t="shared" si="214"/>
        <v>-4</v>
      </c>
      <c r="E1945" s="21">
        <f t="shared" si="215"/>
        <v>3.1806740086787193</v>
      </c>
      <c r="F1945" s="27">
        <f t="shared" si="216"/>
        <v>-5399</v>
      </c>
      <c r="G1945" s="25">
        <f t="shared" si="210"/>
        <v>-12430.499823948105</v>
      </c>
      <c r="H1945" s="25"/>
      <c r="I1945" s="25">
        <f t="shared" si="211"/>
        <v>0</v>
      </c>
      <c r="J1945" s="25">
        <f t="shared" si="212"/>
        <v>0</v>
      </c>
    </row>
    <row r="1946" spans="1:10" x14ac:dyDescent="0.3">
      <c r="A1946" s="19">
        <v>1944</v>
      </c>
      <c r="B1946" s="21">
        <f>ModeOutRecursive!I1947</f>
        <v>0</v>
      </c>
      <c r="C1946" s="22">
        <f t="shared" si="213"/>
        <v>1.3635941963035736E-4</v>
      </c>
      <c r="D1946" s="19">
        <f t="shared" si="214"/>
        <v>-4</v>
      </c>
      <c r="E1946" s="21">
        <f t="shared" si="215"/>
        <v>1.3635941963035736</v>
      </c>
      <c r="F1946" s="27">
        <f t="shared" si="216"/>
        <v>-5403</v>
      </c>
      <c r="G1946" s="25">
        <f t="shared" si="210"/>
        <v>-12440.557133441715</v>
      </c>
      <c r="H1946" s="25"/>
      <c r="I1946" s="25">
        <f t="shared" si="211"/>
        <v>0</v>
      </c>
      <c r="J1946" s="25">
        <f t="shared" si="212"/>
        <v>0</v>
      </c>
    </row>
    <row r="1947" spans="1:10" x14ac:dyDescent="0.3">
      <c r="A1947" s="19">
        <v>1945</v>
      </c>
      <c r="B1947" s="21">
        <f>ModeOutRecursive!I1948</f>
        <v>0</v>
      </c>
      <c r="C1947" s="22">
        <f t="shared" si="213"/>
        <v>5.7403841222467674E-5</v>
      </c>
      <c r="D1947" s="19">
        <f t="shared" si="214"/>
        <v>-5</v>
      </c>
      <c r="E1947" s="21">
        <f t="shared" si="215"/>
        <v>5.7403841222467671</v>
      </c>
      <c r="F1947" s="27">
        <f t="shared" si="216"/>
        <v>-5408</v>
      </c>
      <c r="G1947" s="25">
        <f t="shared" si="210"/>
        <v>-12450.632656783455</v>
      </c>
      <c r="H1947" s="25"/>
      <c r="I1947" s="25">
        <f t="shared" si="211"/>
        <v>0</v>
      </c>
      <c r="J1947" s="25">
        <f t="shared" si="212"/>
        <v>0</v>
      </c>
    </row>
    <row r="1948" spans="1:10" x14ac:dyDescent="0.3">
      <c r="A1948" s="19">
        <v>1946</v>
      </c>
      <c r="B1948" s="21">
        <f>ModeOutRecursive!I1949</f>
        <v>0</v>
      </c>
      <c r="C1948" s="22">
        <f t="shared" si="213"/>
        <v>2.3721830430311884E-4</v>
      </c>
      <c r="D1948" s="19">
        <f t="shared" si="214"/>
        <v>-4</v>
      </c>
      <c r="E1948" s="21">
        <f t="shared" si="215"/>
        <v>2.3721830430311881</v>
      </c>
      <c r="F1948" s="27">
        <f t="shared" si="216"/>
        <v>-5412</v>
      </c>
      <c r="G1948" s="25">
        <f t="shared" si="210"/>
        <v>-12460.726712637392</v>
      </c>
      <c r="H1948" s="25"/>
      <c r="I1948" s="25">
        <f t="shared" si="211"/>
        <v>0</v>
      </c>
      <c r="J1948" s="25">
        <f t="shared" si="212"/>
        <v>0</v>
      </c>
    </row>
    <row r="1949" spans="1:10" x14ac:dyDescent="0.3">
      <c r="A1949" s="19">
        <v>1947</v>
      </c>
      <c r="B1949" s="21">
        <f>ModeOutRecursive!I1950</f>
        <v>0</v>
      </c>
      <c r="C1949" s="22">
        <f t="shared" si="213"/>
        <v>9.6197413355794716E-5</v>
      </c>
      <c r="D1949" s="19">
        <f t="shared" si="214"/>
        <v>-5</v>
      </c>
      <c r="E1949" s="21">
        <f t="shared" si="215"/>
        <v>9.6197413355794712</v>
      </c>
      <c r="F1949" s="27">
        <f t="shared" si="216"/>
        <v>-5417</v>
      </c>
      <c r="G1949" s="25">
        <f t="shared" si="210"/>
        <v>-12470.839631372624</v>
      </c>
      <c r="H1949" s="25"/>
      <c r="I1949" s="25">
        <f t="shared" si="211"/>
        <v>0</v>
      </c>
      <c r="J1949" s="25">
        <f t="shared" si="212"/>
        <v>0</v>
      </c>
    </row>
    <row r="1950" spans="1:10" x14ac:dyDescent="0.3">
      <c r="A1950" s="19">
        <v>1948</v>
      </c>
      <c r="B1950" s="21">
        <f>ModeOutRecursive!I1951</f>
        <v>0</v>
      </c>
      <c r="C1950" s="22">
        <f t="shared" si="213"/>
        <v>3.8268170530367522E-4</v>
      </c>
      <c r="D1950" s="19">
        <f t="shared" si="214"/>
        <v>-4</v>
      </c>
      <c r="E1950" s="21">
        <f t="shared" si="215"/>
        <v>3.826817053036752</v>
      </c>
      <c r="F1950" s="27">
        <f t="shared" si="216"/>
        <v>-5421</v>
      </c>
      <c r="G1950" s="25">
        <f t="shared" si="210"/>
        <v>-12480.971755719698</v>
      </c>
      <c r="H1950" s="25"/>
      <c r="I1950" s="25">
        <f t="shared" si="211"/>
        <v>0</v>
      </c>
      <c r="J1950" s="25">
        <f t="shared" si="212"/>
        <v>0</v>
      </c>
    </row>
    <row r="1951" spans="1:10" x14ac:dyDescent="0.3">
      <c r="A1951" s="19">
        <v>1949</v>
      </c>
      <c r="B1951" s="21">
        <f>ModeOutRecursive!I1952</f>
        <v>0</v>
      </c>
      <c r="C1951" s="22">
        <f t="shared" si="213"/>
        <v>1.4928514495532395E-4</v>
      </c>
      <c r="D1951" s="19">
        <f t="shared" si="214"/>
        <v>-4</v>
      </c>
      <c r="E1951" s="21">
        <f t="shared" si="215"/>
        <v>1.4928514495532395</v>
      </c>
      <c r="F1951" s="27">
        <f t="shared" si="216"/>
        <v>-5425</v>
      </c>
      <c r="G1951" s="25">
        <f t="shared" si="210"/>
        <v>-12491.123441477046</v>
      </c>
      <c r="H1951" s="25"/>
      <c r="I1951" s="25">
        <f t="shared" si="211"/>
        <v>0</v>
      </c>
      <c r="J1951" s="25">
        <f t="shared" si="212"/>
        <v>0</v>
      </c>
    </row>
    <row r="1952" spans="1:10" x14ac:dyDescent="0.3">
      <c r="A1952" s="19">
        <v>1950</v>
      </c>
      <c r="B1952" s="21">
        <f>ModeOutRecursive!I1953</f>
        <v>0</v>
      </c>
      <c r="C1952" s="22">
        <f t="shared" si="213"/>
        <v>5.7087305894161479E-5</v>
      </c>
      <c r="D1952" s="19">
        <f t="shared" si="214"/>
        <v>-5</v>
      </c>
      <c r="E1952" s="21">
        <f t="shared" si="215"/>
        <v>5.7087305894161471</v>
      </c>
      <c r="F1952" s="27">
        <f t="shared" si="216"/>
        <v>-5430</v>
      </c>
      <c r="G1952" s="25">
        <f t="shared" si="210"/>
        <v>-12501.295058272304</v>
      </c>
      <c r="H1952" s="25"/>
      <c r="I1952" s="25">
        <f t="shared" si="211"/>
        <v>0</v>
      </c>
      <c r="J1952" s="25">
        <f t="shared" si="212"/>
        <v>0</v>
      </c>
    </row>
    <row r="1953" spans="1:10" x14ac:dyDescent="0.3">
      <c r="A1953" s="19">
        <v>1951</v>
      </c>
      <c r="B1953" s="21">
        <f>ModeOutRecursive!I1954</f>
        <v>0</v>
      </c>
      <c r="C1953" s="22">
        <f t="shared" si="213"/>
        <v>2.1391422816490892E-4</v>
      </c>
      <c r="D1953" s="19">
        <f t="shared" si="214"/>
        <v>-4</v>
      </c>
      <c r="E1953" s="21">
        <f t="shared" si="215"/>
        <v>2.139142281649089</v>
      </c>
      <c r="F1953" s="27">
        <f t="shared" si="216"/>
        <v>-5434</v>
      </c>
      <c r="G1953" s="25">
        <f t="shared" si="210"/>
        <v>-12511.486990383923</v>
      </c>
      <c r="H1953" s="25"/>
      <c r="I1953" s="25">
        <f t="shared" si="211"/>
        <v>0</v>
      </c>
      <c r="J1953" s="25">
        <f t="shared" si="212"/>
        <v>0</v>
      </c>
    </row>
    <row r="1954" spans="1:10" x14ac:dyDescent="0.3">
      <c r="A1954" s="19">
        <v>1952</v>
      </c>
      <c r="B1954" s="21">
        <f>ModeOutRecursive!I1955</f>
        <v>0</v>
      </c>
      <c r="C1954" s="22">
        <f t="shared" si="213"/>
        <v>7.8513317368140162E-5</v>
      </c>
      <c r="D1954" s="19">
        <f t="shared" si="214"/>
        <v>-5</v>
      </c>
      <c r="E1954" s="21">
        <f t="shared" si="215"/>
        <v>7.8513317368140152</v>
      </c>
      <c r="F1954" s="27">
        <f t="shared" si="216"/>
        <v>-5439</v>
      </c>
      <c r="G1954" s="25">
        <f t="shared" si="210"/>
        <v>-12521.699637629208</v>
      </c>
      <c r="H1954" s="25"/>
      <c r="I1954" s="25">
        <f t="shared" si="211"/>
        <v>0</v>
      </c>
      <c r="J1954" s="25">
        <f t="shared" si="212"/>
        <v>0</v>
      </c>
    </row>
    <row r="1955" spans="1:10" x14ac:dyDescent="0.3">
      <c r="A1955" s="19">
        <v>1953</v>
      </c>
      <c r="B1955" s="21">
        <f>ModeOutRecursive!I1956</f>
        <v>0</v>
      </c>
      <c r="C1955" s="22">
        <f t="shared" si="213"/>
        <v>2.821432799905918E-4</v>
      </c>
      <c r="D1955" s="19">
        <f t="shared" si="214"/>
        <v>-4</v>
      </c>
      <c r="E1955" s="21">
        <f t="shared" si="215"/>
        <v>2.8214327999059177</v>
      </c>
      <c r="F1955" s="27">
        <f t="shared" si="216"/>
        <v>-5443</v>
      </c>
      <c r="G1955" s="25">
        <f t="shared" si="210"/>
        <v>-12531.933416325601</v>
      </c>
      <c r="H1955" s="25"/>
      <c r="I1955" s="25">
        <f t="shared" si="211"/>
        <v>0</v>
      </c>
      <c r="J1955" s="25">
        <f t="shared" si="212"/>
        <v>0</v>
      </c>
    </row>
    <row r="1956" spans="1:10" x14ac:dyDescent="0.3">
      <c r="A1956" s="19">
        <v>1954</v>
      </c>
      <c r="B1956" s="21">
        <f>ModeOutRecursive!I1957</f>
        <v>0</v>
      </c>
      <c r="C1956" s="22">
        <f t="shared" si="213"/>
        <v>9.922712274021612E-5</v>
      </c>
      <c r="D1956" s="19">
        <f t="shared" si="214"/>
        <v>-5</v>
      </c>
      <c r="E1956" s="21">
        <f t="shared" si="215"/>
        <v>9.9227122740216114</v>
      </c>
      <c r="F1956" s="27">
        <f t="shared" si="216"/>
        <v>-5448</v>
      </c>
      <c r="G1956" s="25">
        <f t="shared" si="210"/>
        <v>-12542.188760332916</v>
      </c>
      <c r="H1956" s="25"/>
      <c r="I1956" s="25">
        <f t="shared" si="211"/>
        <v>0</v>
      </c>
      <c r="J1956" s="25">
        <f t="shared" si="212"/>
        <v>0</v>
      </c>
    </row>
    <row r="1957" spans="1:10" x14ac:dyDescent="0.3">
      <c r="A1957" s="19">
        <v>1955</v>
      </c>
      <c r="B1957" s="21">
        <f>ModeOutRecursive!I1958</f>
        <v>0</v>
      </c>
      <c r="C1957" s="22">
        <f t="shared" si="213"/>
        <v>3.4137275528322062E-4</v>
      </c>
      <c r="D1957" s="19">
        <f t="shared" si="214"/>
        <v>-4</v>
      </c>
      <c r="E1957" s="21">
        <f t="shared" si="215"/>
        <v>3.413727552832206</v>
      </c>
      <c r="F1957" s="27">
        <f t="shared" si="216"/>
        <v>-5452</v>
      </c>
      <c r="G1957" s="25">
        <f t="shared" si="210"/>
        <v>-12552.466122185269</v>
      </c>
      <c r="H1957" s="25"/>
      <c r="I1957" s="25">
        <f t="shared" si="211"/>
        <v>0</v>
      </c>
      <c r="J1957" s="25">
        <f t="shared" si="212"/>
        <v>0</v>
      </c>
    </row>
    <row r="1958" spans="1:10" x14ac:dyDescent="0.3">
      <c r="A1958" s="19">
        <v>1956</v>
      </c>
      <c r="B1958" s="21">
        <f>ModeOutRecursive!I1959</f>
        <v>0</v>
      </c>
      <c r="C1958" s="22">
        <f t="shared" si="213"/>
        <v>1.1483120172480242E-4</v>
      </c>
      <c r="D1958" s="19">
        <f t="shared" si="214"/>
        <v>-4</v>
      </c>
      <c r="E1958" s="21">
        <f t="shared" si="215"/>
        <v>1.1483120172480241</v>
      </c>
      <c r="F1958" s="27">
        <f t="shared" si="216"/>
        <v>-5456</v>
      </c>
      <c r="G1958" s="25">
        <f t="shared" si="210"/>
        <v>-12562.765974322518</v>
      </c>
      <c r="H1958" s="25"/>
      <c r="I1958" s="25">
        <f t="shared" si="211"/>
        <v>0</v>
      </c>
      <c r="J1958" s="25">
        <f t="shared" si="212"/>
        <v>0</v>
      </c>
    </row>
    <row r="1959" spans="1:10" x14ac:dyDescent="0.3">
      <c r="A1959" s="19">
        <v>1957</v>
      </c>
      <c r="B1959" s="21">
        <f>ModeOutRecursive!I1960</f>
        <v>0</v>
      </c>
      <c r="C1959" s="22">
        <f t="shared" si="213"/>
        <v>3.7749321463610282E-5</v>
      </c>
      <c r="D1959" s="19">
        <f t="shared" si="214"/>
        <v>-5</v>
      </c>
      <c r="E1959" s="21">
        <f t="shared" si="215"/>
        <v>3.7749321463610279</v>
      </c>
      <c r="F1959" s="27">
        <f t="shared" si="216"/>
        <v>-5461</v>
      </c>
      <c r="G1959" s="25">
        <f t="shared" si="210"/>
        <v>-12573.088810432419</v>
      </c>
      <c r="H1959" s="25"/>
      <c r="I1959" s="25">
        <f t="shared" si="211"/>
        <v>0</v>
      </c>
      <c r="J1959" s="25">
        <f t="shared" si="212"/>
        <v>0</v>
      </c>
    </row>
    <row r="1960" spans="1:10" x14ac:dyDescent="0.3">
      <c r="A1960" s="19">
        <v>1958</v>
      </c>
      <c r="B1960" s="21">
        <f>ModeOutRecursive!I1961</f>
        <v>0</v>
      </c>
      <c r="C1960" s="22">
        <f t="shared" si="213"/>
        <v>1.2121386711245269E-4</v>
      </c>
      <c r="D1960" s="19">
        <f t="shared" si="214"/>
        <v>-4</v>
      </c>
      <c r="E1960" s="21">
        <f t="shared" si="215"/>
        <v>1.2121386711245268</v>
      </c>
      <c r="F1960" s="27">
        <f t="shared" si="216"/>
        <v>-5465</v>
      </c>
      <c r="G1960" s="25">
        <f t="shared" si="210"/>
        <v>-12583.435146916239</v>
      </c>
      <c r="H1960" s="25"/>
      <c r="I1960" s="25">
        <f t="shared" si="211"/>
        <v>0</v>
      </c>
      <c r="J1960" s="25">
        <f t="shared" si="212"/>
        <v>0</v>
      </c>
    </row>
    <row r="1961" spans="1:10" x14ac:dyDescent="0.3">
      <c r="A1961" s="19">
        <v>1959</v>
      </c>
      <c r="B1961" s="21">
        <f>ModeOutRecursive!I1962</f>
        <v>0</v>
      </c>
      <c r="C1961" s="22">
        <f t="shared" si="213"/>
        <v>3.7997458583230331E-5</v>
      </c>
      <c r="D1961" s="19">
        <f t="shared" si="214"/>
        <v>-5</v>
      </c>
      <c r="E1961" s="21">
        <f t="shared" si="215"/>
        <v>3.7997458583230328</v>
      </c>
      <c r="F1961" s="27">
        <f t="shared" si="216"/>
        <v>-5470</v>
      </c>
      <c r="G1961" s="25">
        <f t="shared" si="210"/>
        <v>-12593.805524492325</v>
      </c>
      <c r="H1961" s="25"/>
      <c r="I1961" s="25">
        <f t="shared" si="211"/>
        <v>0</v>
      </c>
      <c r="J1961" s="25">
        <f t="shared" si="212"/>
        <v>0</v>
      </c>
    </row>
    <row r="1962" spans="1:10" x14ac:dyDescent="0.3">
      <c r="A1962" s="19">
        <v>1960</v>
      </c>
      <c r="B1962" s="21">
        <f>ModeOutRecursive!I1963</f>
        <v>0</v>
      </c>
      <c r="C1962" s="22">
        <f t="shared" si="213"/>
        <v>1.1621701719163894E-4</v>
      </c>
      <c r="D1962" s="19">
        <f t="shared" si="214"/>
        <v>-4</v>
      </c>
      <c r="E1962" s="21">
        <f t="shared" si="215"/>
        <v>1.1621701719163893</v>
      </c>
      <c r="F1962" s="27">
        <f t="shared" si="216"/>
        <v>-5474</v>
      </c>
      <c r="G1962" s="25">
        <f t="shared" si="210"/>
        <v>-12604.200509954268</v>
      </c>
      <c r="H1962" s="25"/>
      <c r="I1962" s="25">
        <f t="shared" si="211"/>
        <v>0</v>
      </c>
      <c r="J1962" s="25">
        <f t="shared" si="212"/>
        <v>0</v>
      </c>
    </row>
    <row r="1963" spans="1:10" x14ac:dyDescent="0.3">
      <c r="A1963" s="19">
        <v>1961</v>
      </c>
      <c r="B1963" s="21">
        <f>ModeOutRecursive!I1964</f>
        <v>0</v>
      </c>
      <c r="C1963" s="22">
        <f t="shared" si="213"/>
        <v>3.466087414699256E-5</v>
      </c>
      <c r="D1963" s="19">
        <f t="shared" si="214"/>
        <v>-5</v>
      </c>
      <c r="E1963" s="21">
        <f t="shared" si="215"/>
        <v>3.4660874146992557</v>
      </c>
      <c r="F1963" s="27">
        <f t="shared" si="216"/>
        <v>-5479</v>
      </c>
      <c r="G1963" s="25">
        <f t="shared" si="210"/>
        <v>-12614.620698102774</v>
      </c>
      <c r="H1963" s="25"/>
      <c r="I1963" s="25">
        <f t="shared" si="211"/>
        <v>0</v>
      </c>
      <c r="J1963" s="25">
        <f t="shared" si="212"/>
        <v>0</v>
      </c>
    </row>
    <row r="1964" spans="1:10" x14ac:dyDescent="0.3">
      <c r="A1964" s="19">
        <v>1962</v>
      </c>
      <c r="B1964" s="21">
        <f>ModeOutRecursive!I1965</f>
        <v>0</v>
      </c>
      <c r="C1964" s="22">
        <f t="shared" si="213"/>
        <v>1.0073780981853059E-4</v>
      </c>
      <c r="D1964" s="19">
        <f t="shared" si="214"/>
        <v>-4</v>
      </c>
      <c r="E1964" s="21">
        <f t="shared" si="215"/>
        <v>1.0073780981853058</v>
      </c>
      <c r="F1964" s="27">
        <f t="shared" si="216"/>
        <v>-5483</v>
      </c>
      <c r="G1964" s="25">
        <f t="shared" si="210"/>
        <v>-12625.066713873193</v>
      </c>
      <c r="H1964" s="25"/>
      <c r="I1964" s="25">
        <f t="shared" si="211"/>
        <v>0</v>
      </c>
      <c r="J1964" s="25">
        <f t="shared" si="212"/>
        <v>0</v>
      </c>
    </row>
    <row r="1965" spans="1:10" x14ac:dyDescent="0.3">
      <c r="A1965" s="19">
        <v>1963</v>
      </c>
      <c r="B1965" s="21">
        <f>ModeOutRecursive!I1966</f>
        <v>0</v>
      </c>
      <c r="C1965" s="22">
        <f t="shared" si="213"/>
        <v>2.8513018149300198E-5</v>
      </c>
      <c r="D1965" s="19">
        <f t="shared" si="214"/>
        <v>-5</v>
      </c>
      <c r="E1965" s="21">
        <f t="shared" si="215"/>
        <v>2.8513018149300198</v>
      </c>
      <c r="F1965" s="27">
        <f t="shared" si="216"/>
        <v>-5488</v>
      </c>
      <c r="G1965" s="25">
        <f t="shared" si="210"/>
        <v>-12635.539214684164</v>
      </c>
      <c r="H1965" s="25"/>
      <c r="I1965" s="25">
        <f t="shared" si="211"/>
        <v>0</v>
      </c>
      <c r="J1965" s="25">
        <f t="shared" si="212"/>
        <v>0</v>
      </c>
    </row>
    <row r="1966" spans="1:10" x14ac:dyDescent="0.3">
      <c r="A1966" s="19">
        <v>1964</v>
      </c>
      <c r="B1966" s="21">
        <f>ModeOutRecursive!I1967</f>
        <v>0</v>
      </c>
      <c r="C1966" s="22">
        <f t="shared" si="213"/>
        <v>7.8539986120326145E-5</v>
      </c>
      <c r="D1966" s="19">
        <f t="shared" si="214"/>
        <v>-5</v>
      </c>
      <c r="E1966" s="21">
        <f t="shared" si="215"/>
        <v>7.8539986120326137</v>
      </c>
      <c r="F1966" s="27">
        <f t="shared" si="216"/>
        <v>-5493</v>
      </c>
      <c r="G1966" s="25">
        <f t="shared" si="210"/>
        <v>-12646.038893036859</v>
      </c>
      <c r="H1966" s="25"/>
      <c r="I1966" s="25">
        <f t="shared" si="211"/>
        <v>0</v>
      </c>
      <c r="J1966" s="25">
        <f t="shared" si="212"/>
        <v>0</v>
      </c>
    </row>
    <row r="1967" spans="1:10" x14ac:dyDescent="0.3">
      <c r="A1967" s="19">
        <v>1965</v>
      </c>
      <c r="B1967" s="21">
        <f>ModeOutRecursive!I1968</f>
        <v>0</v>
      </c>
      <c r="C1967" s="22">
        <f t="shared" si="213"/>
        <v>2.1038663881757654E-4</v>
      </c>
      <c r="D1967" s="19">
        <f t="shared" si="214"/>
        <v>-4</v>
      </c>
      <c r="E1967" s="21">
        <f t="shared" si="215"/>
        <v>2.1038663881757653</v>
      </c>
      <c r="F1967" s="27">
        <f t="shared" si="216"/>
        <v>-5497</v>
      </c>
      <c r="G1967" s="25">
        <f t="shared" si="210"/>
        <v>-12656.566479399129</v>
      </c>
      <c r="H1967" s="25"/>
      <c r="I1967" s="25">
        <f t="shared" si="211"/>
        <v>0</v>
      </c>
      <c r="J1967" s="25">
        <f t="shared" si="212"/>
        <v>0</v>
      </c>
    </row>
    <row r="1968" spans="1:10" x14ac:dyDescent="0.3">
      <c r="A1968" s="19">
        <v>1966</v>
      </c>
      <c r="B1968" s="21">
        <f>ModeOutRecursive!I1969</f>
        <v>0</v>
      </c>
      <c r="C1968" s="22">
        <f t="shared" si="213"/>
        <v>5.4763358590918939E-5</v>
      </c>
      <c r="D1968" s="19">
        <f t="shared" si="214"/>
        <v>-5</v>
      </c>
      <c r="E1968" s="21">
        <f t="shared" si="215"/>
        <v>5.4763358590918934</v>
      </c>
      <c r="F1968" s="27">
        <f t="shared" si="216"/>
        <v>-5502</v>
      </c>
      <c r="G1968" s="25">
        <f t="shared" si="210"/>
        <v>-12667.122745414772</v>
      </c>
      <c r="H1968" s="25"/>
      <c r="I1968" s="25">
        <f t="shared" si="211"/>
        <v>0</v>
      </c>
      <c r="J1968" s="25">
        <f t="shared" si="212"/>
        <v>0</v>
      </c>
    </row>
    <row r="1969" spans="1:10" x14ac:dyDescent="0.3">
      <c r="A1969" s="19">
        <v>1967</v>
      </c>
      <c r="B1969" s="21">
        <f>ModeOutRecursive!I1970</f>
        <v>0</v>
      </c>
      <c r="C1969" s="22">
        <f t="shared" si="213"/>
        <v>1.3840507702777403E-4</v>
      </c>
      <c r="D1969" s="19">
        <f t="shared" si="214"/>
        <v>-4</v>
      </c>
      <c r="E1969" s="21">
        <f t="shared" si="215"/>
        <v>1.3840507702777403</v>
      </c>
      <c r="F1969" s="27">
        <f t="shared" si="216"/>
        <v>-5506</v>
      </c>
      <c r="G1969" s="25">
        <f t="shared" si="210"/>
        <v>-12677.708507484967</v>
      </c>
      <c r="H1969" s="25"/>
      <c r="I1969" s="25">
        <f t="shared" si="211"/>
        <v>0</v>
      </c>
      <c r="J1969" s="25">
        <f t="shared" si="212"/>
        <v>0</v>
      </c>
    </row>
    <row r="1970" spans="1:10" x14ac:dyDescent="0.3">
      <c r="A1970" s="19">
        <v>1968</v>
      </c>
      <c r="B1970" s="21">
        <f>ModeOutRecursive!I1971</f>
        <v>0</v>
      </c>
      <c r="C1970" s="22">
        <f t="shared" si="213"/>
        <v>3.3933468734261334E-5</v>
      </c>
      <c r="D1970" s="19">
        <f t="shared" si="214"/>
        <v>-5</v>
      </c>
      <c r="E1970" s="21">
        <f t="shared" si="215"/>
        <v>3.3933468734261329</v>
      </c>
      <c r="F1970" s="27">
        <f t="shared" si="216"/>
        <v>-5511</v>
      </c>
      <c r="G1970" s="25">
        <f t="shared" si="210"/>
        <v>-12688.324630777537</v>
      </c>
      <c r="H1970" s="25"/>
      <c r="I1970" s="25">
        <f t="shared" si="211"/>
        <v>0</v>
      </c>
      <c r="J1970" s="25">
        <f t="shared" si="212"/>
        <v>0</v>
      </c>
    </row>
    <row r="1971" spans="1:10" x14ac:dyDescent="0.3">
      <c r="A1971" s="19">
        <v>1969</v>
      </c>
      <c r="B1971" s="21">
        <f>ModeOutRecursive!I1972</f>
        <v>0</v>
      </c>
      <c r="C1971" s="22">
        <f t="shared" si="213"/>
        <v>8.063431621160745E-5</v>
      </c>
      <c r="D1971" s="19">
        <f t="shared" si="214"/>
        <v>-5</v>
      </c>
      <c r="E1971" s="21">
        <f t="shared" si="215"/>
        <v>8.0634316211607437</v>
      </c>
      <c r="F1971" s="27">
        <f t="shared" si="216"/>
        <v>-5516</v>
      </c>
      <c r="G1971" s="25">
        <f t="shared" si="210"/>
        <v>-12698.972033729799</v>
      </c>
      <c r="H1971" s="25"/>
      <c r="I1971" s="25">
        <f t="shared" si="211"/>
        <v>0</v>
      </c>
      <c r="J1971" s="25">
        <f t="shared" si="212"/>
        <v>0</v>
      </c>
    </row>
    <row r="1972" spans="1:10" x14ac:dyDescent="0.3">
      <c r="A1972" s="19">
        <v>1970</v>
      </c>
      <c r="B1972" s="21">
        <f>ModeOutRecursive!I1973</f>
        <v>0</v>
      </c>
      <c r="C1972" s="22">
        <f t="shared" si="213"/>
        <v>1.8552513836380568E-4</v>
      </c>
      <c r="D1972" s="19">
        <f t="shared" si="214"/>
        <v>-4</v>
      </c>
      <c r="E1972" s="21">
        <f t="shared" si="215"/>
        <v>1.8552513836380566</v>
      </c>
      <c r="F1972" s="27">
        <f t="shared" si="216"/>
        <v>-5520</v>
      </c>
      <c r="G1972" s="25">
        <f t="shared" si="210"/>
        <v>-12709.651693123471</v>
      </c>
      <c r="H1972" s="25"/>
      <c r="I1972" s="25">
        <f t="shared" si="211"/>
        <v>0</v>
      </c>
      <c r="J1972" s="25">
        <f t="shared" si="212"/>
        <v>0</v>
      </c>
    </row>
    <row r="1973" spans="1:10" x14ac:dyDescent="0.3">
      <c r="A1973" s="19">
        <v>1971</v>
      </c>
      <c r="B1973" s="21">
        <f>ModeOutRecursive!I1974</f>
        <v>0</v>
      </c>
      <c r="C1973" s="22">
        <f t="shared" si="213"/>
        <v>4.1288089135427868E-5</v>
      </c>
      <c r="D1973" s="19">
        <f t="shared" si="214"/>
        <v>-5</v>
      </c>
      <c r="E1973" s="21">
        <f t="shared" si="215"/>
        <v>4.1288089135427866</v>
      </c>
      <c r="F1973" s="27">
        <f t="shared" si="216"/>
        <v>-5525</v>
      </c>
      <c r="G1973" s="25">
        <f t="shared" si="210"/>
        <v>-12720.364649825384</v>
      </c>
      <c r="H1973" s="25"/>
      <c r="I1973" s="25">
        <f t="shared" si="211"/>
        <v>0</v>
      </c>
      <c r="J1973" s="25">
        <f t="shared" si="212"/>
        <v>0</v>
      </c>
    </row>
    <row r="1974" spans="1:10" x14ac:dyDescent="0.3">
      <c r="A1974" s="19">
        <v>1972</v>
      </c>
      <c r="B1974" s="21">
        <f>ModeOutRecursive!I1975</f>
        <v>0</v>
      </c>
      <c r="C1974" s="22">
        <f t="shared" si="213"/>
        <v>8.8777571339044239E-5</v>
      </c>
      <c r="D1974" s="19">
        <f t="shared" si="214"/>
        <v>-5</v>
      </c>
      <c r="E1974" s="21">
        <f t="shared" si="215"/>
        <v>8.8777571339044226</v>
      </c>
      <c r="F1974" s="27">
        <f t="shared" si="216"/>
        <v>-5530</v>
      </c>
      <c r="G1974" s="25">
        <f t="shared" si="210"/>
        <v>-12731.112015306984</v>
      </c>
      <c r="H1974" s="25"/>
      <c r="I1974" s="25">
        <f t="shared" si="211"/>
        <v>0</v>
      </c>
      <c r="J1974" s="25">
        <f t="shared" si="212"/>
        <v>0</v>
      </c>
    </row>
    <row r="1975" spans="1:10" x14ac:dyDescent="0.3">
      <c r="A1975" s="19">
        <v>1973</v>
      </c>
      <c r="B1975" s="21">
        <f>ModeOutRecursive!I1976</f>
        <v>0</v>
      </c>
      <c r="C1975" s="22">
        <f t="shared" si="213"/>
        <v>1.8421355982268974E-4</v>
      </c>
      <c r="D1975" s="19">
        <f t="shared" si="214"/>
        <v>-4</v>
      </c>
      <c r="E1975" s="21">
        <f t="shared" si="215"/>
        <v>1.8421355982268974</v>
      </c>
      <c r="F1975" s="27">
        <f t="shared" si="216"/>
        <v>-5534</v>
      </c>
      <c r="G1975" s="25">
        <f t="shared" si="210"/>
        <v>-12741.894979079254</v>
      </c>
      <c r="H1975" s="25"/>
      <c r="I1975" s="25">
        <f t="shared" si="211"/>
        <v>0</v>
      </c>
      <c r="J1975" s="25">
        <f t="shared" si="212"/>
        <v>0</v>
      </c>
    </row>
    <row r="1976" spans="1:10" x14ac:dyDescent="0.3">
      <c r="A1976" s="19">
        <v>1974</v>
      </c>
      <c r="B1976" s="21">
        <f>ModeOutRecursive!I1977</f>
        <v>0</v>
      </c>
      <c r="C1976" s="22">
        <f t="shared" si="213"/>
        <v>3.6840507141492578E-5</v>
      </c>
      <c r="D1976" s="19">
        <f t="shared" si="214"/>
        <v>-5</v>
      </c>
      <c r="E1976" s="21">
        <f t="shared" si="215"/>
        <v>3.6840507141492576</v>
      </c>
      <c r="F1976" s="27">
        <f t="shared" si="216"/>
        <v>-5539</v>
      </c>
      <c r="G1976" s="25">
        <f t="shared" si="210"/>
        <v>-12752.714817209668</v>
      </c>
      <c r="H1976" s="25"/>
      <c r="I1976" s="25">
        <f t="shared" si="211"/>
        <v>0</v>
      </c>
      <c r="J1976" s="25">
        <f t="shared" si="212"/>
        <v>0</v>
      </c>
    </row>
    <row r="1977" spans="1:10" x14ac:dyDescent="0.3">
      <c r="A1977" s="19">
        <v>1975</v>
      </c>
      <c r="B1977" s="21">
        <f>ModeOutRecursive!I1978</f>
        <v>0</v>
      </c>
      <c r="C1977" s="22">
        <f t="shared" si="213"/>
        <v>7.0911918798461344E-5</v>
      </c>
      <c r="D1977" s="19">
        <f t="shared" si="214"/>
        <v>-5</v>
      </c>
      <c r="E1977" s="21">
        <f t="shared" si="215"/>
        <v>7.091191879846134</v>
      </c>
      <c r="F1977" s="27">
        <f t="shared" si="216"/>
        <v>-5544</v>
      </c>
      <c r="G1977" s="25">
        <f t="shared" si="210"/>
        <v>-12763.572902125403</v>
      </c>
      <c r="H1977" s="25"/>
      <c r="I1977" s="25">
        <f t="shared" si="211"/>
        <v>0</v>
      </c>
      <c r="J1977" s="25">
        <f t="shared" si="212"/>
        <v>0</v>
      </c>
    </row>
    <row r="1978" spans="1:10" x14ac:dyDescent="0.3">
      <c r="A1978" s="19">
        <v>1976</v>
      </c>
      <c r="B1978" s="21">
        <f>ModeOutRecursive!I1979</f>
        <v>0</v>
      </c>
      <c r="C1978" s="22">
        <f t="shared" si="213"/>
        <v>1.3117760412711865E-4</v>
      </c>
      <c r="D1978" s="19">
        <f t="shared" si="214"/>
        <v>-4</v>
      </c>
      <c r="E1978" s="21">
        <f t="shared" si="215"/>
        <v>1.3117760412711863</v>
      </c>
      <c r="F1978" s="27">
        <f t="shared" si="216"/>
        <v>-5548</v>
      </c>
      <c r="G1978" s="25">
        <f t="shared" si="210"/>
        <v>-12774.470713955267</v>
      </c>
      <c r="H1978" s="25"/>
      <c r="I1978" s="25">
        <f t="shared" si="211"/>
        <v>0</v>
      </c>
      <c r="J1978" s="25">
        <f t="shared" si="212"/>
        <v>0</v>
      </c>
    </row>
    <row r="1979" spans="1:10" x14ac:dyDescent="0.3">
      <c r="A1979" s="19">
        <v>1977</v>
      </c>
      <c r="B1979" s="21">
        <f>ModeOutRecursive!I1980</f>
        <v>0</v>
      </c>
      <c r="C1979" s="22">
        <f t="shared" si="213"/>
        <v>2.3283681826525084E-5</v>
      </c>
      <c r="D1979" s="19">
        <f t="shared" si="214"/>
        <v>-5</v>
      </c>
      <c r="E1979" s="21">
        <f t="shared" si="215"/>
        <v>2.328368182652508</v>
      </c>
      <c r="F1979" s="27">
        <f t="shared" si="216"/>
        <v>-5553</v>
      </c>
      <c r="G1979" s="25">
        <f t="shared" si="210"/>
        <v>-12785.409853724512</v>
      </c>
      <c r="H1979" s="25"/>
      <c r="I1979" s="25">
        <f t="shared" si="211"/>
        <v>0</v>
      </c>
      <c r="J1979" s="25">
        <f t="shared" si="212"/>
        <v>0</v>
      </c>
    </row>
    <row r="1980" spans="1:10" x14ac:dyDescent="0.3">
      <c r="A1980" s="19">
        <v>1978</v>
      </c>
      <c r="B1980" s="21">
        <f>ModeOutRecursive!I1981</f>
        <v>0</v>
      </c>
      <c r="C1980" s="22">
        <f t="shared" si="213"/>
        <v>3.9585906431211219E-5</v>
      </c>
      <c r="D1980" s="19">
        <f t="shared" si="214"/>
        <v>-5</v>
      </c>
      <c r="E1980" s="21">
        <f t="shared" si="215"/>
        <v>3.9585906431211217</v>
      </c>
      <c r="F1980" s="27">
        <f t="shared" si="216"/>
        <v>-5558</v>
      </c>
      <c r="G1980" s="25">
        <f t="shared" si="210"/>
        <v>-12796.39205879719</v>
      </c>
      <c r="H1980" s="25"/>
      <c r="I1980" s="25">
        <f t="shared" si="211"/>
        <v>0</v>
      </c>
      <c r="J1980" s="25">
        <f t="shared" si="212"/>
        <v>0</v>
      </c>
    </row>
    <row r="1981" spans="1:10" x14ac:dyDescent="0.3">
      <c r="A1981" s="19">
        <v>1979</v>
      </c>
      <c r="B1981" s="21">
        <f>ModeOutRecursive!I1982</f>
        <v>0</v>
      </c>
      <c r="C1981" s="22">
        <f t="shared" si="213"/>
        <v>6.434352793636081E-5</v>
      </c>
      <c r="D1981" s="19">
        <f t="shared" si="214"/>
        <v>-5</v>
      </c>
      <c r="E1981" s="21">
        <f t="shared" si="215"/>
        <v>6.4343527936360809</v>
      </c>
      <c r="F1981" s="27">
        <f t="shared" si="216"/>
        <v>-5563</v>
      </c>
      <c r="G1981" s="25">
        <f t="shared" si="210"/>
        <v>-12807.419221065857</v>
      </c>
      <c r="H1981" s="25"/>
      <c r="I1981" s="25">
        <f t="shared" si="211"/>
        <v>0</v>
      </c>
      <c r="J1981" s="25">
        <f t="shared" si="212"/>
        <v>0</v>
      </c>
    </row>
    <row r="1982" spans="1:10" x14ac:dyDescent="0.3">
      <c r="A1982" s="19">
        <v>1980</v>
      </c>
      <c r="B1982" s="21">
        <f>ModeOutRecursive!I1983</f>
        <v>0</v>
      </c>
      <c r="C1982" s="22">
        <f t="shared" si="213"/>
        <v>9.9780657868003573E-5</v>
      </c>
      <c r="D1982" s="19">
        <f t="shared" si="214"/>
        <v>-5</v>
      </c>
      <c r="E1982" s="21">
        <f t="shared" si="215"/>
        <v>9.9780657868003573</v>
      </c>
      <c r="F1982" s="27">
        <f t="shared" si="216"/>
        <v>-5568</v>
      </c>
      <c r="G1982" s="25">
        <f t="shared" si="210"/>
        <v>-12818.493408528246</v>
      </c>
      <c r="H1982" s="25"/>
      <c r="I1982" s="25">
        <f t="shared" si="211"/>
        <v>0</v>
      </c>
      <c r="J1982" s="25">
        <f t="shared" si="212"/>
        <v>0</v>
      </c>
    </row>
    <row r="1983" spans="1:10" x14ac:dyDescent="0.3">
      <c r="A1983" s="19">
        <v>1981</v>
      </c>
      <c r="B1983" s="21">
        <f>ModeOutRecursive!I1984</f>
        <v>0</v>
      </c>
      <c r="C1983" s="22">
        <f t="shared" si="213"/>
        <v>1.4729203828633237E-4</v>
      </c>
      <c r="D1983" s="19">
        <f t="shared" si="214"/>
        <v>-4</v>
      </c>
      <c r="E1983" s="21">
        <f t="shared" si="215"/>
        <v>1.4729203828633237</v>
      </c>
      <c r="F1983" s="27">
        <f t="shared" si="216"/>
        <v>-5572</v>
      </c>
      <c r="G1983" s="25">
        <f t="shared" si="210"/>
        <v>-12829.616891077812</v>
      </c>
      <c r="H1983" s="25"/>
      <c r="I1983" s="25">
        <f t="shared" si="211"/>
        <v>0</v>
      </c>
      <c r="J1983" s="25">
        <f t="shared" si="212"/>
        <v>0</v>
      </c>
    </row>
    <row r="1984" spans="1:10" x14ac:dyDescent="0.3">
      <c r="A1984" s="19">
        <v>1982</v>
      </c>
      <c r="B1984" s="21">
        <f>ModeOutRecursive!I1985</f>
        <v>0</v>
      </c>
      <c r="C1984" s="22">
        <f t="shared" si="213"/>
        <v>2.064508199156874E-5</v>
      </c>
      <c r="D1984" s="19">
        <f t="shared" si="214"/>
        <v>-5</v>
      </c>
      <c r="E1984" s="21">
        <f t="shared" si="215"/>
        <v>2.0645081991568737</v>
      </c>
      <c r="F1984" s="27">
        <f t="shared" si="216"/>
        <v>-5577</v>
      </c>
      <c r="G1984" s="25">
        <f t="shared" si="210"/>
        <v>-12840.792171589961</v>
      </c>
      <c r="H1984" s="25"/>
      <c r="I1984" s="25">
        <f t="shared" si="211"/>
        <v>0</v>
      </c>
      <c r="J1984" s="25">
        <f t="shared" si="212"/>
        <v>0</v>
      </c>
    </row>
    <row r="1985" spans="1:10" x14ac:dyDescent="0.3">
      <c r="A1985" s="19">
        <v>1983</v>
      </c>
      <c r="B1985" s="21">
        <f>ModeOutRecursive!I1986</f>
        <v>0</v>
      </c>
      <c r="C1985" s="22">
        <f t="shared" si="213"/>
        <v>2.7400203729539246E-5</v>
      </c>
      <c r="D1985" s="19">
        <f t="shared" si="214"/>
        <v>-5</v>
      </c>
      <c r="E1985" s="21">
        <f t="shared" si="215"/>
        <v>2.7400203729539245</v>
      </c>
      <c r="F1985" s="27">
        <f t="shared" si="216"/>
        <v>-5582</v>
      </c>
      <c r="G1985" s="25">
        <f t="shared" si="210"/>
        <v>-12852.022023737007</v>
      </c>
      <c r="H1985" s="25"/>
      <c r="I1985" s="25">
        <f t="shared" si="211"/>
        <v>0</v>
      </c>
      <c r="J1985" s="25">
        <f t="shared" si="212"/>
        <v>0</v>
      </c>
    </row>
    <row r="1986" spans="1:10" x14ac:dyDescent="0.3">
      <c r="A1986" s="19">
        <v>1984</v>
      </c>
      <c r="B1986" s="21">
        <f>ModeOutRecursive!I1987</f>
        <v>0</v>
      </c>
      <c r="C1986" s="22">
        <f t="shared" si="213"/>
        <v>3.4327994707311187E-5</v>
      </c>
      <c r="D1986" s="19">
        <f t="shared" si="214"/>
        <v>-5</v>
      </c>
      <c r="E1986" s="21">
        <f t="shared" si="215"/>
        <v>3.4327994707311182</v>
      </c>
      <c r="F1986" s="27">
        <f t="shared" si="216"/>
        <v>-5587</v>
      </c>
      <c r="G1986" s="25">
        <f t="shared" ref="G1986:G2002" si="217">F1986*LN(ExtendedBase) + LN(E1986)</f>
        <v>-12863.309538457219</v>
      </c>
      <c r="H1986" s="25"/>
      <c r="I1986" s="25">
        <f t="shared" ref="I1986:I2002" si="218">EXP(G1986)</f>
        <v>0</v>
      </c>
      <c r="J1986" s="25">
        <f t="shared" ref="J1986:J2002" si="219">E1986*ExtendedBase^F1986</f>
        <v>0</v>
      </c>
    </row>
    <row r="1987" spans="1:10" x14ac:dyDescent="0.3">
      <c r="A1987" s="19">
        <v>1985</v>
      </c>
      <c r="B1987" s="21">
        <f>ModeOutRecursive!I1988</f>
        <v>0</v>
      </c>
      <c r="C1987" s="22">
        <f t="shared" si="213"/>
        <v>4.0457150884260255E-5</v>
      </c>
      <c r="D1987" s="19">
        <f t="shared" si="214"/>
        <v>-5</v>
      </c>
      <c r="E1987" s="21">
        <f t="shared" si="215"/>
        <v>4.0457150884260251</v>
      </c>
      <c r="F1987" s="27">
        <f t="shared" si="216"/>
        <v>-5592</v>
      </c>
      <c r="G1987" s="25">
        <f t="shared" si="217"/>
        <v>-12874.658181704524</v>
      </c>
      <c r="H1987" s="25"/>
      <c r="I1987" s="25">
        <f t="shared" si="218"/>
        <v>0</v>
      </c>
      <c r="J1987" s="25">
        <f t="shared" si="219"/>
        <v>0</v>
      </c>
    </row>
    <row r="1988" spans="1:10" x14ac:dyDescent="0.3">
      <c r="A1988" s="19">
        <v>1986</v>
      </c>
      <c r="B1988" s="21">
        <f>ModeOutRecursive!I1989</f>
        <v>0</v>
      </c>
      <c r="C1988" s="22">
        <f t="shared" si="213"/>
        <v>4.4678100336929955E-5</v>
      </c>
      <c r="D1988" s="19">
        <f t="shared" si="214"/>
        <v>-5</v>
      </c>
      <c r="E1988" s="21">
        <f t="shared" si="215"/>
        <v>4.4678100336929951</v>
      </c>
      <c r="F1988" s="27">
        <f t="shared" si="216"/>
        <v>-5597</v>
      </c>
      <c r="G1988" s="25">
        <f t="shared" si="217"/>
        <v>-12886.07186712445</v>
      </c>
      <c r="H1988" s="25"/>
      <c r="I1988" s="25">
        <f t="shared" si="218"/>
        <v>0</v>
      </c>
      <c r="J1988" s="25">
        <f t="shared" si="219"/>
        <v>0</v>
      </c>
    </row>
    <row r="1989" spans="1:10" x14ac:dyDescent="0.3">
      <c r="A1989" s="19">
        <v>1987</v>
      </c>
      <c r="B1989" s="21">
        <f>ModeOutRecursive!I1990</f>
        <v>0</v>
      </c>
      <c r="C1989" s="22">
        <f t="shared" ref="C1989:C2002" si="220">E1988*((NumPeople-A1989+1)*q_40/A1989) / p_40</f>
        <v>4.6026956320840818E-5</v>
      </c>
      <c r="D1989" s="19">
        <f t="shared" ref="D1989:D2002" si="221">INT(LN(C1989)/LN(ExtendedBase))</f>
        <v>-5</v>
      </c>
      <c r="E1989" s="21">
        <f t="shared" ref="E1989:E2002" si="222">C1989/(ExtendedBase^D1989)</f>
        <v>4.6026956320840817</v>
      </c>
      <c r="F1989" s="27">
        <f t="shared" ref="F1989:F2002" si="223">F1988+D1989</f>
        <v>-5602</v>
      </c>
      <c r="G1989" s="25">
        <f t="shared" si="217"/>
        <v>-12897.555048813811</v>
      </c>
      <c r="H1989" s="25"/>
      <c r="I1989" s="25">
        <f t="shared" si="218"/>
        <v>0</v>
      </c>
      <c r="J1989" s="25">
        <f t="shared" si="219"/>
        <v>0</v>
      </c>
    </row>
    <row r="1990" spans="1:10" x14ac:dyDescent="0.3">
      <c r="A1990" s="19">
        <v>1988</v>
      </c>
      <c r="B1990" s="21">
        <f>ModeOutRecursive!I1991</f>
        <v>0</v>
      </c>
      <c r="C1990" s="22">
        <f t="shared" si="220"/>
        <v>4.4007491932666288E-5</v>
      </c>
      <c r="D1990" s="19">
        <f t="shared" si="221"/>
        <v>-5</v>
      </c>
      <c r="E1990" s="21">
        <f t="shared" si="222"/>
        <v>4.4007491932666287</v>
      </c>
      <c r="F1990" s="27">
        <f t="shared" si="223"/>
        <v>-5607</v>
      </c>
      <c r="G1990" s="25">
        <f t="shared" si="217"/>
        <v>-12909.112841619988</v>
      </c>
      <c r="H1990" s="25"/>
      <c r="I1990" s="25">
        <f t="shared" si="218"/>
        <v>0</v>
      </c>
      <c r="J1990" s="25">
        <f t="shared" si="219"/>
        <v>0</v>
      </c>
    </row>
    <row r="1991" spans="1:10" x14ac:dyDescent="0.3">
      <c r="A1991" s="19">
        <v>1989</v>
      </c>
      <c r="B1991" s="21">
        <f>ModeOutRecursive!I1992</f>
        <v>0</v>
      </c>
      <c r="C1991" s="22">
        <f t="shared" si="220"/>
        <v>3.8820441477554381E-5</v>
      </c>
      <c r="D1991" s="19">
        <f t="shared" si="221"/>
        <v>-5</v>
      </c>
      <c r="E1991" s="21">
        <f t="shared" si="222"/>
        <v>3.8820441477554377</v>
      </c>
      <c r="F1991" s="27">
        <f t="shared" si="223"/>
        <v>-5612</v>
      </c>
      <c r="G1991" s="25">
        <f t="shared" si="217"/>
        <v>-12920.751180025478</v>
      </c>
      <c r="H1991" s="25"/>
      <c r="I1991" s="25">
        <f t="shared" si="218"/>
        <v>0</v>
      </c>
      <c r="J1991" s="25">
        <f t="shared" si="219"/>
        <v>0</v>
      </c>
    </row>
    <row r="1992" spans="1:10" x14ac:dyDescent="0.3">
      <c r="A1992" s="19">
        <v>1990</v>
      </c>
      <c r="B1992" s="21">
        <f>ModeOutRecursive!I1993</f>
        <v>0</v>
      </c>
      <c r="C1992" s="22">
        <f t="shared" si="220"/>
        <v>3.1375269709329554E-5</v>
      </c>
      <c r="D1992" s="19">
        <f t="shared" si="221"/>
        <v>-5</v>
      </c>
      <c r="E1992" s="21">
        <f t="shared" si="222"/>
        <v>3.1375269709329552</v>
      </c>
      <c r="F1992" s="27">
        <f t="shared" si="223"/>
        <v>-5617</v>
      </c>
      <c r="G1992" s="25">
        <f t="shared" si="217"/>
        <v>-12932.477032446821</v>
      </c>
      <c r="H1992" s="25"/>
      <c r="I1992" s="25">
        <f t="shared" si="218"/>
        <v>0</v>
      </c>
      <c r="J1992" s="25">
        <f t="shared" si="219"/>
        <v>0</v>
      </c>
    </row>
    <row r="1993" spans="1:10" x14ac:dyDescent="0.3">
      <c r="A1993" s="19">
        <v>1991</v>
      </c>
      <c r="B1993" s="21">
        <f>ModeOutRecursive!I1994</f>
        <v>0</v>
      </c>
      <c r="C1993" s="22">
        <f t="shared" si="220"/>
        <v>2.3041120586342922E-5</v>
      </c>
      <c r="D1993" s="19">
        <f t="shared" si="221"/>
        <v>-5</v>
      </c>
      <c r="E1993" s="21">
        <f t="shared" si="222"/>
        <v>2.304112058634292</v>
      </c>
      <c r="F1993" s="27">
        <f t="shared" si="223"/>
        <v>-5622</v>
      </c>
      <c r="G1993" s="25">
        <f t="shared" si="217"/>
        <v>-12944.298697434315</v>
      </c>
      <c r="H1993" s="25"/>
      <c r="I1993" s="25">
        <f t="shared" si="218"/>
        <v>0</v>
      </c>
      <c r="J1993" s="25">
        <f t="shared" si="219"/>
        <v>0</v>
      </c>
    </row>
    <row r="1994" spans="1:10" x14ac:dyDescent="0.3">
      <c r="A1994" s="19">
        <v>1992</v>
      </c>
      <c r="B1994" s="21">
        <f>ModeOutRecursive!I1995</f>
        <v>0</v>
      </c>
      <c r="C1994" s="22">
        <f t="shared" si="220"/>
        <v>1.5221034181016028E-5</v>
      </c>
      <c r="D1994" s="19">
        <f t="shared" si="221"/>
        <v>-5</v>
      </c>
      <c r="E1994" s="21">
        <f t="shared" si="222"/>
        <v>1.5221034181016027</v>
      </c>
      <c r="F1994" s="27">
        <f t="shared" si="223"/>
        <v>-5627</v>
      </c>
      <c r="G1994" s="25">
        <f t="shared" si="217"/>
        <v>-12956.226225071547</v>
      </c>
      <c r="H1994" s="25"/>
      <c r="I1994" s="25">
        <f t="shared" si="218"/>
        <v>0</v>
      </c>
      <c r="J1994" s="25">
        <f t="shared" si="219"/>
        <v>0</v>
      </c>
    </row>
    <row r="1995" spans="1:10" x14ac:dyDescent="0.3">
      <c r="A1995" s="19">
        <v>1993</v>
      </c>
      <c r="B1995" s="21">
        <f>ModeOutRecursive!I1996</f>
        <v>0</v>
      </c>
      <c r="C1995" s="22">
        <f t="shared" si="220"/>
        <v>8.9333477169827593E-6</v>
      </c>
      <c r="D1995" s="19">
        <f t="shared" si="221"/>
        <v>-6</v>
      </c>
      <c r="E1995" s="21">
        <f t="shared" si="222"/>
        <v>8.9333477169827589</v>
      </c>
      <c r="F1995" s="27">
        <f t="shared" si="223"/>
        <v>-5633</v>
      </c>
      <c r="G1995" s="25">
        <f t="shared" si="217"/>
        <v>-12968.272037626504</v>
      </c>
      <c r="H1995" s="25"/>
      <c r="I1995" s="25">
        <f t="shared" si="218"/>
        <v>0</v>
      </c>
      <c r="J1995" s="25">
        <f t="shared" si="219"/>
        <v>0</v>
      </c>
    </row>
    <row r="1996" spans="1:10" x14ac:dyDescent="0.3">
      <c r="A1996" s="19">
        <v>1994</v>
      </c>
      <c r="B1996" s="21">
        <f>ModeOutRecursive!I1997</f>
        <v>0</v>
      </c>
      <c r="C1996" s="22">
        <f t="shared" si="220"/>
        <v>4.585371355698065E-5</v>
      </c>
      <c r="D1996" s="19">
        <f t="shared" si="221"/>
        <v>-5</v>
      </c>
      <c r="E1996" s="21">
        <f t="shared" si="222"/>
        <v>4.5853713556980642</v>
      </c>
      <c r="F1996" s="27">
        <f t="shared" si="223"/>
        <v>-5638</v>
      </c>
      <c r="G1996" s="25">
        <f t="shared" si="217"/>
        <v>-12980.451883204392</v>
      </c>
      <c r="H1996" s="25"/>
      <c r="I1996" s="25">
        <f t="shared" si="218"/>
        <v>0</v>
      </c>
      <c r="J1996" s="25">
        <f t="shared" si="219"/>
        <v>0</v>
      </c>
    </row>
    <row r="1997" spans="1:10" x14ac:dyDescent="0.3">
      <c r="A1997" s="19">
        <v>1995</v>
      </c>
      <c r="B1997" s="21">
        <f>ModeOutRecursive!I1998</f>
        <v>0</v>
      </c>
      <c r="C1997" s="22">
        <f t="shared" si="220"/>
        <v>2.0163701197189024E-5</v>
      </c>
      <c r="D1997" s="19">
        <f t="shared" si="221"/>
        <v>-5</v>
      </c>
      <c r="E1997" s="21">
        <f t="shared" si="222"/>
        <v>2.0163701197189021</v>
      </c>
      <c r="F1997" s="27">
        <f t="shared" si="223"/>
        <v>-5643</v>
      </c>
      <c r="G1997" s="25">
        <f t="shared" si="217"/>
        <v>-12992.786380840913</v>
      </c>
      <c r="H1997" s="25"/>
      <c r="I1997" s="25">
        <f t="shared" si="218"/>
        <v>0</v>
      </c>
      <c r="J1997" s="25">
        <f t="shared" si="219"/>
        <v>0</v>
      </c>
    </row>
    <row r="1998" spans="1:10" x14ac:dyDescent="0.3">
      <c r="A1998" s="19">
        <v>1996</v>
      </c>
      <c r="B1998" s="21">
        <f>ModeOutRecursive!I1999</f>
        <v>0</v>
      </c>
      <c r="C1998" s="22">
        <f t="shared" si="220"/>
        <v>7.3852824492235545E-6</v>
      </c>
      <c r="D1998" s="19">
        <f t="shared" si="221"/>
        <v>-6</v>
      </c>
      <c r="E1998" s="21">
        <f t="shared" si="222"/>
        <v>7.3852824492235545</v>
      </c>
      <c r="F1998" s="27">
        <f t="shared" si="223"/>
        <v>-5649</v>
      </c>
      <c r="G1998" s="25">
        <f t="shared" si="217"/>
        <v>-13005.303701161774</v>
      </c>
      <c r="H1998" s="25"/>
      <c r="I1998" s="25">
        <f t="shared" si="218"/>
        <v>0</v>
      </c>
      <c r="J1998" s="25">
        <f t="shared" si="219"/>
        <v>0</v>
      </c>
    </row>
    <row r="1999" spans="1:10" x14ac:dyDescent="0.3">
      <c r="A1999" s="19">
        <v>1997</v>
      </c>
      <c r="B1999" s="21">
        <f>ModeOutRecursive!I2000</f>
        <v>0</v>
      </c>
      <c r="C1999" s="22">
        <f t="shared" si="220"/>
        <v>2.1628999221921371E-5</v>
      </c>
      <c r="D1999" s="19">
        <f t="shared" si="221"/>
        <v>-5</v>
      </c>
      <c r="E1999" s="21">
        <f t="shared" si="222"/>
        <v>2.1628999221921368</v>
      </c>
      <c r="F1999" s="27">
        <f t="shared" si="223"/>
        <v>-5654</v>
      </c>
      <c r="G1999" s="25">
        <f t="shared" si="217"/>
        <v>-13018.044665910491</v>
      </c>
      <c r="H1999" s="25"/>
      <c r="I1999" s="25">
        <f t="shared" si="218"/>
        <v>0</v>
      </c>
      <c r="J1999" s="25">
        <f t="shared" si="219"/>
        <v>0</v>
      </c>
    </row>
    <row r="2000" spans="1:10" x14ac:dyDescent="0.3">
      <c r="A2000" s="19">
        <v>1998</v>
      </c>
      <c r="B2000" s="21">
        <f>ModeOutRecursive!I2001</f>
        <v>0</v>
      </c>
      <c r="C2000" s="22">
        <f t="shared" si="220"/>
        <v>4.7484250224554874E-6</v>
      </c>
      <c r="D2000" s="19">
        <f t="shared" si="221"/>
        <v>-6</v>
      </c>
      <c r="E2000" s="21">
        <f t="shared" si="222"/>
        <v>4.7484250224554874</v>
      </c>
      <c r="F2000" s="27">
        <f t="shared" si="223"/>
        <v>-5660</v>
      </c>
      <c r="G2000" s="25">
        <f t="shared" si="217"/>
        <v>-13031.073813357456</v>
      </c>
      <c r="H2000" s="25"/>
      <c r="I2000" s="25">
        <f t="shared" si="218"/>
        <v>0</v>
      </c>
      <c r="J2000" s="25">
        <f t="shared" si="219"/>
        <v>0</v>
      </c>
    </row>
    <row r="2001" spans="1:10" x14ac:dyDescent="0.3">
      <c r="A2001" s="19">
        <v>1999</v>
      </c>
      <c r="B2001" s="21">
        <f>ModeOutRecursive!I2002</f>
        <v>0</v>
      </c>
      <c r="C2001" s="22">
        <f t="shared" si="220"/>
        <v>6.9463102300294013E-6</v>
      </c>
      <c r="D2001" s="19">
        <f t="shared" si="221"/>
        <v>-6</v>
      </c>
      <c r="E2001" s="21">
        <f t="shared" si="222"/>
        <v>6.9463102300294013</v>
      </c>
      <c r="F2001" s="27">
        <f t="shared" si="223"/>
        <v>-5666</v>
      </c>
      <c r="G2001" s="25">
        <f t="shared" si="217"/>
        <v>-13044.508926287819</v>
      </c>
      <c r="H2001" s="25"/>
      <c r="I2001" s="25">
        <f t="shared" si="218"/>
        <v>0</v>
      </c>
      <c r="J2001" s="25">
        <f t="shared" si="219"/>
        <v>0</v>
      </c>
    </row>
    <row r="2002" spans="1:10" x14ac:dyDescent="0.3">
      <c r="A2002" s="19">
        <v>2000</v>
      </c>
      <c r="B2002" s="21">
        <f>ModeOutRecursive!I2003</f>
        <v>0</v>
      </c>
      <c r="C2002" s="22">
        <f t="shared" si="220"/>
        <v>5.078220670099809E-6</v>
      </c>
      <c r="D2002" s="19">
        <f t="shared" si="221"/>
        <v>-6</v>
      </c>
      <c r="E2002" s="21">
        <f t="shared" si="222"/>
        <v>5.0782206700998094</v>
      </c>
      <c r="F2002" s="27">
        <f t="shared" si="223"/>
        <v>-5672</v>
      </c>
      <c r="G2002" s="25">
        <f t="shared" si="217"/>
        <v>-13058.637686523785</v>
      </c>
      <c r="H2002" s="25"/>
      <c r="I2002" s="25">
        <f t="shared" si="218"/>
        <v>0</v>
      </c>
      <c r="J2002" s="25">
        <f t="shared" si="219"/>
        <v>0</v>
      </c>
    </row>
    <row r="2003" spans="1:10" x14ac:dyDescent="0.3">
      <c r="F2003" s="14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Summary</vt:lpstr>
      <vt:lpstr>Accuracy</vt:lpstr>
      <vt:lpstr>MethodProbabilities</vt:lpstr>
      <vt:lpstr>CombXprob</vt:lpstr>
      <vt:lpstr>Excel Binom.Dist</vt:lpstr>
      <vt:lpstr>StdRecursion</vt:lpstr>
      <vt:lpstr>Stirling</vt:lpstr>
      <vt:lpstr>ModeOutRecursive</vt:lpstr>
      <vt:lpstr>ExtendedModeOutRecursive</vt:lpstr>
      <vt:lpstr>Lisp1024precision</vt:lpstr>
      <vt:lpstr>SaddlePoint</vt:lpstr>
      <vt:lpstr>Parameters</vt:lpstr>
      <vt:lpstr>DoubleDecimalDigits</vt:lpstr>
      <vt:lpstr>ExtendedBase</vt:lpstr>
      <vt:lpstr>mu</vt:lpstr>
      <vt:lpstr>NumPeople</vt:lpstr>
      <vt:lpstr>p_40</vt:lpstr>
      <vt:lpstr>q_40</vt:lpstr>
      <vt:lpstr>sigma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Roger.Kaiser@Verizon.net</dc:creator>
  <cp:lastModifiedBy>Roger Kaiser</cp:lastModifiedBy>
  <dcterms:created xsi:type="dcterms:W3CDTF">2006-09-16T00:00:00Z</dcterms:created>
  <dcterms:modified xsi:type="dcterms:W3CDTF">2014-07-16T00:15:10Z</dcterms:modified>
</cp:coreProperties>
</file>